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lance\Documents\Excel Projects\"/>
    </mc:Choice>
  </mc:AlternateContent>
  <xr:revisionPtr revIDLastSave="0" documentId="13_ncr:1_{1178B8A2-2377-41BB-BABB-A0537461D714}" xr6:coauthVersionLast="47" xr6:coauthVersionMax="47" xr10:uidLastSave="{00000000-0000-0000-0000-000000000000}"/>
  <bookViews>
    <workbookView xWindow="-120" yWindow="-120" windowWidth="29040" windowHeight="15720" activeTab="9" xr2:uid="{29CE1772-0ECF-462B-94E4-30CCB2BD8922}"/>
  </bookViews>
  <sheets>
    <sheet name="highest_earning_players" sheetId="4" r:id="rId1"/>
    <sheet name="highest_earning_teams" sheetId="3" r:id="rId2"/>
    <sheet name="country-and-continent-codes-lis" sheetId="2" r:id="rId3"/>
    <sheet name="Detail1" sheetId="5" state="hidden" r:id="rId4"/>
    <sheet name="Detail2" sheetId="6" state="hidden" r:id="rId5"/>
    <sheet name="Detail3" sheetId="7" state="hidden" r:id="rId6"/>
    <sheet name="Detail4" sheetId="8" state="hidden" r:id="rId7"/>
    <sheet name="Detail5" sheetId="10" state="hidden" r:id="rId8"/>
    <sheet name="EDA" sheetId="1" r:id="rId9"/>
    <sheet name="Overview" sheetId="9" r:id="rId10"/>
  </sheets>
  <definedNames>
    <definedName name="ExternalData_1" localSheetId="2" hidden="1">'country-and-continent-codes-lis'!$A$1:$G$263</definedName>
    <definedName name="ExternalData_2" localSheetId="1" hidden="1">highest_earning_teams!$A$1:$F$929</definedName>
    <definedName name="ExternalData_3" localSheetId="0" hidden="1">highest_earning_players!$A$1:$I$1001</definedName>
    <definedName name="Slicer_Game">#N/A</definedName>
    <definedName name="Slicer_Genre">#N/A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9" l="1"/>
  <c r="E5" i="9"/>
  <c r="D5" i="9"/>
  <c r="C5" i="9"/>
  <c r="B5" i="9"/>
  <c r="G1002" i="4"/>
  <c r="F1001" i="4"/>
  <c r="F39" i="4"/>
  <c r="F41" i="4"/>
  <c r="F48" i="4"/>
  <c r="F56" i="4"/>
  <c r="F79" i="4"/>
  <c r="F81" i="4"/>
  <c r="F82" i="4"/>
  <c r="F83" i="4"/>
  <c r="F86" i="4"/>
  <c r="F92" i="4"/>
  <c r="F93" i="4"/>
  <c r="F96" i="4"/>
  <c r="F97" i="4"/>
  <c r="F101" i="4"/>
  <c r="F105" i="4"/>
  <c r="F106" i="4"/>
  <c r="F108" i="4"/>
  <c r="F112" i="4"/>
  <c r="F116" i="4"/>
  <c r="F119" i="4"/>
  <c r="F122" i="4"/>
  <c r="F126" i="4"/>
  <c r="F129" i="4"/>
  <c r="F130" i="4"/>
  <c r="F133" i="4"/>
  <c r="F136" i="4"/>
  <c r="F142" i="4"/>
  <c r="F145" i="4"/>
  <c r="F149" i="4"/>
  <c r="F150" i="4"/>
  <c r="F157" i="4"/>
  <c r="F160" i="4"/>
  <c r="F165" i="4"/>
  <c r="F168" i="4"/>
  <c r="F171" i="4"/>
  <c r="F176" i="4"/>
  <c r="F178" i="4"/>
  <c r="F179" i="4"/>
  <c r="F186" i="4"/>
  <c r="F191" i="4"/>
  <c r="F194" i="4"/>
  <c r="F196" i="4"/>
  <c r="F200" i="4"/>
  <c r="F201" i="4"/>
  <c r="F206" i="4"/>
  <c r="F209" i="4"/>
  <c r="F220" i="4"/>
  <c r="F224" i="4"/>
  <c r="F225" i="4"/>
  <c r="F230" i="4"/>
  <c r="F235" i="4"/>
  <c r="F236" i="4"/>
  <c r="F240" i="4"/>
  <c r="F243" i="4"/>
  <c r="F247" i="4"/>
  <c r="F251" i="4"/>
  <c r="F252" i="4"/>
  <c r="F254" i="4"/>
  <c r="F255" i="4"/>
  <c r="F258" i="4"/>
  <c r="F260" i="4"/>
  <c r="F265" i="4"/>
  <c r="F271" i="4"/>
  <c r="F285" i="4"/>
  <c r="F289" i="4"/>
  <c r="F290" i="4"/>
  <c r="F291" i="4"/>
  <c r="F297" i="4"/>
  <c r="F301" i="4"/>
  <c r="F302" i="4"/>
  <c r="F314" i="4"/>
  <c r="F315" i="4"/>
  <c r="F317" i="4"/>
  <c r="F318" i="4"/>
  <c r="F321" i="4"/>
  <c r="F335" i="4"/>
  <c r="F343" i="4"/>
  <c r="F344" i="4"/>
  <c r="F345" i="4"/>
  <c r="F346" i="4"/>
  <c r="F348" i="4"/>
  <c r="F350" i="4"/>
  <c r="F353" i="4"/>
  <c r="F355" i="4"/>
  <c r="F365" i="4"/>
  <c r="F369" i="4"/>
  <c r="F370" i="4"/>
  <c r="F372" i="4"/>
  <c r="F376" i="4"/>
  <c r="F384" i="4"/>
  <c r="F386" i="4"/>
  <c r="F387" i="4"/>
  <c r="F388" i="4"/>
  <c r="F389" i="4"/>
  <c r="F394" i="4"/>
  <c r="F396" i="4"/>
  <c r="F402" i="4"/>
  <c r="F404" i="4"/>
  <c r="F406" i="4"/>
  <c r="F2" i="4"/>
  <c r="F3" i="4"/>
  <c r="F4" i="4"/>
  <c r="F5" i="4"/>
  <c r="F6" i="4"/>
  <c r="F7" i="4"/>
  <c r="F8" i="4"/>
  <c r="F9" i="4"/>
  <c r="F10" i="4"/>
  <c r="F11" i="4"/>
  <c r="F12" i="4"/>
  <c r="F14" i="4"/>
  <c r="F15" i="4"/>
  <c r="F16" i="4"/>
  <c r="F17" i="4"/>
  <c r="F18" i="4"/>
  <c r="F19" i="4"/>
  <c r="F20" i="4"/>
  <c r="F21" i="4"/>
  <c r="F22" i="4"/>
  <c r="F23" i="4"/>
  <c r="F24" i="4"/>
  <c r="F25" i="4"/>
  <c r="F26" i="4"/>
  <c r="F27" i="4"/>
  <c r="F28" i="4"/>
  <c r="F29" i="4"/>
  <c r="F30" i="4"/>
  <c r="F31" i="4"/>
  <c r="F32" i="4"/>
  <c r="F34" i="4"/>
  <c r="F36" i="4"/>
  <c r="F37" i="4"/>
  <c r="F38" i="4"/>
  <c r="F40" i="4"/>
  <c r="F42" i="4"/>
  <c r="F43" i="4"/>
  <c r="F44" i="4"/>
  <c r="F45" i="4"/>
  <c r="F46" i="4"/>
  <c r="F47" i="4"/>
  <c r="F49" i="4"/>
  <c r="F50" i="4"/>
  <c r="F51" i="4"/>
  <c r="F53" i="4"/>
  <c r="F54" i="4"/>
  <c r="F55" i="4"/>
  <c r="F57" i="4"/>
  <c r="F58" i="4"/>
  <c r="F60" i="4"/>
  <c r="F61" i="4"/>
  <c r="F63" i="4"/>
  <c r="F64" i="4"/>
  <c r="F65" i="4"/>
  <c r="F66" i="4"/>
  <c r="F68" i="4"/>
  <c r="F70" i="4"/>
  <c r="F71" i="4"/>
  <c r="F72" i="4"/>
  <c r="F75" i="4"/>
  <c r="F78" i="4"/>
  <c r="F80" i="4"/>
  <c r="F84" i="4"/>
  <c r="F85" i="4"/>
  <c r="F88" i="4"/>
  <c r="F90" i="4"/>
  <c r="F91" i="4"/>
  <c r="F95" i="4"/>
  <c r="F98" i="4"/>
  <c r="F107" i="4"/>
  <c r="F109" i="4"/>
  <c r="F111" i="4"/>
  <c r="F113" i="4"/>
  <c r="F114" i="4"/>
  <c r="F115" i="4"/>
  <c r="F117" i="4"/>
  <c r="F120" i="4"/>
  <c r="F121" i="4"/>
  <c r="F124" i="4"/>
  <c r="F125" i="4"/>
  <c r="F128" i="4"/>
  <c r="F132" i="4"/>
  <c r="F135" i="4"/>
  <c r="F137" i="4"/>
  <c r="F138" i="4"/>
  <c r="F140" i="4"/>
  <c r="F141" i="4"/>
  <c r="F144" i="4"/>
  <c r="F148" i="4"/>
  <c r="F151" i="4"/>
  <c r="F152" i="4"/>
  <c r="F153" i="4"/>
  <c r="F154" i="4"/>
  <c r="F163" i="4"/>
  <c r="F166" i="4"/>
  <c r="F167" i="4"/>
  <c r="F169" i="4"/>
  <c r="F172" i="4"/>
  <c r="F173" i="4"/>
  <c r="F175" i="4"/>
  <c r="F67" i="4"/>
  <c r="F94" i="4"/>
  <c r="F99" i="4"/>
  <c r="F100" i="4"/>
  <c r="F118" i="4"/>
  <c r="F143" i="4"/>
  <c r="F162" i="4"/>
  <c r="F180" i="4"/>
  <c r="F181" i="4"/>
  <c r="F183" i="4"/>
  <c r="F184" i="4"/>
  <c r="F185" i="4"/>
  <c r="F187" i="4"/>
  <c r="F188" i="4"/>
  <c r="F189" i="4"/>
  <c r="F190" i="4"/>
  <c r="F192" i="4"/>
  <c r="F195" i="4"/>
  <c r="F198" i="4"/>
  <c r="F205" i="4"/>
  <c r="F207" i="4"/>
  <c r="F211" i="4"/>
  <c r="F214" i="4"/>
  <c r="F215" i="4"/>
  <c r="F216" i="4"/>
  <c r="F222" i="4"/>
  <c r="F227" i="4"/>
  <c r="F228" i="4"/>
  <c r="F234" i="4"/>
  <c r="F242" i="4"/>
  <c r="F246" i="4"/>
  <c r="F257" i="4"/>
  <c r="F261" i="4"/>
  <c r="F267" i="4"/>
  <c r="F272" i="4"/>
  <c r="F274" i="4"/>
  <c r="F275" i="4"/>
  <c r="F286" i="4"/>
  <c r="F287" i="4"/>
  <c r="F288" i="4"/>
  <c r="F293" i="4"/>
  <c r="F294" i="4"/>
  <c r="F298" i="4"/>
  <c r="F305" i="4"/>
  <c r="F309" i="4"/>
  <c r="F316" i="4"/>
  <c r="F322" i="4"/>
  <c r="F332" i="4"/>
  <c r="F333" i="4"/>
  <c r="F337" i="4"/>
  <c r="F340" i="4"/>
  <c r="F351" i="4"/>
  <c r="F357" i="4"/>
  <c r="F358" i="4"/>
  <c r="F360" i="4"/>
  <c r="F362" i="4"/>
  <c r="F363" i="4"/>
  <c r="F364" i="4"/>
  <c r="F371" i="4"/>
  <c r="F373" i="4"/>
  <c r="F374" i="4"/>
  <c r="F375" i="4"/>
  <c r="F378" i="4"/>
  <c r="F381" i="4"/>
  <c r="F383" i="4"/>
  <c r="F385" i="4"/>
  <c r="F393" i="4"/>
  <c r="F395" i="4"/>
  <c r="F405" i="4"/>
  <c r="F411" i="4"/>
  <c r="F417" i="4"/>
  <c r="F419" i="4"/>
  <c r="F423" i="4"/>
  <c r="F424" i="4"/>
  <c r="F427" i="4"/>
  <c r="F428" i="4"/>
  <c r="F437" i="4"/>
  <c r="F444" i="4"/>
  <c r="F450" i="4"/>
  <c r="F454" i="4"/>
  <c r="F462" i="4"/>
  <c r="F466" i="4"/>
  <c r="F467" i="4"/>
  <c r="F470" i="4"/>
  <c r="F471" i="4"/>
  <c r="F474" i="4"/>
  <c r="F479" i="4"/>
  <c r="F481" i="4"/>
  <c r="F482" i="4"/>
  <c r="F483" i="4"/>
  <c r="F489" i="4"/>
  <c r="F490" i="4"/>
  <c r="F497" i="4"/>
  <c r="F498" i="4"/>
  <c r="F505" i="4"/>
  <c r="F507" i="4"/>
  <c r="F508" i="4"/>
  <c r="F517" i="4"/>
  <c r="F518" i="4"/>
  <c r="F524" i="4"/>
  <c r="F13" i="4"/>
  <c r="F33" i="4"/>
  <c r="F35" i="4"/>
  <c r="F52" i="4"/>
  <c r="F59" i="4"/>
  <c r="F62" i="4"/>
  <c r="F69" i="4"/>
  <c r="F73" i="4"/>
  <c r="F74" i="4"/>
  <c r="F76" i="4"/>
  <c r="F77" i="4"/>
  <c r="F87" i="4"/>
  <c r="F89" i="4"/>
  <c r="F110" i="4"/>
  <c r="F127" i="4"/>
  <c r="F134" i="4"/>
  <c r="F147" i="4"/>
  <c r="F159" i="4"/>
  <c r="F164" i="4"/>
  <c r="F170" i="4"/>
  <c r="F199" i="4"/>
  <c r="F202" i="4"/>
  <c r="F203" i="4"/>
  <c r="F208" i="4"/>
  <c r="F213" i="4"/>
  <c r="F217" i="4"/>
  <c r="F229" i="4"/>
  <c r="F231" i="4"/>
  <c r="F237" i="4"/>
  <c r="F241" i="4"/>
  <c r="F256" i="4"/>
  <c r="F266" i="4"/>
  <c r="F270" i="4"/>
  <c r="F276" i="4"/>
  <c r="F280" i="4"/>
  <c r="F281" i="4"/>
  <c r="F282" i="4"/>
  <c r="F284" i="4"/>
  <c r="F296" i="4"/>
  <c r="F300" i="4"/>
  <c r="F307" i="4"/>
  <c r="F312" i="4"/>
  <c r="F334" i="4"/>
  <c r="F352" i="4"/>
  <c r="F354" i="4"/>
  <c r="F377" i="4"/>
  <c r="F379" i="4"/>
  <c r="F380" i="4"/>
  <c r="F382" i="4"/>
  <c r="F391" i="4"/>
  <c r="F408" i="4"/>
  <c r="F410" i="4"/>
  <c r="F414" i="4"/>
  <c r="F421" i="4"/>
  <c r="F426" i="4"/>
  <c r="F429" i="4"/>
  <c r="F430" i="4"/>
  <c r="F433" i="4"/>
  <c r="F436" i="4"/>
  <c r="F439" i="4"/>
  <c r="F443" i="4"/>
  <c r="F446" i="4"/>
  <c r="F447" i="4"/>
  <c r="F449" i="4"/>
  <c r="F453" i="4"/>
  <c r="F456" i="4"/>
  <c r="F457" i="4"/>
  <c r="F458" i="4"/>
  <c r="F460" i="4"/>
  <c r="F469" i="4"/>
  <c r="F477" i="4"/>
  <c r="F478" i="4"/>
  <c r="F484" i="4"/>
  <c r="F485" i="4"/>
  <c r="F487" i="4"/>
  <c r="F488" i="4"/>
  <c r="F492" i="4"/>
  <c r="F493" i="4"/>
  <c r="F494" i="4"/>
  <c r="F495" i="4"/>
  <c r="F501" i="4"/>
  <c r="F519" i="4"/>
  <c r="F521" i="4"/>
  <c r="F525" i="4"/>
  <c r="F526" i="4"/>
  <c r="F537" i="4"/>
  <c r="F543" i="4"/>
  <c r="F547" i="4"/>
  <c r="F557" i="4"/>
  <c r="F560" i="4"/>
  <c r="F561" i="4"/>
  <c r="F564" i="4"/>
  <c r="F569" i="4"/>
  <c r="F570" i="4"/>
  <c r="F571" i="4"/>
  <c r="F576" i="4"/>
  <c r="F577" i="4"/>
  <c r="F578" i="4"/>
  <c r="F581" i="4"/>
  <c r="F586" i="4"/>
  <c r="F292" i="4"/>
  <c r="F295" i="4"/>
  <c r="F303" i="4"/>
  <c r="F304" i="4"/>
  <c r="F308" i="4"/>
  <c r="F311" i="4"/>
  <c r="F313" i="4"/>
  <c r="F324" i="4"/>
  <c r="F325" i="4"/>
  <c r="F349" i="4"/>
  <c r="F359" i="4"/>
  <c r="F420" i="4"/>
  <c r="F435" i="4"/>
  <c r="F445" i="4"/>
  <c r="F455" i="4"/>
  <c r="F461" i="4"/>
  <c r="F475" i="4"/>
  <c r="F486" i="4"/>
  <c r="F500" i="4"/>
  <c r="F504" i="4"/>
  <c r="F511" i="4"/>
  <c r="F512" i="4"/>
  <c r="F513" i="4"/>
  <c r="F515" i="4"/>
  <c r="F520" i="4"/>
  <c r="F522" i="4"/>
  <c r="F528" i="4"/>
  <c r="F529" i="4"/>
  <c r="F530" i="4"/>
  <c r="F532" i="4"/>
  <c r="F545" i="4"/>
  <c r="F549" i="4"/>
  <c r="F575" i="4"/>
  <c r="F598" i="4"/>
  <c r="F603" i="4"/>
  <c r="F634" i="4"/>
  <c r="F640" i="4"/>
  <c r="F648" i="4"/>
  <c r="F655" i="4"/>
  <c r="F657" i="4"/>
  <c r="F664" i="4"/>
  <c r="F668" i="4"/>
  <c r="F682" i="4"/>
  <c r="F689" i="4"/>
  <c r="F697" i="4"/>
  <c r="F710" i="4"/>
  <c r="F711" i="4"/>
  <c r="F713" i="4"/>
  <c r="F715" i="4"/>
  <c r="F716" i="4"/>
  <c r="F725" i="4"/>
  <c r="F735" i="4"/>
  <c r="F736" i="4"/>
  <c r="F739" i="4"/>
  <c r="F750" i="4"/>
  <c r="F752" i="4"/>
  <c r="F754" i="4"/>
  <c r="F755" i="4"/>
  <c r="F756" i="4"/>
  <c r="F759" i="4"/>
  <c r="F761" i="4"/>
  <c r="F763" i="4"/>
  <c r="F774" i="4"/>
  <c r="F777" i="4"/>
  <c r="F780" i="4"/>
  <c r="F781" i="4"/>
  <c r="F784" i="4"/>
  <c r="F789" i="4"/>
  <c r="F793" i="4"/>
  <c r="F798" i="4"/>
  <c r="F801" i="4"/>
  <c r="F803" i="4"/>
  <c r="F810" i="4"/>
  <c r="F811" i="4"/>
  <c r="F814" i="4"/>
  <c r="F818" i="4"/>
  <c r="F828" i="4"/>
  <c r="F829" i="4"/>
  <c r="F836" i="4"/>
  <c r="F837" i="4"/>
  <c r="F853" i="4"/>
  <c r="F863" i="4"/>
  <c r="F874" i="4"/>
  <c r="F875" i="4"/>
  <c r="F876" i="4"/>
  <c r="F877" i="4"/>
  <c r="F880" i="4"/>
  <c r="F886" i="4"/>
  <c r="F888" i="4"/>
  <c r="F907" i="4"/>
  <c r="F914" i="4"/>
  <c r="F915" i="4"/>
  <c r="F916" i="4"/>
  <c r="F919" i="4"/>
  <c r="F920" i="4"/>
  <c r="F922" i="4"/>
  <c r="F923" i="4"/>
  <c r="F926" i="4"/>
  <c r="F927" i="4"/>
  <c r="F931" i="4"/>
  <c r="F102" i="4"/>
  <c r="F103" i="4"/>
  <c r="F104" i="4"/>
  <c r="F123" i="4"/>
  <c r="F131" i="4"/>
  <c r="F146" i="4"/>
  <c r="F155" i="4"/>
  <c r="F156" i="4"/>
  <c r="F158" i="4"/>
  <c r="F182" i="4"/>
  <c r="F193" i="4"/>
  <c r="F197" i="4"/>
  <c r="F210" i="4"/>
  <c r="F212" i="4"/>
  <c r="F223" i="4"/>
  <c r="F233" i="4"/>
  <c r="F239" i="4"/>
  <c r="F244" i="4"/>
  <c r="F245" i="4"/>
  <c r="F253" i="4"/>
  <c r="F259" i="4"/>
  <c r="F262" i="4"/>
  <c r="F263" i="4"/>
  <c r="F264" i="4"/>
  <c r="F283" i="4"/>
  <c r="F319" i="4"/>
  <c r="F320" i="4"/>
  <c r="F323" i="4"/>
  <c r="F329" i="4"/>
  <c r="F330" i="4"/>
  <c r="F331" i="4"/>
  <c r="F339" i="4"/>
  <c r="F341" i="4"/>
  <c r="F361" i="4"/>
  <c r="F367" i="4"/>
  <c r="F368" i="4"/>
  <c r="F390" i="4"/>
  <c r="F401" i="4"/>
  <c r="F403" i="4"/>
  <c r="F416" i="4"/>
  <c r="F418" i="4"/>
  <c r="F425" i="4"/>
  <c r="F431" i="4"/>
  <c r="F440" i="4"/>
  <c r="F452" i="4"/>
  <c r="F463" i="4"/>
  <c r="F468" i="4"/>
  <c r="F480" i="4"/>
  <c r="F491" i="4"/>
  <c r="F503" i="4"/>
  <c r="F527" i="4"/>
  <c r="F535" i="4"/>
  <c r="F540" i="4"/>
  <c r="F548" i="4"/>
  <c r="F551" i="4"/>
  <c r="F552" i="4"/>
  <c r="F553" i="4"/>
  <c r="F555" i="4"/>
  <c r="F556" i="4"/>
  <c r="F562" i="4"/>
  <c r="F565" i="4"/>
  <c r="F566" i="4"/>
  <c r="F567" i="4"/>
  <c r="F588" i="4"/>
  <c r="F589" i="4"/>
  <c r="F595" i="4"/>
  <c r="F602" i="4"/>
  <c r="F606" i="4"/>
  <c r="F612" i="4"/>
  <c r="F628" i="4"/>
  <c r="F631" i="4"/>
  <c r="F632" i="4"/>
  <c r="F643" i="4"/>
  <c r="F644" i="4"/>
  <c r="F651" i="4"/>
  <c r="F653" i="4"/>
  <c r="F656" i="4"/>
  <c r="F669" i="4"/>
  <c r="F674" i="4"/>
  <c r="F675" i="4"/>
  <c r="F680" i="4"/>
  <c r="F686" i="4"/>
  <c r="F691" i="4"/>
  <c r="F692" i="4"/>
  <c r="F694" i="4"/>
  <c r="F695" i="4"/>
  <c r="F699" i="4"/>
  <c r="F700" i="4"/>
  <c r="F701" i="4"/>
  <c r="F707" i="4"/>
  <c r="F708" i="4"/>
  <c r="F714" i="4"/>
  <c r="F717" i="4"/>
  <c r="F719" i="4"/>
  <c r="F733" i="4"/>
  <c r="F743" i="4"/>
  <c r="F746" i="4"/>
  <c r="F748" i="4"/>
  <c r="F751" i="4"/>
  <c r="F762" i="4"/>
  <c r="F219" i="4"/>
  <c r="F221" i="4"/>
  <c r="F232" i="4"/>
  <c r="F268" i="4"/>
  <c r="F269" i="4"/>
  <c r="F366" i="4"/>
  <c r="F397" i="4"/>
  <c r="F398" i="4"/>
  <c r="F412" i="4"/>
  <c r="F432" i="4"/>
  <c r="F442" i="4"/>
  <c r="F451" i="4"/>
  <c r="F459" i="4"/>
  <c r="F464" i="4"/>
  <c r="F465" i="4"/>
  <c r="F473" i="4"/>
  <c r="F509" i="4"/>
  <c r="F531" i="4"/>
  <c r="F544" i="4"/>
  <c r="F550" i="4"/>
  <c r="F554" i="4"/>
  <c r="F558" i="4"/>
  <c r="F559" i="4"/>
  <c r="F573" i="4"/>
  <c r="F574" i="4"/>
  <c r="F585" i="4"/>
  <c r="F604" i="4"/>
  <c r="F613" i="4"/>
  <c r="F617" i="4"/>
  <c r="F622" i="4"/>
  <c r="F629" i="4"/>
  <c r="F633" i="4"/>
  <c r="F638" i="4"/>
  <c r="F639" i="4"/>
  <c r="F650" i="4"/>
  <c r="F652" i="4"/>
  <c r="F658" i="4"/>
  <c r="F660" i="4"/>
  <c r="F663" i="4"/>
  <c r="F671" i="4"/>
  <c r="F672" i="4"/>
  <c r="F684" i="4"/>
  <c r="F685" i="4"/>
  <c r="F696" i="4"/>
  <c r="F702" i="4"/>
  <c r="F703" i="4"/>
  <c r="F705" i="4"/>
  <c r="F706" i="4"/>
  <c r="F718" i="4"/>
  <c r="F721" i="4"/>
  <c r="F724" i="4"/>
  <c r="F726" i="4"/>
  <c r="F727" i="4"/>
  <c r="F734" i="4"/>
  <c r="F738" i="4"/>
  <c r="F740" i="4"/>
  <c r="F744" i="4"/>
  <c r="F749" i="4"/>
  <c r="F767" i="4"/>
  <c r="F769" i="4"/>
  <c r="F778" i="4"/>
  <c r="F785" i="4"/>
  <c r="F788" i="4"/>
  <c r="F790" i="4"/>
  <c r="F791" i="4"/>
  <c r="F799" i="4"/>
  <c r="F802" i="4"/>
  <c r="F805" i="4"/>
  <c r="F809" i="4"/>
  <c r="F815" i="4"/>
  <c r="F816" i="4"/>
  <c r="F821" i="4"/>
  <c r="F826" i="4"/>
  <c r="F834" i="4"/>
  <c r="F838" i="4"/>
  <c r="F851" i="4"/>
  <c r="F852" i="4"/>
  <c r="F854" i="4"/>
  <c r="F855" i="4"/>
  <c r="F856" i="4"/>
  <c r="F857" i="4"/>
  <c r="F862" i="4"/>
  <c r="F866" i="4"/>
  <c r="F867" i="4"/>
  <c r="F881" i="4"/>
  <c r="F882" i="4"/>
  <c r="F890" i="4"/>
  <c r="F901" i="4"/>
  <c r="F903" i="4"/>
  <c r="F904" i="4"/>
  <c r="F906" i="4"/>
  <c r="F912" i="4"/>
  <c r="F928" i="4"/>
  <c r="F932" i="4"/>
  <c r="F935" i="4"/>
  <c r="F936" i="4"/>
  <c r="F937" i="4"/>
  <c r="F944" i="4"/>
  <c r="F945" i="4"/>
  <c r="F946" i="4"/>
  <c r="F139" i="4"/>
  <c r="F161" i="4"/>
  <c r="F174" i="4"/>
  <c r="F177" i="4"/>
  <c r="F277" i="4"/>
  <c r="F279" i="4"/>
  <c r="F299" i="4"/>
  <c r="F338" i="4"/>
  <c r="F392" i="4"/>
  <c r="F407" i="4"/>
  <c r="F413" i="4"/>
  <c r="F438" i="4"/>
  <c r="F472" i="4"/>
  <c r="F476" i="4"/>
  <c r="F510" i="4"/>
  <c r="F514" i="4"/>
  <c r="F523" i="4"/>
  <c r="F533" i="4"/>
  <c r="F538" i="4"/>
  <c r="F568" i="4"/>
  <c r="F580" i="4"/>
  <c r="F583" i="4"/>
  <c r="F587" i="4"/>
  <c r="F594" i="4"/>
  <c r="F596" i="4"/>
  <c r="F601" i="4"/>
  <c r="F605" i="4"/>
  <c r="F607" i="4"/>
  <c r="F608" i="4"/>
  <c r="F609" i="4"/>
  <c r="F623" i="4"/>
  <c r="F635" i="4"/>
  <c r="F637" i="4"/>
  <c r="F661" i="4"/>
  <c r="F662" i="4"/>
  <c r="F665" i="4"/>
  <c r="F666" i="4"/>
  <c r="F667" i="4"/>
  <c r="F670" i="4"/>
  <c r="F676" i="4"/>
  <c r="F677" i="4"/>
  <c r="F678" i="4"/>
  <c r="F683" i="4"/>
  <c r="F693" i="4"/>
  <c r="F704" i="4"/>
  <c r="F729" i="4"/>
  <c r="F731" i="4"/>
  <c r="F741" i="4"/>
  <c r="F742" i="4"/>
  <c r="F747" i="4"/>
  <c r="F758" i="4"/>
  <c r="F764" i="4"/>
  <c r="F765" i="4"/>
  <c r="F771" i="4"/>
  <c r="F772" i="4"/>
  <c r="F775" i="4"/>
  <c r="F776" i="4"/>
  <c r="F783" i="4"/>
  <c r="F792" i="4"/>
  <c r="F794" i="4"/>
  <c r="F795" i="4"/>
  <c r="F807" i="4"/>
  <c r="F813" i="4"/>
  <c r="F822" i="4"/>
  <c r="F823" i="4"/>
  <c r="F824" i="4"/>
  <c r="F825" i="4"/>
  <c r="F827" i="4"/>
  <c r="F835" i="4"/>
  <c r="F858" i="4"/>
  <c r="F859" i="4"/>
  <c r="F860" i="4"/>
  <c r="F864" i="4"/>
  <c r="F865" i="4"/>
  <c r="F870" i="4"/>
  <c r="F872" i="4"/>
  <c r="F873" i="4"/>
  <c r="F878" i="4"/>
  <c r="F885" i="4"/>
  <c r="F887" i="4"/>
  <c r="F889" i="4"/>
  <c r="F891" i="4"/>
  <c r="F893" i="4"/>
  <c r="F894" i="4"/>
  <c r="F905" i="4"/>
  <c r="F908" i="4"/>
  <c r="F909" i="4"/>
  <c r="F917" i="4"/>
  <c r="F930" i="4"/>
  <c r="F941" i="4"/>
  <c r="F943" i="4"/>
  <c r="F948" i="4"/>
  <c r="F949" i="4"/>
  <c r="F950" i="4"/>
  <c r="F952" i="4"/>
  <c r="F953" i="4"/>
  <c r="F955" i="4"/>
  <c r="F957" i="4"/>
  <c r="F959" i="4"/>
  <c r="F960" i="4"/>
  <c r="F218" i="4"/>
  <c r="F238" i="4"/>
  <c r="F248" i="4"/>
  <c r="F249" i="4"/>
  <c r="F250" i="4"/>
  <c r="F542" i="4"/>
  <c r="F563" i="4"/>
  <c r="F582" i="4"/>
  <c r="F591" i="4"/>
  <c r="F592" i="4"/>
  <c r="F593" i="4"/>
  <c r="F597" i="4"/>
  <c r="F600" i="4"/>
  <c r="F610" i="4"/>
  <c r="F614" i="4"/>
  <c r="F615" i="4"/>
  <c r="F616" i="4"/>
  <c r="F624" i="4"/>
  <c r="F625" i="4"/>
  <c r="F627" i="4"/>
  <c r="F636" i="4"/>
  <c r="F641" i="4"/>
  <c r="F642" i="4"/>
  <c r="F646" i="4"/>
  <c r="F647" i="4"/>
  <c r="F654" i="4"/>
  <c r="F681" i="4"/>
  <c r="F712" i="4"/>
  <c r="F720" i="4"/>
  <c r="F730" i="4"/>
  <c r="F732" i="4"/>
  <c r="F796" i="4"/>
  <c r="F806" i="4"/>
  <c r="F833" i="4"/>
  <c r="F839" i="4"/>
  <c r="F840" i="4"/>
  <c r="F841" i="4"/>
  <c r="F842" i="4"/>
  <c r="F843" i="4"/>
  <c r="F844" i="4"/>
  <c r="F845" i="4"/>
  <c r="F846" i="4"/>
  <c r="F847" i="4"/>
  <c r="F848" i="4"/>
  <c r="F849" i="4"/>
  <c r="F879" i="4"/>
  <c r="F895" i="4"/>
  <c r="F896" i="4"/>
  <c r="F897" i="4"/>
  <c r="F898" i="4"/>
  <c r="F899" i="4"/>
  <c r="F900" i="4"/>
  <c r="F902" i="4"/>
  <c r="F910" i="4"/>
  <c r="F913" i="4"/>
  <c r="F924" i="4"/>
  <c r="F925" i="4"/>
  <c r="F934" i="4"/>
  <c r="F939" i="4"/>
  <c r="F958"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204" i="4"/>
  <c r="F226" i="4"/>
  <c r="F273" i="4"/>
  <c r="F278" i="4"/>
  <c r="F306" i="4"/>
  <c r="F310" i="4"/>
  <c r="F326" i="4"/>
  <c r="F327" i="4"/>
  <c r="F328" i="4"/>
  <c r="F336" i="4"/>
  <c r="F342" i="4"/>
  <c r="F347" i="4"/>
  <c r="F356" i="4"/>
  <c r="F399" i="4"/>
  <c r="F400" i="4"/>
  <c r="F409" i="4"/>
  <c r="F415" i="4"/>
  <c r="F422" i="4"/>
  <c r="F434" i="4"/>
  <c r="F441" i="4"/>
  <c r="F448" i="4"/>
  <c r="F496" i="4"/>
  <c r="F499" i="4"/>
  <c r="F502" i="4"/>
  <c r="F506" i="4"/>
  <c r="F516" i="4"/>
  <c r="F534" i="4"/>
  <c r="F536" i="4"/>
  <c r="F539" i="4"/>
  <c r="F541" i="4"/>
  <c r="F546" i="4"/>
  <c r="F572" i="4"/>
  <c r="F579" i="4"/>
  <c r="F584" i="4"/>
  <c r="F590" i="4"/>
  <c r="F599" i="4"/>
  <c r="F611" i="4"/>
  <c r="F618" i="4"/>
  <c r="F619" i="4"/>
  <c r="F620" i="4"/>
  <c r="F621" i="4"/>
  <c r="F626" i="4"/>
  <c r="F630" i="4"/>
  <c r="F645" i="4"/>
  <c r="F649" i="4"/>
  <c r="F659" i="4"/>
  <c r="F673" i="4"/>
  <c r="F679" i="4"/>
  <c r="F687" i="4"/>
  <c r="F688" i="4"/>
  <c r="F690" i="4"/>
  <c r="F698" i="4"/>
  <c r="F709" i="4"/>
  <c r="F722" i="4"/>
  <c r="F723" i="4"/>
  <c r="F728" i="4"/>
  <c r="F737" i="4"/>
  <c r="F745" i="4"/>
  <c r="F753" i="4"/>
  <c r="F757" i="4"/>
  <c r="F760" i="4"/>
  <c r="F766" i="4"/>
  <c r="F768" i="4"/>
  <c r="F770" i="4"/>
  <c r="F773" i="4"/>
  <c r="F779" i="4"/>
  <c r="F782" i="4"/>
  <c r="F786" i="4"/>
  <c r="F787" i="4"/>
  <c r="F797" i="4"/>
  <c r="F800" i="4"/>
  <c r="F804" i="4"/>
  <c r="F808" i="4"/>
  <c r="F812" i="4"/>
  <c r="F817" i="4"/>
  <c r="F819" i="4"/>
  <c r="F820" i="4"/>
  <c r="F830" i="4"/>
  <c r="F831" i="4"/>
  <c r="F832" i="4"/>
  <c r="F850" i="4"/>
  <c r="F861" i="4"/>
  <c r="F868" i="4"/>
  <c r="F869" i="4"/>
  <c r="F871" i="4"/>
  <c r="F883" i="4"/>
  <c r="F884" i="4"/>
  <c r="F892" i="4"/>
  <c r="F911" i="4"/>
  <c r="F918" i="4"/>
  <c r="F921" i="4"/>
  <c r="F929" i="4"/>
  <c r="F933" i="4"/>
  <c r="F938" i="4"/>
  <c r="F940" i="4"/>
  <c r="F942" i="4"/>
  <c r="F947" i="4"/>
  <c r="F951" i="4"/>
  <c r="F954" i="4"/>
  <c r="F956" i="4"/>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962BB7-F58D-4EE9-BB7E-02DE14804979}" keepAlive="1" name="Query - country-and-continent-codes-list" description="Connection to the 'country-and-continent-codes-list' query in the workbook." type="5" refreshedVersion="8" background="1" saveData="1">
    <dbPr connection="Provider=Microsoft.Mashup.OleDb.1;Data Source=$Workbook$;Location=country-and-continent-codes-list;Extended Properties=&quot;&quot;" command="SELECT * FROM [country-and-continent-codes-list]"/>
  </connection>
  <connection id="2" xr16:uid="{6FF420E6-75A1-42CA-B5CE-F7D3ECFEB4B5}" keepAlive="1" name="Query - highest_earning_players" description="Connection to the 'highest_earning_players' query in the workbook." type="5" refreshedVersion="8" background="1" saveData="1">
    <dbPr connection="Provider=Microsoft.Mashup.OleDb.1;Data Source=$Workbook$;Location=highest_earning_players;Extended Properties=&quot;&quot;" command="SELECT * FROM [highest_earning_players]"/>
  </connection>
  <connection id="3" xr16:uid="{17F7E0C7-5EE1-4F8D-A64E-066B989F3649}" keepAlive="1" name="Query - highest_earning_teams" description="Connection to the 'highest_earning_teams' query in the workbook." type="5" refreshedVersion="8" background="1" saveData="1">
    <dbPr connection="Provider=Microsoft.Mashup.OleDb.1;Data Source=$Workbook$;Location=highest_earning_teams;Extended Properties=&quot;&quot;" command="SELECT * FROM [highest_earning_teams]"/>
  </connection>
</connections>
</file>

<file path=xl/sharedStrings.xml><?xml version="1.0" encoding="utf-8"?>
<sst xmlns="http://schemas.openxmlformats.org/spreadsheetml/2006/main" count="13490" uniqueCount="3283">
  <si>
    <t>Continent_Name</t>
  </si>
  <si>
    <t>Continent_Code</t>
  </si>
  <si>
    <t>Country_Name</t>
  </si>
  <si>
    <t>Three_Letter_Country_Code</t>
  </si>
  <si>
    <t>Country_Number</t>
  </si>
  <si>
    <t>Asia</t>
  </si>
  <si>
    <t>AS</t>
  </si>
  <si>
    <t>Afghanistan, Islamic Republic of</t>
  </si>
  <si>
    <t>AF</t>
  </si>
  <si>
    <t>AFG</t>
  </si>
  <si>
    <t>Europe</t>
  </si>
  <si>
    <t>EU</t>
  </si>
  <si>
    <t>Albania, Republic of</t>
  </si>
  <si>
    <t>AL</t>
  </si>
  <si>
    <t>ALB</t>
  </si>
  <si>
    <t>Antarctica</t>
  </si>
  <si>
    <t>AN</t>
  </si>
  <si>
    <t>Antarctica (the territory South of 60 deg S)</t>
  </si>
  <si>
    <t>AQ</t>
  </si>
  <si>
    <t>ATA</t>
  </si>
  <si>
    <t>Africa</t>
  </si>
  <si>
    <t>Algeria, People's Democratic Republic of</t>
  </si>
  <si>
    <t>DZ</t>
  </si>
  <si>
    <t>DZA</t>
  </si>
  <si>
    <t>Oceania</t>
  </si>
  <si>
    <t>OC</t>
  </si>
  <si>
    <t>American Samoa</t>
  </si>
  <si>
    <t>ASM</t>
  </si>
  <si>
    <t>Andorra, Principality of</t>
  </si>
  <si>
    <t>AD</t>
  </si>
  <si>
    <t>AND</t>
  </si>
  <si>
    <t>Angola, Republic of</t>
  </si>
  <si>
    <t>AO</t>
  </si>
  <si>
    <t>AGO</t>
  </si>
  <si>
    <t>North America</t>
  </si>
  <si>
    <t>NA</t>
  </si>
  <si>
    <t>Antigua and Barbuda</t>
  </si>
  <si>
    <t>AG</t>
  </si>
  <si>
    <t>ATG</t>
  </si>
  <si>
    <t>Azerbaijan, Republic of</t>
  </si>
  <si>
    <t>AZ</t>
  </si>
  <si>
    <t>AZE</t>
  </si>
  <si>
    <t>South America</t>
  </si>
  <si>
    <t>SA</t>
  </si>
  <si>
    <t>Argentina, Argentine Republic</t>
  </si>
  <si>
    <t>AR</t>
  </si>
  <si>
    <t>ARG</t>
  </si>
  <si>
    <t>Australia, Commonwealth of</t>
  </si>
  <si>
    <t>AU</t>
  </si>
  <si>
    <t>AUS</t>
  </si>
  <si>
    <t>Austria, Republic of</t>
  </si>
  <si>
    <t>AT</t>
  </si>
  <si>
    <t>AUT</t>
  </si>
  <si>
    <t>Bahamas, Commonwealth of the</t>
  </si>
  <si>
    <t>BS</t>
  </si>
  <si>
    <t>BHS</t>
  </si>
  <si>
    <t>Bahrain, Kingdom of</t>
  </si>
  <si>
    <t>BH</t>
  </si>
  <si>
    <t>BHR</t>
  </si>
  <si>
    <t>Bangladesh, People's Republic of</t>
  </si>
  <si>
    <t>BD</t>
  </si>
  <si>
    <t>BGD</t>
  </si>
  <si>
    <t>Armenia, Republic of</t>
  </si>
  <si>
    <t>AM</t>
  </si>
  <si>
    <t>ARM</t>
  </si>
  <si>
    <t>Barbados</t>
  </si>
  <si>
    <t>BB</t>
  </si>
  <si>
    <t>BRB</t>
  </si>
  <si>
    <t>Belgium, Kingdom of</t>
  </si>
  <si>
    <t>BE</t>
  </si>
  <si>
    <t>BEL</t>
  </si>
  <si>
    <t>Bermuda</t>
  </si>
  <si>
    <t>BM</t>
  </si>
  <si>
    <t>BMU</t>
  </si>
  <si>
    <t>Bhutan, Kingdom of</t>
  </si>
  <si>
    <t>BT</t>
  </si>
  <si>
    <t>BTN</t>
  </si>
  <si>
    <t>Bolivia, Republic of</t>
  </si>
  <si>
    <t>BO</t>
  </si>
  <si>
    <t>BOL</t>
  </si>
  <si>
    <t>Bosnia and Herzegovina</t>
  </si>
  <si>
    <t>BA</t>
  </si>
  <si>
    <t>BIH</t>
  </si>
  <si>
    <t>Botswana, Republic of</t>
  </si>
  <si>
    <t>BW</t>
  </si>
  <si>
    <t>BWA</t>
  </si>
  <si>
    <t>Bouvet Island (Bouvetoya)</t>
  </si>
  <si>
    <t>BV</t>
  </si>
  <si>
    <t>BVT</t>
  </si>
  <si>
    <t>Brazil, Federative Republic of</t>
  </si>
  <si>
    <t>BR</t>
  </si>
  <si>
    <t>BRA</t>
  </si>
  <si>
    <t>Belize</t>
  </si>
  <si>
    <t>BZ</t>
  </si>
  <si>
    <t>BLZ</t>
  </si>
  <si>
    <t>British Indian Ocean Territory (Chagos Archipelago)</t>
  </si>
  <si>
    <t>IO</t>
  </si>
  <si>
    <t>IOT</t>
  </si>
  <si>
    <t>Solomon Islands</t>
  </si>
  <si>
    <t>SB</t>
  </si>
  <si>
    <t>SLB</t>
  </si>
  <si>
    <t>British Virgin Islands</t>
  </si>
  <si>
    <t>VG</t>
  </si>
  <si>
    <t>VGB</t>
  </si>
  <si>
    <t>Brunei Darussalam</t>
  </si>
  <si>
    <t>BN</t>
  </si>
  <si>
    <t>BRN</t>
  </si>
  <si>
    <t>Bulgaria, Republic of</t>
  </si>
  <si>
    <t>BG</t>
  </si>
  <si>
    <t>BGR</t>
  </si>
  <si>
    <t>Myanmar, Union of</t>
  </si>
  <si>
    <t>MM</t>
  </si>
  <si>
    <t>MMR</t>
  </si>
  <si>
    <t>Burundi, Republic of</t>
  </si>
  <si>
    <t>BI</t>
  </si>
  <si>
    <t>BDI</t>
  </si>
  <si>
    <t>Belarus, Republic of</t>
  </si>
  <si>
    <t>BY</t>
  </si>
  <si>
    <t>BLR</t>
  </si>
  <si>
    <t>Cambodia, Kingdom of</t>
  </si>
  <si>
    <t>KH</t>
  </si>
  <si>
    <t>KHM</t>
  </si>
  <si>
    <t>Cameroon, Republic of</t>
  </si>
  <si>
    <t>CM</t>
  </si>
  <si>
    <t>CMR</t>
  </si>
  <si>
    <t>Canada</t>
  </si>
  <si>
    <t>CA</t>
  </si>
  <si>
    <t>CAN</t>
  </si>
  <si>
    <t>Cape Verde, Republic of</t>
  </si>
  <si>
    <t>CV</t>
  </si>
  <si>
    <t>CPV</t>
  </si>
  <si>
    <t>Cayman Islands</t>
  </si>
  <si>
    <t>KY</t>
  </si>
  <si>
    <t>CYM</t>
  </si>
  <si>
    <t>Central African Republic</t>
  </si>
  <si>
    <t>CF</t>
  </si>
  <si>
    <t>CAF</t>
  </si>
  <si>
    <t>Sri Lanka, Democratic Socialist Republic of</t>
  </si>
  <si>
    <t>LK</t>
  </si>
  <si>
    <t>LKA</t>
  </si>
  <si>
    <t>Chad, Republic of</t>
  </si>
  <si>
    <t>TD</t>
  </si>
  <si>
    <t>TCD</t>
  </si>
  <si>
    <t>Chile, Republic of</t>
  </si>
  <si>
    <t>CL</t>
  </si>
  <si>
    <t>CHL</t>
  </si>
  <si>
    <t>China, People's Republic of</t>
  </si>
  <si>
    <t>CN</t>
  </si>
  <si>
    <t>CHN</t>
  </si>
  <si>
    <t>Taiwan</t>
  </si>
  <si>
    <t>TW</t>
  </si>
  <si>
    <t>TWN</t>
  </si>
  <si>
    <t>Christmas Island</t>
  </si>
  <si>
    <t>CX</t>
  </si>
  <si>
    <t>CXR</t>
  </si>
  <si>
    <t>Cocos (Keeling) Islands</t>
  </si>
  <si>
    <t>CC</t>
  </si>
  <si>
    <t>CCK</t>
  </si>
  <si>
    <t>Colombia, Republic of</t>
  </si>
  <si>
    <t>CO</t>
  </si>
  <si>
    <t>COL</t>
  </si>
  <si>
    <t>Comoros, Union of the</t>
  </si>
  <si>
    <t>KM</t>
  </si>
  <si>
    <t>COM</t>
  </si>
  <si>
    <t>Mayotte</t>
  </si>
  <si>
    <t>YT</t>
  </si>
  <si>
    <t>MYT</t>
  </si>
  <si>
    <t>Congo, Republic of the</t>
  </si>
  <si>
    <t>CG</t>
  </si>
  <si>
    <t>COG</t>
  </si>
  <si>
    <t>Congo, Democratic Republic of the</t>
  </si>
  <si>
    <t>CD</t>
  </si>
  <si>
    <t>COD</t>
  </si>
  <si>
    <t>Cook Islands</t>
  </si>
  <si>
    <t>CK</t>
  </si>
  <si>
    <t>COK</t>
  </si>
  <si>
    <t>Costa Rica, Republic of</t>
  </si>
  <si>
    <t>CR</t>
  </si>
  <si>
    <t>CRI</t>
  </si>
  <si>
    <t>Croatia, Republic of</t>
  </si>
  <si>
    <t>HR</t>
  </si>
  <si>
    <t>HRV</t>
  </si>
  <si>
    <t>Cuba, Republic of</t>
  </si>
  <si>
    <t>CU</t>
  </si>
  <si>
    <t>CUB</t>
  </si>
  <si>
    <t>Cyprus, Republic of</t>
  </si>
  <si>
    <t>CY</t>
  </si>
  <si>
    <t>CYP</t>
  </si>
  <si>
    <t>Czech Republic</t>
  </si>
  <si>
    <t>CZ</t>
  </si>
  <si>
    <t>CZE</t>
  </si>
  <si>
    <t>Benin, Republic of</t>
  </si>
  <si>
    <t>BJ</t>
  </si>
  <si>
    <t>BEN</t>
  </si>
  <si>
    <t>Denmark, Kingdom of</t>
  </si>
  <si>
    <t>DK</t>
  </si>
  <si>
    <t>DNK</t>
  </si>
  <si>
    <t>Dominica, Commonwealth of</t>
  </si>
  <si>
    <t>DM</t>
  </si>
  <si>
    <t>DMA</t>
  </si>
  <si>
    <t>Dominican Republic</t>
  </si>
  <si>
    <t>DO</t>
  </si>
  <si>
    <t>DOM</t>
  </si>
  <si>
    <t>Ecuador, Republic of</t>
  </si>
  <si>
    <t>EC</t>
  </si>
  <si>
    <t>ECU</t>
  </si>
  <si>
    <t>El Salvador, Republic of</t>
  </si>
  <si>
    <t>SV</t>
  </si>
  <si>
    <t>SLV</t>
  </si>
  <si>
    <t>Equatorial Guinea, Republic of</t>
  </si>
  <si>
    <t>GQ</t>
  </si>
  <si>
    <t>GNQ</t>
  </si>
  <si>
    <t>Ethiopia, Federal Democratic Republic of</t>
  </si>
  <si>
    <t>ET</t>
  </si>
  <si>
    <t>ETH</t>
  </si>
  <si>
    <t>Eritrea, State of</t>
  </si>
  <si>
    <t>ER</t>
  </si>
  <si>
    <t>ERI</t>
  </si>
  <si>
    <t>Estonia, Republic of</t>
  </si>
  <si>
    <t>EE</t>
  </si>
  <si>
    <t>EST</t>
  </si>
  <si>
    <t>Faroe Islands</t>
  </si>
  <si>
    <t>FO</t>
  </si>
  <si>
    <t>FRO</t>
  </si>
  <si>
    <t>Falkland Islands (Malvinas)</t>
  </si>
  <si>
    <t>FK</t>
  </si>
  <si>
    <t>FLK</t>
  </si>
  <si>
    <t>South Georgia and the South Sandwich Islands</t>
  </si>
  <si>
    <t>GS</t>
  </si>
  <si>
    <t>SGS</t>
  </si>
  <si>
    <t>Fiji, Republic of the Fiji Islands</t>
  </si>
  <si>
    <t>FJ</t>
  </si>
  <si>
    <t>FJI</t>
  </si>
  <si>
    <t>Finland, Republic of</t>
  </si>
  <si>
    <t>FI</t>
  </si>
  <si>
    <t>FIN</t>
  </si>
  <si>
    <t>Åland Islands</t>
  </si>
  <si>
    <t>AX</t>
  </si>
  <si>
    <t>ALA</t>
  </si>
  <si>
    <t>France, French Republic</t>
  </si>
  <si>
    <t>FR</t>
  </si>
  <si>
    <t>FRA</t>
  </si>
  <si>
    <t>French Guiana</t>
  </si>
  <si>
    <t>GF</t>
  </si>
  <si>
    <t>GUF</t>
  </si>
  <si>
    <t>French Polynesia</t>
  </si>
  <si>
    <t>PF</t>
  </si>
  <si>
    <t>PYF</t>
  </si>
  <si>
    <t>French Southern Territories</t>
  </si>
  <si>
    <t>TF</t>
  </si>
  <si>
    <t>ATF</t>
  </si>
  <si>
    <t>Djibouti, Republic of</t>
  </si>
  <si>
    <t>DJ</t>
  </si>
  <si>
    <t>DJI</t>
  </si>
  <si>
    <t>Gabon, Gabonese Republic</t>
  </si>
  <si>
    <t>GA</t>
  </si>
  <si>
    <t>GAB</t>
  </si>
  <si>
    <t>Georgia</t>
  </si>
  <si>
    <t>GE</t>
  </si>
  <si>
    <t>GEO</t>
  </si>
  <si>
    <t>Gambia, Republic of the</t>
  </si>
  <si>
    <t>GM</t>
  </si>
  <si>
    <t>GMB</t>
  </si>
  <si>
    <t>Palestinian Territory, Occupied</t>
  </si>
  <si>
    <t>PS</t>
  </si>
  <si>
    <t>PSE</t>
  </si>
  <si>
    <t>Germany, Federal Republic of</t>
  </si>
  <si>
    <t>DE</t>
  </si>
  <si>
    <t>DEU</t>
  </si>
  <si>
    <t>Ghana, Republic of</t>
  </si>
  <si>
    <t>GH</t>
  </si>
  <si>
    <t>GHA</t>
  </si>
  <si>
    <t>Gibraltar</t>
  </si>
  <si>
    <t>GI</t>
  </si>
  <si>
    <t>GIB</t>
  </si>
  <si>
    <t>Kiribati, Republic of</t>
  </si>
  <si>
    <t>KI</t>
  </si>
  <si>
    <t>KIR</t>
  </si>
  <si>
    <t>Greece, Hellenic Republic</t>
  </si>
  <si>
    <t>GR</t>
  </si>
  <si>
    <t>GRC</t>
  </si>
  <si>
    <t>Greenland</t>
  </si>
  <si>
    <t>GL</t>
  </si>
  <si>
    <t>GRL</t>
  </si>
  <si>
    <t>Grenada</t>
  </si>
  <si>
    <t>GD</t>
  </si>
  <si>
    <t>GRD</t>
  </si>
  <si>
    <t>Guadeloupe</t>
  </si>
  <si>
    <t>GP</t>
  </si>
  <si>
    <t>GLP</t>
  </si>
  <si>
    <t>Guam</t>
  </si>
  <si>
    <t>GU</t>
  </si>
  <si>
    <t>GUM</t>
  </si>
  <si>
    <t>Guatemala, Republic of</t>
  </si>
  <si>
    <t>GT</t>
  </si>
  <si>
    <t>GTM</t>
  </si>
  <si>
    <t>Guinea, Republic of</t>
  </si>
  <si>
    <t>GN</t>
  </si>
  <si>
    <t>GIN</t>
  </si>
  <si>
    <t>Guyana, Co-operative Republic of</t>
  </si>
  <si>
    <t>GY</t>
  </si>
  <si>
    <t>GUY</t>
  </si>
  <si>
    <t>Haiti, Republic of</t>
  </si>
  <si>
    <t>HT</t>
  </si>
  <si>
    <t>HTI</t>
  </si>
  <si>
    <t>Heard Island and McDonald Islands</t>
  </si>
  <si>
    <t>HM</t>
  </si>
  <si>
    <t>HMD</t>
  </si>
  <si>
    <t>Holy See (Vatican City State)</t>
  </si>
  <si>
    <t>VA</t>
  </si>
  <si>
    <t>VAT</t>
  </si>
  <si>
    <t>Honduras, Republic of</t>
  </si>
  <si>
    <t>HN</t>
  </si>
  <si>
    <t>HND</t>
  </si>
  <si>
    <t>Hong Kong, Special Administrative Region of China</t>
  </si>
  <si>
    <t>HK</t>
  </si>
  <si>
    <t>HKG</t>
  </si>
  <si>
    <t>Hungary, Republic of</t>
  </si>
  <si>
    <t>HU</t>
  </si>
  <si>
    <t>HUN</t>
  </si>
  <si>
    <t>Iceland, Republic of</t>
  </si>
  <si>
    <t>IS</t>
  </si>
  <si>
    <t>ISL</t>
  </si>
  <si>
    <t>India, Republic of</t>
  </si>
  <si>
    <t>IN</t>
  </si>
  <si>
    <t>IND</t>
  </si>
  <si>
    <t>Indonesia, Republic of</t>
  </si>
  <si>
    <t>ID</t>
  </si>
  <si>
    <t>IDN</t>
  </si>
  <si>
    <t>Iran, Islamic Republic of</t>
  </si>
  <si>
    <t>IR</t>
  </si>
  <si>
    <t>IRN</t>
  </si>
  <si>
    <t>Iraq, Republic of</t>
  </si>
  <si>
    <t>IQ</t>
  </si>
  <si>
    <t>IRQ</t>
  </si>
  <si>
    <t>Ireland</t>
  </si>
  <si>
    <t>IE</t>
  </si>
  <si>
    <t>IRL</t>
  </si>
  <si>
    <t>Israel, State of</t>
  </si>
  <si>
    <t>IL</t>
  </si>
  <si>
    <t>ISR</t>
  </si>
  <si>
    <t>Italy, Italian Republic</t>
  </si>
  <si>
    <t>IT</t>
  </si>
  <si>
    <t>ITA</t>
  </si>
  <si>
    <t>Cote d'Ivoire, Republic of</t>
  </si>
  <si>
    <t>CI</t>
  </si>
  <si>
    <t>CIV</t>
  </si>
  <si>
    <t>Jamaica</t>
  </si>
  <si>
    <t>JM</t>
  </si>
  <si>
    <t>JAM</t>
  </si>
  <si>
    <t>Japan</t>
  </si>
  <si>
    <t>JP</t>
  </si>
  <si>
    <t>JPN</t>
  </si>
  <si>
    <t>Kazakhstan, Republic of</t>
  </si>
  <si>
    <t>KZ</t>
  </si>
  <si>
    <t>KAZ</t>
  </si>
  <si>
    <t>Jordan, Hashemite Kingdom of</t>
  </si>
  <si>
    <t>JO</t>
  </si>
  <si>
    <t>JOR</t>
  </si>
  <si>
    <t>Kenya, Republic of</t>
  </si>
  <si>
    <t>KE</t>
  </si>
  <si>
    <t>KEN</t>
  </si>
  <si>
    <t>Korea, Democratic People's Republic of</t>
  </si>
  <si>
    <t>KP</t>
  </si>
  <si>
    <t>PRK</t>
  </si>
  <si>
    <t>Korea, Republic of</t>
  </si>
  <si>
    <t>KR</t>
  </si>
  <si>
    <t>KOR</t>
  </si>
  <si>
    <t>Kuwait, State of</t>
  </si>
  <si>
    <t>KW</t>
  </si>
  <si>
    <t>KWT</t>
  </si>
  <si>
    <t>Kyrgyz Republic</t>
  </si>
  <si>
    <t>KG</t>
  </si>
  <si>
    <t>KGZ</t>
  </si>
  <si>
    <t>Lao People's Democratic Republic</t>
  </si>
  <si>
    <t>LA</t>
  </si>
  <si>
    <t>LAO</t>
  </si>
  <si>
    <t>Lebanon, Lebanese Republic</t>
  </si>
  <si>
    <t>LB</t>
  </si>
  <si>
    <t>LBN</t>
  </si>
  <si>
    <t>Lesotho, Kingdom of</t>
  </si>
  <si>
    <t>LS</t>
  </si>
  <si>
    <t>LSO</t>
  </si>
  <si>
    <t>Latvia, Republic of</t>
  </si>
  <si>
    <t>LV</t>
  </si>
  <si>
    <t>LVA</t>
  </si>
  <si>
    <t>Liberia, Republic of</t>
  </si>
  <si>
    <t>LR</t>
  </si>
  <si>
    <t>LBR</t>
  </si>
  <si>
    <t>Libyan Arab Jamahiriya</t>
  </si>
  <si>
    <t>LY</t>
  </si>
  <si>
    <t>LBY</t>
  </si>
  <si>
    <t>Liechtenstein, Principality of</t>
  </si>
  <si>
    <t>LI</t>
  </si>
  <si>
    <t>LIE</t>
  </si>
  <si>
    <t>Lithuania, Republic of</t>
  </si>
  <si>
    <t>LT</t>
  </si>
  <si>
    <t>LTU</t>
  </si>
  <si>
    <t>Luxembourg, Grand Duchy of</t>
  </si>
  <si>
    <t>LU</t>
  </si>
  <si>
    <t>LUX</t>
  </si>
  <si>
    <t>Macao, Special Administrative Region of China</t>
  </si>
  <si>
    <t>MO</t>
  </si>
  <si>
    <t>MAC</t>
  </si>
  <si>
    <t>Madagascar, Republic of</t>
  </si>
  <si>
    <t>MG</t>
  </si>
  <si>
    <t>MDG</t>
  </si>
  <si>
    <t>Malawi, Republic of</t>
  </si>
  <si>
    <t>MW</t>
  </si>
  <si>
    <t>MWI</t>
  </si>
  <si>
    <t>Malaysia</t>
  </si>
  <si>
    <t>MY</t>
  </si>
  <si>
    <t>MYS</t>
  </si>
  <si>
    <t>Maldives, Republic of</t>
  </si>
  <si>
    <t>MV</t>
  </si>
  <si>
    <t>MDV</t>
  </si>
  <si>
    <t>Mali, Republic of</t>
  </si>
  <si>
    <t>ML</t>
  </si>
  <si>
    <t>MLI</t>
  </si>
  <si>
    <t>Malta, Republic of</t>
  </si>
  <si>
    <t>MT</t>
  </si>
  <si>
    <t>MLT</t>
  </si>
  <si>
    <t>Martinique</t>
  </si>
  <si>
    <t>MQ</t>
  </si>
  <si>
    <t>MTQ</t>
  </si>
  <si>
    <t>Mauritania, Islamic Republic of</t>
  </si>
  <si>
    <t>MR</t>
  </si>
  <si>
    <t>MRT</t>
  </si>
  <si>
    <t>Mauritius, Republic of</t>
  </si>
  <si>
    <t>MU</t>
  </si>
  <si>
    <t>MUS</t>
  </si>
  <si>
    <t>Mexico, United Mexican States</t>
  </si>
  <si>
    <t>MX</t>
  </si>
  <si>
    <t>MEX</t>
  </si>
  <si>
    <t>Monaco, Principality of</t>
  </si>
  <si>
    <t>MC</t>
  </si>
  <si>
    <t>MCO</t>
  </si>
  <si>
    <t>Mongolia</t>
  </si>
  <si>
    <t>MN</t>
  </si>
  <si>
    <t>MNG</t>
  </si>
  <si>
    <t>Moldova, Republic of</t>
  </si>
  <si>
    <t>MD</t>
  </si>
  <si>
    <t>MDA</t>
  </si>
  <si>
    <t>Montenegro, Republic of</t>
  </si>
  <si>
    <t>ME</t>
  </si>
  <si>
    <t>MNE</t>
  </si>
  <si>
    <t>Montserrat</t>
  </si>
  <si>
    <t>MS</t>
  </si>
  <si>
    <t>MSR</t>
  </si>
  <si>
    <t>Morocco, Kingdom of</t>
  </si>
  <si>
    <t>MA</t>
  </si>
  <si>
    <t>MAR</t>
  </si>
  <si>
    <t>Mozambique, Republic of</t>
  </si>
  <si>
    <t>MZ</t>
  </si>
  <si>
    <t>MOZ</t>
  </si>
  <si>
    <t>Oman, Sultanate of</t>
  </si>
  <si>
    <t>OM</t>
  </si>
  <si>
    <t>OMN</t>
  </si>
  <si>
    <t>Namibia, Republic of</t>
  </si>
  <si>
    <t>NAM</t>
  </si>
  <si>
    <t>Nauru, Republic of</t>
  </si>
  <si>
    <t>NR</t>
  </si>
  <si>
    <t>NRU</t>
  </si>
  <si>
    <t>Nepal, State of</t>
  </si>
  <si>
    <t>NP</t>
  </si>
  <si>
    <t>NPL</t>
  </si>
  <si>
    <t>Netherlands, Kingdom of the</t>
  </si>
  <si>
    <t>NL</t>
  </si>
  <si>
    <t>NLD</t>
  </si>
  <si>
    <t>Netherlands Antilles</t>
  </si>
  <si>
    <t>ANT</t>
  </si>
  <si>
    <t>Curaçao</t>
  </si>
  <si>
    <t>CW</t>
  </si>
  <si>
    <t>CUW</t>
  </si>
  <si>
    <t>Aruba</t>
  </si>
  <si>
    <t>AW</t>
  </si>
  <si>
    <t>ABW</t>
  </si>
  <si>
    <t>Sint Maarten (Netherlands)</t>
  </si>
  <si>
    <t>SX</t>
  </si>
  <si>
    <t>SXM</t>
  </si>
  <si>
    <t>Bonaire, Sint Eustatius and Saba</t>
  </si>
  <si>
    <t>BQ</t>
  </si>
  <si>
    <t>BES</t>
  </si>
  <si>
    <t>New Caledonia</t>
  </si>
  <si>
    <t>NC</t>
  </si>
  <si>
    <t>NCL</t>
  </si>
  <si>
    <t>Vanuatu, Republic of</t>
  </si>
  <si>
    <t>VU</t>
  </si>
  <si>
    <t>VUT</t>
  </si>
  <si>
    <t>New Zealand</t>
  </si>
  <si>
    <t>NZ</t>
  </si>
  <si>
    <t>NZL</t>
  </si>
  <si>
    <t>Nicaragua, Republic of</t>
  </si>
  <si>
    <t>NI</t>
  </si>
  <si>
    <t>NIC</t>
  </si>
  <si>
    <t>Niger, Republic of</t>
  </si>
  <si>
    <t>NE</t>
  </si>
  <si>
    <t>NER</t>
  </si>
  <si>
    <t>Nigeria, Federal Republic of</t>
  </si>
  <si>
    <t>NG</t>
  </si>
  <si>
    <t>NGA</t>
  </si>
  <si>
    <t>Niue</t>
  </si>
  <si>
    <t>NU</t>
  </si>
  <si>
    <t>NIU</t>
  </si>
  <si>
    <t>Norfolk Island</t>
  </si>
  <si>
    <t>NF</t>
  </si>
  <si>
    <t>NFK</t>
  </si>
  <si>
    <t>Norway, Kingdom of</t>
  </si>
  <si>
    <t>NO</t>
  </si>
  <si>
    <t>NOR</t>
  </si>
  <si>
    <t>Northern Mariana Islands, Commonwealth of the</t>
  </si>
  <si>
    <t>MP</t>
  </si>
  <si>
    <t>MNP</t>
  </si>
  <si>
    <t>United States Minor Outlying Islands</t>
  </si>
  <si>
    <t>UM</t>
  </si>
  <si>
    <t>UMI</t>
  </si>
  <si>
    <t>Micronesia, Federated States of</t>
  </si>
  <si>
    <t>FM</t>
  </si>
  <si>
    <t>FSM</t>
  </si>
  <si>
    <t>Marshall Islands, Republic of the</t>
  </si>
  <si>
    <t>MH</t>
  </si>
  <si>
    <t>MHL</t>
  </si>
  <si>
    <t>Palau, Republic of</t>
  </si>
  <si>
    <t>PW</t>
  </si>
  <si>
    <t>PLW</t>
  </si>
  <si>
    <t>Pakistan, Islamic Republic of</t>
  </si>
  <si>
    <t>PK</t>
  </si>
  <si>
    <t>PAK</t>
  </si>
  <si>
    <t>Panama, Republic of</t>
  </si>
  <si>
    <t>PA</t>
  </si>
  <si>
    <t>PAN</t>
  </si>
  <si>
    <t>Papua New Guinea, Independent State of</t>
  </si>
  <si>
    <t>PG</t>
  </si>
  <si>
    <t>PNG</t>
  </si>
  <si>
    <t>Paraguay, Republic of</t>
  </si>
  <si>
    <t>PY</t>
  </si>
  <si>
    <t>PRY</t>
  </si>
  <si>
    <t>Peru, Republic of</t>
  </si>
  <si>
    <t>PE</t>
  </si>
  <si>
    <t>PER</t>
  </si>
  <si>
    <t>Philippines, Republic of the</t>
  </si>
  <si>
    <t>PH</t>
  </si>
  <si>
    <t>PHL</t>
  </si>
  <si>
    <t>Pitcairn Islands</t>
  </si>
  <si>
    <t>PN</t>
  </si>
  <si>
    <t>PCN</t>
  </si>
  <si>
    <t>Poland, Republic of</t>
  </si>
  <si>
    <t>PL</t>
  </si>
  <si>
    <t>POL</t>
  </si>
  <si>
    <t>Portugal, Portuguese Republic</t>
  </si>
  <si>
    <t>PT</t>
  </si>
  <si>
    <t>PRT</t>
  </si>
  <si>
    <t>Guinea-Bissau, Republic of</t>
  </si>
  <si>
    <t>GW</t>
  </si>
  <si>
    <t>GNB</t>
  </si>
  <si>
    <t>Timor-Leste, Democratic Republic of</t>
  </si>
  <si>
    <t>TL</t>
  </si>
  <si>
    <t>TLS</t>
  </si>
  <si>
    <t>Puerto Rico, Commonwealth of</t>
  </si>
  <si>
    <t>PR</t>
  </si>
  <si>
    <t>PRI</t>
  </si>
  <si>
    <t>Qatar, State of</t>
  </si>
  <si>
    <t>QA</t>
  </si>
  <si>
    <t>QAT</t>
  </si>
  <si>
    <t>Reunion</t>
  </si>
  <si>
    <t>RE</t>
  </si>
  <si>
    <t>REU</t>
  </si>
  <si>
    <t>Romania</t>
  </si>
  <si>
    <t>RO</t>
  </si>
  <si>
    <t>ROU</t>
  </si>
  <si>
    <t>Russian Federation</t>
  </si>
  <si>
    <t>RU</t>
  </si>
  <si>
    <t>RUS</t>
  </si>
  <si>
    <t>Rwanda, Republic of</t>
  </si>
  <si>
    <t>RW</t>
  </si>
  <si>
    <t>RWA</t>
  </si>
  <si>
    <t>Saint Barthelemy</t>
  </si>
  <si>
    <t>BL</t>
  </si>
  <si>
    <t>BLM</t>
  </si>
  <si>
    <t>Saint Helena</t>
  </si>
  <si>
    <t>SH</t>
  </si>
  <si>
    <t>SHN</t>
  </si>
  <si>
    <t>Saint Kitts and Nevis, Federation of</t>
  </si>
  <si>
    <t>KN</t>
  </si>
  <si>
    <t>KNA</t>
  </si>
  <si>
    <t>Anguilla</t>
  </si>
  <si>
    <t>AI</t>
  </si>
  <si>
    <t>AIA</t>
  </si>
  <si>
    <t>Saint Lucia</t>
  </si>
  <si>
    <t>LC</t>
  </si>
  <si>
    <t>LCA</t>
  </si>
  <si>
    <t>Saint Martin</t>
  </si>
  <si>
    <t>MF</t>
  </si>
  <si>
    <t>MAF</t>
  </si>
  <si>
    <t>Saint Pierre and Miquelon</t>
  </si>
  <si>
    <t>PM</t>
  </si>
  <si>
    <t>SPM</t>
  </si>
  <si>
    <t>Saint Vincent and the Grenadines</t>
  </si>
  <si>
    <t>VC</t>
  </si>
  <si>
    <t>VCT</t>
  </si>
  <si>
    <t>San Marino, Republic of</t>
  </si>
  <si>
    <t>SM</t>
  </si>
  <si>
    <t>SMR</t>
  </si>
  <si>
    <t>Sao Tome and Principe, Democratic Republic of</t>
  </si>
  <si>
    <t>ST</t>
  </si>
  <si>
    <t>STP</t>
  </si>
  <si>
    <t>Saudi Arabia, Kingdom of</t>
  </si>
  <si>
    <t>SAU</t>
  </si>
  <si>
    <t>Senegal, Republic of</t>
  </si>
  <si>
    <t>SN</t>
  </si>
  <si>
    <t>SEN</t>
  </si>
  <si>
    <t>Serbia, Republic of</t>
  </si>
  <si>
    <t>RS</t>
  </si>
  <si>
    <t>SRB</t>
  </si>
  <si>
    <t>Seychelles, Republic of</t>
  </si>
  <si>
    <t>SC</t>
  </si>
  <si>
    <t>SYC</t>
  </si>
  <si>
    <t>Sierra Leone, Republic of</t>
  </si>
  <si>
    <t>SL</t>
  </si>
  <si>
    <t>SLE</t>
  </si>
  <si>
    <t>Singapore, Republic of</t>
  </si>
  <si>
    <t>SG</t>
  </si>
  <si>
    <t>SGP</t>
  </si>
  <si>
    <t>Slovakia (Slovak Republic)</t>
  </si>
  <si>
    <t>SK</t>
  </si>
  <si>
    <t>SVK</t>
  </si>
  <si>
    <t>Vietnam, Socialist Republic of</t>
  </si>
  <si>
    <t>VN</t>
  </si>
  <si>
    <t>VNM</t>
  </si>
  <si>
    <t>Slovenia, Republic of</t>
  </si>
  <si>
    <t>SI</t>
  </si>
  <si>
    <t>SVN</t>
  </si>
  <si>
    <t>Somalia, Somali Republic</t>
  </si>
  <si>
    <t>SO</t>
  </si>
  <si>
    <t>SOM</t>
  </si>
  <si>
    <t>South Africa, Republic of</t>
  </si>
  <si>
    <t>ZA</t>
  </si>
  <si>
    <t>ZAF</t>
  </si>
  <si>
    <t>Zimbabwe, Republic of</t>
  </si>
  <si>
    <t>ZW</t>
  </si>
  <si>
    <t>ZWE</t>
  </si>
  <si>
    <t>Spain, Kingdom of</t>
  </si>
  <si>
    <t>ES</t>
  </si>
  <si>
    <t>ESP</t>
  </si>
  <si>
    <t>South Sudan</t>
  </si>
  <si>
    <t>SS</t>
  </si>
  <si>
    <t>SSD</t>
  </si>
  <si>
    <t>Western Sahara</t>
  </si>
  <si>
    <t>EH</t>
  </si>
  <si>
    <t>ESH</t>
  </si>
  <si>
    <t>Sudan, Republic of</t>
  </si>
  <si>
    <t>SD</t>
  </si>
  <si>
    <t>SDN</t>
  </si>
  <si>
    <t>Suriname, Republic of</t>
  </si>
  <si>
    <t>SR</t>
  </si>
  <si>
    <t>SUR</t>
  </si>
  <si>
    <t>Svalbard &amp; Jan Mayen Islands</t>
  </si>
  <si>
    <t>SJ</t>
  </si>
  <si>
    <t>SJM</t>
  </si>
  <si>
    <t>Swaziland, Kingdom of</t>
  </si>
  <si>
    <t>SZ</t>
  </si>
  <si>
    <t>SWZ</t>
  </si>
  <si>
    <t>Sweden, Kingdom of</t>
  </si>
  <si>
    <t>SE</t>
  </si>
  <si>
    <t>SWE</t>
  </si>
  <si>
    <t>Switzerland, Swiss Confederation</t>
  </si>
  <si>
    <t>CH</t>
  </si>
  <si>
    <t>CHE</t>
  </si>
  <si>
    <t>Syrian Arab Republic</t>
  </si>
  <si>
    <t>SY</t>
  </si>
  <si>
    <t>SYR</t>
  </si>
  <si>
    <t>Tajikistan, Republic of</t>
  </si>
  <si>
    <t>TJ</t>
  </si>
  <si>
    <t>TJK</t>
  </si>
  <si>
    <t>Thailand, Kingdom of</t>
  </si>
  <si>
    <t>TH</t>
  </si>
  <si>
    <t>THA</t>
  </si>
  <si>
    <t>Togo, Togolese Republic</t>
  </si>
  <si>
    <t>TG</t>
  </si>
  <si>
    <t>TGO</t>
  </si>
  <si>
    <t>Tokelau</t>
  </si>
  <si>
    <t>TK</t>
  </si>
  <si>
    <t>TKL</t>
  </si>
  <si>
    <t>Tonga, Kingdom of</t>
  </si>
  <si>
    <t>TO</t>
  </si>
  <si>
    <t>TON</t>
  </si>
  <si>
    <t>Trinidad and Tobago, Republic of</t>
  </si>
  <si>
    <t>TT</t>
  </si>
  <si>
    <t>TTO</t>
  </si>
  <si>
    <t>United Arab Emirates</t>
  </si>
  <si>
    <t>AE</t>
  </si>
  <si>
    <t>ARE</t>
  </si>
  <si>
    <t>Tunisia, Tunisian Republic</t>
  </si>
  <si>
    <t>TN</t>
  </si>
  <si>
    <t>TUN</t>
  </si>
  <si>
    <t>Turkey, Republic of</t>
  </si>
  <si>
    <t>TR</t>
  </si>
  <si>
    <t>TUR</t>
  </si>
  <si>
    <t>Turkmenistan</t>
  </si>
  <si>
    <t>TM</t>
  </si>
  <si>
    <t>TKM</t>
  </si>
  <si>
    <t>Turks and Caicos Islands</t>
  </si>
  <si>
    <t>TC</t>
  </si>
  <si>
    <t>TCA</t>
  </si>
  <si>
    <t>Tuvalu</t>
  </si>
  <si>
    <t>TV</t>
  </si>
  <si>
    <t>TUV</t>
  </si>
  <si>
    <t>Uganda, Republic of</t>
  </si>
  <si>
    <t>UG</t>
  </si>
  <si>
    <t>UGA</t>
  </si>
  <si>
    <t>Ukraine</t>
  </si>
  <si>
    <t>UA</t>
  </si>
  <si>
    <t>UKR</t>
  </si>
  <si>
    <t>Macedonia, The Former Yugoslav Republic of</t>
  </si>
  <si>
    <t>MK</t>
  </si>
  <si>
    <t>MKD</t>
  </si>
  <si>
    <t>Egypt, Arab Republic of</t>
  </si>
  <si>
    <t>EG</t>
  </si>
  <si>
    <t>EGY</t>
  </si>
  <si>
    <t>United Kingdom of Great Britain &amp; Northern Ireland</t>
  </si>
  <si>
    <t>GB</t>
  </si>
  <si>
    <t>GBR</t>
  </si>
  <si>
    <t>Guernsey, Bailiwick of</t>
  </si>
  <si>
    <t>GG</t>
  </si>
  <si>
    <t>GGY</t>
  </si>
  <si>
    <t>Jersey, Bailiwick of</t>
  </si>
  <si>
    <t>JE</t>
  </si>
  <si>
    <t>JEY</t>
  </si>
  <si>
    <t>Isle of Man</t>
  </si>
  <si>
    <t>IM</t>
  </si>
  <si>
    <t>IMN</t>
  </si>
  <si>
    <t>Tanzania, United Republic of</t>
  </si>
  <si>
    <t>TZ</t>
  </si>
  <si>
    <t>TZA</t>
  </si>
  <si>
    <t>United States of America</t>
  </si>
  <si>
    <t>US</t>
  </si>
  <si>
    <t>USA</t>
  </si>
  <si>
    <t>United States Virgin Islands</t>
  </si>
  <si>
    <t>VI</t>
  </si>
  <si>
    <t>VIR</t>
  </si>
  <si>
    <t>Burkina Faso</t>
  </si>
  <si>
    <t>BF</t>
  </si>
  <si>
    <t>BFA</t>
  </si>
  <si>
    <t>Uruguay, Eastern Republic of</t>
  </si>
  <si>
    <t>UY</t>
  </si>
  <si>
    <t>URY</t>
  </si>
  <si>
    <t>Uzbekistan, Republic of</t>
  </si>
  <si>
    <t>UZ</t>
  </si>
  <si>
    <t>UZB</t>
  </si>
  <si>
    <t>Venezuela, Bolivarian Republic of</t>
  </si>
  <si>
    <t>VE</t>
  </si>
  <si>
    <t>VEN</t>
  </si>
  <si>
    <t>Wallis and Futuna</t>
  </si>
  <si>
    <t>WF</t>
  </si>
  <si>
    <t>WLF</t>
  </si>
  <si>
    <t>Samoa, Independent State of</t>
  </si>
  <si>
    <t>WS</t>
  </si>
  <si>
    <t>WSM</t>
  </si>
  <si>
    <t>Yemen</t>
  </si>
  <si>
    <t>YE</t>
  </si>
  <si>
    <t>YEM</t>
  </si>
  <si>
    <t>Zambia, Republic of</t>
  </si>
  <si>
    <t>ZM</t>
  </si>
  <si>
    <t>ZMB</t>
  </si>
  <si>
    <t>Disputed Territory</t>
  </si>
  <si>
    <t>XX</t>
  </si>
  <si>
    <t/>
  </si>
  <si>
    <t>Iraq-Saudi Arabia Neutral Zone</t>
  </si>
  <si>
    <t>XE</t>
  </si>
  <si>
    <t>United Nations Neutral Zone</t>
  </si>
  <si>
    <t>XD</t>
  </si>
  <si>
    <t>Spratly Islands</t>
  </si>
  <si>
    <t>XS</t>
  </si>
  <si>
    <t>TeamId</t>
  </si>
  <si>
    <t>TeamName</t>
  </si>
  <si>
    <t>TotalUSDPrize</t>
  </si>
  <si>
    <t>TotalTournaments</t>
  </si>
  <si>
    <t>Game</t>
  </si>
  <si>
    <t>Genre</t>
  </si>
  <si>
    <t>San Francisco Shock</t>
  </si>
  <si>
    <t>Overwatch</t>
  </si>
  <si>
    <t>First-Person Shooter</t>
  </si>
  <si>
    <t>London Spitfire</t>
  </si>
  <si>
    <t>New York Excelsior</t>
  </si>
  <si>
    <t>Philadelphia Fusion</t>
  </si>
  <si>
    <t>Seoul Dynasty</t>
  </si>
  <si>
    <t>Vancouver Titans</t>
  </si>
  <si>
    <t>Shanghai Dragons</t>
  </si>
  <si>
    <t>Los Angeles Gladiators</t>
  </si>
  <si>
    <t>Atlanta Reign</t>
  </si>
  <si>
    <t>Los Angeles Valiant</t>
  </si>
  <si>
    <t>Team Envy</t>
  </si>
  <si>
    <t>Hangzhou Spark</t>
  </si>
  <si>
    <t>RunAway</t>
  </si>
  <si>
    <t>Lunatic-hai</t>
  </si>
  <si>
    <t>Boston Uprising</t>
  </si>
  <si>
    <t>GC Busan</t>
  </si>
  <si>
    <t>Washington Justice</t>
  </si>
  <si>
    <t>Rogue</t>
  </si>
  <si>
    <t>Team Gigantti</t>
  </si>
  <si>
    <t>Florida Mayhem</t>
  </si>
  <si>
    <t>Misfits</t>
  </si>
  <si>
    <t>LGD Gaming</t>
  </si>
  <si>
    <t>Osh-Tekk Warriors</t>
  </si>
  <si>
    <t>Talon Esports</t>
  </si>
  <si>
    <t>Flash Wolves</t>
  </si>
  <si>
    <t>Miraculous Youngster</t>
  </si>
  <si>
    <t>Team Kongdoo</t>
  </si>
  <si>
    <t>Cloud9</t>
  </si>
  <si>
    <t>Blank Esports</t>
  </si>
  <si>
    <t>Houston Outlaws</t>
  </si>
  <si>
    <t>NRG Esports</t>
  </si>
  <si>
    <t>Hong Kong Attitude</t>
  </si>
  <si>
    <t>Afreeca Freecs</t>
  </si>
  <si>
    <t>LuxuryWatch</t>
  </si>
  <si>
    <t>Immortals</t>
  </si>
  <si>
    <t>Vici Gaming</t>
  </si>
  <si>
    <t>Paris Eternal</t>
  </si>
  <si>
    <t>Gen.G</t>
  </si>
  <si>
    <t>Guangzhou Charge</t>
  </si>
  <si>
    <t>ahq e-Sports Club</t>
  </si>
  <si>
    <t>Team Skadis Gift</t>
  </si>
  <si>
    <t>Dallas Fuel</t>
  </si>
  <si>
    <t>American National Team</t>
  </si>
  <si>
    <t>Chinese National Team</t>
  </si>
  <si>
    <t>French National Team</t>
  </si>
  <si>
    <t>Korean National Team</t>
  </si>
  <si>
    <t>Canadian National Team</t>
  </si>
  <si>
    <t>Bilibili Gaming</t>
  </si>
  <si>
    <t>FaZe Clan</t>
  </si>
  <si>
    <t>MVP</t>
  </si>
  <si>
    <t>Australian National Team</t>
  </si>
  <si>
    <t>Invictus Gaming</t>
  </si>
  <si>
    <t>ORDER</t>
  </si>
  <si>
    <t>Fnatic</t>
  </si>
  <si>
    <t>Finnish National Team</t>
  </si>
  <si>
    <t>Swedish National Team</t>
  </si>
  <si>
    <t>British National Team</t>
  </si>
  <si>
    <t>Toronto Defiant</t>
  </si>
  <si>
    <t>Star Horn Royal Club</t>
  </si>
  <si>
    <t>Nova eSports</t>
  </si>
  <si>
    <t>Russian National Team</t>
  </si>
  <si>
    <t>Lowkey Esports</t>
  </si>
  <si>
    <t>German National Team</t>
  </si>
  <si>
    <t>Spanish National Team</t>
  </si>
  <si>
    <t>Taiwanese National Team</t>
  </si>
  <si>
    <t>eUnited</t>
  </si>
  <si>
    <t>NGA Club</t>
  </si>
  <si>
    <t>REUNITED</t>
  </si>
  <si>
    <t>Samsung</t>
  </si>
  <si>
    <t>Luminosity Gaming</t>
  </si>
  <si>
    <t>Brazilian National Team</t>
  </si>
  <si>
    <t>Thai National Team</t>
  </si>
  <si>
    <t>Team Liquid</t>
  </si>
  <si>
    <t>DeToNator</t>
  </si>
  <si>
    <t>Team Singularity</t>
  </si>
  <si>
    <t>Ninjas in Pyjamas</t>
  </si>
  <si>
    <t>compLexity Gaming</t>
  </si>
  <si>
    <t>Danish National Team</t>
  </si>
  <si>
    <t>Dutch National Team</t>
  </si>
  <si>
    <t>Mindfreak</t>
  </si>
  <si>
    <t>Winstrike Team</t>
  </si>
  <si>
    <t>Singaporian National Team</t>
  </si>
  <si>
    <t>Austrian National Team</t>
  </si>
  <si>
    <t>Italian National Team</t>
  </si>
  <si>
    <t>Japanese National Team</t>
  </si>
  <si>
    <t>Norweigan National Team</t>
  </si>
  <si>
    <t>Third Impact</t>
  </si>
  <si>
    <t>World Elite</t>
  </si>
  <si>
    <t>Snake Esports</t>
  </si>
  <si>
    <t>Isurus Gaming</t>
  </si>
  <si>
    <t>GamersOrigin</t>
  </si>
  <si>
    <t>Copenhagen Flames</t>
  </si>
  <si>
    <t>Team Celestial</t>
  </si>
  <si>
    <t>Polish National Team</t>
  </si>
  <si>
    <t>Newbee</t>
  </si>
  <si>
    <t>OMG</t>
  </si>
  <si>
    <t>Legacy eSports</t>
  </si>
  <si>
    <t>Triumph</t>
  </si>
  <si>
    <t>Ghost Gaming</t>
  </si>
  <si>
    <t>Hong Kong National Team</t>
  </si>
  <si>
    <t>Jin Air Green Wings</t>
  </si>
  <si>
    <t>Starcraft II</t>
  </si>
  <si>
    <t>Strategy</t>
  </si>
  <si>
    <t>SK Telecom T1</t>
  </si>
  <si>
    <t>Incredible Miracle</t>
  </si>
  <si>
    <t>StarTale</t>
  </si>
  <si>
    <t>ENCE eSports</t>
  </si>
  <si>
    <t>KT Rolster</t>
  </si>
  <si>
    <t>Evil Geniuses</t>
  </si>
  <si>
    <t>Millenium</t>
  </si>
  <si>
    <t>Splyce</t>
  </si>
  <si>
    <t>Prime</t>
  </si>
  <si>
    <t>ROOT Gaming</t>
  </si>
  <si>
    <t>Team Acer</t>
  </si>
  <si>
    <t>mousesports</t>
  </si>
  <si>
    <t>Ting</t>
  </si>
  <si>
    <t>mYinsanity</t>
  </si>
  <si>
    <t>Old Generations</t>
  </si>
  <si>
    <t>Team expert</t>
  </si>
  <si>
    <t>CJ Entus</t>
  </si>
  <si>
    <t>PSISTORM Gaming</t>
  </si>
  <si>
    <t>Team SCV Life</t>
  </si>
  <si>
    <t>FXOpen e-Sports</t>
  </si>
  <si>
    <t>SlayerS</t>
  </si>
  <si>
    <t>Dragon Phoenix Gaming</t>
  </si>
  <si>
    <t>Woongjin Stars</t>
  </si>
  <si>
    <t>STX SouL</t>
  </si>
  <si>
    <t>CM Storm</t>
  </si>
  <si>
    <t>Chivo SC</t>
  </si>
  <si>
    <t>Team QLASH</t>
  </si>
  <si>
    <t>EURONICS Gaming</t>
  </si>
  <si>
    <t>Team Dignitas</t>
  </si>
  <si>
    <t>SK Gaming</t>
  </si>
  <si>
    <t>Axiom eSports</t>
  </si>
  <si>
    <t>Ballistix</t>
  </si>
  <si>
    <t>Team Reciprocity</t>
  </si>
  <si>
    <t>Team Empire</t>
  </si>
  <si>
    <t>Triumphant Song Gaming</t>
  </si>
  <si>
    <t>AZUBU</t>
  </si>
  <si>
    <t>KaiZi Gaming</t>
  </si>
  <si>
    <t>Quantic Gaming</t>
  </si>
  <si>
    <t>Dead Pixels</t>
  </si>
  <si>
    <t>Team Roccat</t>
  </si>
  <si>
    <t>The Gosu Crew</t>
  </si>
  <si>
    <t>Mkers</t>
  </si>
  <si>
    <t>Zenith of Origin</t>
  </si>
  <si>
    <t>True eSport</t>
  </si>
  <si>
    <t>ALTERNATE aTTaX</t>
  </si>
  <si>
    <t>Raise Your Edge Gaming</t>
  </si>
  <si>
    <t>Karont3 e-Sports Club</t>
  </si>
  <si>
    <t>New Star HoSeo</t>
  </si>
  <si>
    <t>Cascade</t>
  </si>
  <si>
    <t>Invasion eSport</t>
  </si>
  <si>
    <t>OSC Elite</t>
  </si>
  <si>
    <t>Brave Star Gaming</t>
  </si>
  <si>
    <t>Ocean Gaming</t>
  </si>
  <si>
    <t>ZeNEX</t>
  </si>
  <si>
    <t>Arma Team</t>
  </si>
  <si>
    <t>Alliance</t>
  </si>
  <si>
    <t>Radical Online X-tremists</t>
  </si>
  <si>
    <t>mTw</t>
  </si>
  <si>
    <t>Gama Bears</t>
  </si>
  <si>
    <t>Wayi Spider</t>
  </si>
  <si>
    <t>Alien Invasion</t>
  </si>
  <si>
    <t>X-Team</t>
  </si>
  <si>
    <t>ESC Gaming</t>
  </si>
  <si>
    <t>AT Gaming</t>
  </si>
  <si>
    <t>TitanEX1</t>
  </si>
  <si>
    <t>AGO Esports</t>
  </si>
  <si>
    <t>NewRoSoft</t>
  </si>
  <si>
    <t>For Our Utopia</t>
  </si>
  <si>
    <t>XMG</t>
  </si>
  <si>
    <t>Planetkey Dynamics</t>
  </si>
  <si>
    <t>Team Property</t>
  </si>
  <si>
    <t>Western Wolves</t>
  </si>
  <si>
    <t>Pixel 1</t>
  </si>
  <si>
    <t>Elevate</t>
  </si>
  <si>
    <t>J Team</t>
  </si>
  <si>
    <t>FlipSid3 Tactics</t>
  </si>
  <si>
    <t>TCM Gaming</t>
  </si>
  <si>
    <t>Team Revolution</t>
  </si>
  <si>
    <t>Asterion</t>
  </si>
  <si>
    <t>Team SPACECRAFT</t>
  </si>
  <si>
    <t>PanDarea</t>
  </si>
  <si>
    <t>SBENU</t>
  </si>
  <si>
    <t>O'Gaming</t>
  </si>
  <si>
    <t>Exile5</t>
  </si>
  <si>
    <t>League of Legends</t>
  </si>
  <si>
    <t>Multiplayer Online Battle Arena</t>
  </si>
  <si>
    <t>Royal Never Give Up</t>
  </si>
  <si>
    <t>EDward Gaming</t>
  </si>
  <si>
    <t>G2 Esports</t>
  </si>
  <si>
    <t>Team SoloMid</t>
  </si>
  <si>
    <t>Taipei Assassins</t>
  </si>
  <si>
    <t>FunPlus Phoenix</t>
  </si>
  <si>
    <t>Top Esports</t>
  </si>
  <si>
    <t>ROX Gaming</t>
  </si>
  <si>
    <t>Counter Logic Gaming</t>
  </si>
  <si>
    <t>DAMWON Gaming</t>
  </si>
  <si>
    <t>JD Gaming</t>
  </si>
  <si>
    <t>DragonX</t>
  </si>
  <si>
    <t>NaJin e-mFire</t>
  </si>
  <si>
    <t>H2K</t>
  </si>
  <si>
    <t>Gambit Esports</t>
  </si>
  <si>
    <t>Suning</t>
  </si>
  <si>
    <t>Origen</t>
  </si>
  <si>
    <t>Unicorns of Love</t>
  </si>
  <si>
    <t>DetonatioN</t>
  </si>
  <si>
    <t>Longzhu Gaming</t>
  </si>
  <si>
    <t>Griffin</t>
  </si>
  <si>
    <t>Marines Esports</t>
  </si>
  <si>
    <t>Moscow Five</t>
  </si>
  <si>
    <t>I May</t>
  </si>
  <si>
    <t>Team LDLC.com</t>
  </si>
  <si>
    <t>Vitality</t>
  </si>
  <si>
    <t>NASR eSports</t>
  </si>
  <si>
    <t>Albus NoX Luna</t>
  </si>
  <si>
    <t>Illuminar Gaming</t>
  </si>
  <si>
    <t>100 Thieves</t>
  </si>
  <si>
    <t>eSuba</t>
  </si>
  <si>
    <t>FlyQuest</t>
  </si>
  <si>
    <t>KaBuM! e-Sports</t>
  </si>
  <si>
    <t>Schalke 04 Esports</t>
  </si>
  <si>
    <t>paiN Gaming</t>
  </si>
  <si>
    <t>Saigon Jokers</t>
  </si>
  <si>
    <t>Team Curse</t>
  </si>
  <si>
    <t>Kaos Latin Gamers</t>
  </si>
  <si>
    <t>INTZ eSports</t>
  </si>
  <si>
    <t>Young Miracles</t>
  </si>
  <si>
    <t>BIG</t>
  </si>
  <si>
    <t>Dark Passage</t>
  </si>
  <si>
    <t>Lyon Gaming</t>
  </si>
  <si>
    <t>Rogue Warriors</t>
  </si>
  <si>
    <t>MAD Lions</t>
  </si>
  <si>
    <t>Qiao Gu Reapers</t>
  </si>
  <si>
    <t>Positive Energy</t>
  </si>
  <si>
    <t>Team King</t>
  </si>
  <si>
    <t>Copenhagen Wolves</t>
  </si>
  <si>
    <t>SinoDragon</t>
  </si>
  <si>
    <t>Vega Squadron</t>
  </si>
  <si>
    <t>Keyd Stars</t>
  </si>
  <si>
    <t>Bangkok Titans</t>
  </si>
  <si>
    <t>Maximum Impact Gaming</t>
  </si>
  <si>
    <t>Giants Gaming</t>
  </si>
  <si>
    <t>Kuala Lumpur Hunters</t>
  </si>
  <si>
    <t>Meet Your Makers</t>
  </si>
  <si>
    <t>ESC Ever</t>
  </si>
  <si>
    <t>EVOS</t>
  </si>
  <si>
    <t>LMQ</t>
  </si>
  <si>
    <t>CNB e-Sports Club</t>
  </si>
  <si>
    <t>Lazarus</t>
  </si>
  <si>
    <t>Fortnite</t>
  </si>
  <si>
    <t>Battle Royale</t>
  </si>
  <si>
    <t>Cooler Esport</t>
  </si>
  <si>
    <t>Sentinels</t>
  </si>
  <si>
    <t>LeStream Esport</t>
  </si>
  <si>
    <t>9z Team</t>
  </si>
  <si>
    <t>Kungarna</t>
  </si>
  <si>
    <t>Valhalla Vikings</t>
  </si>
  <si>
    <t>Solary</t>
  </si>
  <si>
    <t>Team Atlantis</t>
  </si>
  <si>
    <t>Eleven Gaming</t>
  </si>
  <si>
    <t>Virtus.pro</t>
  </si>
  <si>
    <t>World Best Gaming</t>
  </si>
  <si>
    <t>Become Legends</t>
  </si>
  <si>
    <t>Team Secret</t>
  </si>
  <si>
    <t>Team Kinguin</t>
  </si>
  <si>
    <t>Gentside Esports Club</t>
  </si>
  <si>
    <t>Crazy Raccoon</t>
  </si>
  <si>
    <t>TrainHard eSport</t>
  </si>
  <si>
    <t>Executors One</t>
  </si>
  <si>
    <t>exceL eSports</t>
  </si>
  <si>
    <t>MCES</t>
  </si>
  <si>
    <t>Helsinki REDS</t>
  </si>
  <si>
    <t>Supremacy</t>
  </si>
  <si>
    <t>Natus Vincere</t>
  </si>
  <si>
    <t>Tempo Storm</t>
  </si>
  <si>
    <t>Riot Squad Esports</t>
  </si>
  <si>
    <t>Renegades</t>
  </si>
  <si>
    <t>Optimal Ambition</t>
  </si>
  <si>
    <t>Oserv Esport</t>
  </si>
  <si>
    <t>M10 Esports</t>
  </si>
  <si>
    <t>Raised by Kings</t>
  </si>
  <si>
    <t>Dynamind</t>
  </si>
  <si>
    <t>Riddle</t>
  </si>
  <si>
    <t>Stratum Esports</t>
  </si>
  <si>
    <t>FURIA Esports</t>
  </si>
  <si>
    <t>Team GamerLegion</t>
  </si>
  <si>
    <t>Team Queso</t>
  </si>
  <si>
    <t>The Chiefs eSports Club</t>
  </si>
  <si>
    <t>Wave Esports</t>
  </si>
  <si>
    <t>Built By Gamers</t>
  </si>
  <si>
    <t>Rise Nation</t>
  </si>
  <si>
    <t>GODSENT</t>
  </si>
  <si>
    <t>OpTic Gaming</t>
  </si>
  <si>
    <t>XSET</t>
  </si>
  <si>
    <t>Method</t>
  </si>
  <si>
    <t>BDS Esport</t>
  </si>
  <si>
    <t>Ovation eSports</t>
  </si>
  <si>
    <t>Exalty</t>
  </si>
  <si>
    <t>Beşiktaş e-Sports Club</t>
  </si>
  <si>
    <t>Fade 2 Karma</t>
  </si>
  <si>
    <t>Grizi Esport</t>
  </si>
  <si>
    <t>Veloce Esports</t>
  </si>
  <si>
    <t>Project EVERSIO</t>
  </si>
  <si>
    <t>Team Parallel</t>
  </si>
  <si>
    <t>ExAequo</t>
  </si>
  <si>
    <t>Cosa Nostra Games</t>
  </si>
  <si>
    <t>Pittsburgh Knights</t>
  </si>
  <si>
    <t>Enterprise Gaming</t>
  </si>
  <si>
    <t>HellRaisers</t>
  </si>
  <si>
    <t>Mock-It eSports</t>
  </si>
  <si>
    <t>Team Requiem</t>
  </si>
  <si>
    <t>Granit Gaming</t>
  </si>
  <si>
    <t>War Legend</t>
  </si>
  <si>
    <t>vsBANDITS</t>
  </si>
  <si>
    <t>Rams</t>
  </si>
  <si>
    <t>Astralis</t>
  </si>
  <si>
    <t>Counter-Strike: Global Offensive</t>
  </si>
  <si>
    <t>MIBR</t>
  </si>
  <si>
    <t>TyLoo</t>
  </si>
  <si>
    <t>North</t>
  </si>
  <si>
    <t>Heroic</t>
  </si>
  <si>
    <t>Windigo Gaming</t>
  </si>
  <si>
    <t>Space Soldiers</t>
  </si>
  <si>
    <t>AVANGAR</t>
  </si>
  <si>
    <t>Epsilon eSports</t>
  </si>
  <si>
    <t>OG</t>
  </si>
  <si>
    <t>Tricked eSports</t>
  </si>
  <si>
    <t>forZe</t>
  </si>
  <si>
    <t>Team Spirit</t>
  </si>
  <si>
    <t>HAVU Gaming</t>
  </si>
  <si>
    <t>Sprout</t>
  </si>
  <si>
    <t>Chaos Esports Club</t>
  </si>
  <si>
    <t>CR4ZY</t>
  </si>
  <si>
    <t>Bravado Gaming</t>
  </si>
  <si>
    <t>PENTA Sports</t>
  </si>
  <si>
    <t>Titan eSports</t>
  </si>
  <si>
    <t>Endpoint</t>
  </si>
  <si>
    <t>The Imperial</t>
  </si>
  <si>
    <t>Movistar Riders</t>
  </si>
  <si>
    <t>x6tence</t>
  </si>
  <si>
    <t>Vox Eminor</t>
  </si>
  <si>
    <t>SJ Gaming</t>
  </si>
  <si>
    <t>Team VeryGames</t>
  </si>
  <si>
    <t>PRIDE Gaming</t>
  </si>
  <si>
    <t>Selfless Gaming</t>
  </si>
  <si>
    <t>Echo Fox</t>
  </si>
  <si>
    <t>Nemiga Gaming</t>
  </si>
  <si>
    <t>The MongolZ</t>
  </si>
  <si>
    <t>BOOM Esports</t>
  </si>
  <si>
    <t>Grayhound Gaming</t>
  </si>
  <si>
    <t>3DMAX</t>
  </si>
  <si>
    <t>Team One</t>
  </si>
  <si>
    <t>PACT</t>
  </si>
  <si>
    <t>ARCY</t>
  </si>
  <si>
    <t>Swole Patrol</t>
  </si>
  <si>
    <t>KOVA Esports</t>
  </si>
  <si>
    <t>Syman Gaming</t>
  </si>
  <si>
    <t>iGame.com</t>
  </si>
  <si>
    <t>iBUYPOWER</t>
  </si>
  <si>
    <t>Dota 2</t>
  </si>
  <si>
    <t>Wings Gaming</t>
  </si>
  <si>
    <t>Paris Saint-Germain Esports</t>
  </si>
  <si>
    <t>TnC Gaming</t>
  </si>
  <si>
    <t>EHOME</t>
  </si>
  <si>
    <t>CDEC Gaming</t>
  </si>
  <si>
    <t>Mineski</t>
  </si>
  <si>
    <t>Team DK</t>
  </si>
  <si>
    <t>Infamous</t>
  </si>
  <si>
    <t>Keen Gaming</t>
  </si>
  <si>
    <t>TongFu</t>
  </si>
  <si>
    <t>Ad Finem</t>
  </si>
  <si>
    <t>Nigma</t>
  </si>
  <si>
    <t>Team Serenity</t>
  </si>
  <si>
    <t>Orange Esports</t>
  </si>
  <si>
    <t>FlyToMoon</t>
  </si>
  <si>
    <t>Execration</t>
  </si>
  <si>
    <t>Team Aster</t>
  </si>
  <si>
    <t>Rave</t>
  </si>
  <si>
    <t>Geek Fam</t>
  </si>
  <si>
    <t>Team Faceless</t>
  </si>
  <si>
    <t>J.Storm</t>
  </si>
  <si>
    <t>SG e-sports</t>
  </si>
  <si>
    <t>Team NP</t>
  </si>
  <si>
    <t>Vikin.gg</t>
  </si>
  <si>
    <t>Big God</t>
  </si>
  <si>
    <t>Quincy Crew</t>
  </si>
  <si>
    <t>Tigers</t>
  </si>
  <si>
    <t>Escape Gaming</t>
  </si>
  <si>
    <t>beastcoast</t>
  </si>
  <si>
    <t>HyperGloryTeam</t>
  </si>
  <si>
    <t>Team Adroit</t>
  </si>
  <si>
    <t>Scythe Gaming</t>
  </si>
  <si>
    <t>Greek National Team</t>
  </si>
  <si>
    <t>Team Tinker</t>
  </si>
  <si>
    <t>Speed Gaming</t>
  </si>
  <si>
    <t>4 Clovers &amp; Lepricon</t>
  </si>
  <si>
    <t>Forward Gaming</t>
  </si>
  <si>
    <t>Power Rangers</t>
  </si>
  <si>
    <t>Team Malaysia</t>
  </si>
  <si>
    <t>Fighting PandaS</t>
  </si>
  <si>
    <t>Planet Odd</t>
  </si>
  <si>
    <t>Ukranian National Team</t>
  </si>
  <si>
    <t>Sigma</t>
  </si>
  <si>
    <t>Team Random</t>
  </si>
  <si>
    <t>Thunderbirds</t>
  </si>
  <si>
    <t>mudgolems</t>
  </si>
  <si>
    <t>Team Archon</t>
  </si>
  <si>
    <t>Team Zenith</t>
  </si>
  <si>
    <t>London Conspiracy</t>
  </si>
  <si>
    <t>Rex Regum Qeon</t>
  </si>
  <si>
    <t>Team Unique</t>
  </si>
  <si>
    <t>(monkey) Business</t>
  </si>
  <si>
    <t>Made in Thailand</t>
  </si>
  <si>
    <t>Elite Wolves</t>
  </si>
  <si>
    <t>No Tidehunter</t>
  </si>
  <si>
    <t>Business associates</t>
  </si>
  <si>
    <t>NoPing e-sports</t>
  </si>
  <si>
    <t>PUBG</t>
  </si>
  <si>
    <t>OGN Entus</t>
  </si>
  <si>
    <t>Four Angry Men</t>
  </si>
  <si>
    <t>Actoz Stars</t>
  </si>
  <si>
    <t>Infantry Clan</t>
  </si>
  <si>
    <t>Welcome to South Georgo</t>
  </si>
  <si>
    <t>VC Gaming</t>
  </si>
  <si>
    <t>KSV eSports</t>
  </si>
  <si>
    <t>Shoot To Kill</t>
  </si>
  <si>
    <t>Susquehanna Soniqs</t>
  </si>
  <si>
    <t>Luminous Stars</t>
  </si>
  <si>
    <t>Armory Gaming</t>
  </si>
  <si>
    <t>Divine Esports</t>
  </si>
  <si>
    <t>Wildcard Gaming</t>
  </si>
  <si>
    <t>QConfirm</t>
  </si>
  <si>
    <t>Genesis</t>
  </si>
  <si>
    <t>QM Gaming</t>
  </si>
  <si>
    <t>Athletico</t>
  </si>
  <si>
    <t>The Rumblers</t>
  </si>
  <si>
    <t>Buriram United Esports</t>
  </si>
  <si>
    <t>Tornado Energy</t>
  </si>
  <si>
    <t>Northern Lights</t>
  </si>
  <si>
    <t>Sunsister</t>
  </si>
  <si>
    <t>against All authority</t>
  </si>
  <si>
    <t>Purple Mood E-Sport</t>
  </si>
  <si>
    <t>wisdom Nerve victory</t>
  </si>
  <si>
    <t>FURY</t>
  </si>
  <si>
    <t>M19</t>
  </si>
  <si>
    <t>Global Esports Xsset</t>
  </si>
  <si>
    <t>DivisionX Gaming</t>
  </si>
  <si>
    <t>RED Canids</t>
  </si>
  <si>
    <t>WClick</t>
  </si>
  <si>
    <t>Vietnamese National Team</t>
  </si>
  <si>
    <t>CERBERUS Esports</t>
  </si>
  <si>
    <t>Noble eSports</t>
  </si>
  <si>
    <t>ArkAngel</t>
  </si>
  <si>
    <t>303 Esports</t>
  </si>
  <si>
    <t>Spacestation Gaming</t>
  </si>
  <si>
    <t>Simplicity Esports</t>
  </si>
  <si>
    <t>Rascal Jester</t>
  </si>
  <si>
    <t>Elgiganten Gaming</t>
  </si>
  <si>
    <t>Argentinian National Team</t>
  </si>
  <si>
    <t>Black Dragons e-Sports</t>
  </si>
  <si>
    <t>Heroes of the Storm</t>
  </si>
  <si>
    <t>Nordavind</t>
  </si>
  <si>
    <t>Team One More</t>
  </si>
  <si>
    <t>Nihilum Gaming</t>
  </si>
  <si>
    <t>Team Gamer Sensei</t>
  </si>
  <si>
    <t>Czech National Team</t>
  </si>
  <si>
    <t>Omnislash</t>
  </si>
  <si>
    <t>Radiance</t>
  </si>
  <si>
    <t>New Zealand National Team</t>
  </si>
  <si>
    <t>Team Hearthlytics</t>
  </si>
  <si>
    <t>Team Oplon</t>
  </si>
  <si>
    <t>Konix eSport</t>
  </si>
  <si>
    <t>Bulgarian National Team</t>
  </si>
  <si>
    <t>Kyoto eSports</t>
  </si>
  <si>
    <t>Team Phantasma</t>
  </si>
  <si>
    <t>ANOX</t>
  </si>
  <si>
    <t>Big3</t>
  </si>
  <si>
    <t>Vicious Syndicate Gaming</t>
  </si>
  <si>
    <t>Portugese National Team</t>
  </si>
  <si>
    <t>Trig Esports</t>
  </si>
  <si>
    <t>Chilean National Team</t>
  </si>
  <si>
    <t>Swiss National Team</t>
  </si>
  <si>
    <t>FC Barcelona</t>
  </si>
  <si>
    <t>Valencia CF eSports</t>
  </si>
  <si>
    <t>Mexican National Team</t>
  </si>
  <si>
    <t>Belgian National Team</t>
  </si>
  <si>
    <t>Romanian National Team</t>
  </si>
  <si>
    <t>Hearthstone</t>
  </si>
  <si>
    <t>Collectible Card Game</t>
  </si>
  <si>
    <t>eStar Gaming</t>
  </si>
  <si>
    <t>Tempest</t>
  </si>
  <si>
    <t>Gale Force eSports</t>
  </si>
  <si>
    <t>L5</t>
  </si>
  <si>
    <t>Team Naventic</t>
  </si>
  <si>
    <t>Team No Limit</t>
  </si>
  <si>
    <t>Astral Authority</t>
  </si>
  <si>
    <t>Denial Esports</t>
  </si>
  <si>
    <t>COGnitive Gaming</t>
  </si>
  <si>
    <t>Panda Global</t>
  </si>
  <si>
    <t>Brain Power</t>
  </si>
  <si>
    <t>Bob Question Mark</t>
  </si>
  <si>
    <t>Brave e-Sports</t>
  </si>
  <si>
    <t>Dark Sided</t>
  </si>
  <si>
    <t>Reason Gaming</t>
  </si>
  <si>
    <t>El NeXo</t>
  </si>
  <si>
    <t>Hungarian National Team</t>
  </si>
  <si>
    <t>Wind and Rain</t>
  </si>
  <si>
    <t>ePunks</t>
  </si>
  <si>
    <t>Arena of Valor</t>
  </si>
  <si>
    <t>Hero JiuJ</t>
  </si>
  <si>
    <t>Bazaar Gaming</t>
  </si>
  <si>
    <t>King of Gamers Club</t>
  </si>
  <si>
    <t>Team Allegiance</t>
  </si>
  <si>
    <t>GameTV</t>
  </si>
  <si>
    <t>Team Flash</t>
  </si>
  <si>
    <t>MEGA Esports</t>
  </si>
  <si>
    <t>PlayerId</t>
  </si>
  <si>
    <t>CurrentHandle</t>
  </si>
  <si>
    <t>CountryCode</t>
  </si>
  <si>
    <t>dupreeh</t>
  </si>
  <si>
    <t>Xyp9x</t>
  </si>
  <si>
    <t>dev1ce</t>
  </si>
  <si>
    <t>gla1ve</t>
  </si>
  <si>
    <t>Magisk</t>
  </si>
  <si>
    <t>Stewie2k</t>
  </si>
  <si>
    <t>TACO</t>
  </si>
  <si>
    <t>fer</t>
  </si>
  <si>
    <t>FalleN</t>
  </si>
  <si>
    <t>coldzera</t>
  </si>
  <si>
    <t>NAF</t>
  </si>
  <si>
    <t>karrigan</t>
  </si>
  <si>
    <t>ELiGE</t>
  </si>
  <si>
    <t>nitr0</t>
  </si>
  <si>
    <t>JW</t>
  </si>
  <si>
    <t>olofmeister</t>
  </si>
  <si>
    <t>flusha</t>
  </si>
  <si>
    <t>KRiMZ</t>
  </si>
  <si>
    <t>Twistzz</t>
  </si>
  <si>
    <t>apEX</t>
  </si>
  <si>
    <t>NBK</t>
  </si>
  <si>
    <t>GuardiaN</t>
  </si>
  <si>
    <t>sk</t>
  </si>
  <si>
    <t>tarik</t>
  </si>
  <si>
    <t>rain</t>
  </si>
  <si>
    <t>NiKo</t>
  </si>
  <si>
    <t>flamie</t>
  </si>
  <si>
    <t>kennyS</t>
  </si>
  <si>
    <t>Zeus</t>
  </si>
  <si>
    <t>s1mple</t>
  </si>
  <si>
    <t>shox</t>
  </si>
  <si>
    <t>snax</t>
  </si>
  <si>
    <t>Kjaerbye</t>
  </si>
  <si>
    <t>Edward</t>
  </si>
  <si>
    <t>neo</t>
  </si>
  <si>
    <t>chrisJ</t>
  </si>
  <si>
    <t>TaZ</t>
  </si>
  <si>
    <t>Rush</t>
  </si>
  <si>
    <t>pashaBiceps</t>
  </si>
  <si>
    <t>byali</t>
  </si>
  <si>
    <t>f0rest</t>
  </si>
  <si>
    <t>electroNic</t>
  </si>
  <si>
    <t>GeT_RiGhT</t>
  </si>
  <si>
    <t>Xizt</t>
  </si>
  <si>
    <t>ropz</t>
  </si>
  <si>
    <t>RpK</t>
  </si>
  <si>
    <t>Happy</t>
  </si>
  <si>
    <t>stanislaw</t>
  </si>
  <si>
    <t>Lekr0</t>
  </si>
  <si>
    <t>autimatic</t>
  </si>
  <si>
    <t>Golden</t>
  </si>
  <si>
    <t>Skadoodle</t>
  </si>
  <si>
    <t>allu</t>
  </si>
  <si>
    <t>cajunb</t>
  </si>
  <si>
    <t>AdreN</t>
  </si>
  <si>
    <t>friberg</t>
  </si>
  <si>
    <t>k0nfig</t>
  </si>
  <si>
    <t>Brehze</t>
  </si>
  <si>
    <t>nahtE</t>
  </si>
  <si>
    <t>fnx</t>
  </si>
  <si>
    <t>boltz</t>
  </si>
  <si>
    <t>KIOSHIMA</t>
  </si>
  <si>
    <t>CeRq</t>
  </si>
  <si>
    <t>dennis</t>
  </si>
  <si>
    <t>MSL</t>
  </si>
  <si>
    <t>seized</t>
  </si>
  <si>
    <t>oskar</t>
  </si>
  <si>
    <t>ZywOo</t>
  </si>
  <si>
    <t>aizy</t>
  </si>
  <si>
    <t>suNny</t>
  </si>
  <si>
    <t>Valde</t>
  </si>
  <si>
    <t>felps</t>
  </si>
  <si>
    <t>Dosia</t>
  </si>
  <si>
    <t>XANTARES</t>
  </si>
  <si>
    <t>bodyy</t>
  </si>
  <si>
    <t>STYKO</t>
  </si>
  <si>
    <t>woxic</t>
  </si>
  <si>
    <t>REZ</t>
  </si>
  <si>
    <t>Aleksib</t>
  </si>
  <si>
    <t>Qikert</t>
  </si>
  <si>
    <t>mou</t>
  </si>
  <si>
    <t>Buster</t>
  </si>
  <si>
    <t>Jame</t>
  </si>
  <si>
    <t>SIXER</t>
  </si>
  <si>
    <t>HObbit</t>
  </si>
  <si>
    <t>SmithZz</t>
  </si>
  <si>
    <t>frozen</t>
  </si>
  <si>
    <t>poiz0n</t>
  </si>
  <si>
    <t>daps</t>
  </si>
  <si>
    <t>twist</t>
  </si>
  <si>
    <t>hen1</t>
  </si>
  <si>
    <t>ScreaM</t>
  </si>
  <si>
    <t>mixwell</t>
  </si>
  <si>
    <t>tabseN</t>
  </si>
  <si>
    <t>ALEX</t>
  </si>
  <si>
    <t>Furlan</t>
  </si>
  <si>
    <t>somebody</t>
  </si>
  <si>
    <t>n0thing</t>
  </si>
  <si>
    <t>rallen</t>
  </si>
  <si>
    <t>Amanek</t>
  </si>
  <si>
    <t>SANJI</t>
  </si>
  <si>
    <t>N0tail</t>
  </si>
  <si>
    <t>JerAx</t>
  </si>
  <si>
    <t>ana</t>
  </si>
  <si>
    <t>Ceb</t>
  </si>
  <si>
    <t>Topson</t>
  </si>
  <si>
    <t>KuroKy</t>
  </si>
  <si>
    <t>Miracle-</t>
  </si>
  <si>
    <t>MinD_ContRoL</t>
  </si>
  <si>
    <t>Matumbaman</t>
  </si>
  <si>
    <t>SumaiL</t>
  </si>
  <si>
    <t>UNiVeRsE</t>
  </si>
  <si>
    <t>ppd</t>
  </si>
  <si>
    <t>Yao</t>
  </si>
  <si>
    <t>Somnus丶M</t>
  </si>
  <si>
    <t>fy</t>
  </si>
  <si>
    <t>Puppey</t>
  </si>
  <si>
    <t>Fear</t>
  </si>
  <si>
    <t>s4</t>
  </si>
  <si>
    <t>Zai</t>
  </si>
  <si>
    <t>Fly</t>
  </si>
  <si>
    <t>w33</t>
  </si>
  <si>
    <t>Arteezy</t>
  </si>
  <si>
    <t>Ame</t>
  </si>
  <si>
    <t>y`</t>
  </si>
  <si>
    <t>Faith_bian</t>
  </si>
  <si>
    <t>Cr1t</t>
  </si>
  <si>
    <t>Aui_2000</t>
  </si>
  <si>
    <t>iceice</t>
  </si>
  <si>
    <t>Shadow</t>
  </si>
  <si>
    <t>Yang</t>
  </si>
  <si>
    <t>bLink</t>
  </si>
  <si>
    <t>xNova</t>
  </si>
  <si>
    <t>Chalice</t>
  </si>
  <si>
    <t>Ning</t>
  </si>
  <si>
    <t>xiao8</t>
  </si>
  <si>
    <t>kpii</t>
  </si>
  <si>
    <t>RAMZES666</t>
  </si>
  <si>
    <t>KaKa</t>
  </si>
  <si>
    <t>MidOne</t>
  </si>
  <si>
    <t>Solo</t>
  </si>
  <si>
    <t>Chen</t>
  </si>
  <si>
    <t>Hao</t>
  </si>
  <si>
    <t>Faith</t>
  </si>
  <si>
    <t>Pavel</t>
  </si>
  <si>
    <t>9pasha</t>
  </si>
  <si>
    <t>Noone</t>
  </si>
  <si>
    <t>Super</t>
  </si>
  <si>
    <t>iceiceice</t>
  </si>
  <si>
    <t>YapzOr</t>
  </si>
  <si>
    <t>MiSeRy</t>
  </si>
  <si>
    <t>Resolut1on</t>
  </si>
  <si>
    <t>Fenrir</t>
  </si>
  <si>
    <t>Mu</t>
  </si>
  <si>
    <t>LaNm</t>
  </si>
  <si>
    <t>Liang</t>
  </si>
  <si>
    <t>DDC</t>
  </si>
  <si>
    <t>RodjER</t>
  </si>
  <si>
    <t>FATA</t>
  </si>
  <si>
    <t>Song</t>
  </si>
  <si>
    <t>Sccc</t>
  </si>
  <si>
    <t>Banana</t>
  </si>
  <si>
    <t>Moogy</t>
  </si>
  <si>
    <t>Sylar</t>
  </si>
  <si>
    <t>eLeVeN</t>
  </si>
  <si>
    <t>SanSheng</t>
  </si>
  <si>
    <t>MMY!</t>
  </si>
  <si>
    <t>Q</t>
  </si>
  <si>
    <t>Saksa</t>
  </si>
  <si>
    <t>Mushi</t>
  </si>
  <si>
    <t>Paparazi</t>
  </si>
  <si>
    <t>pieliedie</t>
  </si>
  <si>
    <t>EternaLEnVy</t>
  </si>
  <si>
    <t>Nisha</t>
  </si>
  <si>
    <t>Lil</t>
  </si>
  <si>
    <t>Sun</t>
  </si>
  <si>
    <t>Agressif</t>
  </si>
  <si>
    <t>BurNIng</t>
  </si>
  <si>
    <t>MoonMeander</t>
  </si>
  <si>
    <t>Ori</t>
  </si>
  <si>
    <t>Moo</t>
  </si>
  <si>
    <t>Monet</t>
  </si>
  <si>
    <t>Dendi</t>
  </si>
  <si>
    <t>Ah-fu</t>
  </si>
  <si>
    <t>Fan</t>
  </si>
  <si>
    <t>rOtK</t>
  </si>
  <si>
    <t>Tims</t>
  </si>
  <si>
    <t>Ace</t>
  </si>
  <si>
    <t>ChuaN</t>
  </si>
  <si>
    <t>KuKU</t>
  </si>
  <si>
    <t>garder</t>
  </si>
  <si>
    <t>Loda</t>
  </si>
  <si>
    <t>Xz</t>
  </si>
  <si>
    <t>EGM</t>
  </si>
  <si>
    <t>XBOCT</t>
  </si>
  <si>
    <t>Shiki</t>
  </si>
  <si>
    <t>Akke</t>
  </si>
  <si>
    <t>Fade</t>
  </si>
  <si>
    <t>AdmiralBulldog</t>
  </si>
  <si>
    <t>Raven</t>
  </si>
  <si>
    <t>Febby</t>
  </si>
  <si>
    <t>Inflame</t>
  </si>
  <si>
    <t>Dy</t>
  </si>
  <si>
    <t>QO</t>
  </si>
  <si>
    <t>fng</t>
  </si>
  <si>
    <t>Faker</t>
  </si>
  <si>
    <t>Duke</t>
  </si>
  <si>
    <t>Bang</t>
  </si>
  <si>
    <t>Wolf</t>
  </si>
  <si>
    <t>Bengi</t>
  </si>
  <si>
    <t>JackeyLove</t>
  </si>
  <si>
    <t>Rookie</t>
  </si>
  <si>
    <t>Blank</t>
  </si>
  <si>
    <t>CoreJJ</t>
  </si>
  <si>
    <t>Ambition</t>
  </si>
  <si>
    <t>Baolan</t>
  </si>
  <si>
    <t>Uzi</t>
  </si>
  <si>
    <t>Karsa</t>
  </si>
  <si>
    <t>TheShy</t>
  </si>
  <si>
    <t>Mata</t>
  </si>
  <si>
    <t>Ruler</t>
  </si>
  <si>
    <t>Impact</t>
  </si>
  <si>
    <t>xiaohu</t>
  </si>
  <si>
    <t>CuVee</t>
  </si>
  <si>
    <t>Crown</t>
  </si>
  <si>
    <t>Peanut</t>
  </si>
  <si>
    <t>Mlxg</t>
  </si>
  <si>
    <t>PerkZ</t>
  </si>
  <si>
    <t>Ming</t>
  </si>
  <si>
    <t>ClearLove</t>
  </si>
  <si>
    <t>Caps</t>
  </si>
  <si>
    <t>PawN</t>
  </si>
  <si>
    <t>Rekkles</t>
  </si>
  <si>
    <t>Boyer</t>
  </si>
  <si>
    <t>sOAZ</t>
  </si>
  <si>
    <t>Deft</t>
  </si>
  <si>
    <t>Jankos</t>
  </si>
  <si>
    <t>PraY</t>
  </si>
  <si>
    <t>letme</t>
  </si>
  <si>
    <t>Haru</t>
  </si>
  <si>
    <t>Huni</t>
  </si>
  <si>
    <t>Looper</t>
  </si>
  <si>
    <t>Tian</t>
  </si>
  <si>
    <t>Meiko</t>
  </si>
  <si>
    <t>SwordArt</t>
  </si>
  <si>
    <t>Wunder</t>
  </si>
  <si>
    <t>doinb</t>
  </si>
  <si>
    <t>GorillA</t>
  </si>
  <si>
    <t>Hylissang</t>
  </si>
  <si>
    <t>imp</t>
  </si>
  <si>
    <t>Broxah</t>
  </si>
  <si>
    <t>Doublelift</t>
  </si>
  <si>
    <t>Smeb</t>
  </si>
  <si>
    <t>Bwipo</t>
  </si>
  <si>
    <t>bebe</t>
  </si>
  <si>
    <t>Sneaky</t>
  </si>
  <si>
    <t>DanDy</t>
  </si>
  <si>
    <t>Lwx</t>
  </si>
  <si>
    <t>kurO</t>
  </si>
  <si>
    <t>GimGoon</t>
  </si>
  <si>
    <t>Crisp</t>
  </si>
  <si>
    <t>Piglet</t>
  </si>
  <si>
    <t>Jensen</t>
  </si>
  <si>
    <t>Koro1</t>
  </si>
  <si>
    <t>Xmithie</t>
  </si>
  <si>
    <t>Svenskeren</t>
  </si>
  <si>
    <t>PoohManDu</t>
  </si>
  <si>
    <t>Mithy</t>
  </si>
  <si>
    <t>Zven</t>
  </si>
  <si>
    <t>Bjergsen</t>
  </si>
  <si>
    <t>Easyhoon</t>
  </si>
  <si>
    <t>Scout</t>
  </si>
  <si>
    <t>Maple</t>
  </si>
  <si>
    <t>Khan</t>
  </si>
  <si>
    <t>Zero</t>
  </si>
  <si>
    <t>Stanley</t>
  </si>
  <si>
    <t>Toyz</t>
  </si>
  <si>
    <t>Mikyx</t>
  </si>
  <si>
    <t>MaRin</t>
  </si>
  <si>
    <t>Lilballz</t>
  </si>
  <si>
    <t>MiSTakE</t>
  </si>
  <si>
    <t>xiye</t>
  </si>
  <si>
    <t>Mouse</t>
  </si>
  <si>
    <t>Zzitai</t>
  </si>
  <si>
    <t>Mystic</t>
  </si>
  <si>
    <t>Score</t>
  </si>
  <si>
    <t>Ryu</t>
  </si>
  <si>
    <t>YellOwStaR</t>
  </si>
  <si>
    <t>Bdd</t>
  </si>
  <si>
    <t>WildTurtle</t>
  </si>
  <si>
    <t>Knight</t>
  </si>
  <si>
    <t>Trick</t>
  </si>
  <si>
    <t>Betty</t>
  </si>
  <si>
    <t>ShowMaker</t>
  </si>
  <si>
    <t>Nuguri</t>
  </si>
  <si>
    <t>Canyon</t>
  </si>
  <si>
    <t>369</t>
  </si>
  <si>
    <t>BeryL</t>
  </si>
  <si>
    <t>LokeN</t>
  </si>
  <si>
    <t>xPeke</t>
  </si>
  <si>
    <t>Expect</t>
  </si>
  <si>
    <t>Fzzf</t>
  </si>
  <si>
    <t>Condi</t>
  </si>
  <si>
    <t>Hjärnan</t>
  </si>
  <si>
    <t>957</t>
  </si>
  <si>
    <t>Bugha</t>
  </si>
  <si>
    <t>Aqua</t>
  </si>
  <si>
    <t>psalm</t>
  </si>
  <si>
    <t>Nyhrox</t>
  </si>
  <si>
    <t>EpikWhale</t>
  </si>
  <si>
    <t>Wolfiez</t>
  </si>
  <si>
    <t>Rojo</t>
  </si>
  <si>
    <t>Kreo</t>
  </si>
  <si>
    <t>Zayt</t>
  </si>
  <si>
    <t>Saf</t>
  </si>
  <si>
    <t>Ceice</t>
  </si>
  <si>
    <t>kinG</t>
  </si>
  <si>
    <t>Skite</t>
  </si>
  <si>
    <t>Mitr0</t>
  </si>
  <si>
    <t>Crue</t>
  </si>
  <si>
    <t>Mongraal</t>
  </si>
  <si>
    <t>Bizzle</t>
  </si>
  <si>
    <t>Arkhram</t>
  </si>
  <si>
    <t>Tfue</t>
  </si>
  <si>
    <t>ZexRow</t>
  </si>
  <si>
    <t>BenjyFishy</t>
  </si>
  <si>
    <t>stompy</t>
  </si>
  <si>
    <t>Falconer</t>
  </si>
  <si>
    <t>Nayte</t>
  </si>
  <si>
    <t>Dubs</t>
  </si>
  <si>
    <t>Cloakzy</t>
  </si>
  <si>
    <t>Nate Hill</t>
  </si>
  <si>
    <t>Vivid</t>
  </si>
  <si>
    <t>Kinstaar</t>
  </si>
  <si>
    <t>Megga</t>
  </si>
  <si>
    <t>Riversan</t>
  </si>
  <si>
    <t>Vinny</t>
  </si>
  <si>
    <t>Cizzorz</t>
  </si>
  <si>
    <t>hiimtylerh</t>
  </si>
  <si>
    <t>Suezhoo</t>
  </si>
  <si>
    <t>Zand</t>
  </si>
  <si>
    <t>Chap</t>
  </si>
  <si>
    <t>Tschiiinken</t>
  </si>
  <si>
    <t>Poach</t>
  </si>
  <si>
    <t>FunkBomb</t>
  </si>
  <si>
    <t>72hrs</t>
  </si>
  <si>
    <t>Vato</t>
  </si>
  <si>
    <t>MrSavage</t>
  </si>
  <si>
    <t>Domentos</t>
  </si>
  <si>
    <t>Reverse2k</t>
  </si>
  <si>
    <t>Clix</t>
  </si>
  <si>
    <t>Morgausse</t>
  </si>
  <si>
    <t>MackWood</t>
  </si>
  <si>
    <t>Dmo</t>
  </si>
  <si>
    <t>yung calculator</t>
  </si>
  <si>
    <t>Hunter</t>
  </si>
  <si>
    <t>Fatch</t>
  </si>
  <si>
    <t>Commandment</t>
  </si>
  <si>
    <t>Rhux</t>
  </si>
  <si>
    <t>itemm</t>
  </si>
  <si>
    <t>Aspect</t>
  </si>
  <si>
    <t>Pate1k</t>
  </si>
  <si>
    <t>Svennoss</t>
  </si>
  <si>
    <t>TaySon</t>
  </si>
  <si>
    <t>Kamo</t>
  </si>
  <si>
    <t>Derox</t>
  </si>
  <si>
    <t>Fwexy</t>
  </si>
  <si>
    <t>Letw1k3</t>
  </si>
  <si>
    <t>7ssk7</t>
  </si>
  <si>
    <t>JannisZ</t>
  </si>
  <si>
    <t>Th0masHD</t>
  </si>
  <si>
    <t>Andilex</t>
  </si>
  <si>
    <t>Pika</t>
  </si>
  <si>
    <t>Teeqzy</t>
  </si>
  <si>
    <t>BELAEU</t>
  </si>
  <si>
    <t>Endretta</t>
  </si>
  <si>
    <t>Aïrwaks</t>
  </si>
  <si>
    <t>Sean</t>
  </si>
  <si>
    <t>Wakie</t>
  </si>
  <si>
    <t>Jamside</t>
  </si>
  <si>
    <t>Aydan</t>
  </si>
  <si>
    <t>Tchub</t>
  </si>
  <si>
    <t>Noward</t>
  </si>
  <si>
    <t>K1nzell</t>
  </si>
  <si>
    <t>Cented</t>
  </si>
  <si>
    <t>Unknown</t>
  </si>
  <si>
    <t>Znappy</t>
  </si>
  <si>
    <t>LeNain</t>
  </si>
  <si>
    <t>Edgey</t>
  </si>
  <si>
    <t>Blax</t>
  </si>
  <si>
    <t>Tendons</t>
  </si>
  <si>
    <t>Peterpan</t>
  </si>
  <si>
    <t>TheVic</t>
  </si>
  <si>
    <t>Furious</t>
  </si>
  <si>
    <t>Ninja</t>
  </si>
  <si>
    <t>4DRStorm</t>
  </si>
  <si>
    <t>Redrush</t>
  </si>
  <si>
    <t>Symfuhny</t>
  </si>
  <si>
    <t>Nikof</t>
  </si>
  <si>
    <t>Chapix</t>
  </si>
  <si>
    <t>Klusia</t>
  </si>
  <si>
    <t>Letshe</t>
  </si>
  <si>
    <t>Tuckz</t>
  </si>
  <si>
    <t>Rascal</t>
  </si>
  <si>
    <t>Striker</t>
  </si>
  <si>
    <t>smurf</t>
  </si>
  <si>
    <t>ChoiHyoBin</t>
  </si>
  <si>
    <t>Moth</t>
  </si>
  <si>
    <t>super</t>
  </si>
  <si>
    <t>Viol2t</t>
  </si>
  <si>
    <t>Gesture</t>
  </si>
  <si>
    <t>Profit</t>
  </si>
  <si>
    <t>Bdosin</t>
  </si>
  <si>
    <t>Twilight</t>
  </si>
  <si>
    <t>Fury</t>
  </si>
  <si>
    <t>birdring</t>
  </si>
  <si>
    <t>Closer</t>
  </si>
  <si>
    <t>NUS</t>
  </si>
  <si>
    <t>SLIME</t>
  </si>
  <si>
    <t>Nevix</t>
  </si>
  <si>
    <t>Saebyeolbe</t>
  </si>
  <si>
    <t>Mano</t>
  </si>
  <si>
    <t>Libero</t>
  </si>
  <si>
    <t>Stitch</t>
  </si>
  <si>
    <t>sinatraa</t>
  </si>
  <si>
    <t>ta1yo</t>
  </si>
  <si>
    <t>JJoNak</t>
  </si>
  <si>
    <t>ANS</t>
  </si>
  <si>
    <t>ANAMO</t>
  </si>
  <si>
    <t>Hooreg</t>
  </si>
  <si>
    <t>Architect</t>
  </si>
  <si>
    <t>tobi</t>
  </si>
  <si>
    <t>JJANU</t>
  </si>
  <si>
    <t>Haksal</t>
  </si>
  <si>
    <t>Mek0</t>
  </si>
  <si>
    <t>pine</t>
  </si>
  <si>
    <t>Michelle</t>
  </si>
  <si>
    <t>BUMPER</t>
  </si>
  <si>
    <t>ArK</t>
  </si>
  <si>
    <t>Marve1</t>
  </si>
  <si>
    <t>Void</t>
  </si>
  <si>
    <t>ILLICIT</t>
  </si>
  <si>
    <t>SeoMinSoo</t>
  </si>
  <si>
    <t>Fits</t>
  </si>
  <si>
    <t>Rapel</t>
  </si>
  <si>
    <t>Boombox</t>
  </si>
  <si>
    <t>FunnyAstro</t>
  </si>
  <si>
    <t>diem</t>
  </si>
  <si>
    <t>Nenne</t>
  </si>
  <si>
    <t>Carpe</t>
  </si>
  <si>
    <t>Creative</t>
  </si>
  <si>
    <t>Poko</t>
  </si>
  <si>
    <t>SoOn</t>
  </si>
  <si>
    <t>TiZi</t>
  </si>
  <si>
    <t>janus</t>
  </si>
  <si>
    <t>Fleta</t>
  </si>
  <si>
    <t>Ryujehong</t>
  </si>
  <si>
    <t>Diya</t>
  </si>
  <si>
    <t>Eqo</t>
  </si>
  <si>
    <t>Fl0w3R</t>
  </si>
  <si>
    <t>Surefour</t>
  </si>
  <si>
    <t>Izayaki</t>
  </si>
  <si>
    <t>SADO</t>
  </si>
  <si>
    <t>snillo</t>
  </si>
  <si>
    <t>Luffy</t>
  </si>
  <si>
    <t>AimGod</t>
  </si>
  <si>
    <t>r0ar</t>
  </si>
  <si>
    <t>Decay</t>
  </si>
  <si>
    <t>Shaz</t>
  </si>
  <si>
    <t>BigG00se</t>
  </si>
  <si>
    <t>Whoru</t>
  </si>
  <si>
    <t>DDing</t>
  </si>
  <si>
    <t>LeeJaeGon</t>
  </si>
  <si>
    <t>Alarm</t>
  </si>
  <si>
    <t>zunba</t>
  </si>
  <si>
    <t>Geguri</t>
  </si>
  <si>
    <t>fragi</t>
  </si>
  <si>
    <t>Gator</t>
  </si>
  <si>
    <t>HOTBA</t>
  </si>
  <si>
    <t>neptuNo</t>
  </si>
  <si>
    <t>NoSmite</t>
  </si>
  <si>
    <t>numlocked</t>
  </si>
  <si>
    <t>Erster</t>
  </si>
  <si>
    <t>Heesu</t>
  </si>
  <si>
    <t>ShaDowBurn</t>
  </si>
  <si>
    <t>Agilities</t>
  </si>
  <si>
    <t>IDK</t>
  </si>
  <si>
    <t>Hydration</t>
  </si>
  <si>
    <t>Stand1</t>
  </si>
  <si>
    <t>Taimou</t>
  </si>
  <si>
    <t>guxue</t>
  </si>
  <si>
    <t>HarryHook</t>
  </si>
  <si>
    <t>chipshajen</t>
  </si>
  <si>
    <t>Joemeister</t>
  </si>
  <si>
    <t>FaTe</t>
  </si>
  <si>
    <t>SPACE</t>
  </si>
  <si>
    <t>aKm</t>
  </si>
  <si>
    <t>unKOE</t>
  </si>
  <si>
    <t>HagoPeun</t>
  </si>
  <si>
    <t>Fearless</t>
  </si>
  <si>
    <t>Panker</t>
  </si>
  <si>
    <t>Custa</t>
  </si>
  <si>
    <t>GodsB</t>
  </si>
  <si>
    <t>Serral</t>
  </si>
  <si>
    <t>Maru</t>
  </si>
  <si>
    <t>Dark</t>
  </si>
  <si>
    <t>INnoVation</t>
  </si>
  <si>
    <t>Jun</t>
  </si>
  <si>
    <t>TY</t>
  </si>
  <si>
    <t>Stats</t>
  </si>
  <si>
    <t>sOs</t>
  </si>
  <si>
    <t>soO</t>
  </si>
  <si>
    <t>Zest</t>
  </si>
  <si>
    <t>Neeb</t>
  </si>
  <si>
    <t>Classic</t>
  </si>
  <si>
    <t>Life</t>
  </si>
  <si>
    <t>Polt</t>
  </si>
  <si>
    <t>PartinG</t>
  </si>
  <si>
    <t>Byun</t>
  </si>
  <si>
    <t>MMA</t>
  </si>
  <si>
    <t>Mvp</t>
  </si>
  <si>
    <t>Scarlett</t>
  </si>
  <si>
    <t>SpeCial</t>
  </si>
  <si>
    <t>Snute</t>
  </si>
  <si>
    <t>Nerchio</t>
  </si>
  <si>
    <t>Solar</t>
  </si>
  <si>
    <t>herO</t>
  </si>
  <si>
    <t>Stephano</t>
  </si>
  <si>
    <t>TaeJa</t>
  </si>
  <si>
    <t>Reynor</t>
  </si>
  <si>
    <t>DongRaeGu</t>
  </si>
  <si>
    <t>Leenock</t>
  </si>
  <si>
    <t>NesTea</t>
  </si>
  <si>
    <t>ShoWTimE</t>
  </si>
  <si>
    <t>Trap</t>
  </si>
  <si>
    <t>Bomber</t>
  </si>
  <si>
    <t>Elazer</t>
  </si>
  <si>
    <t>HerO</t>
  </si>
  <si>
    <t>Dear</t>
  </si>
  <si>
    <t>Rain</t>
  </si>
  <si>
    <t>HyuN</t>
  </si>
  <si>
    <t>GuMiho</t>
  </si>
  <si>
    <t>Jaedong</t>
  </si>
  <si>
    <t>MaNa</t>
  </si>
  <si>
    <t>MarineKing</t>
  </si>
  <si>
    <t>aLive</t>
  </si>
  <si>
    <t>TRUE</t>
  </si>
  <si>
    <t>TIME</t>
  </si>
  <si>
    <t>viOLet</t>
  </si>
  <si>
    <t>NaNiwa</t>
  </si>
  <si>
    <t>iAsonu</t>
  </si>
  <si>
    <t>HeRoMaRinE</t>
  </si>
  <si>
    <t>Kelazhur</t>
  </si>
  <si>
    <t>Patience</t>
  </si>
  <si>
    <t>Soulkey</t>
  </si>
  <si>
    <t>uThermal</t>
  </si>
  <si>
    <t>Cure</t>
  </si>
  <si>
    <t>HuK</t>
  </si>
  <si>
    <t>Has</t>
  </si>
  <si>
    <t>Hydra</t>
  </si>
  <si>
    <t>fOrGG</t>
  </si>
  <si>
    <t>PuMa</t>
  </si>
  <si>
    <t>TooDming</t>
  </si>
  <si>
    <t>Creator</t>
  </si>
  <si>
    <t>Sen</t>
  </si>
  <si>
    <t>XiGua</t>
  </si>
  <si>
    <t>Jjakji</t>
  </si>
  <si>
    <t>MaSa</t>
  </si>
  <si>
    <t>PtitDrogo</t>
  </si>
  <si>
    <t>Bly</t>
  </si>
  <si>
    <t>Jim</t>
  </si>
  <si>
    <t>TLO</t>
  </si>
  <si>
    <t>ByuL</t>
  </si>
  <si>
    <t>LosirA</t>
  </si>
  <si>
    <t>StarDust</t>
  </si>
  <si>
    <t>MacSed</t>
  </si>
  <si>
    <t>Harstem</t>
  </si>
  <si>
    <t>san</t>
  </si>
  <si>
    <t>Ryung</t>
  </si>
  <si>
    <t>Dream</t>
  </si>
  <si>
    <t>FruitDealer</t>
  </si>
  <si>
    <t>ThorZaIN</t>
  </si>
  <si>
    <t>VortiX</t>
  </si>
  <si>
    <t>Lambo</t>
  </si>
  <si>
    <t>Hurricane</t>
  </si>
  <si>
    <t>Alicia</t>
  </si>
  <si>
    <t>Symbol</t>
  </si>
  <si>
    <t>RagnaroK</t>
  </si>
  <si>
    <t>KeeN</t>
  </si>
  <si>
    <t>Genius</t>
  </si>
  <si>
    <t>Squirtle</t>
  </si>
  <si>
    <t>Lilbow</t>
  </si>
  <si>
    <t>Cyan</t>
  </si>
  <si>
    <t>Flash</t>
  </si>
  <si>
    <t>First</t>
  </si>
  <si>
    <t>MarineLorD</t>
  </si>
  <si>
    <t>HasuObs</t>
  </si>
  <si>
    <t>Bunny</t>
  </si>
  <si>
    <t>YoDa</t>
  </si>
  <si>
    <t>SortOf</t>
  </si>
  <si>
    <t>XY</t>
  </si>
  <si>
    <t>KyoCha</t>
  </si>
  <si>
    <t>sake</t>
  </si>
  <si>
    <t>Rich</t>
  </si>
  <si>
    <t>Reset</t>
  </si>
  <si>
    <t>Ttsst</t>
  </si>
  <si>
    <t>Wubby</t>
  </si>
  <si>
    <t>sCsC</t>
  </si>
  <si>
    <t>Snitch</t>
  </si>
  <si>
    <t>JayPL</t>
  </si>
  <si>
    <t>Sign</t>
  </si>
  <si>
    <t>Jeongha</t>
  </si>
  <si>
    <t>Schwimpi</t>
  </si>
  <si>
    <t>Breez</t>
  </si>
  <si>
    <t>merryday</t>
  </si>
  <si>
    <t>Smexystyle</t>
  </si>
  <si>
    <t>QuackNiix</t>
  </si>
  <si>
    <t>Noblesse</t>
  </si>
  <si>
    <t>Lockdown</t>
  </si>
  <si>
    <t>Swoy</t>
  </si>
  <si>
    <t>Zaelia</t>
  </si>
  <si>
    <t>NachoJin</t>
  </si>
  <si>
    <t>Ménè</t>
  </si>
  <si>
    <t>KingCaffeine</t>
  </si>
  <si>
    <t>k1</t>
  </si>
  <si>
    <t>Bakery</t>
  </si>
  <si>
    <t>Sniper</t>
  </si>
  <si>
    <t>Jing</t>
  </si>
  <si>
    <t>Hide</t>
  </si>
  <si>
    <t>XingC</t>
  </si>
  <si>
    <t>Atheroangel</t>
  </si>
  <si>
    <t>POILK</t>
  </si>
  <si>
    <t>Tiger</t>
  </si>
  <si>
    <t>iDream</t>
  </si>
  <si>
    <t>Tumi</t>
  </si>
  <si>
    <t>dami</t>
  </si>
  <si>
    <t>Splendour</t>
  </si>
  <si>
    <t>melodyC</t>
  </si>
  <si>
    <t>Cattlepillar</t>
  </si>
  <si>
    <t>adrd</t>
  </si>
  <si>
    <t>Nurok</t>
  </si>
  <si>
    <t>Glaurung</t>
  </si>
  <si>
    <t>NccCc</t>
  </si>
  <si>
    <t>Zuna</t>
  </si>
  <si>
    <t>ethernal</t>
  </si>
  <si>
    <t>CrazymoviNG</t>
  </si>
  <si>
    <t>Hooligan</t>
  </si>
  <si>
    <t>Misaka</t>
  </si>
  <si>
    <t>Hongcono</t>
  </si>
  <si>
    <t>xiaOt</t>
  </si>
  <si>
    <t>Gemini</t>
  </si>
  <si>
    <t>m</t>
  </si>
  <si>
    <t>JaeHyun</t>
  </si>
  <si>
    <t>Darkmok</t>
  </si>
  <si>
    <t>SDE</t>
  </si>
  <si>
    <t>AlexTheProG</t>
  </si>
  <si>
    <t>Magi</t>
  </si>
  <si>
    <t>DunkTrain</t>
  </si>
  <si>
    <t>BadBenny</t>
  </si>
  <si>
    <t>Zarmony</t>
  </si>
  <si>
    <t>Aloof</t>
  </si>
  <si>
    <t>McIntyre</t>
  </si>
  <si>
    <t>Arthelon</t>
  </si>
  <si>
    <t>Sportbilly</t>
  </si>
  <si>
    <t>Good</t>
  </si>
  <si>
    <t>Nic</t>
  </si>
  <si>
    <t>Xuyu</t>
  </si>
  <si>
    <t>Cursen</t>
  </si>
  <si>
    <t>CauthonLuck</t>
  </si>
  <si>
    <t>bigempct</t>
  </si>
  <si>
    <t>GoDDog</t>
  </si>
  <si>
    <t>Blumbi</t>
  </si>
  <si>
    <t>Cris</t>
  </si>
  <si>
    <t>akaface</t>
  </si>
  <si>
    <t>MichaelUdall</t>
  </si>
  <si>
    <t>Buds</t>
  </si>
  <si>
    <t>Justing</t>
  </si>
  <si>
    <t>Goku</t>
  </si>
  <si>
    <t>Khroen</t>
  </si>
  <si>
    <t>duckdeok</t>
  </si>
  <si>
    <t>zZH</t>
  </si>
  <si>
    <t>Prismaticism</t>
  </si>
  <si>
    <t>canjian</t>
  </si>
  <si>
    <t>taeseok</t>
  </si>
  <si>
    <t>Arcaner</t>
  </si>
  <si>
    <t>Qx</t>
  </si>
  <si>
    <t>KilluZiioN</t>
  </si>
  <si>
    <t>Darvish</t>
  </si>
  <si>
    <t>Alphaluna</t>
  </si>
  <si>
    <t>Kty</t>
  </si>
  <si>
    <t>Tomster</t>
  </si>
  <si>
    <t>zugrug</t>
  </si>
  <si>
    <t>bkid</t>
  </si>
  <si>
    <t>Frankle</t>
  </si>
  <si>
    <t>Wind</t>
  </si>
  <si>
    <t>Crozzby</t>
  </si>
  <si>
    <t>Loki</t>
  </si>
  <si>
    <t>ESTH3R</t>
  </si>
  <si>
    <t>Pio</t>
  </si>
  <si>
    <t>Taemin</t>
  </si>
  <si>
    <t>fuzzface</t>
  </si>
  <si>
    <t>mxey</t>
  </si>
  <si>
    <t>ubah</t>
  </si>
  <si>
    <t>Aitzy</t>
  </si>
  <si>
    <t>Sambty</t>
  </si>
  <si>
    <t>Jeemzz</t>
  </si>
  <si>
    <t>Ibiza</t>
  </si>
  <si>
    <t>lionkk</t>
  </si>
  <si>
    <t>silentBT_</t>
  </si>
  <si>
    <t>xiaohaixxxx</t>
  </si>
  <si>
    <t>GodV</t>
  </si>
  <si>
    <t>xiaorong</t>
  </si>
  <si>
    <t>Meluke</t>
  </si>
  <si>
    <t>Jembty</t>
  </si>
  <si>
    <t>EscA</t>
  </si>
  <si>
    <t>seongjang</t>
  </si>
  <si>
    <t>indigo</t>
  </si>
  <si>
    <t>kAyle</t>
  </si>
  <si>
    <t>vard</t>
  </si>
  <si>
    <t>MiracU</t>
  </si>
  <si>
    <t>Pr0phie</t>
  </si>
  <si>
    <t>Zanpah</t>
  </si>
  <si>
    <t>Sharky</t>
  </si>
  <si>
    <t>Chelator</t>
  </si>
  <si>
    <t>Scoom</t>
  </si>
  <si>
    <t>Simsn</t>
  </si>
  <si>
    <t>Forever</t>
  </si>
  <si>
    <t>Kaymind</t>
  </si>
  <si>
    <t>ZGGO1</t>
  </si>
  <si>
    <t>ADOUZ1E</t>
  </si>
  <si>
    <t>xxxLu</t>
  </si>
  <si>
    <t>ceh9</t>
  </si>
  <si>
    <t>POKAMOLODOY</t>
  </si>
  <si>
    <t>Starlord</t>
  </si>
  <si>
    <t>YaBoiDre</t>
  </si>
  <si>
    <t>Menteul</t>
  </si>
  <si>
    <t>Hulk</t>
  </si>
  <si>
    <t>Daengchae</t>
  </si>
  <si>
    <t>Hwan2da</t>
  </si>
  <si>
    <t>Gaxy</t>
  </si>
  <si>
    <t>Nerf</t>
  </si>
  <si>
    <t>Summer</t>
  </si>
  <si>
    <t>Uncivil</t>
  </si>
  <si>
    <t>Iroh</t>
  </si>
  <si>
    <t>hwinn</t>
  </si>
  <si>
    <t>Purdy</t>
  </si>
  <si>
    <t>Miccoy</t>
  </si>
  <si>
    <t>Moody</t>
  </si>
  <si>
    <t>aLOW</t>
  </si>
  <si>
    <t>Luke12</t>
  </si>
  <si>
    <t>Bestoloch</t>
  </si>
  <si>
    <t>shou</t>
  </si>
  <si>
    <t>Sharpshothd</t>
  </si>
  <si>
    <t>BBABBO</t>
  </si>
  <si>
    <t>SexyPIG</t>
  </si>
  <si>
    <t>Shiv</t>
  </si>
  <si>
    <t>Dahmien7</t>
  </si>
  <si>
    <t>style</t>
  </si>
  <si>
    <t>YaKK</t>
  </si>
  <si>
    <t>BoLiang</t>
  </si>
  <si>
    <t>L1nnnn</t>
  </si>
  <si>
    <t>LongSkr</t>
  </si>
  <si>
    <t>DoYa</t>
  </si>
  <si>
    <t>GustavQQ</t>
  </si>
  <si>
    <t>JiaoYang</t>
  </si>
  <si>
    <t>Tide</t>
  </si>
  <si>
    <t>DG98</t>
  </si>
  <si>
    <t>Shrimzy</t>
  </si>
  <si>
    <t>CPT</t>
  </si>
  <si>
    <t>Haxete</t>
  </si>
  <si>
    <t>DouM</t>
  </si>
  <si>
    <t>DJBOY</t>
  </si>
  <si>
    <t>Larsen</t>
  </si>
  <si>
    <t>yoonroot</t>
  </si>
  <si>
    <t>Leviz</t>
  </si>
  <si>
    <t>LinShuNN</t>
  </si>
  <si>
    <t>0nuqtive</t>
  </si>
  <si>
    <t>BaoLeiNB</t>
  </si>
  <si>
    <t>DrasseL</t>
  </si>
  <si>
    <t>jiaozhu</t>
  </si>
  <si>
    <t>Wang88</t>
  </si>
  <si>
    <t>Temeria</t>
  </si>
  <si>
    <t>Qmccc</t>
  </si>
  <si>
    <t>Voxsic</t>
  </si>
  <si>
    <t>PAT KAPS</t>
  </si>
  <si>
    <t>Dongdong</t>
  </si>
  <si>
    <t>shadow</t>
  </si>
  <si>
    <t>udyRR</t>
  </si>
  <si>
    <t>Braexco</t>
  </si>
  <si>
    <t>mykLe</t>
  </si>
  <si>
    <t>067QAQ</t>
  </si>
  <si>
    <t>Makne</t>
  </si>
  <si>
    <t>DUCKMANZ</t>
  </si>
  <si>
    <t>BALLOC</t>
  </si>
  <si>
    <t>Snakers</t>
  </si>
  <si>
    <t>Cat</t>
  </si>
  <si>
    <t>NuoYan</t>
  </si>
  <si>
    <t>Alan</t>
  </si>
  <si>
    <t>HuaHai</t>
  </si>
  <si>
    <t>Wuming</t>
  </si>
  <si>
    <t>XB</t>
  </si>
  <si>
    <t>ProE</t>
  </si>
  <si>
    <t>FirstOne</t>
  </si>
  <si>
    <t>Hurt</t>
  </si>
  <si>
    <t>ADC</t>
  </si>
  <si>
    <t>Gau</t>
  </si>
  <si>
    <t>Isilindilz</t>
  </si>
  <si>
    <t>Neil</t>
  </si>
  <si>
    <t>ĐạtKòiii</t>
  </si>
  <si>
    <t>JJak</t>
  </si>
  <si>
    <t>Nutalomlok</t>
  </si>
  <si>
    <t>Yuzon</t>
  </si>
  <si>
    <t>Winds</t>
  </si>
  <si>
    <t>HAK</t>
  </si>
  <si>
    <t>Star</t>
  </si>
  <si>
    <t>Benny</t>
  </si>
  <si>
    <t>007x</t>
  </si>
  <si>
    <t>Difoxn</t>
  </si>
  <si>
    <t>770</t>
  </si>
  <si>
    <t>Tony</t>
  </si>
  <si>
    <t>Snow</t>
  </si>
  <si>
    <t>JOMWick</t>
  </si>
  <si>
    <t>Chaser</t>
  </si>
  <si>
    <t>YANG</t>
  </si>
  <si>
    <t>行星</t>
  </si>
  <si>
    <t>轻雨</t>
  </si>
  <si>
    <t>久龙</t>
  </si>
  <si>
    <t>北岛</t>
  </si>
  <si>
    <t>暮色</t>
  </si>
  <si>
    <t>久诚</t>
  </si>
  <si>
    <t>月色</t>
  </si>
  <si>
    <t>柠栀</t>
  </si>
  <si>
    <t>最初</t>
  </si>
  <si>
    <t>尘夏</t>
  </si>
  <si>
    <t>阿可</t>
  </si>
  <si>
    <t>Moowan</t>
  </si>
  <si>
    <t>Overfly</t>
  </si>
  <si>
    <t>NingZhi</t>
  </si>
  <si>
    <t>JiuLong</t>
  </si>
  <si>
    <t>JiuC</t>
  </si>
  <si>
    <t>ChenXia</t>
  </si>
  <si>
    <t>ZuiChu</t>
  </si>
  <si>
    <t>Getsrch</t>
  </si>
  <si>
    <t>BLUENOPING</t>
  </si>
  <si>
    <t>MeMarkz</t>
  </si>
  <si>
    <t>kSsA</t>
  </si>
  <si>
    <t>Moss</t>
  </si>
  <si>
    <t>Taoz</t>
  </si>
  <si>
    <t>Cherie</t>
  </si>
  <si>
    <t>MrSunz</t>
  </si>
  <si>
    <t>Giao</t>
  </si>
  <si>
    <t>Munez</t>
  </si>
  <si>
    <t>Erez</t>
  </si>
  <si>
    <t>Nt</t>
  </si>
  <si>
    <t>ReMix</t>
  </si>
  <si>
    <t>IpodPro</t>
  </si>
  <si>
    <t>Mojo</t>
  </si>
  <si>
    <t>Chichi</t>
  </si>
  <si>
    <t>Genji</t>
  </si>
  <si>
    <t>Hanzo</t>
  </si>
  <si>
    <t>Sirenia</t>
  </si>
  <si>
    <t>JameCo</t>
  </si>
  <si>
    <t>Heroes</t>
  </si>
  <si>
    <t>六点六</t>
  </si>
  <si>
    <t>小兽</t>
  </si>
  <si>
    <t>小剑</t>
  </si>
  <si>
    <t>居居</t>
  </si>
  <si>
    <t>Core</t>
  </si>
  <si>
    <t>PS Man</t>
  </si>
  <si>
    <t>Mts</t>
  </si>
  <si>
    <t>XiXi</t>
  </si>
  <si>
    <t>Wayn</t>
  </si>
  <si>
    <t>Lulala</t>
  </si>
  <si>
    <t>horror</t>
  </si>
  <si>
    <t>JY</t>
  </si>
  <si>
    <t>YK</t>
  </si>
  <si>
    <t>Xuan</t>
  </si>
  <si>
    <t>Sweet</t>
  </si>
  <si>
    <t>Sky</t>
  </si>
  <si>
    <t>KOKO</t>
  </si>
  <si>
    <t>Erl2oR</t>
  </si>
  <si>
    <t>GaDuo</t>
  </si>
  <si>
    <t>Kato</t>
  </si>
  <si>
    <t>Gua</t>
  </si>
  <si>
    <t>O7T-V1</t>
  </si>
  <si>
    <t>139</t>
  </si>
  <si>
    <t>Thijs</t>
  </si>
  <si>
    <t>tom60229</t>
  </si>
  <si>
    <t>Hunterace</t>
  </si>
  <si>
    <t>Surrender</t>
  </si>
  <si>
    <t>BunnyHoppor</t>
  </si>
  <si>
    <t>Jasonzhou</t>
  </si>
  <si>
    <t>XHope</t>
  </si>
  <si>
    <t>Orange</t>
  </si>
  <si>
    <t>fr0zen</t>
  </si>
  <si>
    <t>bloodyface</t>
  </si>
  <si>
    <t>Kolento</t>
  </si>
  <si>
    <t>Firebat</t>
  </si>
  <si>
    <t>glory</t>
  </si>
  <si>
    <t>Liooon</t>
  </si>
  <si>
    <t>Dog</t>
  </si>
  <si>
    <t>Viper</t>
  </si>
  <si>
    <t>Purple</t>
  </si>
  <si>
    <t>DrHippi</t>
  </si>
  <si>
    <t>Rdu</t>
  </si>
  <si>
    <t>Staz</t>
  </si>
  <si>
    <t>Hoej</t>
  </si>
  <si>
    <t>SilverName</t>
  </si>
  <si>
    <t>Muzzy</t>
  </si>
  <si>
    <t>Tiddler Celestial</t>
  </si>
  <si>
    <t>Jarla</t>
  </si>
  <si>
    <t>Xixo</t>
  </si>
  <si>
    <t>Fujitora</t>
  </si>
  <si>
    <t>Ostkaka</t>
  </si>
  <si>
    <t>JustSaiyan</t>
  </si>
  <si>
    <t>Seohyun</t>
  </si>
  <si>
    <t>OmegaZero</t>
  </si>
  <si>
    <t>Lifecoach</t>
  </si>
  <si>
    <t>Dawn</t>
  </si>
  <si>
    <t>Che0nsu</t>
  </si>
  <si>
    <t>Leaoh</t>
  </si>
  <si>
    <t>Lovelychook</t>
  </si>
  <si>
    <t>Casie</t>
  </si>
  <si>
    <t>Felkeine</t>
  </si>
  <si>
    <t>Neirea</t>
  </si>
  <si>
    <t>ShtanUdachi</t>
  </si>
  <si>
    <t>Amnesiac</t>
  </si>
  <si>
    <t>Monsanto</t>
  </si>
  <si>
    <t>Zalae</t>
  </si>
  <si>
    <t>StrifeCro</t>
  </si>
  <si>
    <t>languagehacker</t>
  </si>
  <si>
    <t>LiBo</t>
  </si>
  <si>
    <t>Cydonia</t>
  </si>
  <si>
    <t>handsomeguy</t>
  </si>
  <si>
    <t>Roger</t>
  </si>
  <si>
    <t>Fenomeno</t>
  </si>
  <si>
    <t>HotMEOWTH</t>
  </si>
  <si>
    <t>XiaoT</t>
  </si>
  <si>
    <t>SamuelTsao</t>
  </si>
  <si>
    <t>A83650</t>
  </si>
  <si>
    <t>BloodTrail</t>
  </si>
  <si>
    <t>posesi</t>
  </si>
  <si>
    <t>xBlyzes</t>
  </si>
  <si>
    <t>PNC</t>
  </si>
  <si>
    <t>kin0531</t>
  </si>
  <si>
    <t>BoarControl</t>
  </si>
  <si>
    <t>Chakki</t>
  </si>
  <si>
    <t>Naiman</t>
  </si>
  <si>
    <t>Tylerootd</t>
  </si>
  <si>
    <t>SuperJJ</t>
  </si>
  <si>
    <t>DocPwn</t>
  </si>
  <si>
    <t>Alutemu</t>
  </si>
  <si>
    <t>Sintolol</t>
  </si>
  <si>
    <t>Hamster</t>
  </si>
  <si>
    <t>killinallday</t>
  </si>
  <si>
    <t>Trump</t>
  </si>
  <si>
    <t>Nalguidan</t>
  </si>
  <si>
    <t>Gallon213</t>
  </si>
  <si>
    <t>Breath</t>
  </si>
  <si>
    <t>Yueying</t>
  </si>
  <si>
    <t>DeadDraw</t>
  </si>
  <si>
    <t>StanCifka</t>
  </si>
  <si>
    <t>Kranich</t>
  </si>
  <si>
    <t>Flurry</t>
  </si>
  <si>
    <t>Zhym</t>
  </si>
  <si>
    <t>Mitsuhide</t>
  </si>
  <si>
    <t>Luker</t>
  </si>
  <si>
    <t>Amaz</t>
  </si>
  <si>
    <t>Tarei</t>
  </si>
  <si>
    <t>Ek0p</t>
  </si>
  <si>
    <t>Icefox</t>
  </si>
  <si>
    <t>DDaHyoNi</t>
  </si>
  <si>
    <t>Hotform</t>
  </si>
  <si>
    <t>Yulsic</t>
  </si>
  <si>
    <t>Sword</t>
  </si>
  <si>
    <t>Crane</t>
  </si>
  <si>
    <t>Ant</t>
  </si>
  <si>
    <t>Trunks</t>
  </si>
  <si>
    <t>Gaara</t>
  </si>
  <si>
    <t>Savjz</t>
  </si>
  <si>
    <t>Tidesoftime</t>
  </si>
  <si>
    <t>Leta</t>
  </si>
  <si>
    <t>Ike</t>
  </si>
  <si>
    <t>SjoW</t>
  </si>
  <si>
    <t>Full Name</t>
  </si>
  <si>
    <t>Peter Rasmussen</t>
  </si>
  <si>
    <t>Andreas Højsleth</t>
  </si>
  <si>
    <t>Nicolai Reedtz</t>
  </si>
  <si>
    <t>Lukas Rossander</t>
  </si>
  <si>
    <t>Emil Reif</t>
  </si>
  <si>
    <t>Jakey Yip</t>
  </si>
  <si>
    <t>Epitácio de Melo</t>
  </si>
  <si>
    <t>Fernando Alvarenga</t>
  </si>
  <si>
    <t>Gabriel Toledo</t>
  </si>
  <si>
    <t>Marcelo David</t>
  </si>
  <si>
    <t>Keith Markovic</t>
  </si>
  <si>
    <t>Finn Andersen</t>
  </si>
  <si>
    <t>Jonathan Jablonowski</t>
  </si>
  <si>
    <t>Nick Cannella</t>
  </si>
  <si>
    <t>Jesper Wecksell</t>
  </si>
  <si>
    <t>Olof Kajbjer</t>
  </si>
  <si>
    <t>Robin Rönnquist</t>
  </si>
  <si>
    <t>Freddy Johansson</t>
  </si>
  <si>
    <t>Russel Van Dulken</t>
  </si>
  <si>
    <t>Dan Madesclaire</t>
  </si>
  <si>
    <t>Nathan Schmitt</t>
  </si>
  <si>
    <t>Ladislav Kovács</t>
  </si>
  <si>
    <t>Tarik Celik</t>
  </si>
  <si>
    <t>Håvard Nygaard</t>
  </si>
  <si>
    <t>Nikola Kovač</t>
  </si>
  <si>
    <t>Egor Vasilyev</t>
  </si>
  <si>
    <t>Kenny Schrub</t>
  </si>
  <si>
    <t>Daniil Teslenko</t>
  </si>
  <si>
    <t>Alexander Kostylev</t>
  </si>
  <si>
    <t>Richard Papillon</t>
  </si>
  <si>
    <t>Janusz Pogorzelski</t>
  </si>
  <si>
    <t>Markus Kjærbye</t>
  </si>
  <si>
    <t>Ioann Sukharev</t>
  </si>
  <si>
    <t>Filip Kubski</t>
  </si>
  <si>
    <t>Chris de Jong</t>
  </si>
  <si>
    <t>Wiktor Wojtas</t>
  </si>
  <si>
    <t>Will Wierzba</t>
  </si>
  <si>
    <t>Jarosław Jarząbkowski</t>
  </si>
  <si>
    <t>Paweł Bieliński</t>
  </si>
  <si>
    <t>Patrik Lindberg</t>
  </si>
  <si>
    <t>Denis Sharipov</t>
  </si>
  <si>
    <t>Christopher Alesund</t>
  </si>
  <si>
    <t>Richard Landström</t>
  </si>
  <si>
    <t>Robin Kool</t>
  </si>
  <si>
    <t>Cédric Guipouy</t>
  </si>
  <si>
    <t>Vincent Schopenhauer</t>
  </si>
  <si>
    <t>Peter Jarguz</t>
  </si>
  <si>
    <t>Jonas Olofsson</t>
  </si>
  <si>
    <t>Timothy Ta</t>
  </si>
  <si>
    <t>Maikil Selim</t>
  </si>
  <si>
    <t>Tyler Latham</t>
  </si>
  <si>
    <t>Aleksi Jalli</t>
  </si>
  <si>
    <t>Renè Borg</t>
  </si>
  <si>
    <t>Dauren Kystaubayev</t>
  </si>
  <si>
    <t>Adam Friberg</t>
  </si>
  <si>
    <t>Kristian Wienecke</t>
  </si>
  <si>
    <t>Vincent Cayonte</t>
  </si>
  <si>
    <t>Ethan Arnold</t>
  </si>
  <si>
    <t>Lincoln Lau</t>
  </si>
  <si>
    <t>Ricardo Prass</t>
  </si>
  <si>
    <t>Fabien Fiey</t>
  </si>
  <si>
    <t>Cvetelin Nikolov</t>
  </si>
  <si>
    <t>Dennis Edman</t>
  </si>
  <si>
    <t>Mathias Lauridsen</t>
  </si>
  <si>
    <t>Denis Kostin</t>
  </si>
  <si>
    <t>Tomáš Šťastný</t>
  </si>
  <si>
    <t>Mathieu Herbaut</t>
  </si>
  <si>
    <t>Philip Aistrup</t>
  </si>
  <si>
    <t>Miikka Kemppi</t>
  </si>
  <si>
    <t>Valdemar Vangså</t>
  </si>
  <si>
    <t>João Vasconcellos</t>
  </si>
  <si>
    <t>Mikhail Stolyarov</t>
  </si>
  <si>
    <t>Can Dörtkardes</t>
  </si>
  <si>
    <t>Alexandre Pianaro</t>
  </si>
  <si>
    <t>Martin Styk</t>
  </si>
  <si>
    <t>Özgür Eker</t>
  </si>
  <si>
    <t>Fredrik Sterner</t>
  </si>
  <si>
    <t>Aleksi Virolainen</t>
  </si>
  <si>
    <t>Alexey Golubev</t>
  </si>
  <si>
    <t>Rustem Tlepov</t>
  </si>
  <si>
    <t>Timur Tulepov</t>
  </si>
  <si>
    <t>Ali Dzhami</t>
  </si>
  <si>
    <t>Christophe Xia</t>
  </si>
  <si>
    <t>Abay Khasenov</t>
  </si>
  <si>
    <t>Edouard Dubourdeaux</t>
  </si>
  <si>
    <t>David Čerňanský</t>
  </si>
  <si>
    <t>Valentin Vasilev</t>
  </si>
  <si>
    <t>Damian Steele</t>
  </si>
  <si>
    <t>Simon Eliasson</t>
  </si>
  <si>
    <t>Henrique Teles</t>
  </si>
  <si>
    <t>Adil Benrlitom</t>
  </si>
  <si>
    <t>Oscar Cañellas</t>
  </si>
  <si>
    <t>Johannes Wodarz</t>
  </si>
  <si>
    <t>Alex McMeekin</t>
  </si>
  <si>
    <t>Damian Kisłowski</t>
  </si>
  <si>
    <t>HaoWen Xu</t>
  </si>
  <si>
    <t>Jordan Gilbert</t>
  </si>
  <si>
    <t>Karol Rodowicz</t>
  </si>
  <si>
    <t>Francois Delaunay</t>
  </si>
  <si>
    <t>Sanjar Kuliev</t>
  </si>
  <si>
    <t>Johan Sundstein</t>
  </si>
  <si>
    <t>Jesse Vainikka</t>
  </si>
  <si>
    <t>Anathan Pham</t>
  </si>
  <si>
    <t>Sébastien Debs</t>
  </si>
  <si>
    <t>Topias Taavitsainen</t>
  </si>
  <si>
    <t>Kuro Takhasomi</t>
  </si>
  <si>
    <t>Amer Al-Barkawi</t>
  </si>
  <si>
    <t>Ivan Ivanov</t>
  </si>
  <si>
    <t>Maroun Merhej</t>
  </si>
  <si>
    <t>Lasse Urpalainen</t>
  </si>
  <si>
    <t>Sumail Hassan</t>
  </si>
  <si>
    <t>Saahil Arora</t>
  </si>
  <si>
    <t>Peter Dager</t>
  </si>
  <si>
    <t>Lu Yao</t>
  </si>
  <si>
    <t>Linsen Xu</t>
  </si>
  <si>
    <t>Clement Ivanov</t>
  </si>
  <si>
    <t>Clinton Loomis</t>
  </si>
  <si>
    <t>Gustav Magnusson</t>
  </si>
  <si>
    <t>Ludwig Wåhlberg</t>
  </si>
  <si>
    <t>Tal Aizik</t>
  </si>
  <si>
    <t>Aliwi Omar</t>
  </si>
  <si>
    <t>Artour Babaev</t>
  </si>
  <si>
    <t>Chunyu Wang</t>
  </si>
  <si>
    <t>Zhang Yiping</t>
  </si>
  <si>
    <t>Zhang Ruida</t>
  </si>
  <si>
    <t>Andreas Nielsen</t>
  </si>
  <si>
    <t>Kurtis Ling</t>
  </si>
  <si>
    <t>Peng Li</t>
  </si>
  <si>
    <t>Chu Zeyu</t>
  </si>
  <si>
    <t>Zhou Yang</t>
  </si>
  <si>
    <t>Jianwei Yap</t>
  </si>
  <si>
    <t>Shenyi Yang</t>
  </si>
  <si>
    <t>Ning Zhang</t>
  </si>
  <si>
    <t>Damien Chok</t>
  </si>
  <si>
    <t>Roman Kushnarev</t>
  </si>
  <si>
    <t>Liangzhi Hu</t>
  </si>
  <si>
    <t>Yeik Nai Zheng</t>
  </si>
  <si>
    <t>Alexei Berezin</t>
  </si>
  <si>
    <t>Zhihao Chen</t>
  </si>
  <si>
    <t>Hongda Zeng</t>
  </si>
  <si>
    <t>Pavel Khvastunov</t>
  </si>
  <si>
    <t>Vladimir Minenko</t>
  </si>
  <si>
    <t>Junhao Xie</t>
  </si>
  <si>
    <t>Daryl Pei Xiang Koh</t>
  </si>
  <si>
    <t>Yazied Jaradat</t>
  </si>
  <si>
    <t>Rasmus Fillipsen</t>
  </si>
  <si>
    <t>Roman Fominok</t>
  </si>
  <si>
    <t>Chao Lu</t>
  </si>
  <si>
    <t>Pan Zhang</t>
  </si>
  <si>
    <t>Zhicheng Zhang</t>
  </si>
  <si>
    <t>Fa Ming Liang</t>
  </si>
  <si>
    <t>Vladimir Nikogosyan</t>
  </si>
  <si>
    <t>Adrian Trinks</t>
  </si>
  <si>
    <t>Chun Song</t>
  </si>
  <si>
    <t>Wang Jiao</t>
  </si>
  <si>
    <t>Xu Han</t>
  </si>
  <si>
    <t>Jiajun Liu</t>
  </si>
  <si>
    <t>Ren Yangwei</t>
  </si>
  <si>
    <t>Zhaohui Wang</t>
  </si>
  <si>
    <t>Zhengzheng Yao</t>
  </si>
  <si>
    <t>Zengrong Lei</t>
  </si>
  <si>
    <t>Bin Fu</t>
  </si>
  <si>
    <t>Martin Sazdov</t>
  </si>
  <si>
    <t>Yee Fung Chai</t>
  </si>
  <si>
    <t>Chengjun Zhang</t>
  </si>
  <si>
    <t>Johan Åström</t>
  </si>
  <si>
    <t>Jacky Mao</t>
  </si>
  <si>
    <t>Michał Jankowski</t>
  </si>
  <si>
    <t>Ilya Ilyuk</t>
  </si>
  <si>
    <t>Zheng Sun</t>
  </si>
  <si>
    <t>Zhilei Xu</t>
  </si>
  <si>
    <t>David Tan</t>
  </si>
  <si>
    <t>Jiaoyang Zeng</t>
  </si>
  <si>
    <t>David Hull</t>
  </si>
  <si>
    <t>Haiyang Zhou</t>
  </si>
  <si>
    <t>Peng Du</t>
  </si>
  <si>
    <t>Danil Ishutin</t>
  </si>
  <si>
    <t>Djardel Jicko Mampusti</t>
  </si>
  <si>
    <t>Tue Soon Chuan</t>
  </si>
  <si>
    <t>Fan Bai</t>
  </si>
  <si>
    <t>Timothy Randrup</t>
  </si>
  <si>
    <t>Marcus Hoelgaard</t>
  </si>
  <si>
    <t>Hock Chuan Wong</t>
  </si>
  <si>
    <t>Kuku Palad</t>
  </si>
  <si>
    <t>Xinzhou Liu</t>
  </si>
  <si>
    <t>Jonathan Berg</t>
  </si>
  <si>
    <t>Zezhi Chen</t>
  </si>
  <si>
    <t>Jerry Lundqvist</t>
  </si>
  <si>
    <t>Oleksandr Dashkevych</t>
  </si>
  <si>
    <t>Jiwei Huang</t>
  </si>
  <si>
    <t>Joakim Akterhall</t>
  </si>
  <si>
    <t>Pan Yi</t>
  </si>
  <si>
    <t>Henrik Ahnberg</t>
  </si>
  <si>
    <t>Marc Polo Luis Fausto</t>
  </si>
  <si>
    <t>Yong Min Kim</t>
  </si>
  <si>
    <t>Yongzheng He</t>
  </si>
  <si>
    <t>Cong Ding</t>
  </si>
  <si>
    <t>Sunyeob Kim</t>
  </si>
  <si>
    <t>Artem Barshack</t>
  </si>
  <si>
    <t>Noah Pyo</t>
  </si>
  <si>
    <t>Sang Hyeok Lee</t>
  </si>
  <si>
    <t>Ho Seong Lee</t>
  </si>
  <si>
    <t>Jun Sik Bae</t>
  </si>
  <si>
    <t>Jae Wan Lee</t>
  </si>
  <si>
    <t>Seong Ung Bae</t>
  </si>
  <si>
    <t>Wen Bo Yu</t>
  </si>
  <si>
    <t>Eui Jin Song</t>
  </si>
  <si>
    <t>Zhen Ning Gao</t>
  </si>
  <si>
    <t>Sun Gu Kang</t>
  </si>
  <si>
    <t>Jo Yong-in</t>
  </si>
  <si>
    <t>Chan Yong Kang</t>
  </si>
  <si>
    <t>Liu Yi Wang</t>
  </si>
  <si>
    <t>Zihao Jian</t>
  </si>
  <si>
    <t>Hau Hsuan Hung</t>
  </si>
  <si>
    <t>Dong Geun Kang</t>
  </si>
  <si>
    <t>Se Hyeong Cho</t>
  </si>
  <si>
    <t>Jae Hyuk Park</t>
  </si>
  <si>
    <t>Jung Eon-yeong</t>
  </si>
  <si>
    <t>Yuan Hao Li</t>
  </si>
  <si>
    <t>Seong Jin Lee</t>
  </si>
  <si>
    <t>Min Ho Lee</t>
  </si>
  <si>
    <t>Wang Ho Han</t>
  </si>
  <si>
    <t>Shi Yu Liu</t>
  </si>
  <si>
    <t>Luka Perković</t>
  </si>
  <si>
    <t>Kai Ming</t>
  </si>
  <si>
    <t>Rasmus Winther</t>
  </si>
  <si>
    <t>Won Seok Heo</t>
  </si>
  <si>
    <t>Martin Larsson</t>
  </si>
  <si>
    <t>Paul Boyer</t>
  </si>
  <si>
    <t>Hyuk Kyu Kim</t>
  </si>
  <si>
    <t>Marcin Jankowski</t>
  </si>
  <si>
    <t>Sen Ming Shi</t>
  </si>
  <si>
    <t>Jong In Kim</t>
  </si>
  <si>
    <t>Jun Ze Yan</t>
  </si>
  <si>
    <t>Min Seung Kang</t>
  </si>
  <si>
    <t>Seung Hoon Heo</t>
  </si>
  <si>
    <t>Hyeong Seok Jang</t>
  </si>
  <si>
    <t>Ye Tian</t>
  </si>
  <si>
    <t>Shuo Jie Hu</t>
  </si>
  <si>
    <t>Martin Hansen</t>
  </si>
  <si>
    <t>Tae Sang Kim</t>
  </si>
  <si>
    <t>Beom Hyeon Kang</t>
  </si>
  <si>
    <t>Zdravec Gulubov</t>
  </si>
  <si>
    <t>Seung Bin Gu</t>
  </si>
  <si>
    <t>Mads Brock-Pedersen</t>
  </si>
  <si>
    <t>Peter Peng</t>
  </si>
  <si>
    <t>Kyung Ho Song</t>
  </si>
  <si>
    <t>Gabriël Rau</t>
  </si>
  <si>
    <t>Bo Wei Cheng</t>
  </si>
  <si>
    <t>Zachary Scuderi</t>
  </si>
  <si>
    <t>In Kyu Choi</t>
  </si>
  <si>
    <t>Wei Xiang Lin</t>
  </si>
  <si>
    <t>Tian Liang Gao</t>
  </si>
  <si>
    <t>Seo Haeng Lee</t>
  </si>
  <si>
    <t>Han Saem Kim</t>
  </si>
  <si>
    <t>Qing Song Liu</t>
  </si>
  <si>
    <t>Gwang Jin Chae</t>
  </si>
  <si>
    <t>Nicolaj Jensen</t>
  </si>
  <si>
    <t>Yang Tong</t>
  </si>
  <si>
    <t>Jake Puchero</t>
  </si>
  <si>
    <t>Dennis Johnsen</t>
  </si>
  <si>
    <t>Jeong Hyeon Lee</t>
  </si>
  <si>
    <t>Alfonso Aguirre Rodriguez</t>
  </si>
  <si>
    <t>Jesper Svenningsen</t>
  </si>
  <si>
    <t>Søren Bjerg</t>
  </si>
  <si>
    <t>Ji Hoon Lee</t>
  </si>
  <si>
    <t>Ye Chan Lee</t>
  </si>
  <si>
    <t>Yi Tang Huang</t>
  </si>
  <si>
    <t>Dong Ha Kim</t>
  </si>
  <si>
    <t>Kyung Sup Yoon</t>
  </si>
  <si>
    <t>June Tsan Wang</t>
  </si>
  <si>
    <t>Kurtis Wai Kin Lau</t>
  </si>
  <si>
    <t>Mihael Mehle</t>
  </si>
  <si>
    <t>Gyeong Hwan Jang</t>
  </si>
  <si>
    <t>Kuan Po Sung</t>
  </si>
  <si>
    <t>Hui Chung Chen</t>
  </si>
  <si>
    <t>Han Wei Su</t>
  </si>
  <si>
    <t>Yu Hao Chen</t>
  </si>
  <si>
    <t>Zhihao Liu</t>
  </si>
  <si>
    <t>Sung Joon Jin</t>
  </si>
  <si>
    <t>Dong Bin Go</t>
  </si>
  <si>
    <t>Sang Ook Yoo</t>
  </si>
  <si>
    <t>Bora Kim</t>
  </si>
  <si>
    <t>Bo Seong Gwak</t>
  </si>
  <si>
    <t>Jason Tran</t>
  </si>
  <si>
    <t>Ding Zhuo</t>
  </si>
  <si>
    <t>Gang Yun Kim</t>
  </si>
  <si>
    <t>Yu Hung Lu</t>
  </si>
  <si>
    <t>Su Heo</t>
  </si>
  <si>
    <t>Ha Gwon Jang</t>
  </si>
  <si>
    <t>Geon Bu Kim</t>
  </si>
  <si>
    <t>Jia Hao Bai</t>
  </si>
  <si>
    <t>Geon Hee Cho</t>
  </si>
  <si>
    <t>Dong Wook Lee</t>
  </si>
  <si>
    <t>Enrique Cedeño Martinez</t>
  </si>
  <si>
    <t>Dae Han Gi</t>
  </si>
  <si>
    <t>Zhuojun Feng</t>
  </si>
  <si>
    <t>Ren Jie Xiang</t>
  </si>
  <si>
    <t>Petter Freyschuss</t>
  </si>
  <si>
    <t>Chang Yu Ke</t>
  </si>
  <si>
    <t>Kyle Giersdorf</t>
  </si>
  <si>
    <t>David Wang</t>
  </si>
  <si>
    <t>Harrison Chang</t>
  </si>
  <si>
    <t>Emil Bergquist Pedersen</t>
  </si>
  <si>
    <t>Shane Cotton</t>
  </si>
  <si>
    <t>Jaden Ashman</t>
  </si>
  <si>
    <t>Dave Jong</t>
  </si>
  <si>
    <t>Nate Kou</t>
  </si>
  <si>
    <t>Williams Aubin</t>
  </si>
  <si>
    <t>Rocco Morales</t>
  </si>
  <si>
    <t>Davis McClellan</t>
  </si>
  <si>
    <t>Thiago Lapp</t>
  </si>
  <si>
    <t>Hayden Krueger</t>
  </si>
  <si>
    <t>Clément Danglot</t>
  </si>
  <si>
    <t>Dmitri Van de Vrie</t>
  </si>
  <si>
    <t>Theo Ferrer</t>
  </si>
  <si>
    <t>Kyle Jackson</t>
  </si>
  <si>
    <t>Timothy Miller</t>
  </si>
  <si>
    <t>Diego Lima</t>
  </si>
  <si>
    <t>Turner Tenney</t>
  </si>
  <si>
    <t>Anthony Colandro</t>
  </si>
  <si>
    <t>Benjy David Fish</t>
  </si>
  <si>
    <t>Klaus Konstanzer</t>
  </si>
  <si>
    <t>Brendan Falconer</t>
  </si>
  <si>
    <t>Nathan Berquignol</t>
  </si>
  <si>
    <t>Daniel Walsh</t>
  </si>
  <si>
    <t>Dennis Lepore</t>
  </si>
  <si>
    <t>Noah Wright</t>
  </si>
  <si>
    <t>Duong Huynh</t>
  </si>
  <si>
    <t>Noam Ackenine</t>
  </si>
  <si>
    <t>River Handley</t>
  </si>
  <si>
    <t>Vinny Gilgan</t>
  </si>
  <si>
    <t>Jack -</t>
  </si>
  <si>
    <t>Tyler -</t>
  </si>
  <si>
    <t>Stephan -</t>
  </si>
  <si>
    <t>- -</t>
  </si>
  <si>
    <t>Ryan Chaplo</t>
  </si>
  <si>
    <t>Thomas Hörak</t>
  </si>
  <si>
    <t>Jake Brumleve</t>
  </si>
  <si>
    <t>Trevor Siegler</t>
  </si>
  <si>
    <t>Thomas Mulligan</t>
  </si>
  <si>
    <t>Pierre Mesey</t>
  </si>
  <si>
    <t>Martin Foss</t>
  </si>
  <si>
    <t>Domeniks Bunts</t>
  </si>
  <si>
    <t>Malachi Greiner</t>
  </si>
  <si>
    <t>Cody Conrod</t>
  </si>
  <si>
    <t>Austin Etue</t>
  </si>
  <si>
    <t>Mack Aesoph</t>
  </si>
  <si>
    <t>Dylan Moore</t>
  </si>
  <si>
    <t>Jonathan Weber</t>
  </si>
  <si>
    <t>Corentin Tardif</t>
  </si>
  <si>
    <t>William Paquin-Brien</t>
  </si>
  <si>
    <t>Josh Roach</t>
  </si>
  <si>
    <t>Keenan Santos</t>
  </si>
  <si>
    <t>Calum MacGillivray</t>
  </si>
  <si>
    <t>Nick McGuire</t>
  </si>
  <si>
    <t>Adam Boyer-Dræby</t>
  </si>
  <si>
    <t>Patrik Zaharchenko</t>
  </si>
  <si>
    <t>Sven Edelenbosch</t>
  </si>
  <si>
    <t>Tai Starčič</t>
  </si>
  <si>
    <t>Liam Fillery</t>
  </si>
  <si>
    <t>Fabian Real</t>
  </si>
  <si>
    <t>Yan Kaur</t>
  </si>
  <si>
    <t>Mark Danilov</t>
  </si>
  <si>
    <t>Artur Kurshin</t>
  </si>
  <si>
    <t>Jannis Matwin</t>
  </si>
  <si>
    <t>Thomas Davidsen</t>
  </si>
  <si>
    <t>Alexandre Christophe</t>
  </si>
  <si>
    <t>Julio Cesar Nevarez</t>
  </si>
  <si>
    <t>Klaivert Dervishi</t>
  </si>
  <si>
    <t>Lassi Kallio</t>
  </si>
  <si>
    <t>Endre Byre</t>
  </si>
  <si>
    <t>Karim Benghalia</t>
  </si>
  <si>
    <t>Sean Close</t>
  </si>
  <si>
    <t>Felix Hortlund</t>
  </si>
  <si>
    <t>Jamal Saidayev</t>
  </si>
  <si>
    <t>Aydan Conrad</t>
  </si>
  <si>
    <t>Pontus Bucht</t>
  </si>
  <si>
    <t>Howard Castiaux</t>
  </si>
  <si>
    <t>Blaž Lešnik</t>
  </si>
  <si>
    <t>Evan Barron</t>
  </si>
  <si>
    <t>Dominick Green</t>
  </si>
  <si>
    <t>Alexander Zayedli</t>
  </si>
  <si>
    <t>David Bois</t>
  </si>
  <si>
    <t>Ben Peterson</t>
  </si>
  <si>
    <t>Maxime Thomas</t>
  </si>
  <si>
    <t>Anthony Waller</t>
  </si>
  <si>
    <t>Jong Su Lee</t>
  </si>
  <si>
    <t>Victor Lopez</t>
  </si>
  <si>
    <t>Tyler Blevins</t>
  </si>
  <si>
    <t>Zygimantas Navickas</t>
  </si>
  <si>
    <t>Mason Lanier</t>
  </si>
  <si>
    <t>Nicolas Frejavise</t>
  </si>
  <si>
    <t>Moussa Faour</t>
  </si>
  <si>
    <t>Jonas Colkær Thomsen</t>
  </si>
  <si>
    <t>Kevin Fedjuschkin</t>
  </si>
  <si>
    <t>Jordan Tucker</t>
  </si>
  <si>
    <t>Dong Jun Kim</t>
  </si>
  <si>
    <t>Nam Joo Kwon</t>
  </si>
  <si>
    <t>Myeong Hwan Yoo</t>
  </si>
  <si>
    <t>Hyo Bin Choi</t>
  </si>
  <si>
    <t>Grant Espe</t>
  </si>
  <si>
    <t>Matthew DeLisi</t>
  </si>
  <si>
    <t>Min Ki Park</t>
  </si>
  <si>
    <t>Jae Hee Hong</t>
  </si>
  <si>
    <t>Joon Yeong Park</t>
  </si>
  <si>
    <t>Seung Tae Choi</t>
  </si>
  <si>
    <t>Joo Seok Lee</t>
  </si>
  <si>
    <t>Jun Ho Kim</t>
  </si>
  <si>
    <t>Ji Hyuk Kim</t>
  </si>
  <si>
    <t>Won Sik Jung</t>
  </si>
  <si>
    <t>Jong Seok Kim</t>
  </si>
  <si>
    <t>Sung Jun Kim</t>
  </si>
  <si>
    <t>Andreas Karlsson</t>
  </si>
  <si>
    <t>Jong Yeol Park</t>
  </si>
  <si>
    <t>Dong Gyu Kim</t>
  </si>
  <si>
    <t>Hye Sung Kim</t>
  </si>
  <si>
    <t>Choong Hui Lee</t>
  </si>
  <si>
    <t>Jay Won</t>
  </si>
  <si>
    <t>Sean Henderson</t>
  </si>
  <si>
    <t>Sung Hyeon Bang</t>
  </si>
  <si>
    <t>Seon Chang Lee</t>
  </si>
  <si>
    <t>Tae-seong Jeong</t>
  </si>
  <si>
    <t>Dong Eun Lee</t>
  </si>
  <si>
    <t>Min Ho Park</t>
  </si>
  <si>
    <t>Jin Mo Yang</t>
  </si>
  <si>
    <t>Hyeon Woo Choi</t>
  </si>
  <si>
    <t>Hyo Jong Kim</t>
  </si>
  <si>
    <t>Tae Hong Kim</t>
  </si>
  <si>
    <t>Do Hyun Kim</t>
  </si>
  <si>
    <t>Min-hyuk Choi</t>
  </si>
  <si>
    <t>Sang Beom Park</t>
  </si>
  <si>
    <t>Yeon Joon Hong</t>
  </si>
  <si>
    <t>Min Seo Hwang</t>
  </si>
  <si>
    <t>Jun Woo Kang</t>
  </si>
  <si>
    <t>Jae Min Park</t>
  </si>
  <si>
    <t>Min Soo Seo</t>
  </si>
  <si>
    <t>Dong Eon Kim</t>
  </si>
  <si>
    <t>Jun Geun Kim</t>
  </si>
  <si>
    <t>Isaac Charles</t>
  </si>
  <si>
    <t>Daniel Hathaway</t>
  </si>
  <si>
    <t>Min Seong Bae</t>
  </si>
  <si>
    <t>Yeon Kwan Jeong</t>
  </si>
  <si>
    <t>Jae Hyeok Lee</t>
  </si>
  <si>
    <t>Young Wan Kim</t>
  </si>
  <si>
    <t>Gael Gouzerch</t>
  </si>
  <si>
    <t>Terence Tarlier</t>
  </si>
  <si>
    <t>Jang Hyeon Hwang</t>
  </si>
  <si>
    <t>Joong Hwa Song</t>
  </si>
  <si>
    <t>Byeong Seon Kim</t>
  </si>
  <si>
    <t>Je Hong Ryu</t>
  </si>
  <si>
    <t>Weida Lu</t>
  </si>
  <si>
    <t>Josh Corona</t>
  </si>
  <si>
    <t>Yeon Oh Hwang</t>
  </si>
  <si>
    <t>Lane Roberts</t>
  </si>
  <si>
    <t>Min Chul Kim</t>
  </si>
  <si>
    <t>Su Min Kim</t>
  </si>
  <si>
    <t>Simon Ekström</t>
  </si>
  <si>
    <t>Seong Hyeon Yang</t>
  </si>
  <si>
    <t>Min Seok Kwon</t>
  </si>
  <si>
    <t>Chang Hoon Gye</t>
  </si>
  <si>
    <t>Gui Un Jang</t>
  </si>
  <si>
    <t>Jonas Suovaara</t>
  </si>
  <si>
    <t>Benjamin Isohanni</t>
  </si>
  <si>
    <t>Seung Joon Lee</t>
  </si>
  <si>
    <t>Jin Hyeok Yang</t>
  </si>
  <si>
    <t>Jae Gon Lee</t>
  </si>
  <si>
    <t>Kyung Ho Kim</t>
  </si>
  <si>
    <t>Joon Hyuk Kim</t>
  </si>
  <si>
    <t>Se Yeon Kim</t>
  </si>
  <si>
    <t>Joona Laine</t>
  </si>
  <si>
    <t>Blake Scott</t>
  </si>
  <si>
    <t>Hong Joon Choi</t>
  </si>
  <si>
    <t>Alberto Gonzales Molinillo</t>
  </si>
  <si>
    <t>Da Un Jeong</t>
  </si>
  <si>
    <t>Seb Barton</t>
  </si>
  <si>
    <t>Joon Jeong</t>
  </si>
  <si>
    <t>Hee Su Jeong</t>
  </si>
  <si>
    <t>George Gushcha</t>
  </si>
  <si>
    <t>Brady Girardi</t>
  </si>
  <si>
    <t>Ho Jin Park</t>
  </si>
  <si>
    <t>João Pedro Telles</t>
  </si>
  <si>
    <t>Ji Won Seo</t>
  </si>
  <si>
    <t>Timo Kettunen</t>
  </si>
  <si>
    <t>Xu Qiulin</t>
  </si>
  <si>
    <t>Jonathan Rua</t>
  </si>
  <si>
    <t>Sebastian Widlund</t>
  </si>
  <si>
    <t>Joe Gramano</t>
  </si>
  <si>
    <t>Pan Seung Koo</t>
  </si>
  <si>
    <t>Indy Halpern</t>
  </si>
  <si>
    <t>Dylan Bignet</t>
  </si>
  <si>
    <t>Benjamin Chevasson</t>
  </si>
  <si>
    <t>Hyeon Woo Jo</t>
  </si>
  <si>
    <t>Eui Seok Lee</t>
  </si>
  <si>
    <t>Byung Ho Lee</t>
  </si>
  <si>
    <t>Scott Kennedy</t>
  </si>
  <si>
    <t>Kyeon Bo Kim</t>
  </si>
  <si>
    <t>Joona Sotala</t>
  </si>
  <si>
    <t>Sung Choo Cho</t>
  </si>
  <si>
    <t>Byung Ryul Lee</t>
  </si>
  <si>
    <t>Ryung Woo Park</t>
  </si>
  <si>
    <t>Shin Hyung Lee</t>
  </si>
  <si>
    <t>Tae Yang Jun</t>
  </si>
  <si>
    <t>Dae Yeob Kim</t>
  </si>
  <si>
    <t>Yoo Jin Kim</t>
  </si>
  <si>
    <t>Yoon Su Eu</t>
  </si>
  <si>
    <t>Sung Wook Joo</t>
  </si>
  <si>
    <t>Alex Sunderhaft</t>
  </si>
  <si>
    <t>Min Chul Jang</t>
  </si>
  <si>
    <t>Doh Woo Kim</t>
  </si>
  <si>
    <t>Seung Hyun Lee</t>
  </si>
  <si>
    <t>Sung Hoon Choi</t>
  </si>
  <si>
    <t>Lee Sak Won</t>
  </si>
  <si>
    <t>Hyun Woo Byun</t>
  </si>
  <si>
    <t>Sung Won Moon</t>
  </si>
  <si>
    <t>Jong Hyun Jung</t>
  </si>
  <si>
    <t>Sasha Hostyn</t>
  </si>
  <si>
    <t>Juan Carlos Lopez</t>
  </si>
  <si>
    <t>Jens Aasgaard</t>
  </si>
  <si>
    <t>Artur Bloch</t>
  </si>
  <si>
    <t>Min Soo Kang</t>
  </si>
  <si>
    <t>Joon Ho Kim</t>
  </si>
  <si>
    <t>Ilyes Satouri</t>
  </si>
  <si>
    <t>Young Suh Yoon</t>
  </si>
  <si>
    <t>Riccardo Romiti</t>
  </si>
  <si>
    <t>Soo Ho Park</t>
  </si>
  <si>
    <t>Dong Nyung Lee</t>
  </si>
  <si>
    <t>Jae Duk Lim</t>
  </si>
  <si>
    <t>Tobias Sieber</t>
  </si>
  <si>
    <t>Sung Ho Cho</t>
  </si>
  <si>
    <t>Ji Sung Choi</t>
  </si>
  <si>
    <t>Mikołaj Ogonowski</t>
  </si>
  <si>
    <t>Hyeon Deok Song</t>
  </si>
  <si>
    <t>Dong Jun Baek</t>
  </si>
  <si>
    <t>Yoon Jong Jung</t>
  </si>
  <si>
    <t>Seok Hyun Ko</t>
  </si>
  <si>
    <t>Byung Jae Koh</t>
  </si>
  <si>
    <t>Jae Dong Lee</t>
  </si>
  <si>
    <t>Grzegorz Komincz</t>
  </si>
  <si>
    <t>Jung Hoon Lee</t>
  </si>
  <si>
    <t>Lee Seok Han</t>
  </si>
  <si>
    <t>Tae Su Bang</t>
  </si>
  <si>
    <t>Peinan Li</t>
  </si>
  <si>
    <t>Dong Hwan Kim</t>
  </si>
  <si>
    <t>Johan Lucchesi</t>
  </si>
  <si>
    <t>Zhou Hang</t>
  </si>
  <si>
    <t>Gabriel Segat</t>
  </si>
  <si>
    <t>Diego Schwimer</t>
  </si>
  <si>
    <t>Ji Hyun Jo</t>
  </si>
  <si>
    <t>Marc Schlappi</t>
  </si>
  <si>
    <t>Doh Wook Kim</t>
  </si>
  <si>
    <t>Chris Loranger</t>
  </si>
  <si>
    <t>Yu Feng Ke</t>
  </si>
  <si>
    <t>Dong Won Shin</t>
  </si>
  <si>
    <t>Ji Soo Park</t>
  </si>
  <si>
    <t>Ho Joon Lee</t>
  </si>
  <si>
    <t>Hui Ming Huang</t>
  </si>
  <si>
    <t>Hyun Woo Jang</t>
  </si>
  <si>
    <t>Chia Cheng Yang</t>
  </si>
  <si>
    <t>Lei Wang</t>
  </si>
  <si>
    <t>Hoon Jung Ji</t>
  </si>
  <si>
    <t>Maru Kim</t>
  </si>
  <si>
    <t>Théo Freydière</t>
  </si>
  <si>
    <t>Aleksandr Svusuyk</t>
  </si>
  <si>
    <t>Jin Hui Cao</t>
  </si>
  <si>
    <t>Dario Wünsch</t>
  </si>
  <si>
    <t>Ji Won Han</t>
  </si>
  <si>
    <t>Kang Ho Hwang</t>
  </si>
  <si>
    <t>Seok Hee Son</t>
  </si>
  <si>
    <t>Xiang Hu</t>
  </si>
  <si>
    <t>Kevin de Koning</t>
  </si>
  <si>
    <t>Cho-Won Kang</t>
  </si>
  <si>
    <t>Dong Won Kim</t>
  </si>
  <si>
    <t>Joong Hyuk Cho</t>
  </si>
  <si>
    <t>Won Ki Kim</t>
  </si>
  <si>
    <t>Marcus Eklöf</t>
  </si>
  <si>
    <t>Juan Moreno Durán</t>
  </si>
  <si>
    <t>Julian Brosig</t>
  </si>
  <si>
    <t>Ki Woong Nam</t>
  </si>
  <si>
    <t>Joon Sik Yang</t>
  </si>
  <si>
    <t>Dong Hyun Kang</t>
  </si>
  <si>
    <t>Hee Bum Shin</t>
  </si>
  <si>
    <t>Kyo Seok Hwang</t>
  </si>
  <si>
    <t>Min Soo Jung</t>
  </si>
  <si>
    <t>Hyun Woo Park</t>
  </si>
  <si>
    <t>David Moschetto</t>
  </si>
  <si>
    <t>Huang Min</t>
  </si>
  <si>
    <t>Young Ho Lee</t>
  </si>
  <si>
    <t>Hyun Woo Kang</t>
  </si>
  <si>
    <t>Alexis Eusebio</t>
  </si>
  <si>
    <t>Dennis Schneider</t>
  </si>
  <si>
    <t>Patrick Brix</t>
  </si>
  <si>
    <t>Byung Hyun Choi</t>
  </si>
  <si>
    <t>Rickard Bergman</t>
  </si>
  <si>
    <t>Yao Xiang</t>
  </si>
  <si>
    <t>Won Ho Jeong</t>
  </si>
  <si>
    <t>Jung Hyeog Lee</t>
  </si>
  <si>
    <t>Jae Won Lee</t>
  </si>
  <si>
    <t>Jin Woo Im</t>
  </si>
  <si>
    <t>Woon Sung Kang</t>
  </si>
  <si>
    <t>Jonathan Gunnarsson</t>
  </si>
  <si>
    <t>Seung Chul Kim</t>
  </si>
  <si>
    <t>Joshua Bennett</t>
  </si>
  <si>
    <t>Jérome Trinh</t>
  </si>
  <si>
    <t>Ji Hoon Yoon</t>
  </si>
  <si>
    <t>Jeong Ha Lee</t>
  </si>
  <si>
    <t>Simon Svensson</t>
  </si>
  <si>
    <t>Pontus Sjogren</t>
  </si>
  <si>
    <t>Tae Jun Lee</t>
  </si>
  <si>
    <t>Filip Liljeström</t>
  </si>
  <si>
    <t>Dob Engström</t>
  </si>
  <si>
    <t>Do Joon Chae</t>
  </si>
  <si>
    <t>Jae Hun Jin</t>
  </si>
  <si>
    <t>Seung Won Kim</t>
  </si>
  <si>
    <t>Fan Yang</t>
  </si>
  <si>
    <t>Kenn Øster Rasmussen</t>
  </si>
  <si>
    <t>Jin Su Park</t>
  </si>
  <si>
    <t>Thomas Cailleux</t>
  </si>
  <si>
    <t>John Paul Lopez</t>
  </si>
  <si>
    <t>Keiwan Itakura</t>
  </si>
  <si>
    <t>James Baker</t>
  </si>
  <si>
    <t>Tae Hoon Kwon</t>
  </si>
  <si>
    <t>Yeong Hwan Jing</t>
  </si>
  <si>
    <t>Lunhan Kang</t>
  </si>
  <si>
    <t>Lawrence Harper</t>
  </si>
  <si>
    <t>Vilhem Flennmark</t>
  </si>
  <si>
    <t>Hanfei Chen</t>
  </si>
  <si>
    <t>Kun Fang</t>
  </si>
  <si>
    <t>Zhihao Wu</t>
  </si>
  <si>
    <t>Ju Dam Park</t>
  </si>
  <si>
    <t>Lyubomir Kozlovski</t>
  </si>
  <si>
    <t>Xiangzhi Zheng</t>
  </si>
  <si>
    <t>Ben Bunk</t>
  </si>
  <si>
    <t>Adrian Wójcik</t>
  </si>
  <si>
    <t>Nils Gebhardt</t>
  </si>
  <si>
    <t>Mike Fisk</t>
  </si>
  <si>
    <t>Tuo Li</t>
  </si>
  <si>
    <t>Chris Buechter</t>
  </si>
  <si>
    <t>Alexander Milanov</t>
  </si>
  <si>
    <t>Ki Soo Han</t>
  </si>
  <si>
    <t>Jun Jang</t>
  </si>
  <si>
    <t>Jong Hoon Park</t>
  </si>
  <si>
    <t>Lizhong Zhou</t>
  </si>
  <si>
    <t>Manny Medina</t>
  </si>
  <si>
    <t>Dae Hyung Lee</t>
  </si>
  <si>
    <t>Li Wei Sun</t>
  </si>
  <si>
    <t>Guo Jiayi</t>
  </si>
  <si>
    <t>Hao Pu</t>
  </si>
  <si>
    <t>Jae Hyun Park</t>
  </si>
  <si>
    <t>Simon Tabin</t>
  </si>
  <si>
    <t>Hyun Tae Kim</t>
  </si>
  <si>
    <t>Alexander Grumstrup</t>
  </si>
  <si>
    <t>Jin Hwan Kim</t>
  </si>
  <si>
    <t>Ricardo Marques</t>
  </si>
  <si>
    <t>Benjamin Eekenulv</t>
  </si>
  <si>
    <t>Matic Mikec</t>
  </si>
  <si>
    <t>Jing Gu</t>
  </si>
  <si>
    <t>Jize Song</t>
  </si>
  <si>
    <t>Stafford Mcintyre</t>
  </si>
  <si>
    <t>Taylor Eder</t>
  </si>
  <si>
    <t>Ivan Koturić</t>
  </si>
  <si>
    <t>Sung Hyun Moon</t>
  </si>
  <si>
    <t>Dominic Asal</t>
  </si>
  <si>
    <t>Jing Chen</t>
  </si>
  <si>
    <t>Niklas Skogheim</t>
  </si>
  <si>
    <t>Rori Bryant-Raible</t>
  </si>
  <si>
    <t>Sammuel Hua</t>
  </si>
  <si>
    <t>Yu Yen Su</t>
  </si>
  <si>
    <t>Markus Hanke</t>
  </si>
  <si>
    <t>Christoph Gowitzke</t>
  </si>
  <si>
    <t>Stefen Anderson</t>
  </si>
  <si>
    <t>Michael Udall</t>
  </si>
  <si>
    <t>Chandler Gavran</t>
  </si>
  <si>
    <t>Justin Gapp</t>
  </si>
  <si>
    <t>Francisco Avalos</t>
  </si>
  <si>
    <t>Khalif Hashim</t>
  </si>
  <si>
    <t>Kyung Deok Kim</t>
  </si>
  <si>
    <t>Zhihao Zhang</t>
  </si>
  <si>
    <t>Kyle Belaiche</t>
  </si>
  <si>
    <t>Tianze Chen</t>
  </si>
  <si>
    <t>Tae Seok Oh</t>
  </si>
  <si>
    <t>Liam Simpson</t>
  </si>
  <si>
    <t>Qian Li</t>
  </si>
  <si>
    <t>Jerome Tanguay</t>
  </si>
  <si>
    <t>Seong Min Min</t>
  </si>
  <si>
    <t>Chun Yu Wu</t>
  </si>
  <si>
    <t>Jiawei Zhang</t>
  </si>
  <si>
    <t>Thomas Maguire</t>
  </si>
  <si>
    <t>Merek Kangas</t>
  </si>
  <si>
    <t>Josh Choi</t>
  </si>
  <si>
    <t>Jae Yeop Jeong</t>
  </si>
  <si>
    <t>Gu Junfeng</t>
  </si>
  <si>
    <t>Martin Rugh</t>
  </si>
  <si>
    <t>Jeong Yeong Bak</t>
  </si>
  <si>
    <t>Jeong Wan Go</t>
  </si>
  <si>
    <t>Seung Hoon Cha</t>
  </si>
  <si>
    <t>Tae Min Kang</t>
  </si>
  <si>
    <t>David Tillberg</t>
  </si>
  <si>
    <t>Anssi Pekkonen</t>
  </si>
  <si>
    <t>Ivan Kapustin</t>
  </si>
  <si>
    <t>Ludvik Jahnsen</t>
  </si>
  <si>
    <t>Samu Kauppinen</t>
  </si>
  <si>
    <t>Jim Eliassen</t>
  </si>
  <si>
    <t>Jord van Geldere</t>
  </si>
  <si>
    <t>Hao Yao</t>
  </si>
  <si>
    <t>Yan Wang</t>
  </si>
  <si>
    <t>Jinhai Zhang</t>
  </si>
  <si>
    <t>Zhen Wei</t>
  </si>
  <si>
    <t>Liangguang Liao</t>
  </si>
  <si>
    <t>Luke Laing</t>
  </si>
  <si>
    <t>Jere Kauppinen</t>
  </si>
  <si>
    <t>In Jae Kim</t>
  </si>
  <si>
    <t>Jang Hwan Seong</t>
  </si>
  <si>
    <t>Do-hoon Seol</t>
  </si>
  <si>
    <t>Su Yong Jeong</t>
  </si>
  <si>
    <t>Alex Gouge</t>
  </si>
  <si>
    <t>Justin McNally</t>
  </si>
  <si>
    <t>Magno Ramos</t>
  </si>
  <si>
    <t>Logan Heckman</t>
  </si>
  <si>
    <t>Mike Gariti</t>
  </si>
  <si>
    <t>Min Ki Kim</t>
  </si>
  <si>
    <t>Keiron Prescott</t>
  </si>
  <si>
    <t>Young Hoon Shim</t>
  </si>
  <si>
    <t>Zheng Wu</t>
  </si>
  <si>
    <t>Thierry Kaltenback</t>
  </si>
  <si>
    <t>Xin Wang</t>
  </si>
  <si>
    <t>Roman Zinoviev</t>
  </si>
  <si>
    <t>Daying Wei</t>
  </si>
  <si>
    <t>Arsenii Ivanychev</t>
  </si>
  <si>
    <t>Vadim Ulshin</t>
  </si>
  <si>
    <t>Jong Ho Lee</t>
  </si>
  <si>
    <t>Diondre Bond</t>
  </si>
  <si>
    <t>Rak Gwon Chung</t>
  </si>
  <si>
    <t>Do-hyun Kim</t>
  </si>
  <si>
    <t>Hwan Jang</t>
  </si>
  <si>
    <t>Laurynas Rudys</t>
  </si>
  <si>
    <t>Ben Wheeler</t>
  </si>
  <si>
    <t>Chuan Yu</t>
  </si>
  <si>
    <t>Timothy Ebarb</t>
  </si>
  <si>
    <t>Ömer Develi</t>
  </si>
  <si>
    <t>Hunter Winn</t>
  </si>
  <si>
    <t>Kurtis Bond</t>
  </si>
  <si>
    <t>Kevin Linn</t>
  </si>
  <si>
    <t>Mehmood Amin Askar</t>
  </si>
  <si>
    <t>Aaron Lommen</t>
  </si>
  <si>
    <t>Luke Newey</t>
  </si>
  <si>
    <t>Andrey Ionov</t>
  </si>
  <si>
    <t>Kang Wang</t>
  </si>
  <si>
    <t>Jiang Hua Chen</t>
  </si>
  <si>
    <t>Daniel Hernandez</t>
  </si>
  <si>
    <t>Jae Hyun Han</t>
  </si>
  <si>
    <t>Romain Hermann</t>
  </si>
  <si>
    <t>Damien Valliant</t>
  </si>
  <si>
    <t>Kyung Chul Oh</t>
  </si>
  <si>
    <t>Bo Hyun Kim</t>
  </si>
  <si>
    <t>Qicheng Chen</t>
  </si>
  <si>
    <t>Xin Lin</t>
  </si>
  <si>
    <t>Ruilong Deng</t>
  </si>
  <si>
    <t>Do-gyeong Kim</t>
  </si>
  <si>
    <t>Gustav Blønd</t>
  </si>
  <si>
    <t>Bohang Li</t>
  </si>
  <si>
    <t>Tristan Nowicky</t>
  </si>
  <si>
    <t>Yu-Ze Sun</t>
  </si>
  <si>
    <t>Adrian Blom</t>
  </si>
  <si>
    <t>Mathias Larsen</t>
  </si>
  <si>
    <t>Hyun Woo Yoon</t>
  </si>
  <si>
    <t>Hữu Đoàn Nguyễn</t>
  </si>
  <si>
    <t>Alexey Trufanov</t>
  </si>
  <si>
    <t>Xin-hao Pan</t>
  </si>
  <si>
    <t>Cedrik Lessard</t>
  </si>
  <si>
    <t>Pengcheng Wang</t>
  </si>
  <si>
    <t>Boyuan Wang</t>
  </si>
  <si>
    <t>Gil Do Lee</t>
  </si>
  <si>
    <t>Jace Patras</t>
  </si>
  <si>
    <t>Patrick Kaplan</t>
  </si>
  <si>
    <t>Seung Sun Lee</t>
  </si>
  <si>
    <t>Magnus Hartmann</t>
  </si>
  <si>
    <t>René Rehling</t>
  </si>
  <si>
    <t>Michael Wake</t>
  </si>
  <si>
    <t>Katanyu Chinsorranan</t>
  </si>
  <si>
    <t>Sebastian Berendt</t>
  </si>
  <si>
    <t>Jake Winant</t>
  </si>
  <si>
    <t>Zhengzheng Chen</t>
  </si>
  <si>
    <t>Guixin Guo</t>
  </si>
  <si>
    <t>Tianlong Wang</t>
  </si>
  <si>
    <t>Siyuan Luo</t>
  </si>
  <si>
    <t>Cong Zhang</t>
  </si>
  <si>
    <t>Xuân Bách Trần</t>
  </si>
  <si>
    <t>Quang Hiệp Trần</t>
  </si>
  <si>
    <t>Sanpett Marat</t>
  </si>
  <si>
    <t>Yunfei Peng</t>
  </si>
  <si>
    <t>Shengqqin Xia</t>
  </si>
  <si>
    <t>Đức Chiến Trần</t>
  </si>
  <si>
    <t>Hồng Quân Phạm</t>
  </si>
  <si>
    <t>Sorawichaya Mahavanakul</t>
  </si>
  <si>
    <t>Chun Sheng Chang</t>
  </si>
  <si>
    <t>Tiến Đạt Đinh</t>
  </si>
  <si>
    <t>Vatcharanan Thaworn</t>
  </si>
  <si>
    <t>Chang Hoon Shin</t>
  </si>
  <si>
    <t>Ho Yeon Lee</t>
  </si>
  <si>
    <t>Chou Chung</t>
  </si>
  <si>
    <t>Ting Jui Chen</t>
  </si>
  <si>
    <t>Do Yeop Kim</t>
  </si>
  <si>
    <t>Sun Woo Kim</t>
  </si>
  <si>
    <t>Nsu Yu Lin</t>
  </si>
  <si>
    <t>Chien Ting Chen</t>
  </si>
  <si>
    <t>Chayut Suebka</t>
  </si>
  <si>
    <t>Parit Pornrattanapitak</t>
  </si>
  <si>
    <t>Eikapong Korhonen</t>
  </si>
  <si>
    <t>Siwa Noomai</t>
  </si>
  <si>
    <t>Hyung Min Kim</t>
  </si>
  <si>
    <t>Metasit Leelapipatkul</t>
  </si>
  <si>
    <t>Satittirat Chetnarong</t>
  </si>
  <si>
    <t>Sorachat Janechaijitravanit</t>
  </si>
  <si>
    <t>Kawee Wachiraphas</t>
  </si>
  <si>
    <t>Pakinai Srivijarn</t>
  </si>
  <si>
    <t>Sorawat Boonphrom</t>
  </si>
  <si>
    <t>Piyapong Proathaisong</t>
  </si>
  <si>
    <t>Patara Bhatarabhirom</t>
  </si>
  <si>
    <t>Nutdanai Rungruang</t>
  </si>
  <si>
    <t>Pasu Yensabai</t>
  </si>
  <si>
    <t>Methus Meechom</t>
  </si>
  <si>
    <t>Sirichai Sukpan</t>
  </si>
  <si>
    <t>Pakkapon Saethong</t>
  </si>
  <si>
    <t>Denchai Eampaojeen</t>
  </si>
  <si>
    <t>Aum Chatchanapong</t>
  </si>
  <si>
    <t>Hsing Cheng Lu</t>
  </si>
  <si>
    <t>Matt Stover</t>
  </si>
  <si>
    <t>Chi Kang Chuang</t>
  </si>
  <si>
    <t>Sung Lin Hsieh</t>
  </si>
  <si>
    <t>Chanapol Siri</t>
  </si>
  <si>
    <t>Chattrakarn Parichatkun</t>
  </si>
  <si>
    <t>Yu-Yan Su</t>
  </si>
  <si>
    <t>Tseng-Yung Chun</t>
  </si>
  <si>
    <t>En Hao Chen</t>
  </si>
  <si>
    <t>Komklit Wongsawat</t>
  </si>
  <si>
    <t>Thijs Molendijk</t>
  </si>
  <si>
    <t>Wei Lin Chen</t>
  </si>
  <si>
    <t>Pavel Beltiukov</t>
  </si>
  <si>
    <t>Casper Notto</t>
  </si>
  <si>
    <t>Jung Soo Kim</t>
  </si>
  <si>
    <t>Raphael Peltzer</t>
  </si>
  <si>
    <t>Bin Zhou</t>
  </si>
  <si>
    <t>Jon Westberg</t>
  </si>
  <si>
    <t>Frank Zhang</t>
  </si>
  <si>
    <t>Brian Eason</t>
  </si>
  <si>
    <t>Aleksandr Malsh</t>
  </si>
  <si>
    <t>James Kostesich</t>
  </si>
  <si>
    <t>Sato Kenta</t>
  </si>
  <si>
    <t>Xiao Meng Li</t>
  </si>
  <si>
    <t>David Caero</t>
  </si>
  <si>
    <t>Torben Wahl</t>
  </si>
  <si>
    <t>Ryan Murphy-Root</t>
  </si>
  <si>
    <t>Artem Kravets'</t>
  </si>
  <si>
    <t>Dima Radu</t>
  </si>
  <si>
    <t>Euneil Javiñas</t>
  </si>
  <si>
    <t>Frederik Høj Nielsen</t>
  </si>
  <si>
    <t>Vladislav Sinotov</t>
  </si>
  <si>
    <t>Muzahidul I.</t>
  </si>
  <si>
    <t>Xieyu Wang</t>
  </si>
  <si>
    <t>Jaromír Vyskočil</t>
  </si>
  <si>
    <t>Sebastian Bentert</t>
  </si>
  <si>
    <t>Kaan Çekli</t>
  </si>
  <si>
    <t>Sebastian Engwall</t>
  </si>
  <si>
    <t>David Shan</t>
  </si>
  <si>
    <t>Eddie Lui</t>
  </si>
  <si>
    <t>Lin Zheng</t>
  </si>
  <si>
    <t>Adrian Koy</t>
  </si>
  <si>
    <t>Hyun Jae Jang</t>
  </si>
  <si>
    <t>Cheon Su Kim</t>
  </si>
  <si>
    <t>Guan Zhendong</t>
  </si>
  <si>
    <t>Bohan Zhang</t>
  </si>
  <si>
    <t>Kevin Eberlein</t>
  </si>
  <si>
    <t>Théo Dumont</t>
  </si>
  <si>
    <t>Eugene Shumilin</t>
  </si>
  <si>
    <t>Alexey Barsukov</t>
  </si>
  <si>
    <t>William Barton</t>
  </si>
  <si>
    <t>Jerome Faucher</t>
  </si>
  <si>
    <t>Paul Nemeth</t>
  </si>
  <si>
    <t>Cong Shu</t>
  </si>
  <si>
    <t>Mihai Dragalin</t>
  </si>
  <si>
    <t>Bo Li</t>
  </si>
  <si>
    <t>Julien Perrault-Harvey</t>
  </si>
  <si>
    <t>Il Mook Kang</t>
  </si>
  <si>
    <t>Shengyuan Luo</t>
  </si>
  <si>
    <t>Chris Tsakopoulos</t>
  </si>
  <si>
    <t>Edwin Cook</t>
  </si>
  <si>
    <t>Juwei Wu</t>
  </si>
  <si>
    <t>Tsu Lin Tsao</t>
  </si>
  <si>
    <t>Kacper Kwieciński</t>
  </si>
  <si>
    <t>Zong Chang Wu</t>
  </si>
  <si>
    <t>Wataru Ishibashi</t>
  </si>
  <si>
    <t>Zakarya Hail</t>
  </si>
  <si>
    <t>Francisco Leimontas</t>
  </si>
  <si>
    <t>Tsz Kin Lo</t>
  </si>
  <si>
    <t>George Webb</t>
  </si>
  <si>
    <t>Keaton Gill</t>
  </si>
  <si>
    <t>Ole Batyrbekov</t>
  </si>
  <si>
    <t>Tyler Hoang Nguyen</t>
  </si>
  <si>
    <t>Jan Janßen</t>
  </si>
  <si>
    <t>Yashima Nozomi</t>
  </si>
  <si>
    <t>Thomas Zimmer</t>
  </si>
  <si>
    <t>Songyang Zhao</t>
  </si>
  <si>
    <t>David Acosta</t>
  </si>
  <si>
    <t>Jeffrey Shih</t>
  </si>
  <si>
    <t>Facu Pruzzo</t>
  </si>
  <si>
    <t>Edward Goodwin</t>
  </si>
  <si>
    <t>Chen Yuxiang</t>
  </si>
  <si>
    <t>Jack Bancroft</t>
  </si>
  <si>
    <t>Stanislav Cifka</t>
  </si>
  <si>
    <t>Baek Hak Jun</t>
  </si>
  <si>
    <t>Hyun Soo Cho</t>
  </si>
  <si>
    <t>Martin Prête</t>
  </si>
  <si>
    <t>Louis Bremers</t>
  </si>
  <si>
    <t>Michael Luker</t>
  </si>
  <si>
    <t>Jason Chan</t>
  </si>
  <si>
    <t>Jeffrey Liu</t>
  </si>
  <si>
    <t>Jan Palys</t>
  </si>
  <si>
    <t>Xiao Feng</t>
  </si>
  <si>
    <t>Sang Hyeon Baek</t>
  </si>
  <si>
    <t>Dylan Mullins</t>
  </si>
  <si>
    <t>Chun Pong Ng</t>
  </si>
  <si>
    <t>Li Heyang</t>
  </si>
  <si>
    <t>Simon Raunholst</t>
  </si>
  <si>
    <t>Anthony Trevino</t>
  </si>
  <si>
    <t>Petar Stevanovic</t>
  </si>
  <si>
    <t>Janne Mikkonen</t>
  </si>
  <si>
    <t>Drew Biessener</t>
  </si>
  <si>
    <t>Simone Liguori</t>
  </si>
  <si>
    <t>Mike Eichner</t>
  </si>
  <si>
    <t>Jeffrey Brusi</t>
  </si>
  <si>
    <t>Grand Total</t>
  </si>
  <si>
    <t>Sum of TotalUSDPrize</t>
  </si>
  <si>
    <t>Two_Country_Code</t>
  </si>
  <si>
    <t>CountryName</t>
  </si>
  <si>
    <t>ContinentName</t>
  </si>
  <si>
    <t>Formatted_Country_Name</t>
  </si>
  <si>
    <t>Kingdom of Denmark</t>
  </si>
  <si>
    <t>Federative Republic of Brazil</t>
  </si>
  <si>
    <t>Kingdom of Sweden</t>
  </si>
  <si>
    <t>French Republic France</t>
  </si>
  <si>
    <t>Kingdom of Norway</t>
  </si>
  <si>
    <t>Republic of Poland</t>
  </si>
  <si>
    <t>Kingdom of the Netherlands</t>
  </si>
  <si>
    <t>Republic of Estonia</t>
  </si>
  <si>
    <t>Republic of Finland</t>
  </si>
  <si>
    <t>Republic of Kazakhstan</t>
  </si>
  <si>
    <t>Republic of Bulgaria</t>
  </si>
  <si>
    <t>Republic of Turkey</t>
  </si>
  <si>
    <t>Kingdom of Belgium</t>
  </si>
  <si>
    <t>Kingdom of Spain</t>
  </si>
  <si>
    <t>Federal Republic of Germany</t>
  </si>
  <si>
    <t>People's Republic of China</t>
  </si>
  <si>
    <t>Republic of Uzbekistan</t>
  </si>
  <si>
    <t>Commonwealth of Australia</t>
  </si>
  <si>
    <t>Hashemite Kingdom of Jordan</t>
  </si>
  <si>
    <t>Lebanese Republic Lebanon</t>
  </si>
  <si>
    <t>Islamic Republic of Pakistan</t>
  </si>
  <si>
    <t>State of Israel</t>
  </si>
  <si>
    <t>Republic of Singapore</t>
  </si>
  <si>
    <t>Special Administrative Region of China Macao</t>
  </si>
  <si>
    <t>The Former Yugoslav Republic of Macedonia</t>
  </si>
  <si>
    <t>Republic of the Philippines</t>
  </si>
  <si>
    <t>Republic of Korea</t>
  </si>
  <si>
    <t>Republic of Belarus</t>
  </si>
  <si>
    <t>Republic of Croatia</t>
  </si>
  <si>
    <t>Special Administrative Region of China Hong Kong</t>
  </si>
  <si>
    <t>Republic of Slovenia</t>
  </si>
  <si>
    <t>Republic of Austria</t>
  </si>
  <si>
    <t>Argentine Republic Argentina</t>
  </si>
  <si>
    <t>Swiss Confederation Switzerland</t>
  </si>
  <si>
    <t>Republic of Latvia</t>
  </si>
  <si>
    <t>Republic of Lithuania</t>
  </si>
  <si>
    <t>United Mexican States Mexico</t>
  </si>
  <si>
    <t>Italian Republic Italy</t>
  </si>
  <si>
    <t>Republic of Cuba</t>
  </si>
  <si>
    <t>Socialist Republic of Vietnam</t>
  </si>
  <si>
    <t>Kingdom of Thailand</t>
  </si>
  <si>
    <t>Hellenic Republic Greece</t>
  </si>
  <si>
    <t>Countries</t>
  </si>
  <si>
    <t>Details for Sum of TotalUSDPrize - Full Name: Ben Bunk, CountryName: Federal Republic of Germany</t>
  </si>
  <si>
    <t>Average of TotalUSDPrize</t>
  </si>
  <si>
    <t>Details for Average of TotalUSDPrize - CountryName: Argentine Republic Argentina</t>
  </si>
  <si>
    <t>Details for Count of PlayerId - CountryName: Republic of Korea</t>
  </si>
  <si>
    <t>Total Earnings</t>
  </si>
  <si>
    <t>Total Players</t>
  </si>
  <si>
    <t>Total Teams</t>
  </si>
  <si>
    <t>Top Earning County</t>
  </si>
  <si>
    <t>Country with Highest Avg Earnings Per Player</t>
  </si>
  <si>
    <t>Total Earrnings $</t>
  </si>
  <si>
    <t>Teams</t>
  </si>
  <si>
    <t>Esports Player &amp; Team Earnings Overview</t>
  </si>
  <si>
    <t>Sum of PlayerId</t>
  </si>
  <si>
    <t>Details for Sum of TotalUSDPrize - Genre: First-Person Shooter</t>
  </si>
  <si>
    <t>Total</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</si>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</sst>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7" formatCode="_-[$$-409]* #,##0_ ;_-[$$-409]* \-#,##0\ ;_-[$$-409]* &quot;-&quot;??_ ;_-@_ "/>
  </numFmts>
  <fonts count="4" x14ac:knownFonts="1">
    <font>
      <sz val="11"/>
      <color theme="1"/>
      <name val="Calibri"/>
      <family val="2"/>
      <scheme val="minor"/>
    </font>
    <font>
      <b/>
      <sz val="11"/>
      <color theme="1"/>
      <name val="Calibri"/>
      <family val="2"/>
      <scheme val="minor"/>
    </font>
    <font>
      <b/>
      <sz val="14"/>
      <color theme="0"/>
      <name val="Calibri"/>
      <family val="2"/>
      <scheme val="minor"/>
    </font>
    <font>
      <sz val="20"/>
      <color theme="1"/>
      <name val="Poppins"/>
    </font>
  </fonts>
  <fills count="4">
    <fill>
      <patternFill patternType="none"/>
    </fill>
    <fill>
      <patternFill patternType="gray125"/>
    </fill>
    <fill>
      <patternFill patternType="solid">
        <fgColor rgb="FF7030A0"/>
        <bgColor indexed="64"/>
      </patternFill>
    </fill>
    <fill>
      <patternFill patternType="solid">
        <fgColor rgb="FFF6EBF8"/>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 fillId="0" borderId="0" xfId="0" applyFont="1"/>
    <xf numFmtId="0" fontId="2" fillId="2" borderId="1" xfId="0" applyFont="1" applyFill="1" applyBorder="1"/>
    <xf numFmtId="0" fontId="0" fillId="3" borderId="2" xfId="0" applyFill="1" applyBorder="1"/>
    <xf numFmtId="164" fontId="0" fillId="3" borderId="2" xfId="0" applyNumberFormat="1" applyFill="1" applyBorder="1"/>
    <xf numFmtId="0" fontId="3" fillId="0" borderId="0" xfId="0" applyFont="1"/>
    <xf numFmtId="167" fontId="0" fillId="0" borderId="0" xfId="0" applyNumberFormat="1"/>
  </cellXfs>
  <cellStyles count="1">
    <cellStyle name="Normal" xfId="0" builtinId="0"/>
  </cellStyles>
  <dxfs count="50">
    <dxf>
      <numFmt numFmtId="164" formatCode="_-[$$-409]* #,##0.00_ ;_-[$$-409]* \-#,##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_-[$$-409]* #,##0.0_ ;_-[$$-409]* \-#,##0.0\ ;_-[$$-409]* &quot;-&quot;??_ ;_-@_ "/>
    </dxf>
    <dxf>
      <numFmt numFmtId="164" formatCode="_-[$$-409]* #,##0.00_ ;_-[$$-409]* \-#,##0.00\ ;_-[$$-409]* &quot;-&quot;??_ ;_-@_ "/>
    </dxf>
    <dxf>
      <numFmt numFmtId="164" formatCode="_-[$$-409]* #,##0.00_ ;_-[$$-409]* \-#,##0.00\ ;_-[$$-409]* &quot;-&quot;??_ ;_-@_ "/>
    </dxf>
    <dxf>
      <numFmt numFmtId="165" formatCode="_-[$$-409]* #,##0.000_ ;_-[$$-409]* \-#,##0.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4" formatCode="0.00%"/>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AD79C7"/>
      <color rgb="FF9961BA"/>
      <color rgb="FF8448AD"/>
      <color rgb="FFC293D4"/>
      <color rgb="FFF6EBF8"/>
      <color rgb="FFCC00CC"/>
      <color rgb="FFFF6699"/>
      <color rgb="FFFF0066"/>
      <color rgb="FFFF33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Player's Earnings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c:f>
              <c:strCache>
                <c:ptCount val="1"/>
                <c:pt idx="0">
                  <c:v>Total</c:v>
                </c:pt>
              </c:strCache>
            </c:strRef>
          </c:tx>
          <c:spPr>
            <a:solidFill>
              <a:schemeClr val="accent1"/>
            </a:solidFill>
            <a:ln>
              <a:noFill/>
            </a:ln>
            <a:effectLst/>
          </c:spPr>
          <c:invertIfNegative val="0"/>
          <c:cat>
            <c:strRef>
              <c:f>EDA!$A$3:$A$13</c:f>
              <c:strCache>
                <c:ptCount val="10"/>
                <c:pt idx="0">
                  <c:v>People's Republic of China</c:v>
                </c:pt>
                <c:pt idx="1">
                  <c:v>Republic of Korea</c:v>
                </c:pt>
                <c:pt idx="2">
                  <c:v>United States of America</c:v>
                </c:pt>
                <c:pt idx="3">
                  <c:v>Kingdom of Denmark</c:v>
                </c:pt>
                <c:pt idx="4">
                  <c:v>Kingdom of Sweden</c:v>
                </c:pt>
                <c:pt idx="5">
                  <c:v>Republic of Finland</c:v>
                </c:pt>
                <c:pt idx="6">
                  <c:v>French Republic France</c:v>
                </c:pt>
                <c:pt idx="7">
                  <c:v>Canada</c:v>
                </c:pt>
                <c:pt idx="8">
                  <c:v>Russian Federation</c:v>
                </c:pt>
                <c:pt idx="9">
                  <c:v>Federal Republic of Germany</c:v>
                </c:pt>
              </c:strCache>
            </c:strRef>
          </c:cat>
          <c:val>
            <c:numRef>
              <c:f>EDA!$B$3:$B$13</c:f>
              <c:numCache>
                <c:formatCode>_-[$$-409]* #,##0.00_ ;_-[$$-409]* \-#,##0.00\ ;_-[$$-409]* "-"??_ ;_-@_ </c:formatCode>
                <c:ptCount val="10"/>
                <c:pt idx="0">
                  <c:v>72391878.560000077</c:v>
                </c:pt>
                <c:pt idx="1">
                  <c:v>58441733.710000023</c:v>
                </c:pt>
                <c:pt idx="2">
                  <c:v>43099381.780000009</c:v>
                </c:pt>
                <c:pt idx="3">
                  <c:v>25017810.609999996</c:v>
                </c:pt>
                <c:pt idx="4">
                  <c:v>20770423.009999998</c:v>
                </c:pt>
                <c:pt idx="5">
                  <c:v>18876262.25</c:v>
                </c:pt>
                <c:pt idx="6">
                  <c:v>15803240.179999998</c:v>
                </c:pt>
                <c:pt idx="7">
                  <c:v>13483648.609999996</c:v>
                </c:pt>
                <c:pt idx="8">
                  <c:v>10822892.709999999</c:v>
                </c:pt>
                <c:pt idx="9">
                  <c:v>10143181.559999999</c:v>
                </c:pt>
              </c:numCache>
            </c:numRef>
          </c:val>
          <c:extLst>
            <c:ext xmlns:c16="http://schemas.microsoft.com/office/drawing/2014/chart" uri="{C3380CC4-5D6E-409C-BE32-E72D297353CC}">
              <c16:uniqueId val="{00000000-2C9E-467E-A521-017504247C9B}"/>
            </c:ext>
          </c:extLst>
        </c:ser>
        <c:dLbls>
          <c:showLegendKey val="0"/>
          <c:showVal val="0"/>
          <c:showCatName val="0"/>
          <c:showSerName val="0"/>
          <c:showPercent val="0"/>
          <c:showBubbleSize val="0"/>
        </c:dLbls>
        <c:gapWidth val="219"/>
        <c:axId val="1123904656"/>
        <c:axId val="1123902736"/>
      </c:barChart>
      <c:catAx>
        <c:axId val="11239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02736"/>
        <c:crosses val="autoZero"/>
        <c:auto val="1"/>
        <c:lblAlgn val="ctr"/>
        <c:lblOffset val="100"/>
        <c:noMultiLvlLbl val="0"/>
      </c:catAx>
      <c:valAx>
        <c:axId val="112390273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0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0" u="none" strike="noStrike" baseline="0">
                <a:solidFill>
                  <a:srgbClr val="7030A0"/>
                </a:solidFill>
              </a:rPr>
              <a:t>Genre-wise</a:t>
            </a:r>
            <a:r>
              <a:rPr lang="en-PH" sz="1400" b="0" i="0" u="none" strike="noStrike" baseline="0"/>
              <a:t> Breakdown of Player Prize Pools %</a:t>
            </a:r>
            <a:endParaRPr lang="en-US" b="0">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8448A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961BA"/>
          </a:solidFill>
          <a:ln w="19050">
            <a:solidFill>
              <a:schemeClr val="lt1"/>
            </a:solidFill>
          </a:ln>
          <a:effectLst/>
        </c:spPr>
      </c:pivotFmt>
      <c:pivotFmt>
        <c:idx val="9"/>
        <c:spPr>
          <a:solidFill>
            <a:srgbClr val="C293D4"/>
          </a:solidFill>
          <a:ln w="19050">
            <a:solidFill>
              <a:schemeClr val="lt1"/>
            </a:solidFill>
          </a:ln>
          <a:effectLst/>
        </c:spPr>
      </c:pivotFmt>
      <c:pivotFmt>
        <c:idx val="10"/>
        <c:spPr>
          <a:solidFill>
            <a:srgbClr val="8448AD"/>
          </a:solidFill>
          <a:ln w="19050">
            <a:solidFill>
              <a:schemeClr val="lt1"/>
            </a:solidFill>
          </a:ln>
          <a:effectLst/>
        </c:spPr>
      </c:pivotFmt>
      <c:pivotFmt>
        <c:idx val="11"/>
        <c:spPr>
          <a:solidFill>
            <a:srgbClr val="7030A0"/>
          </a:solidFill>
          <a:ln w="19050">
            <a:solidFill>
              <a:schemeClr val="lt1"/>
            </a:solidFill>
          </a:ln>
          <a:effectLst/>
        </c:spPr>
      </c:pivotFmt>
      <c:pivotFmt>
        <c:idx val="12"/>
        <c:spPr>
          <a:solidFill>
            <a:srgbClr val="AD79C7"/>
          </a:solidFill>
          <a:ln w="19050">
            <a:solidFill>
              <a:schemeClr val="lt1"/>
            </a:solidFill>
          </a:ln>
          <a:effectLst/>
        </c:spPr>
      </c:pivotFmt>
    </c:pivotFmts>
    <c:plotArea>
      <c:layout/>
      <c:doughnutChart>
        <c:varyColors val="1"/>
        <c:ser>
          <c:idx val="0"/>
          <c:order val="0"/>
          <c:tx>
            <c:strRef>
              <c:f>EDA!$B$23</c:f>
              <c:strCache>
                <c:ptCount val="1"/>
                <c:pt idx="0">
                  <c:v>Total</c:v>
                </c:pt>
              </c:strCache>
            </c:strRef>
          </c:tx>
          <c:spPr>
            <a:solidFill>
              <a:srgbClr val="8448AD"/>
            </a:solidFill>
          </c:spPr>
          <c:dPt>
            <c:idx val="0"/>
            <c:bubble3D val="0"/>
            <c:spPr>
              <a:solidFill>
                <a:srgbClr val="9961BA"/>
              </a:solidFill>
              <a:ln w="19050">
                <a:solidFill>
                  <a:schemeClr val="lt1"/>
                </a:solidFill>
              </a:ln>
              <a:effectLst/>
            </c:spPr>
            <c:extLst>
              <c:ext xmlns:c16="http://schemas.microsoft.com/office/drawing/2014/chart" uri="{C3380CC4-5D6E-409C-BE32-E72D297353CC}">
                <c16:uniqueId val="{00000001-3EF6-448E-BE84-D4EA1185FDF8}"/>
              </c:ext>
            </c:extLst>
          </c:dPt>
          <c:dPt>
            <c:idx val="1"/>
            <c:bubble3D val="0"/>
            <c:spPr>
              <a:solidFill>
                <a:srgbClr val="C293D4"/>
              </a:solidFill>
              <a:ln w="19050">
                <a:solidFill>
                  <a:schemeClr val="lt1"/>
                </a:solidFill>
              </a:ln>
              <a:effectLst/>
            </c:spPr>
            <c:extLst>
              <c:ext xmlns:c16="http://schemas.microsoft.com/office/drawing/2014/chart" uri="{C3380CC4-5D6E-409C-BE32-E72D297353CC}">
                <c16:uniqueId val="{00000003-3EF6-448E-BE84-D4EA1185FDF8}"/>
              </c:ext>
            </c:extLst>
          </c:dPt>
          <c:dPt>
            <c:idx val="2"/>
            <c:bubble3D val="0"/>
            <c:spPr>
              <a:solidFill>
                <a:srgbClr val="8448AD"/>
              </a:solidFill>
              <a:ln w="19050">
                <a:solidFill>
                  <a:schemeClr val="lt1"/>
                </a:solidFill>
              </a:ln>
              <a:effectLst/>
            </c:spPr>
            <c:extLst>
              <c:ext xmlns:c16="http://schemas.microsoft.com/office/drawing/2014/chart" uri="{C3380CC4-5D6E-409C-BE32-E72D297353CC}">
                <c16:uniqueId val="{00000005-3EF6-448E-BE84-D4EA1185FDF8}"/>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3EF6-448E-BE84-D4EA1185FDF8}"/>
              </c:ext>
            </c:extLst>
          </c:dPt>
          <c:dPt>
            <c:idx val="4"/>
            <c:bubble3D val="0"/>
            <c:spPr>
              <a:solidFill>
                <a:srgbClr val="AD79C7"/>
              </a:solidFill>
              <a:ln w="19050">
                <a:solidFill>
                  <a:schemeClr val="lt1"/>
                </a:solidFill>
              </a:ln>
              <a:effectLst/>
            </c:spPr>
            <c:extLst>
              <c:ext xmlns:c16="http://schemas.microsoft.com/office/drawing/2014/chart" uri="{C3380CC4-5D6E-409C-BE32-E72D297353CC}">
                <c16:uniqueId val="{00000009-3EF6-448E-BE84-D4EA1185F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EDA!$A$24:$A$29</c:f>
              <c:strCache>
                <c:ptCount val="5"/>
                <c:pt idx="0">
                  <c:v>Battle Royale</c:v>
                </c:pt>
                <c:pt idx="1">
                  <c:v>Collectible Card Game</c:v>
                </c:pt>
                <c:pt idx="2">
                  <c:v>First-Person Shooter</c:v>
                </c:pt>
                <c:pt idx="3">
                  <c:v>Multiplayer Online Battle Arena</c:v>
                </c:pt>
                <c:pt idx="4">
                  <c:v>Strategy</c:v>
                </c:pt>
              </c:strCache>
            </c:strRef>
          </c:cat>
          <c:val>
            <c:numRef>
              <c:f>EDA!$B$24:$B$29</c:f>
              <c:numCache>
                <c:formatCode>0.00%</c:formatCode>
                <c:ptCount val="5"/>
                <c:pt idx="0">
                  <c:v>0.14104931631640075</c:v>
                </c:pt>
                <c:pt idx="1">
                  <c:v>3.3678392668648825E-2</c:v>
                </c:pt>
                <c:pt idx="2">
                  <c:v>0.16937318873219251</c:v>
                </c:pt>
                <c:pt idx="3">
                  <c:v>0.59180381885125877</c:v>
                </c:pt>
                <c:pt idx="4">
                  <c:v>6.4095283431499062E-2</c:v>
                </c:pt>
              </c:numCache>
            </c:numRef>
          </c:val>
          <c:extLst>
            <c:ext xmlns:c16="http://schemas.microsoft.com/office/drawing/2014/chart" uri="{C3380CC4-5D6E-409C-BE32-E72D297353CC}">
              <c16:uniqueId val="{0000000A-3EF6-448E-BE84-D4EA1185FDF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0" u="none" strike="noStrike" baseline="0">
                <a:solidFill>
                  <a:srgbClr val="7030A0"/>
                </a:solidFill>
              </a:rPr>
              <a:t>Average</a:t>
            </a:r>
            <a:r>
              <a:rPr lang="en-PH" sz="1400" b="0" i="0" u="none" strike="noStrike" baseline="0"/>
              <a:t> Payout per </a:t>
            </a:r>
            <a:r>
              <a:rPr lang="en-PH" sz="1400" b="1" i="0" u="none" strike="noStrike" baseline="0">
                <a:solidFill>
                  <a:srgbClr val="7030A0"/>
                </a:solidFill>
              </a:rPr>
              <a:t>Game</a:t>
            </a:r>
            <a:r>
              <a:rPr lang="en-PH" sz="1400" b="0" i="0" u="none" strike="noStrike" baseline="0"/>
              <a:t> in Player Winnings</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alpha val="9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448AD">
              <a:alpha val="99000"/>
            </a:srgbClr>
          </a:solidFill>
          <a:ln>
            <a:noFill/>
          </a:ln>
          <a:effectLst/>
        </c:spPr>
      </c:pivotFmt>
      <c:pivotFmt>
        <c:idx val="4"/>
        <c:spPr>
          <a:solidFill>
            <a:srgbClr val="9961BA">
              <a:alpha val="99000"/>
            </a:srgbClr>
          </a:solidFill>
          <a:ln>
            <a:noFill/>
          </a:ln>
          <a:effectLst/>
        </c:spPr>
      </c:pivotFmt>
      <c:pivotFmt>
        <c:idx val="5"/>
        <c:spPr>
          <a:solidFill>
            <a:srgbClr val="AD79C7">
              <a:alpha val="99000"/>
            </a:srgbClr>
          </a:solidFill>
          <a:ln>
            <a:noFill/>
          </a:ln>
          <a:effectLst/>
        </c:spPr>
      </c:pivotFmt>
      <c:pivotFmt>
        <c:idx val="6"/>
        <c:spPr>
          <a:solidFill>
            <a:srgbClr val="AD79C7">
              <a:alpha val="99000"/>
            </a:srgbClr>
          </a:solidFill>
          <a:ln>
            <a:noFill/>
          </a:ln>
          <a:effectLst/>
        </c:spPr>
      </c:pivotFmt>
      <c:pivotFmt>
        <c:idx val="7"/>
        <c:spPr>
          <a:solidFill>
            <a:srgbClr val="AD79C7">
              <a:alpha val="99000"/>
            </a:srgbClr>
          </a:solidFill>
          <a:ln>
            <a:noFill/>
          </a:ln>
          <a:effectLst/>
        </c:spPr>
      </c:pivotFmt>
      <c:pivotFmt>
        <c:idx val="8"/>
        <c:spPr>
          <a:solidFill>
            <a:srgbClr val="AD79C7">
              <a:alpha val="99000"/>
            </a:srgbClr>
          </a:solidFill>
          <a:ln>
            <a:noFill/>
          </a:ln>
          <a:effectLst/>
        </c:spPr>
      </c:pivotFmt>
      <c:pivotFmt>
        <c:idx val="9"/>
        <c:spPr>
          <a:solidFill>
            <a:srgbClr val="AD79C7">
              <a:alpha val="99000"/>
            </a:srgbClr>
          </a:solidFill>
          <a:ln>
            <a:noFill/>
          </a:ln>
          <a:effectLst/>
        </c:spPr>
      </c:pivotFmt>
      <c:pivotFmt>
        <c:idx val="10"/>
        <c:spPr>
          <a:solidFill>
            <a:srgbClr val="AD79C7">
              <a:alpha val="99000"/>
            </a:srgbClr>
          </a:solidFill>
          <a:ln>
            <a:noFill/>
          </a:ln>
          <a:effectLst/>
        </c:spPr>
      </c:pivotFmt>
      <c:pivotFmt>
        <c:idx val="11"/>
        <c:spPr>
          <a:solidFill>
            <a:srgbClr val="AD79C7">
              <a:alpha val="99000"/>
            </a:srgbClr>
          </a:solidFill>
          <a:ln>
            <a:noFill/>
          </a:ln>
          <a:effectLst/>
        </c:spPr>
      </c:pivotFmt>
    </c:pivotFmts>
    <c:plotArea>
      <c:layout/>
      <c:barChart>
        <c:barDir val="bar"/>
        <c:grouping val="clustered"/>
        <c:varyColors val="0"/>
        <c:ser>
          <c:idx val="0"/>
          <c:order val="0"/>
          <c:tx>
            <c:strRef>
              <c:f>EDA!$B$39</c:f>
              <c:strCache>
                <c:ptCount val="1"/>
                <c:pt idx="0">
                  <c:v>Total</c:v>
                </c:pt>
              </c:strCache>
            </c:strRef>
          </c:tx>
          <c:spPr>
            <a:solidFill>
              <a:srgbClr val="7030A0">
                <a:alpha val="99000"/>
              </a:srgbClr>
            </a:solidFill>
            <a:ln>
              <a:noFill/>
            </a:ln>
            <a:effectLst/>
          </c:spPr>
          <c:invertIfNegative val="0"/>
          <c:dPt>
            <c:idx val="1"/>
            <c:invertIfNegative val="0"/>
            <c:bubble3D val="0"/>
            <c:spPr>
              <a:solidFill>
                <a:srgbClr val="8448AD">
                  <a:alpha val="99000"/>
                </a:srgbClr>
              </a:solidFill>
              <a:ln>
                <a:noFill/>
              </a:ln>
              <a:effectLst/>
            </c:spPr>
            <c:extLst>
              <c:ext xmlns:c16="http://schemas.microsoft.com/office/drawing/2014/chart" uri="{C3380CC4-5D6E-409C-BE32-E72D297353CC}">
                <c16:uniqueId val="{00000000-DA27-4F3B-A20F-8E1C029B5215}"/>
              </c:ext>
            </c:extLst>
          </c:dPt>
          <c:dPt>
            <c:idx val="2"/>
            <c:invertIfNegative val="0"/>
            <c:bubble3D val="0"/>
            <c:spPr>
              <a:solidFill>
                <a:srgbClr val="9961BA">
                  <a:alpha val="99000"/>
                </a:srgbClr>
              </a:solidFill>
              <a:ln>
                <a:noFill/>
              </a:ln>
              <a:effectLst/>
            </c:spPr>
            <c:extLst>
              <c:ext xmlns:c16="http://schemas.microsoft.com/office/drawing/2014/chart" uri="{C3380CC4-5D6E-409C-BE32-E72D297353CC}">
                <c16:uniqueId val="{00000001-DA27-4F3B-A20F-8E1C029B5215}"/>
              </c:ext>
            </c:extLst>
          </c:dPt>
          <c:dPt>
            <c:idx val="3"/>
            <c:invertIfNegative val="0"/>
            <c:bubble3D val="0"/>
            <c:spPr>
              <a:solidFill>
                <a:srgbClr val="AD79C7">
                  <a:alpha val="99000"/>
                </a:srgbClr>
              </a:solidFill>
              <a:ln>
                <a:noFill/>
              </a:ln>
              <a:effectLst/>
            </c:spPr>
            <c:extLst>
              <c:ext xmlns:c16="http://schemas.microsoft.com/office/drawing/2014/chart" uri="{C3380CC4-5D6E-409C-BE32-E72D297353CC}">
                <c16:uniqueId val="{00000002-DA27-4F3B-A20F-8E1C029B5215}"/>
              </c:ext>
            </c:extLst>
          </c:dPt>
          <c:dPt>
            <c:idx val="4"/>
            <c:invertIfNegative val="0"/>
            <c:bubble3D val="0"/>
            <c:spPr>
              <a:solidFill>
                <a:srgbClr val="AD79C7">
                  <a:alpha val="99000"/>
                </a:srgbClr>
              </a:solidFill>
              <a:ln>
                <a:noFill/>
              </a:ln>
              <a:effectLst/>
            </c:spPr>
            <c:extLst>
              <c:ext xmlns:c16="http://schemas.microsoft.com/office/drawing/2014/chart" uri="{C3380CC4-5D6E-409C-BE32-E72D297353CC}">
                <c16:uniqueId val="{00000003-DA27-4F3B-A20F-8E1C029B5215}"/>
              </c:ext>
            </c:extLst>
          </c:dPt>
          <c:dPt>
            <c:idx val="5"/>
            <c:invertIfNegative val="0"/>
            <c:bubble3D val="0"/>
            <c:spPr>
              <a:solidFill>
                <a:srgbClr val="AD79C7">
                  <a:alpha val="99000"/>
                </a:srgbClr>
              </a:solidFill>
              <a:ln>
                <a:noFill/>
              </a:ln>
              <a:effectLst/>
            </c:spPr>
            <c:extLst>
              <c:ext xmlns:c16="http://schemas.microsoft.com/office/drawing/2014/chart" uri="{C3380CC4-5D6E-409C-BE32-E72D297353CC}">
                <c16:uniqueId val="{00000004-DA27-4F3B-A20F-8E1C029B5215}"/>
              </c:ext>
            </c:extLst>
          </c:dPt>
          <c:dPt>
            <c:idx val="6"/>
            <c:invertIfNegative val="0"/>
            <c:bubble3D val="0"/>
            <c:spPr>
              <a:solidFill>
                <a:srgbClr val="AD79C7">
                  <a:alpha val="99000"/>
                </a:srgbClr>
              </a:solidFill>
              <a:ln>
                <a:noFill/>
              </a:ln>
              <a:effectLst/>
            </c:spPr>
            <c:extLst>
              <c:ext xmlns:c16="http://schemas.microsoft.com/office/drawing/2014/chart" uri="{C3380CC4-5D6E-409C-BE32-E72D297353CC}">
                <c16:uniqueId val="{00000005-DA27-4F3B-A20F-8E1C029B5215}"/>
              </c:ext>
            </c:extLst>
          </c:dPt>
          <c:dPt>
            <c:idx val="7"/>
            <c:invertIfNegative val="0"/>
            <c:bubble3D val="0"/>
            <c:spPr>
              <a:solidFill>
                <a:srgbClr val="AD79C7">
                  <a:alpha val="99000"/>
                </a:srgbClr>
              </a:solidFill>
              <a:ln>
                <a:noFill/>
              </a:ln>
              <a:effectLst/>
            </c:spPr>
            <c:extLst>
              <c:ext xmlns:c16="http://schemas.microsoft.com/office/drawing/2014/chart" uri="{C3380CC4-5D6E-409C-BE32-E72D297353CC}">
                <c16:uniqueId val="{00000006-DA27-4F3B-A20F-8E1C029B5215}"/>
              </c:ext>
            </c:extLst>
          </c:dPt>
          <c:dPt>
            <c:idx val="8"/>
            <c:invertIfNegative val="0"/>
            <c:bubble3D val="0"/>
            <c:spPr>
              <a:solidFill>
                <a:srgbClr val="AD79C7">
                  <a:alpha val="99000"/>
                </a:srgbClr>
              </a:solidFill>
              <a:ln>
                <a:noFill/>
              </a:ln>
              <a:effectLst/>
            </c:spPr>
            <c:extLst>
              <c:ext xmlns:c16="http://schemas.microsoft.com/office/drawing/2014/chart" uri="{C3380CC4-5D6E-409C-BE32-E72D297353CC}">
                <c16:uniqueId val="{00000007-DA27-4F3B-A20F-8E1C029B5215}"/>
              </c:ext>
            </c:extLst>
          </c:dPt>
          <c:dPt>
            <c:idx val="9"/>
            <c:invertIfNegative val="0"/>
            <c:bubble3D val="0"/>
            <c:spPr>
              <a:solidFill>
                <a:srgbClr val="AD79C7">
                  <a:alpha val="99000"/>
                </a:srgbClr>
              </a:solidFill>
              <a:ln>
                <a:noFill/>
              </a:ln>
              <a:effectLst/>
            </c:spPr>
            <c:extLst>
              <c:ext xmlns:c16="http://schemas.microsoft.com/office/drawing/2014/chart" uri="{C3380CC4-5D6E-409C-BE32-E72D297353CC}">
                <c16:uniqueId val="{00000008-DA27-4F3B-A20F-8E1C029B5215}"/>
              </c:ext>
            </c:extLst>
          </c:dPt>
          <c:cat>
            <c:strRef>
              <c:f>EDA!$A$40:$A$50</c:f>
              <c:strCache>
                <c:ptCount val="10"/>
                <c:pt idx="0">
                  <c:v>Dota 2</c:v>
                </c:pt>
                <c:pt idx="1">
                  <c:v>Counter-Strike: Global Offensive</c:v>
                </c:pt>
                <c:pt idx="2">
                  <c:v>Fortnite</c:v>
                </c:pt>
                <c:pt idx="3">
                  <c:v>League of Legends</c:v>
                </c:pt>
                <c:pt idx="4">
                  <c:v>Starcraft II</c:v>
                </c:pt>
                <c:pt idx="5">
                  <c:v>Hearthstone</c:v>
                </c:pt>
                <c:pt idx="6">
                  <c:v>PUBG</c:v>
                </c:pt>
                <c:pt idx="7">
                  <c:v>Overwatch</c:v>
                </c:pt>
                <c:pt idx="8">
                  <c:v>Heroes of the Storm</c:v>
                </c:pt>
                <c:pt idx="9">
                  <c:v>Arena of Valor</c:v>
                </c:pt>
              </c:strCache>
            </c:strRef>
          </c:cat>
          <c:val>
            <c:numRef>
              <c:f>EDA!$B$40:$B$50</c:f>
              <c:numCache>
                <c:formatCode>_-[$$-409]* #,##0.00_ ;_-[$$-409]* \-#,##0.00\ ;_-[$$-409]* "-"??_ ;_-@_ </c:formatCode>
                <c:ptCount val="10"/>
                <c:pt idx="0">
                  <c:v>1791788.1895000001</c:v>
                </c:pt>
                <c:pt idx="1">
                  <c:v>552716.47969696997</c:v>
                </c:pt>
                <c:pt idx="2">
                  <c:v>434093.70910000033</c:v>
                </c:pt>
                <c:pt idx="3">
                  <c:v>350434.75869999983</c:v>
                </c:pt>
                <c:pt idx="4">
                  <c:v>253798.23929999999</c:v>
                </c:pt>
                <c:pt idx="5">
                  <c:v>133356.40789999999</c:v>
                </c:pt>
                <c:pt idx="6">
                  <c:v>124419.58889999993</c:v>
                </c:pt>
                <c:pt idx="7">
                  <c:v>123478.0849999999</c:v>
                </c:pt>
                <c:pt idx="8">
                  <c:v>117804.45240000002</c:v>
                </c:pt>
                <c:pt idx="9">
                  <c:v>83339.524300000063</c:v>
                </c:pt>
              </c:numCache>
            </c:numRef>
          </c:val>
          <c:extLst>
            <c:ext xmlns:c16="http://schemas.microsoft.com/office/drawing/2014/chart" uri="{C3380CC4-5D6E-409C-BE32-E72D297353CC}">
              <c16:uniqueId val="{00000000-521B-4950-B532-EB7B2A4F9AAA}"/>
            </c:ext>
          </c:extLst>
        </c:ser>
        <c:dLbls>
          <c:showLegendKey val="0"/>
          <c:showVal val="0"/>
          <c:showCatName val="0"/>
          <c:showSerName val="0"/>
          <c:showPercent val="0"/>
          <c:showBubbleSize val="0"/>
        </c:dLbls>
        <c:gapWidth val="82"/>
        <c:axId val="772660064"/>
        <c:axId val="772660544"/>
      </c:barChart>
      <c:catAx>
        <c:axId val="772660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0544"/>
        <c:crosses val="autoZero"/>
        <c:auto val="1"/>
        <c:lblAlgn val="ctr"/>
        <c:lblOffset val="100"/>
        <c:noMultiLvlLbl val="0"/>
      </c:catAx>
      <c:valAx>
        <c:axId val="772660544"/>
        <c:scaling>
          <c:orientation val="minMax"/>
        </c:scaling>
        <c:delete val="0"/>
        <c:axPos val="t"/>
        <c:majorGridlines>
          <c:spPr>
            <a:ln w="9525" cap="flat" cmpd="sng" algn="ctr">
              <a:solidFill>
                <a:schemeClr val="bg1">
                  <a:lumMod val="9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t>
            </a:r>
            <a:r>
              <a:rPr lang="en-US" b="1">
                <a:solidFill>
                  <a:srgbClr val="7030A0"/>
                </a:solidFill>
              </a:rPr>
              <a:t>10</a:t>
            </a:r>
            <a:r>
              <a:rPr lang="en-US"/>
              <a:t> Player</a:t>
            </a:r>
            <a:r>
              <a:rPr lang="en-US" baseline="0"/>
              <a:t> with Highest Prize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61BA"/>
          </a:solidFill>
          <a:ln>
            <a:noFill/>
          </a:ln>
          <a:effectLst/>
        </c:spPr>
      </c:pivotFmt>
      <c:pivotFmt>
        <c:idx val="4"/>
        <c:spPr>
          <a:solidFill>
            <a:srgbClr val="9961BA"/>
          </a:solidFill>
          <a:ln>
            <a:noFill/>
          </a:ln>
          <a:effectLst/>
        </c:spPr>
      </c:pivotFmt>
      <c:pivotFmt>
        <c:idx val="5"/>
        <c:spPr>
          <a:solidFill>
            <a:srgbClr val="9961BA"/>
          </a:solidFill>
          <a:ln>
            <a:noFill/>
          </a:ln>
          <a:effectLst/>
        </c:spPr>
      </c:pivotFmt>
      <c:pivotFmt>
        <c:idx val="6"/>
        <c:spPr>
          <a:solidFill>
            <a:srgbClr val="9961BA"/>
          </a:solidFill>
          <a:ln>
            <a:noFill/>
          </a:ln>
          <a:effectLst/>
        </c:spPr>
      </c:pivotFmt>
      <c:pivotFmt>
        <c:idx val="7"/>
        <c:spPr>
          <a:solidFill>
            <a:srgbClr val="9961BA"/>
          </a:solidFill>
          <a:ln>
            <a:noFill/>
          </a:ln>
          <a:effectLst/>
        </c:spPr>
      </c:pivotFmt>
      <c:pivotFmt>
        <c:idx val="8"/>
        <c:spPr>
          <a:solidFill>
            <a:srgbClr val="9961BA"/>
          </a:solidFill>
          <a:ln>
            <a:noFill/>
          </a:ln>
          <a:effectLst/>
        </c:spPr>
      </c:pivotFmt>
      <c:pivotFmt>
        <c:idx val="9"/>
        <c:spPr>
          <a:solidFill>
            <a:srgbClr val="9961BA"/>
          </a:solidFill>
          <a:ln>
            <a:noFill/>
          </a:ln>
          <a:effectLst/>
        </c:spPr>
      </c:pivotFmt>
      <c:pivotFmt>
        <c:idx val="10"/>
        <c:spPr>
          <a:solidFill>
            <a:srgbClr val="9961BA"/>
          </a:solidFill>
          <a:ln>
            <a:noFill/>
          </a:ln>
          <a:effectLst/>
        </c:spPr>
      </c:pivotFmt>
      <c:pivotFmt>
        <c:idx val="11"/>
        <c:spPr>
          <a:solidFill>
            <a:srgbClr val="9961BA"/>
          </a:solidFill>
          <a:ln>
            <a:noFill/>
          </a:ln>
          <a:effectLst/>
        </c:spPr>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961BA"/>
          </a:solidFill>
          <a:ln>
            <a:noFill/>
          </a:ln>
          <a:effectLst/>
        </c:spPr>
      </c:pivotFmt>
      <c:pivotFmt>
        <c:idx val="14"/>
        <c:spPr>
          <a:solidFill>
            <a:srgbClr val="AD79C7"/>
          </a:solidFill>
          <a:ln>
            <a:noFill/>
          </a:ln>
          <a:effectLst/>
        </c:spPr>
      </c:pivotFmt>
      <c:pivotFmt>
        <c:idx val="15"/>
        <c:spPr>
          <a:solidFill>
            <a:srgbClr val="C293D4"/>
          </a:solidFill>
          <a:ln>
            <a:noFill/>
          </a:ln>
          <a:effectLst/>
        </c:spPr>
      </c:pivotFmt>
      <c:pivotFmt>
        <c:idx val="16"/>
        <c:spPr>
          <a:solidFill>
            <a:srgbClr val="C293D4"/>
          </a:solidFill>
          <a:ln>
            <a:noFill/>
          </a:ln>
          <a:effectLst/>
        </c:spPr>
      </c:pivotFmt>
      <c:pivotFmt>
        <c:idx val="17"/>
        <c:spPr>
          <a:solidFill>
            <a:srgbClr val="C293D4"/>
          </a:solidFill>
          <a:ln>
            <a:noFill/>
          </a:ln>
          <a:effectLst/>
        </c:spPr>
      </c:pivotFmt>
      <c:pivotFmt>
        <c:idx val="18"/>
        <c:spPr>
          <a:solidFill>
            <a:srgbClr val="C293D4"/>
          </a:solidFill>
          <a:ln>
            <a:noFill/>
          </a:ln>
          <a:effectLst/>
        </c:spPr>
      </c:pivotFmt>
      <c:pivotFmt>
        <c:idx val="19"/>
        <c:spPr>
          <a:solidFill>
            <a:srgbClr val="C293D4"/>
          </a:solidFill>
          <a:ln>
            <a:noFill/>
          </a:ln>
          <a:effectLst/>
        </c:spPr>
      </c:pivotFmt>
      <c:pivotFmt>
        <c:idx val="20"/>
        <c:spPr>
          <a:solidFill>
            <a:srgbClr val="C293D4"/>
          </a:solidFill>
          <a:ln>
            <a:noFill/>
          </a:ln>
          <a:effectLst/>
        </c:spPr>
      </c:pivotFmt>
      <c:pivotFmt>
        <c:idx val="21"/>
        <c:spPr>
          <a:solidFill>
            <a:srgbClr val="C293D4"/>
          </a:solidFill>
          <a:ln>
            <a:noFill/>
          </a:ln>
          <a:effectLst/>
        </c:spPr>
      </c:pivotFmt>
    </c:pivotFmts>
    <c:plotArea>
      <c:layout/>
      <c:barChart>
        <c:barDir val="col"/>
        <c:grouping val="clustered"/>
        <c:varyColors val="0"/>
        <c:ser>
          <c:idx val="0"/>
          <c:order val="0"/>
          <c:tx>
            <c:strRef>
              <c:f>EDA!$B$52</c:f>
              <c:strCache>
                <c:ptCount val="1"/>
                <c:pt idx="0">
                  <c:v>Total</c:v>
                </c:pt>
              </c:strCache>
            </c:strRef>
          </c:tx>
          <c:spPr>
            <a:solidFill>
              <a:srgbClr val="7030A0"/>
            </a:solidFill>
            <a:ln>
              <a:noFill/>
            </a:ln>
            <a:effectLst/>
          </c:spPr>
          <c:invertIfNegative val="0"/>
          <c:dPt>
            <c:idx val="1"/>
            <c:invertIfNegative val="0"/>
            <c:bubble3D val="0"/>
            <c:spPr>
              <a:solidFill>
                <a:srgbClr val="9961BA"/>
              </a:solidFill>
              <a:ln>
                <a:noFill/>
              </a:ln>
              <a:effectLst/>
            </c:spPr>
            <c:extLst>
              <c:ext xmlns:c16="http://schemas.microsoft.com/office/drawing/2014/chart" uri="{C3380CC4-5D6E-409C-BE32-E72D297353CC}">
                <c16:uniqueId val="{00000001-1124-465B-A206-F048EA3D3A16}"/>
              </c:ext>
            </c:extLst>
          </c:dPt>
          <c:dPt>
            <c:idx val="2"/>
            <c:invertIfNegative val="0"/>
            <c:bubble3D val="0"/>
            <c:spPr>
              <a:solidFill>
                <a:srgbClr val="AD79C7"/>
              </a:solidFill>
              <a:ln>
                <a:noFill/>
              </a:ln>
              <a:effectLst/>
            </c:spPr>
            <c:extLst>
              <c:ext xmlns:c16="http://schemas.microsoft.com/office/drawing/2014/chart" uri="{C3380CC4-5D6E-409C-BE32-E72D297353CC}">
                <c16:uniqueId val="{00000002-1124-465B-A206-F048EA3D3A16}"/>
              </c:ext>
            </c:extLst>
          </c:dPt>
          <c:dPt>
            <c:idx val="3"/>
            <c:invertIfNegative val="0"/>
            <c:bubble3D val="0"/>
            <c:spPr>
              <a:solidFill>
                <a:srgbClr val="C293D4"/>
              </a:solidFill>
              <a:ln>
                <a:noFill/>
              </a:ln>
              <a:effectLst/>
            </c:spPr>
            <c:extLst>
              <c:ext xmlns:c16="http://schemas.microsoft.com/office/drawing/2014/chart" uri="{C3380CC4-5D6E-409C-BE32-E72D297353CC}">
                <c16:uniqueId val="{00000003-1124-465B-A206-F048EA3D3A16}"/>
              </c:ext>
            </c:extLst>
          </c:dPt>
          <c:dPt>
            <c:idx val="4"/>
            <c:invertIfNegative val="0"/>
            <c:bubble3D val="0"/>
            <c:spPr>
              <a:solidFill>
                <a:srgbClr val="C293D4"/>
              </a:solidFill>
              <a:ln>
                <a:noFill/>
              </a:ln>
              <a:effectLst/>
            </c:spPr>
            <c:extLst>
              <c:ext xmlns:c16="http://schemas.microsoft.com/office/drawing/2014/chart" uri="{C3380CC4-5D6E-409C-BE32-E72D297353CC}">
                <c16:uniqueId val="{00000004-1124-465B-A206-F048EA3D3A16}"/>
              </c:ext>
            </c:extLst>
          </c:dPt>
          <c:dPt>
            <c:idx val="5"/>
            <c:invertIfNegative val="0"/>
            <c:bubble3D val="0"/>
            <c:spPr>
              <a:solidFill>
                <a:srgbClr val="C293D4"/>
              </a:solidFill>
              <a:ln>
                <a:noFill/>
              </a:ln>
              <a:effectLst/>
            </c:spPr>
            <c:extLst>
              <c:ext xmlns:c16="http://schemas.microsoft.com/office/drawing/2014/chart" uri="{C3380CC4-5D6E-409C-BE32-E72D297353CC}">
                <c16:uniqueId val="{00000005-1124-465B-A206-F048EA3D3A16}"/>
              </c:ext>
            </c:extLst>
          </c:dPt>
          <c:dPt>
            <c:idx val="6"/>
            <c:invertIfNegative val="0"/>
            <c:bubble3D val="0"/>
            <c:spPr>
              <a:solidFill>
                <a:srgbClr val="C293D4"/>
              </a:solidFill>
              <a:ln>
                <a:noFill/>
              </a:ln>
              <a:effectLst/>
            </c:spPr>
            <c:extLst>
              <c:ext xmlns:c16="http://schemas.microsoft.com/office/drawing/2014/chart" uri="{C3380CC4-5D6E-409C-BE32-E72D297353CC}">
                <c16:uniqueId val="{00000006-1124-465B-A206-F048EA3D3A16}"/>
              </c:ext>
            </c:extLst>
          </c:dPt>
          <c:dPt>
            <c:idx val="7"/>
            <c:invertIfNegative val="0"/>
            <c:bubble3D val="0"/>
            <c:spPr>
              <a:solidFill>
                <a:srgbClr val="C293D4"/>
              </a:solidFill>
              <a:ln>
                <a:noFill/>
              </a:ln>
              <a:effectLst/>
            </c:spPr>
            <c:extLst>
              <c:ext xmlns:c16="http://schemas.microsoft.com/office/drawing/2014/chart" uri="{C3380CC4-5D6E-409C-BE32-E72D297353CC}">
                <c16:uniqueId val="{00000007-1124-465B-A206-F048EA3D3A16}"/>
              </c:ext>
            </c:extLst>
          </c:dPt>
          <c:dPt>
            <c:idx val="8"/>
            <c:invertIfNegative val="0"/>
            <c:bubble3D val="0"/>
            <c:spPr>
              <a:solidFill>
                <a:srgbClr val="C293D4"/>
              </a:solidFill>
              <a:ln>
                <a:noFill/>
              </a:ln>
              <a:effectLst/>
            </c:spPr>
            <c:extLst>
              <c:ext xmlns:c16="http://schemas.microsoft.com/office/drawing/2014/chart" uri="{C3380CC4-5D6E-409C-BE32-E72D297353CC}">
                <c16:uniqueId val="{00000008-1124-465B-A206-F048EA3D3A16}"/>
              </c:ext>
            </c:extLst>
          </c:dPt>
          <c:dPt>
            <c:idx val="9"/>
            <c:invertIfNegative val="0"/>
            <c:bubble3D val="0"/>
            <c:spPr>
              <a:solidFill>
                <a:srgbClr val="C293D4"/>
              </a:solidFill>
              <a:ln>
                <a:noFill/>
              </a:ln>
              <a:effectLst/>
            </c:spPr>
            <c:extLst>
              <c:ext xmlns:c16="http://schemas.microsoft.com/office/drawing/2014/chart" uri="{C3380CC4-5D6E-409C-BE32-E72D297353CC}">
                <c16:uniqueId val="{00000009-1124-465B-A206-F048EA3D3A16}"/>
              </c:ext>
            </c:extLst>
          </c:dPt>
          <c:cat>
            <c:strRef>
              <c:f>EDA!$A$53:$A$62</c:f>
              <c:strCache>
                <c:ptCount val="10"/>
                <c:pt idx="0">
                  <c:v>Johan Sundstein</c:v>
                </c:pt>
                <c:pt idx="1">
                  <c:v>Jesse Vainikka</c:v>
                </c:pt>
                <c:pt idx="2">
                  <c:v>Anathan Pham</c:v>
                </c:pt>
                <c:pt idx="3">
                  <c:v>Sébastien Debs</c:v>
                </c:pt>
                <c:pt idx="4">
                  <c:v>Topias Taavitsainen</c:v>
                </c:pt>
                <c:pt idx="5">
                  <c:v>Kuro Takhasomi</c:v>
                </c:pt>
                <c:pt idx="6">
                  <c:v>Amer Al-Barkawi</c:v>
                </c:pt>
                <c:pt idx="7">
                  <c:v>Ivan Ivanov</c:v>
                </c:pt>
                <c:pt idx="8">
                  <c:v>- -</c:v>
                </c:pt>
                <c:pt idx="9">
                  <c:v>Maroun Merhej</c:v>
                </c:pt>
              </c:strCache>
            </c:strRef>
          </c:cat>
          <c:val>
            <c:numRef>
              <c:f>EDA!$B$53:$B$62</c:f>
              <c:numCache>
                <c:formatCode>_-[$$-409]* #,##0.00_ ;_-[$$-409]* \-#,##0.00\ ;_-[$$-409]* "-"??_ ;_-@_ </c:formatCode>
                <c:ptCount val="10"/>
                <c:pt idx="0">
                  <c:v>6952596.5800000001</c:v>
                </c:pt>
                <c:pt idx="1">
                  <c:v>6470000.0199999996</c:v>
                </c:pt>
                <c:pt idx="2">
                  <c:v>6000411.96</c:v>
                </c:pt>
                <c:pt idx="3">
                  <c:v>5554297.4100000001</c:v>
                </c:pt>
                <c:pt idx="4">
                  <c:v>5470902.5700000003</c:v>
                </c:pt>
                <c:pt idx="5">
                  <c:v>5193382.8099999996</c:v>
                </c:pt>
                <c:pt idx="6">
                  <c:v>4798043.68</c:v>
                </c:pt>
                <c:pt idx="7">
                  <c:v>4579118.16</c:v>
                </c:pt>
                <c:pt idx="8">
                  <c:v>4296802.45</c:v>
                </c:pt>
                <c:pt idx="9">
                  <c:v>4193412.69</c:v>
                </c:pt>
              </c:numCache>
            </c:numRef>
          </c:val>
          <c:extLst>
            <c:ext xmlns:c16="http://schemas.microsoft.com/office/drawing/2014/chart" uri="{C3380CC4-5D6E-409C-BE32-E72D297353CC}">
              <c16:uniqueId val="{00000000-1124-465B-A206-F048EA3D3A16}"/>
            </c:ext>
          </c:extLst>
        </c:ser>
        <c:dLbls>
          <c:showLegendKey val="0"/>
          <c:showVal val="0"/>
          <c:showCatName val="0"/>
          <c:showSerName val="0"/>
          <c:showPercent val="0"/>
          <c:showBubbleSize val="0"/>
        </c:dLbls>
        <c:gapWidth val="79"/>
        <c:overlap val="-27"/>
        <c:axId val="1132272160"/>
        <c:axId val="1132274560"/>
      </c:barChart>
      <c:catAx>
        <c:axId val="11322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74560"/>
        <c:crosses val="autoZero"/>
        <c:auto val="1"/>
        <c:lblAlgn val="ctr"/>
        <c:lblOffset val="100"/>
        <c:noMultiLvlLbl val="0"/>
      </c:catAx>
      <c:valAx>
        <c:axId val="1132274560"/>
        <c:scaling>
          <c:orientation val="minMax"/>
        </c:scaling>
        <c:delete val="0"/>
        <c:axPos val="l"/>
        <c:majorGridlines>
          <c:spPr>
            <a:ln w="9525" cap="flat" cmpd="sng" algn="ctr">
              <a:solidFill>
                <a:schemeClr val="bg1">
                  <a:lumMod val="95000"/>
                </a:schemeClr>
              </a:solidFill>
              <a:round/>
            </a:ln>
            <a:effectLst/>
          </c:spPr>
        </c:majorGridlines>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72160"/>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Analysis.xlsx]EDA!PivotTable8</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a:t>
            </a:r>
            <a:r>
              <a:rPr lang="en-US" sz="1400" b="1" baseline="0">
                <a:solidFill>
                  <a:srgbClr val="7030A0"/>
                </a:solidFill>
              </a:rPr>
              <a:t>10</a:t>
            </a:r>
            <a:r>
              <a:rPr lang="en-US" b="1" baseline="0"/>
              <a:t> </a:t>
            </a:r>
            <a:r>
              <a:rPr lang="en-US" b="0" baseline="0"/>
              <a:t>Countries </a:t>
            </a:r>
            <a:r>
              <a:rPr lang="en-US" baseline="0"/>
              <a:t>Player's Earnings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448AD"/>
          </a:solidFill>
          <a:ln>
            <a:noFill/>
          </a:ln>
          <a:effectLst/>
        </c:spPr>
      </c:pivotFmt>
      <c:pivotFmt>
        <c:idx val="6"/>
        <c:spPr>
          <a:solidFill>
            <a:srgbClr val="AD79C7"/>
          </a:solidFill>
          <a:ln>
            <a:noFill/>
          </a:ln>
          <a:effectLst/>
        </c:spPr>
      </c:pivotFmt>
      <c:pivotFmt>
        <c:idx val="7"/>
        <c:spPr>
          <a:solidFill>
            <a:srgbClr val="AD79C7"/>
          </a:solidFill>
          <a:ln>
            <a:noFill/>
          </a:ln>
          <a:effectLst/>
        </c:spPr>
      </c:pivotFmt>
      <c:pivotFmt>
        <c:idx val="8"/>
        <c:spPr>
          <a:solidFill>
            <a:srgbClr val="AD79C7"/>
          </a:solidFill>
          <a:ln>
            <a:noFill/>
          </a:ln>
          <a:effectLst/>
        </c:spPr>
      </c:pivotFmt>
      <c:pivotFmt>
        <c:idx val="9"/>
        <c:spPr>
          <a:solidFill>
            <a:srgbClr val="AD79C7"/>
          </a:solidFill>
          <a:ln>
            <a:noFill/>
          </a:ln>
          <a:effectLst/>
        </c:spPr>
      </c:pivotFmt>
      <c:pivotFmt>
        <c:idx val="10"/>
        <c:spPr>
          <a:solidFill>
            <a:srgbClr val="AD79C7"/>
          </a:solidFill>
          <a:ln>
            <a:noFill/>
          </a:ln>
          <a:effectLst/>
        </c:spPr>
      </c:pivotFmt>
      <c:pivotFmt>
        <c:idx val="11"/>
        <c:spPr>
          <a:solidFill>
            <a:srgbClr val="AD79C7"/>
          </a:solidFill>
          <a:ln>
            <a:noFill/>
          </a:ln>
          <a:effectLst/>
        </c:spPr>
      </c:pivotFmt>
      <c:pivotFmt>
        <c:idx val="12"/>
        <c:spPr>
          <a:solidFill>
            <a:srgbClr val="AD79C7"/>
          </a:solidFill>
          <a:ln>
            <a:noFill/>
          </a:ln>
          <a:effectLst/>
        </c:spPr>
      </c:pivotFmt>
      <c:pivotFmt>
        <c:idx val="13"/>
        <c:spPr>
          <a:solidFill>
            <a:srgbClr val="9961BA"/>
          </a:solidFill>
          <a:ln>
            <a:noFill/>
          </a:ln>
          <a:effectLst/>
        </c:spPr>
      </c:pivotFmt>
    </c:pivotFmts>
    <c:plotArea>
      <c:layout/>
      <c:barChart>
        <c:barDir val="col"/>
        <c:grouping val="clustered"/>
        <c:varyColors val="0"/>
        <c:ser>
          <c:idx val="0"/>
          <c:order val="0"/>
          <c:tx>
            <c:strRef>
              <c:f>EDA!$B$2</c:f>
              <c:strCache>
                <c:ptCount val="1"/>
                <c:pt idx="0">
                  <c:v>Total</c:v>
                </c:pt>
              </c:strCache>
            </c:strRef>
          </c:tx>
          <c:spPr>
            <a:solidFill>
              <a:srgbClr val="7030A0"/>
            </a:solidFill>
            <a:ln>
              <a:noFill/>
            </a:ln>
            <a:effectLst/>
          </c:spPr>
          <c:invertIfNegative val="0"/>
          <c:dPt>
            <c:idx val="1"/>
            <c:invertIfNegative val="0"/>
            <c:bubble3D val="0"/>
            <c:spPr>
              <a:solidFill>
                <a:srgbClr val="8448AD"/>
              </a:solidFill>
              <a:ln>
                <a:noFill/>
              </a:ln>
              <a:effectLst/>
            </c:spPr>
            <c:extLst>
              <c:ext xmlns:c16="http://schemas.microsoft.com/office/drawing/2014/chart" uri="{C3380CC4-5D6E-409C-BE32-E72D297353CC}">
                <c16:uniqueId val="{00000000-B021-4660-ABD5-97B0CABCC926}"/>
              </c:ext>
            </c:extLst>
          </c:dPt>
          <c:dPt>
            <c:idx val="2"/>
            <c:invertIfNegative val="0"/>
            <c:bubble3D val="0"/>
            <c:spPr>
              <a:solidFill>
                <a:srgbClr val="9961BA"/>
              </a:solidFill>
              <a:ln>
                <a:noFill/>
              </a:ln>
              <a:effectLst/>
            </c:spPr>
            <c:extLst>
              <c:ext xmlns:c16="http://schemas.microsoft.com/office/drawing/2014/chart" uri="{C3380CC4-5D6E-409C-BE32-E72D297353CC}">
                <c16:uniqueId val="{00000008-B021-4660-ABD5-97B0CABCC926}"/>
              </c:ext>
            </c:extLst>
          </c:dPt>
          <c:dPt>
            <c:idx val="3"/>
            <c:invertIfNegative val="0"/>
            <c:bubble3D val="0"/>
            <c:spPr>
              <a:solidFill>
                <a:srgbClr val="AD79C7"/>
              </a:solidFill>
              <a:ln>
                <a:noFill/>
              </a:ln>
              <a:effectLst/>
            </c:spPr>
            <c:extLst>
              <c:ext xmlns:c16="http://schemas.microsoft.com/office/drawing/2014/chart" uri="{C3380CC4-5D6E-409C-BE32-E72D297353CC}">
                <c16:uniqueId val="{00000007-B021-4660-ABD5-97B0CABCC926}"/>
              </c:ext>
            </c:extLst>
          </c:dPt>
          <c:dPt>
            <c:idx val="4"/>
            <c:invertIfNegative val="0"/>
            <c:bubble3D val="0"/>
            <c:spPr>
              <a:solidFill>
                <a:srgbClr val="AD79C7"/>
              </a:solidFill>
              <a:ln>
                <a:noFill/>
              </a:ln>
              <a:effectLst/>
            </c:spPr>
            <c:extLst>
              <c:ext xmlns:c16="http://schemas.microsoft.com/office/drawing/2014/chart" uri="{C3380CC4-5D6E-409C-BE32-E72D297353CC}">
                <c16:uniqueId val="{00000006-B021-4660-ABD5-97B0CABCC926}"/>
              </c:ext>
            </c:extLst>
          </c:dPt>
          <c:dPt>
            <c:idx val="5"/>
            <c:invertIfNegative val="0"/>
            <c:bubble3D val="0"/>
            <c:spPr>
              <a:solidFill>
                <a:srgbClr val="AD79C7"/>
              </a:solidFill>
              <a:ln>
                <a:noFill/>
              </a:ln>
              <a:effectLst/>
            </c:spPr>
            <c:extLst>
              <c:ext xmlns:c16="http://schemas.microsoft.com/office/drawing/2014/chart" uri="{C3380CC4-5D6E-409C-BE32-E72D297353CC}">
                <c16:uniqueId val="{00000005-B021-4660-ABD5-97B0CABCC926}"/>
              </c:ext>
            </c:extLst>
          </c:dPt>
          <c:dPt>
            <c:idx val="6"/>
            <c:invertIfNegative val="0"/>
            <c:bubble3D val="0"/>
            <c:spPr>
              <a:solidFill>
                <a:srgbClr val="AD79C7"/>
              </a:solidFill>
              <a:ln>
                <a:noFill/>
              </a:ln>
              <a:effectLst/>
            </c:spPr>
            <c:extLst>
              <c:ext xmlns:c16="http://schemas.microsoft.com/office/drawing/2014/chart" uri="{C3380CC4-5D6E-409C-BE32-E72D297353CC}">
                <c16:uniqueId val="{00000004-B021-4660-ABD5-97B0CABCC926}"/>
              </c:ext>
            </c:extLst>
          </c:dPt>
          <c:dPt>
            <c:idx val="7"/>
            <c:invertIfNegative val="0"/>
            <c:bubble3D val="0"/>
            <c:spPr>
              <a:solidFill>
                <a:srgbClr val="AD79C7"/>
              </a:solidFill>
              <a:ln>
                <a:noFill/>
              </a:ln>
              <a:effectLst/>
            </c:spPr>
            <c:extLst>
              <c:ext xmlns:c16="http://schemas.microsoft.com/office/drawing/2014/chart" uri="{C3380CC4-5D6E-409C-BE32-E72D297353CC}">
                <c16:uniqueId val="{00000003-B021-4660-ABD5-97B0CABCC926}"/>
              </c:ext>
            </c:extLst>
          </c:dPt>
          <c:dPt>
            <c:idx val="8"/>
            <c:invertIfNegative val="0"/>
            <c:bubble3D val="0"/>
            <c:spPr>
              <a:solidFill>
                <a:srgbClr val="AD79C7"/>
              </a:solidFill>
              <a:ln>
                <a:noFill/>
              </a:ln>
              <a:effectLst/>
            </c:spPr>
            <c:extLst>
              <c:ext xmlns:c16="http://schemas.microsoft.com/office/drawing/2014/chart" uri="{C3380CC4-5D6E-409C-BE32-E72D297353CC}">
                <c16:uniqueId val="{00000002-B021-4660-ABD5-97B0CABCC926}"/>
              </c:ext>
            </c:extLst>
          </c:dPt>
          <c:dPt>
            <c:idx val="9"/>
            <c:invertIfNegative val="0"/>
            <c:bubble3D val="0"/>
            <c:spPr>
              <a:solidFill>
                <a:srgbClr val="AD79C7"/>
              </a:solidFill>
              <a:ln>
                <a:noFill/>
              </a:ln>
              <a:effectLst/>
            </c:spPr>
            <c:extLst>
              <c:ext xmlns:c16="http://schemas.microsoft.com/office/drawing/2014/chart" uri="{C3380CC4-5D6E-409C-BE32-E72D297353CC}">
                <c16:uniqueId val="{00000001-B021-4660-ABD5-97B0CABCC926}"/>
              </c:ext>
            </c:extLst>
          </c:dPt>
          <c:cat>
            <c:strRef>
              <c:f>EDA!$A$3:$A$13</c:f>
              <c:strCache>
                <c:ptCount val="10"/>
                <c:pt idx="0">
                  <c:v>People's Republic of China</c:v>
                </c:pt>
                <c:pt idx="1">
                  <c:v>Republic of Korea</c:v>
                </c:pt>
                <c:pt idx="2">
                  <c:v>United States of America</c:v>
                </c:pt>
                <c:pt idx="3">
                  <c:v>Kingdom of Denmark</c:v>
                </c:pt>
                <c:pt idx="4">
                  <c:v>Kingdom of Sweden</c:v>
                </c:pt>
                <c:pt idx="5">
                  <c:v>Republic of Finland</c:v>
                </c:pt>
                <c:pt idx="6">
                  <c:v>French Republic France</c:v>
                </c:pt>
                <c:pt idx="7">
                  <c:v>Canada</c:v>
                </c:pt>
                <c:pt idx="8">
                  <c:v>Russian Federation</c:v>
                </c:pt>
                <c:pt idx="9">
                  <c:v>Federal Republic of Germany</c:v>
                </c:pt>
              </c:strCache>
            </c:strRef>
          </c:cat>
          <c:val>
            <c:numRef>
              <c:f>EDA!$B$3:$B$13</c:f>
              <c:numCache>
                <c:formatCode>_-[$$-409]* #,##0.00_ ;_-[$$-409]* \-#,##0.00\ ;_-[$$-409]* "-"??_ ;_-@_ </c:formatCode>
                <c:ptCount val="10"/>
                <c:pt idx="0">
                  <c:v>72391878.560000077</c:v>
                </c:pt>
                <c:pt idx="1">
                  <c:v>58441733.710000023</c:v>
                </c:pt>
                <c:pt idx="2">
                  <c:v>43099381.780000009</c:v>
                </c:pt>
                <c:pt idx="3">
                  <c:v>25017810.609999996</c:v>
                </c:pt>
                <c:pt idx="4">
                  <c:v>20770423.009999998</c:v>
                </c:pt>
                <c:pt idx="5">
                  <c:v>18876262.25</c:v>
                </c:pt>
                <c:pt idx="6">
                  <c:v>15803240.179999998</c:v>
                </c:pt>
                <c:pt idx="7">
                  <c:v>13483648.609999996</c:v>
                </c:pt>
                <c:pt idx="8">
                  <c:v>10822892.709999999</c:v>
                </c:pt>
                <c:pt idx="9">
                  <c:v>10143181.559999999</c:v>
                </c:pt>
              </c:numCache>
            </c:numRef>
          </c:val>
          <c:extLst>
            <c:ext xmlns:c16="http://schemas.microsoft.com/office/drawing/2014/chart" uri="{C3380CC4-5D6E-409C-BE32-E72D297353CC}">
              <c16:uniqueId val="{00000000-286D-490C-B07B-A52426D3DBDE}"/>
            </c:ext>
          </c:extLst>
        </c:ser>
        <c:dLbls>
          <c:showLegendKey val="0"/>
          <c:showVal val="0"/>
          <c:showCatName val="0"/>
          <c:showSerName val="0"/>
          <c:showPercent val="0"/>
          <c:showBubbleSize val="0"/>
        </c:dLbls>
        <c:gapWidth val="49"/>
        <c:axId val="1123904656"/>
        <c:axId val="1123902736"/>
      </c:barChart>
      <c:catAx>
        <c:axId val="11239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02736"/>
        <c:crosses val="autoZero"/>
        <c:auto val="1"/>
        <c:lblAlgn val="ctr"/>
        <c:lblOffset val="100"/>
        <c:noMultiLvlLbl val="0"/>
      </c:catAx>
      <c:valAx>
        <c:axId val="1123902736"/>
        <c:scaling>
          <c:orientation val="minMax"/>
        </c:scaling>
        <c:delete val="0"/>
        <c:axPos val="l"/>
        <c:majorGridlines>
          <c:spPr>
            <a:ln w="9525" cap="flat" cmpd="sng" algn="ctr">
              <a:solidFill>
                <a:schemeClr val="bg1">
                  <a:lumMod val="95000"/>
                </a:schemeClr>
              </a:solidFill>
              <a:round/>
            </a:ln>
            <a:effectLst/>
          </c:spPr>
        </c:majorGridlines>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0465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Analysis.xlsx]EDA!PivotTable18</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0" i="0" u="none" strike="noStrike" baseline="0"/>
              <a:t>Top </a:t>
            </a:r>
            <a:r>
              <a:rPr lang="en-PH" sz="1400" b="1" i="0" u="none" strike="noStrike" baseline="0">
                <a:solidFill>
                  <a:srgbClr val="7030A0"/>
                </a:solidFill>
              </a:rPr>
              <a:t>10</a:t>
            </a:r>
            <a:r>
              <a:rPr lang="en-PH" sz="1400" b="0" i="0" u="none" strike="noStrike" baseline="0"/>
              <a:t> Countries by </a:t>
            </a:r>
            <a:r>
              <a:rPr lang="en-PH" sz="1400" b="1" i="0" u="none" strike="noStrike" baseline="0">
                <a:solidFill>
                  <a:srgbClr val="7030A0"/>
                </a:solidFill>
              </a:rPr>
              <a:t>Total and Average</a:t>
            </a:r>
            <a:r>
              <a:rPr lang="en-PH" sz="1400" b="0" i="0" u="none" strike="noStrike" baseline="0"/>
              <a:t> Player Winnings</a:t>
            </a:r>
            <a:endParaRPr lang="en-PH"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293D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EDA!$B$102</c:f>
              <c:strCache>
                <c:ptCount val="1"/>
                <c:pt idx="0">
                  <c:v>Total</c:v>
                </c:pt>
              </c:strCache>
            </c:strRef>
          </c:tx>
          <c:spPr>
            <a:solidFill>
              <a:srgbClr val="C293D4"/>
            </a:solidFill>
            <a:ln>
              <a:noFill/>
            </a:ln>
            <a:effectLst/>
          </c:spPr>
          <c:invertIfNegative val="0"/>
          <c:cat>
            <c:strRef>
              <c:f>EDA!$A$103:$A$113</c:f>
              <c:strCache>
                <c:ptCount val="10"/>
                <c:pt idx="0">
                  <c:v>People's Republic of China</c:v>
                </c:pt>
                <c:pt idx="1">
                  <c:v>Republic of Korea</c:v>
                </c:pt>
                <c:pt idx="2">
                  <c:v>United States of America</c:v>
                </c:pt>
                <c:pt idx="3">
                  <c:v>Kingdom of Denmark</c:v>
                </c:pt>
                <c:pt idx="4">
                  <c:v>Kingdom of Sweden</c:v>
                </c:pt>
                <c:pt idx="5">
                  <c:v>Republic of Finland</c:v>
                </c:pt>
                <c:pt idx="6">
                  <c:v>French Republic France</c:v>
                </c:pt>
                <c:pt idx="7">
                  <c:v>Canada</c:v>
                </c:pt>
                <c:pt idx="8">
                  <c:v>Russian Federation</c:v>
                </c:pt>
                <c:pt idx="9">
                  <c:v>Federal Republic of Germany</c:v>
                </c:pt>
              </c:strCache>
            </c:strRef>
          </c:cat>
          <c:val>
            <c:numRef>
              <c:f>EDA!$B$103:$B$113</c:f>
              <c:numCache>
                <c:formatCode>_-[$$-409]* #,##0.00_ ;_-[$$-409]* \-#,##0.00\ ;_-[$$-409]* "-"??_ ;_-@_ </c:formatCode>
                <c:ptCount val="10"/>
                <c:pt idx="0">
                  <c:v>72391878.560000077</c:v>
                </c:pt>
                <c:pt idx="1">
                  <c:v>58441733.710000023</c:v>
                </c:pt>
                <c:pt idx="2">
                  <c:v>43099381.780000009</c:v>
                </c:pt>
                <c:pt idx="3">
                  <c:v>25017810.609999996</c:v>
                </c:pt>
                <c:pt idx="4">
                  <c:v>20770423.009999998</c:v>
                </c:pt>
                <c:pt idx="5">
                  <c:v>18876262.25</c:v>
                </c:pt>
                <c:pt idx="6">
                  <c:v>15803240.179999998</c:v>
                </c:pt>
                <c:pt idx="7">
                  <c:v>13483648.609999996</c:v>
                </c:pt>
                <c:pt idx="8">
                  <c:v>10822892.709999999</c:v>
                </c:pt>
                <c:pt idx="9">
                  <c:v>10143181.559999999</c:v>
                </c:pt>
              </c:numCache>
            </c:numRef>
          </c:val>
          <c:extLst>
            <c:ext xmlns:c16="http://schemas.microsoft.com/office/drawing/2014/chart" uri="{C3380CC4-5D6E-409C-BE32-E72D297353CC}">
              <c16:uniqueId val="{00000000-D799-4002-A69D-85FAD4DF48C3}"/>
            </c:ext>
          </c:extLst>
        </c:ser>
        <c:dLbls>
          <c:showLegendKey val="0"/>
          <c:showVal val="0"/>
          <c:showCatName val="0"/>
          <c:showSerName val="0"/>
          <c:showPercent val="0"/>
          <c:showBubbleSize val="0"/>
        </c:dLbls>
        <c:gapWidth val="219"/>
        <c:overlap val="-27"/>
        <c:axId val="162513376"/>
        <c:axId val="162514816"/>
      </c:barChart>
      <c:lineChart>
        <c:grouping val="standard"/>
        <c:varyColors val="0"/>
        <c:ser>
          <c:idx val="1"/>
          <c:order val="1"/>
          <c:tx>
            <c:strRef>
              <c:f>EDA!$C$102</c:f>
              <c:strCache>
                <c:ptCount val="1"/>
                <c:pt idx="0">
                  <c:v>Average</c:v>
                </c:pt>
              </c:strCache>
            </c:strRef>
          </c:tx>
          <c:spPr>
            <a:ln w="28575" cap="rnd">
              <a:solidFill>
                <a:srgbClr val="7030A0"/>
              </a:solidFill>
              <a:round/>
            </a:ln>
            <a:effectLst/>
          </c:spPr>
          <c:marker>
            <c:symbol val="none"/>
          </c:marker>
          <c:cat>
            <c:strRef>
              <c:f>EDA!$A$103:$A$113</c:f>
              <c:strCache>
                <c:ptCount val="10"/>
                <c:pt idx="0">
                  <c:v>People's Republic of China</c:v>
                </c:pt>
                <c:pt idx="1">
                  <c:v>Republic of Korea</c:v>
                </c:pt>
                <c:pt idx="2">
                  <c:v>United States of America</c:v>
                </c:pt>
                <c:pt idx="3">
                  <c:v>Kingdom of Denmark</c:v>
                </c:pt>
                <c:pt idx="4">
                  <c:v>Kingdom of Sweden</c:v>
                </c:pt>
                <c:pt idx="5">
                  <c:v>Republic of Finland</c:v>
                </c:pt>
                <c:pt idx="6">
                  <c:v>French Republic France</c:v>
                </c:pt>
                <c:pt idx="7">
                  <c:v>Canada</c:v>
                </c:pt>
                <c:pt idx="8">
                  <c:v>Russian Federation</c:v>
                </c:pt>
                <c:pt idx="9">
                  <c:v>Federal Republic of Germany</c:v>
                </c:pt>
              </c:strCache>
            </c:strRef>
          </c:cat>
          <c:val>
            <c:numRef>
              <c:f>EDA!$C$103:$C$113</c:f>
              <c:numCache>
                <c:formatCode>_-[$$-409]* #,##0.00_ ;_-[$$-409]* \-#,##0.00\ ;_-[$$-409]* "-"??_ ;_-@_ </c:formatCode>
                <c:ptCount val="10"/>
                <c:pt idx="0">
                  <c:v>430904.0390476195</c:v>
                </c:pt>
                <c:pt idx="1">
                  <c:v>232835.59247011962</c:v>
                </c:pt>
                <c:pt idx="2">
                  <c:v>378064.75245614041</c:v>
                </c:pt>
                <c:pt idx="3">
                  <c:v>714794.58885714272</c:v>
                </c:pt>
                <c:pt idx="4">
                  <c:v>461564.95577777771</c:v>
                </c:pt>
                <c:pt idx="5">
                  <c:v>1179766.390625</c:v>
                </c:pt>
                <c:pt idx="6">
                  <c:v>427114.59945945942</c:v>
                </c:pt>
                <c:pt idx="7">
                  <c:v>364422.9354054053</c:v>
                </c:pt>
                <c:pt idx="8">
                  <c:v>491949.66863636358</c:v>
                </c:pt>
                <c:pt idx="9">
                  <c:v>338106.05199999997</c:v>
                </c:pt>
              </c:numCache>
            </c:numRef>
          </c:val>
          <c:smooth val="0"/>
          <c:extLst>
            <c:ext xmlns:c16="http://schemas.microsoft.com/office/drawing/2014/chart" uri="{C3380CC4-5D6E-409C-BE32-E72D297353CC}">
              <c16:uniqueId val="{00000001-D799-4002-A69D-85FAD4DF48C3}"/>
            </c:ext>
          </c:extLst>
        </c:ser>
        <c:dLbls>
          <c:showLegendKey val="0"/>
          <c:showVal val="0"/>
          <c:showCatName val="0"/>
          <c:showSerName val="0"/>
          <c:showPercent val="0"/>
          <c:showBubbleSize val="0"/>
        </c:dLbls>
        <c:marker val="1"/>
        <c:smooth val="0"/>
        <c:axId val="1119983168"/>
        <c:axId val="1119986048"/>
      </c:lineChart>
      <c:catAx>
        <c:axId val="1625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4816"/>
        <c:crosses val="autoZero"/>
        <c:auto val="1"/>
        <c:lblAlgn val="ctr"/>
        <c:lblOffset val="100"/>
        <c:noMultiLvlLbl val="0"/>
      </c:catAx>
      <c:valAx>
        <c:axId val="162514816"/>
        <c:scaling>
          <c:orientation val="minMax"/>
        </c:scaling>
        <c:delete val="0"/>
        <c:axPos val="l"/>
        <c:majorGridlines>
          <c:spPr>
            <a:ln w="9525" cap="flat" cmpd="sng" algn="ctr">
              <a:solidFill>
                <a:schemeClr val="bg1">
                  <a:lumMod val="95000"/>
                </a:schemeClr>
              </a:solidFill>
              <a:round/>
            </a:ln>
            <a:effectLst/>
          </c:spPr>
        </c:majorGridlines>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3376"/>
        <c:crosses val="autoZero"/>
        <c:crossBetween val="between"/>
        <c:dispUnits>
          <c:builtInUnit val="millions"/>
        </c:dispUnits>
      </c:valAx>
      <c:valAx>
        <c:axId val="1119986048"/>
        <c:scaling>
          <c:orientation val="minMax"/>
        </c:scaling>
        <c:delete val="0"/>
        <c:axPos val="r"/>
        <c:numFmt formatCode="#,##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83168"/>
        <c:crosses val="max"/>
        <c:crossBetween val="between"/>
        <c:dispUnits>
          <c:builtInUnit val="thousands"/>
        </c:dispUnits>
      </c:valAx>
      <c:catAx>
        <c:axId val="1119983168"/>
        <c:scaling>
          <c:orientation val="minMax"/>
        </c:scaling>
        <c:delete val="1"/>
        <c:axPos val="b"/>
        <c:numFmt formatCode="General" sourceLinked="1"/>
        <c:majorTickMark val="out"/>
        <c:minorTickMark val="none"/>
        <c:tickLblPos val="nextTo"/>
        <c:crossAx val="111998604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Continents</a:t>
            </a:r>
            <a:r>
              <a:rPr lang="en-US" baseline="0"/>
              <a:t> Earning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EDA!$B$15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EB-46AA-950D-7FCD05CEB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EB-46AA-950D-7FCD05CEB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EB-46AA-950D-7FCD05CEB7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EB-46AA-950D-7FCD05CEB7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EB-46AA-950D-7FCD05CEB7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EDA!$A$16:$A$21</c:f>
              <c:strCache>
                <c:ptCount val="5"/>
                <c:pt idx="0">
                  <c:v>Europe</c:v>
                </c:pt>
                <c:pt idx="1">
                  <c:v>North America</c:v>
                </c:pt>
                <c:pt idx="2">
                  <c:v>South America</c:v>
                </c:pt>
                <c:pt idx="3">
                  <c:v>Asia</c:v>
                </c:pt>
                <c:pt idx="4">
                  <c:v>Oceania</c:v>
                </c:pt>
              </c:strCache>
            </c:strRef>
          </c:cat>
          <c:val>
            <c:numRef>
              <c:f>EDA!$B$16:$B$21</c:f>
              <c:numCache>
                <c:formatCode>_-[$$-409]* #,##0_ ;_-[$$-409]* \-#,##0\ ;_-[$$-409]* "-"??_ ;_-@_ </c:formatCode>
                <c:ptCount val="5"/>
                <c:pt idx="0">
                  <c:v>7002365</c:v>
                </c:pt>
                <c:pt idx="1">
                  <c:v>4983440</c:v>
                </c:pt>
                <c:pt idx="2">
                  <c:v>227269</c:v>
                </c:pt>
                <c:pt idx="3">
                  <c:v>15405823</c:v>
                </c:pt>
                <c:pt idx="4">
                  <c:v>174690</c:v>
                </c:pt>
              </c:numCache>
            </c:numRef>
          </c:val>
          <c:extLst>
            <c:ext xmlns:c16="http://schemas.microsoft.com/office/drawing/2014/chart" uri="{C3380CC4-5D6E-409C-BE32-E72D297353CC}">
              <c16:uniqueId val="{00000000-7CE9-476B-9B88-64970DE000A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EDA!$B$23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90-47F3-B1AE-B79E3A845D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90-47F3-B1AE-B79E3A845D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90-47F3-B1AE-B79E3A845D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90-47F3-B1AE-B79E3A845D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D90-47F3-B1AE-B79E3A845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EDA!$A$24:$A$29</c:f>
              <c:strCache>
                <c:ptCount val="5"/>
                <c:pt idx="0">
                  <c:v>Battle Royale</c:v>
                </c:pt>
                <c:pt idx="1">
                  <c:v>Collectible Card Game</c:v>
                </c:pt>
                <c:pt idx="2">
                  <c:v>First-Person Shooter</c:v>
                </c:pt>
                <c:pt idx="3">
                  <c:v>Multiplayer Online Battle Arena</c:v>
                </c:pt>
                <c:pt idx="4">
                  <c:v>Strategy</c:v>
                </c:pt>
              </c:strCache>
            </c:strRef>
          </c:cat>
          <c:val>
            <c:numRef>
              <c:f>EDA!$B$24:$B$29</c:f>
              <c:numCache>
                <c:formatCode>0.00%</c:formatCode>
                <c:ptCount val="5"/>
                <c:pt idx="0">
                  <c:v>0.14104931631640075</c:v>
                </c:pt>
                <c:pt idx="1">
                  <c:v>3.3678392668648825E-2</c:v>
                </c:pt>
                <c:pt idx="2">
                  <c:v>0.16937318873219251</c:v>
                </c:pt>
                <c:pt idx="3">
                  <c:v>0.59180381885125877</c:v>
                </c:pt>
                <c:pt idx="4">
                  <c:v>6.4095283431499062E-2</c:v>
                </c:pt>
              </c:numCache>
            </c:numRef>
          </c:val>
          <c:extLst>
            <c:ext xmlns:c16="http://schemas.microsoft.com/office/drawing/2014/chart" uri="{C3380CC4-5D6E-409C-BE32-E72D297353CC}">
              <c16:uniqueId val="{00000000-2360-4D5A-BC03-F3885E08718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a:t>
            </a:r>
            <a:r>
              <a:rPr lang="en-PH" baseline="0"/>
              <a:t> USD Prize by Genre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EDA!$B$31</c:f>
              <c:strCache>
                <c:ptCount val="1"/>
                <c:pt idx="0">
                  <c:v>Total</c:v>
                </c:pt>
              </c:strCache>
            </c:strRef>
          </c:tx>
          <c:spPr>
            <a:solidFill>
              <a:schemeClr val="accent1"/>
            </a:solidFill>
            <a:ln>
              <a:noFill/>
            </a:ln>
            <a:effectLst/>
          </c:spPr>
          <c:invertIfNegative val="0"/>
          <c:cat>
            <c:strRef>
              <c:f>EDA!$A$32:$A$37</c:f>
              <c:strCache>
                <c:ptCount val="5"/>
                <c:pt idx="0">
                  <c:v>Multiplayer Online Battle Arena</c:v>
                </c:pt>
                <c:pt idx="1">
                  <c:v>First-Person Shooter</c:v>
                </c:pt>
                <c:pt idx="2">
                  <c:v>Battle Royale</c:v>
                </c:pt>
                <c:pt idx="3">
                  <c:v>Strategy</c:v>
                </c:pt>
                <c:pt idx="4">
                  <c:v>Collectible Card Game</c:v>
                </c:pt>
              </c:strCache>
            </c:strRef>
          </c:cat>
          <c:val>
            <c:numRef>
              <c:f>EDA!$B$32:$B$37</c:f>
              <c:numCache>
                <c:formatCode>_-[$$-409]* #,##0.00_ ;_-[$$-409]* \-#,##0.00\ ;_-[$$-409]* "-"??_ ;_-@_ </c:formatCode>
                <c:ptCount val="5"/>
                <c:pt idx="0">
                  <c:v>234336692.48999962</c:v>
                </c:pt>
                <c:pt idx="1">
                  <c:v>67066739.990000047</c:v>
                </c:pt>
                <c:pt idx="2">
                  <c:v>55851329.79999996</c:v>
                </c:pt>
                <c:pt idx="3">
                  <c:v>25379823.93</c:v>
                </c:pt>
                <c:pt idx="4">
                  <c:v>13335640.789999999</c:v>
                </c:pt>
              </c:numCache>
            </c:numRef>
          </c:val>
          <c:extLst>
            <c:ext xmlns:c16="http://schemas.microsoft.com/office/drawing/2014/chart" uri="{C3380CC4-5D6E-409C-BE32-E72D297353CC}">
              <c16:uniqueId val="{00000000-7E92-4932-8019-B530688ECD2B}"/>
            </c:ext>
          </c:extLst>
        </c:ser>
        <c:dLbls>
          <c:showLegendKey val="0"/>
          <c:showVal val="0"/>
          <c:showCatName val="0"/>
          <c:showSerName val="0"/>
          <c:showPercent val="0"/>
          <c:showBubbleSize val="0"/>
        </c:dLbls>
        <c:gapWidth val="182"/>
        <c:axId val="1728983408"/>
        <c:axId val="1728983888"/>
      </c:barChart>
      <c:catAx>
        <c:axId val="17289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83888"/>
        <c:crosses val="autoZero"/>
        <c:auto val="1"/>
        <c:lblAlgn val="ctr"/>
        <c:lblOffset val="100"/>
        <c:noMultiLvlLbl val="0"/>
      </c:catAx>
      <c:valAx>
        <c:axId val="172898388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83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Prizes by</a:t>
            </a:r>
            <a:r>
              <a:rPr lang="en-US" baseline="0"/>
              <a:t> Games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EDA!$B$39</c:f>
              <c:strCache>
                <c:ptCount val="1"/>
                <c:pt idx="0">
                  <c:v>Total</c:v>
                </c:pt>
              </c:strCache>
            </c:strRef>
          </c:tx>
          <c:spPr>
            <a:solidFill>
              <a:schemeClr val="accent1"/>
            </a:solidFill>
            <a:ln>
              <a:noFill/>
            </a:ln>
            <a:effectLst/>
          </c:spPr>
          <c:invertIfNegative val="0"/>
          <c:cat>
            <c:strRef>
              <c:f>EDA!$A$40:$A$50</c:f>
              <c:strCache>
                <c:ptCount val="10"/>
                <c:pt idx="0">
                  <c:v>Dota 2</c:v>
                </c:pt>
                <c:pt idx="1">
                  <c:v>Counter-Strike: Global Offensive</c:v>
                </c:pt>
                <c:pt idx="2">
                  <c:v>Fortnite</c:v>
                </c:pt>
                <c:pt idx="3">
                  <c:v>League of Legends</c:v>
                </c:pt>
                <c:pt idx="4">
                  <c:v>Starcraft II</c:v>
                </c:pt>
                <c:pt idx="5">
                  <c:v>Hearthstone</c:v>
                </c:pt>
                <c:pt idx="6">
                  <c:v>PUBG</c:v>
                </c:pt>
                <c:pt idx="7">
                  <c:v>Overwatch</c:v>
                </c:pt>
                <c:pt idx="8">
                  <c:v>Heroes of the Storm</c:v>
                </c:pt>
                <c:pt idx="9">
                  <c:v>Arena of Valor</c:v>
                </c:pt>
              </c:strCache>
            </c:strRef>
          </c:cat>
          <c:val>
            <c:numRef>
              <c:f>EDA!$B$40:$B$50</c:f>
              <c:numCache>
                <c:formatCode>_-[$$-409]* #,##0.00_ ;_-[$$-409]* \-#,##0.00\ ;_-[$$-409]* "-"??_ ;_-@_ </c:formatCode>
                <c:ptCount val="10"/>
                <c:pt idx="0">
                  <c:v>1791788.1895000001</c:v>
                </c:pt>
                <c:pt idx="1">
                  <c:v>552716.47969696997</c:v>
                </c:pt>
                <c:pt idx="2">
                  <c:v>434093.70910000033</c:v>
                </c:pt>
                <c:pt idx="3">
                  <c:v>350434.75869999983</c:v>
                </c:pt>
                <c:pt idx="4">
                  <c:v>253798.23929999999</c:v>
                </c:pt>
                <c:pt idx="5">
                  <c:v>133356.40789999999</c:v>
                </c:pt>
                <c:pt idx="6">
                  <c:v>124419.58889999993</c:v>
                </c:pt>
                <c:pt idx="7">
                  <c:v>123478.0849999999</c:v>
                </c:pt>
                <c:pt idx="8">
                  <c:v>117804.45240000002</c:v>
                </c:pt>
                <c:pt idx="9">
                  <c:v>83339.524300000063</c:v>
                </c:pt>
              </c:numCache>
            </c:numRef>
          </c:val>
          <c:extLst>
            <c:ext xmlns:c16="http://schemas.microsoft.com/office/drawing/2014/chart" uri="{C3380CC4-5D6E-409C-BE32-E72D297353CC}">
              <c16:uniqueId val="{00000000-CF9D-4686-A6A4-F9BA86E4849B}"/>
            </c:ext>
          </c:extLst>
        </c:ser>
        <c:dLbls>
          <c:showLegendKey val="0"/>
          <c:showVal val="0"/>
          <c:showCatName val="0"/>
          <c:showSerName val="0"/>
          <c:showPercent val="0"/>
          <c:showBubbleSize val="0"/>
        </c:dLbls>
        <c:gapWidth val="182"/>
        <c:axId val="772660064"/>
        <c:axId val="772660544"/>
      </c:barChart>
      <c:catAx>
        <c:axId val="772660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0544"/>
        <c:crosses val="autoZero"/>
        <c:auto val="1"/>
        <c:lblAlgn val="ctr"/>
        <c:lblOffset val="100"/>
        <c:noMultiLvlLbl val="0"/>
      </c:catAx>
      <c:valAx>
        <c:axId val="772660544"/>
        <c:scaling>
          <c:orientation val="minMax"/>
        </c:scaling>
        <c:delete val="0"/>
        <c:axPos val="t"/>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Player</a:t>
            </a:r>
            <a:r>
              <a:rPr lang="en-US" baseline="0"/>
              <a:t> with Highest Earnings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EDA!$B$52</c:f>
              <c:strCache>
                <c:ptCount val="1"/>
                <c:pt idx="0">
                  <c:v>Total</c:v>
                </c:pt>
              </c:strCache>
            </c:strRef>
          </c:tx>
          <c:spPr>
            <a:solidFill>
              <a:schemeClr val="accent1"/>
            </a:solidFill>
            <a:ln>
              <a:noFill/>
            </a:ln>
            <a:effectLst/>
          </c:spPr>
          <c:invertIfNegative val="0"/>
          <c:cat>
            <c:strRef>
              <c:f>EDA!$A$53:$A$62</c:f>
              <c:strCache>
                <c:ptCount val="10"/>
                <c:pt idx="0">
                  <c:v>Johan Sundstein</c:v>
                </c:pt>
                <c:pt idx="1">
                  <c:v>Jesse Vainikka</c:v>
                </c:pt>
                <c:pt idx="2">
                  <c:v>Anathan Pham</c:v>
                </c:pt>
                <c:pt idx="3">
                  <c:v>Sébastien Debs</c:v>
                </c:pt>
                <c:pt idx="4">
                  <c:v>Topias Taavitsainen</c:v>
                </c:pt>
                <c:pt idx="5">
                  <c:v>Kuro Takhasomi</c:v>
                </c:pt>
                <c:pt idx="6">
                  <c:v>Amer Al-Barkawi</c:v>
                </c:pt>
                <c:pt idx="7">
                  <c:v>Ivan Ivanov</c:v>
                </c:pt>
                <c:pt idx="8">
                  <c:v>- -</c:v>
                </c:pt>
                <c:pt idx="9">
                  <c:v>Maroun Merhej</c:v>
                </c:pt>
              </c:strCache>
            </c:strRef>
          </c:cat>
          <c:val>
            <c:numRef>
              <c:f>EDA!$B$53:$B$62</c:f>
              <c:numCache>
                <c:formatCode>_-[$$-409]* #,##0.00_ ;_-[$$-409]* \-#,##0.00\ ;_-[$$-409]* "-"??_ ;_-@_ </c:formatCode>
                <c:ptCount val="10"/>
                <c:pt idx="0">
                  <c:v>6952596.5800000001</c:v>
                </c:pt>
                <c:pt idx="1">
                  <c:v>6470000.0199999996</c:v>
                </c:pt>
                <c:pt idx="2">
                  <c:v>6000411.96</c:v>
                </c:pt>
                <c:pt idx="3">
                  <c:v>5554297.4100000001</c:v>
                </c:pt>
                <c:pt idx="4">
                  <c:v>5470902.5700000003</c:v>
                </c:pt>
                <c:pt idx="5">
                  <c:v>5193382.8099999996</c:v>
                </c:pt>
                <c:pt idx="6">
                  <c:v>4798043.68</c:v>
                </c:pt>
                <c:pt idx="7">
                  <c:v>4579118.16</c:v>
                </c:pt>
                <c:pt idx="8">
                  <c:v>4296802.45</c:v>
                </c:pt>
                <c:pt idx="9">
                  <c:v>4193412.69</c:v>
                </c:pt>
              </c:numCache>
            </c:numRef>
          </c:val>
          <c:extLst>
            <c:ext xmlns:c16="http://schemas.microsoft.com/office/drawing/2014/chart" uri="{C3380CC4-5D6E-409C-BE32-E72D297353CC}">
              <c16:uniqueId val="{00000000-7DB1-4B46-B1EE-9DAF3D7860E2}"/>
            </c:ext>
          </c:extLst>
        </c:ser>
        <c:dLbls>
          <c:showLegendKey val="0"/>
          <c:showVal val="0"/>
          <c:showCatName val="0"/>
          <c:showSerName val="0"/>
          <c:showPercent val="0"/>
          <c:showBubbleSize val="0"/>
        </c:dLbls>
        <c:gapWidth val="219"/>
        <c:overlap val="-27"/>
        <c:axId val="1132272160"/>
        <c:axId val="1132274560"/>
      </c:barChart>
      <c:catAx>
        <c:axId val="11322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74560"/>
        <c:crosses val="autoZero"/>
        <c:auto val="1"/>
        <c:lblAlgn val="ctr"/>
        <c:lblOffset val="100"/>
        <c:noMultiLvlLbl val="0"/>
      </c:catAx>
      <c:valAx>
        <c:axId val="1132274560"/>
        <c:scaling>
          <c:orientation val="minMax"/>
        </c:scaling>
        <c:delete val="0"/>
        <c:axPos val="l"/>
        <c:majorGridlines>
          <c:spPr>
            <a:ln w="9525" cap="flat" cmpd="sng" algn="ctr">
              <a:solidFill>
                <a:schemeClr val="tx1">
                  <a:lumMod val="15000"/>
                  <a:lumOff val="85000"/>
                </a:schemeClr>
              </a:solidFill>
              <a:round/>
            </a:ln>
            <a:effectLst/>
          </c:spPr>
        </c:majorGridlines>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72160"/>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20 Highest</a:t>
            </a:r>
            <a:r>
              <a:rPr lang="en-US" baseline="0"/>
              <a:t> Team's Earning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EDA!$B$66</c:f>
              <c:strCache>
                <c:ptCount val="1"/>
                <c:pt idx="0">
                  <c:v>Total</c:v>
                </c:pt>
              </c:strCache>
            </c:strRef>
          </c:tx>
          <c:spPr>
            <a:solidFill>
              <a:schemeClr val="accent1"/>
            </a:solidFill>
            <a:ln>
              <a:noFill/>
            </a:ln>
            <a:effectLst/>
          </c:spPr>
          <c:invertIfNegative val="0"/>
          <c:cat>
            <c:strRef>
              <c:f>EDA!$A$67:$A$87</c:f>
              <c:strCache>
                <c:ptCount val="20"/>
                <c:pt idx="0">
                  <c:v>OG</c:v>
                </c:pt>
                <c:pt idx="1">
                  <c:v>Team Liquid</c:v>
                </c:pt>
                <c:pt idx="2">
                  <c:v>Evil Geniuses</c:v>
                </c:pt>
                <c:pt idx="3">
                  <c:v>Virtus.pro</c:v>
                </c:pt>
                <c:pt idx="4">
                  <c:v>Newbee</c:v>
                </c:pt>
                <c:pt idx="5">
                  <c:v>Fnatic</c:v>
                </c:pt>
                <c:pt idx="6">
                  <c:v>Vici Gaming</c:v>
                </c:pt>
                <c:pt idx="7">
                  <c:v>Team Secret</c:v>
                </c:pt>
                <c:pt idx="8">
                  <c:v>Invictus Gaming</c:v>
                </c:pt>
                <c:pt idx="9">
                  <c:v>LGD Gaming</c:v>
                </c:pt>
                <c:pt idx="10">
                  <c:v>Wings Gaming</c:v>
                </c:pt>
                <c:pt idx="11">
                  <c:v>Natus Vincere</c:v>
                </c:pt>
                <c:pt idx="12">
                  <c:v>Paris Saint-Germain Esports</c:v>
                </c:pt>
                <c:pt idx="13">
                  <c:v>SK Telecom T1</c:v>
                </c:pt>
                <c:pt idx="14">
                  <c:v>Astralis</c:v>
                </c:pt>
                <c:pt idx="15">
                  <c:v>Cloud9</c:v>
                </c:pt>
                <c:pt idx="16">
                  <c:v>FaZe Clan</c:v>
                </c:pt>
                <c:pt idx="17">
                  <c:v>MVP</c:v>
                </c:pt>
                <c:pt idx="18">
                  <c:v>G2 Esports</c:v>
                </c:pt>
                <c:pt idx="19">
                  <c:v>Alliance</c:v>
                </c:pt>
              </c:strCache>
            </c:strRef>
          </c:cat>
          <c:val>
            <c:numRef>
              <c:f>EDA!$B$67:$B$87</c:f>
              <c:numCache>
                <c:formatCode>_-[$$-409]* #,##0.00_ ;_-[$$-409]* \-#,##0.00\ ;_-[$$-409]* "-"??_ ;_-@_ </c:formatCode>
                <c:ptCount val="20"/>
                <c:pt idx="0">
                  <c:v>34297886.130000003</c:v>
                </c:pt>
                <c:pt idx="1">
                  <c:v>33095692.870000001</c:v>
                </c:pt>
                <c:pt idx="2">
                  <c:v>21662171.52</c:v>
                </c:pt>
                <c:pt idx="3">
                  <c:v>14393878.629999999</c:v>
                </c:pt>
                <c:pt idx="4">
                  <c:v>14072159.4</c:v>
                </c:pt>
                <c:pt idx="5">
                  <c:v>13000709.75</c:v>
                </c:pt>
                <c:pt idx="6">
                  <c:v>12660736.300000001</c:v>
                </c:pt>
                <c:pt idx="7">
                  <c:v>11688870.470000001</c:v>
                </c:pt>
                <c:pt idx="8">
                  <c:v>11515644.560000001</c:v>
                </c:pt>
                <c:pt idx="9">
                  <c:v>10852395.33</c:v>
                </c:pt>
                <c:pt idx="10">
                  <c:v>9739247.3499999996</c:v>
                </c:pt>
                <c:pt idx="11">
                  <c:v>9607919.2799999993</c:v>
                </c:pt>
                <c:pt idx="12">
                  <c:v>9066946.6899999995</c:v>
                </c:pt>
                <c:pt idx="13">
                  <c:v>8882386.4000000004</c:v>
                </c:pt>
                <c:pt idx="14">
                  <c:v>8503918.8100000005</c:v>
                </c:pt>
                <c:pt idx="15">
                  <c:v>8302824.9199999999</c:v>
                </c:pt>
                <c:pt idx="16">
                  <c:v>7235373.7300000004</c:v>
                </c:pt>
                <c:pt idx="17">
                  <c:v>6208748.6599999992</c:v>
                </c:pt>
                <c:pt idx="18">
                  <c:v>5538074.4499999993</c:v>
                </c:pt>
                <c:pt idx="19">
                  <c:v>5328531.7</c:v>
                </c:pt>
              </c:numCache>
            </c:numRef>
          </c:val>
          <c:extLst>
            <c:ext xmlns:c16="http://schemas.microsoft.com/office/drawing/2014/chart" uri="{C3380CC4-5D6E-409C-BE32-E72D297353CC}">
              <c16:uniqueId val="{00000000-EF7A-4CA9-8DFC-818563828E67}"/>
            </c:ext>
          </c:extLst>
        </c:ser>
        <c:dLbls>
          <c:showLegendKey val="0"/>
          <c:showVal val="0"/>
          <c:showCatName val="0"/>
          <c:showSerName val="0"/>
          <c:showPercent val="0"/>
          <c:showBubbleSize val="0"/>
        </c:dLbls>
        <c:gapWidth val="182"/>
        <c:axId val="1730275344"/>
        <c:axId val="1730279664"/>
      </c:barChart>
      <c:catAx>
        <c:axId val="1730275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79664"/>
        <c:crosses val="autoZero"/>
        <c:auto val="1"/>
        <c:lblAlgn val="ctr"/>
        <c:lblOffset val="100"/>
        <c:noMultiLvlLbl val="0"/>
      </c:catAx>
      <c:valAx>
        <c:axId val="1730279664"/>
        <c:scaling>
          <c:orientation val="minMax"/>
        </c:scaling>
        <c:delete val="0"/>
        <c:axPos val="t"/>
        <c:majorGridlines>
          <c:spPr>
            <a:ln w="9525" cap="flat" cmpd="sng" algn="ctr">
              <a:solidFill>
                <a:schemeClr val="tx1">
                  <a:lumMod val="15000"/>
                  <a:lumOff val="85000"/>
                </a:schemeClr>
              </a:solidFill>
              <a:round/>
            </a:ln>
            <a:effectLst/>
          </c:spPr>
        </c:majorGridlines>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75344"/>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Analysis.xlsx]EDA!PivotTable18</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EDA!$B$102</c:f>
              <c:strCache>
                <c:ptCount val="1"/>
                <c:pt idx="0">
                  <c:v>Total</c:v>
                </c:pt>
              </c:strCache>
            </c:strRef>
          </c:tx>
          <c:spPr>
            <a:solidFill>
              <a:schemeClr val="accent1"/>
            </a:solidFill>
            <a:ln>
              <a:noFill/>
            </a:ln>
            <a:effectLst/>
          </c:spPr>
          <c:invertIfNegative val="0"/>
          <c:cat>
            <c:strRef>
              <c:f>EDA!$A$103:$A$113</c:f>
              <c:strCache>
                <c:ptCount val="10"/>
                <c:pt idx="0">
                  <c:v>People's Republic of China</c:v>
                </c:pt>
                <c:pt idx="1">
                  <c:v>Republic of Korea</c:v>
                </c:pt>
                <c:pt idx="2">
                  <c:v>United States of America</c:v>
                </c:pt>
                <c:pt idx="3">
                  <c:v>Kingdom of Denmark</c:v>
                </c:pt>
                <c:pt idx="4">
                  <c:v>Kingdom of Sweden</c:v>
                </c:pt>
                <c:pt idx="5">
                  <c:v>Republic of Finland</c:v>
                </c:pt>
                <c:pt idx="6">
                  <c:v>French Republic France</c:v>
                </c:pt>
                <c:pt idx="7">
                  <c:v>Canada</c:v>
                </c:pt>
                <c:pt idx="8">
                  <c:v>Russian Federation</c:v>
                </c:pt>
                <c:pt idx="9">
                  <c:v>Federal Republic of Germany</c:v>
                </c:pt>
              </c:strCache>
            </c:strRef>
          </c:cat>
          <c:val>
            <c:numRef>
              <c:f>EDA!$B$103:$B$113</c:f>
              <c:numCache>
                <c:formatCode>_-[$$-409]* #,##0.00_ ;_-[$$-409]* \-#,##0.00\ ;_-[$$-409]* "-"??_ ;_-@_ </c:formatCode>
                <c:ptCount val="10"/>
                <c:pt idx="0">
                  <c:v>72391878.560000077</c:v>
                </c:pt>
                <c:pt idx="1">
                  <c:v>58441733.710000023</c:v>
                </c:pt>
                <c:pt idx="2">
                  <c:v>43099381.780000009</c:v>
                </c:pt>
                <c:pt idx="3">
                  <c:v>25017810.609999996</c:v>
                </c:pt>
                <c:pt idx="4">
                  <c:v>20770423.009999998</c:v>
                </c:pt>
                <c:pt idx="5">
                  <c:v>18876262.25</c:v>
                </c:pt>
                <c:pt idx="6">
                  <c:v>15803240.179999998</c:v>
                </c:pt>
                <c:pt idx="7">
                  <c:v>13483648.609999996</c:v>
                </c:pt>
                <c:pt idx="8">
                  <c:v>10822892.709999999</c:v>
                </c:pt>
                <c:pt idx="9">
                  <c:v>10143181.559999999</c:v>
                </c:pt>
              </c:numCache>
            </c:numRef>
          </c:val>
          <c:extLst>
            <c:ext xmlns:c16="http://schemas.microsoft.com/office/drawing/2014/chart" uri="{C3380CC4-5D6E-409C-BE32-E72D297353CC}">
              <c16:uniqueId val="{00000000-7430-4DA5-8415-AEA18F0A28F6}"/>
            </c:ext>
          </c:extLst>
        </c:ser>
        <c:dLbls>
          <c:showLegendKey val="0"/>
          <c:showVal val="0"/>
          <c:showCatName val="0"/>
          <c:showSerName val="0"/>
          <c:showPercent val="0"/>
          <c:showBubbleSize val="0"/>
        </c:dLbls>
        <c:gapWidth val="219"/>
        <c:overlap val="-27"/>
        <c:axId val="162513376"/>
        <c:axId val="162514816"/>
      </c:barChart>
      <c:lineChart>
        <c:grouping val="standard"/>
        <c:varyColors val="0"/>
        <c:ser>
          <c:idx val="1"/>
          <c:order val="1"/>
          <c:tx>
            <c:strRef>
              <c:f>EDA!$C$102</c:f>
              <c:strCache>
                <c:ptCount val="1"/>
                <c:pt idx="0">
                  <c:v>Average</c:v>
                </c:pt>
              </c:strCache>
            </c:strRef>
          </c:tx>
          <c:spPr>
            <a:ln w="28575" cap="rnd">
              <a:solidFill>
                <a:schemeClr val="accent2"/>
              </a:solidFill>
              <a:round/>
            </a:ln>
            <a:effectLst/>
          </c:spPr>
          <c:marker>
            <c:symbol val="none"/>
          </c:marker>
          <c:cat>
            <c:strRef>
              <c:f>EDA!$A$103:$A$113</c:f>
              <c:strCache>
                <c:ptCount val="10"/>
                <c:pt idx="0">
                  <c:v>People's Republic of China</c:v>
                </c:pt>
                <c:pt idx="1">
                  <c:v>Republic of Korea</c:v>
                </c:pt>
                <c:pt idx="2">
                  <c:v>United States of America</c:v>
                </c:pt>
                <c:pt idx="3">
                  <c:v>Kingdom of Denmark</c:v>
                </c:pt>
                <c:pt idx="4">
                  <c:v>Kingdom of Sweden</c:v>
                </c:pt>
                <c:pt idx="5">
                  <c:v>Republic of Finland</c:v>
                </c:pt>
                <c:pt idx="6">
                  <c:v>French Republic France</c:v>
                </c:pt>
                <c:pt idx="7">
                  <c:v>Canada</c:v>
                </c:pt>
                <c:pt idx="8">
                  <c:v>Russian Federation</c:v>
                </c:pt>
                <c:pt idx="9">
                  <c:v>Federal Republic of Germany</c:v>
                </c:pt>
              </c:strCache>
            </c:strRef>
          </c:cat>
          <c:val>
            <c:numRef>
              <c:f>EDA!$C$103:$C$113</c:f>
              <c:numCache>
                <c:formatCode>_-[$$-409]* #,##0.00_ ;_-[$$-409]* \-#,##0.00\ ;_-[$$-409]* "-"??_ ;_-@_ </c:formatCode>
                <c:ptCount val="10"/>
                <c:pt idx="0">
                  <c:v>430904.0390476195</c:v>
                </c:pt>
                <c:pt idx="1">
                  <c:v>232835.59247011962</c:v>
                </c:pt>
                <c:pt idx="2">
                  <c:v>378064.75245614041</c:v>
                </c:pt>
                <c:pt idx="3">
                  <c:v>714794.58885714272</c:v>
                </c:pt>
                <c:pt idx="4">
                  <c:v>461564.95577777771</c:v>
                </c:pt>
                <c:pt idx="5">
                  <c:v>1179766.390625</c:v>
                </c:pt>
                <c:pt idx="6">
                  <c:v>427114.59945945942</c:v>
                </c:pt>
                <c:pt idx="7">
                  <c:v>364422.9354054053</c:v>
                </c:pt>
                <c:pt idx="8">
                  <c:v>491949.66863636358</c:v>
                </c:pt>
                <c:pt idx="9">
                  <c:v>338106.05199999997</c:v>
                </c:pt>
              </c:numCache>
            </c:numRef>
          </c:val>
          <c:smooth val="0"/>
          <c:extLst>
            <c:ext xmlns:c16="http://schemas.microsoft.com/office/drawing/2014/chart" uri="{C3380CC4-5D6E-409C-BE32-E72D297353CC}">
              <c16:uniqueId val="{00000001-7430-4DA5-8415-AEA18F0A28F6}"/>
            </c:ext>
          </c:extLst>
        </c:ser>
        <c:dLbls>
          <c:showLegendKey val="0"/>
          <c:showVal val="0"/>
          <c:showCatName val="0"/>
          <c:showSerName val="0"/>
          <c:showPercent val="0"/>
          <c:showBubbleSize val="0"/>
        </c:dLbls>
        <c:marker val="1"/>
        <c:smooth val="0"/>
        <c:axId val="1119983168"/>
        <c:axId val="1119986048"/>
      </c:lineChart>
      <c:catAx>
        <c:axId val="1625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4816"/>
        <c:crosses val="autoZero"/>
        <c:auto val="1"/>
        <c:lblAlgn val="ctr"/>
        <c:lblOffset val="100"/>
        <c:noMultiLvlLbl val="0"/>
      </c:catAx>
      <c:valAx>
        <c:axId val="1625148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3376"/>
        <c:crosses val="autoZero"/>
        <c:crossBetween val="between"/>
      </c:valAx>
      <c:valAx>
        <c:axId val="1119986048"/>
        <c:scaling>
          <c:orientation val="minMax"/>
        </c:scaling>
        <c:delete val="0"/>
        <c:axPos val="r"/>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83168"/>
        <c:crosses val="max"/>
        <c:crossBetween val="between"/>
      </c:valAx>
      <c:catAx>
        <c:axId val="1119983168"/>
        <c:scaling>
          <c:orientation val="minMax"/>
        </c:scaling>
        <c:delete val="1"/>
        <c:axPos val="b"/>
        <c:numFmt formatCode="General" sourceLinked="1"/>
        <c:majorTickMark val="out"/>
        <c:minorTickMark val="none"/>
        <c:tickLblPos val="nextTo"/>
        <c:crossAx val="11199860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[Esports Analysis.xlsx]EDA!PivotTable9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0" i="0" u="none" strike="noStrike" baseline="0"/>
              <a:t>Player Prize Earnings by </a:t>
            </a:r>
          </a:p>
          <a:p>
            <a:pPr>
              <a:defRPr/>
            </a:pPr>
            <a:r>
              <a:rPr lang="en-PH" sz="1400" b="1" i="0" u="none" strike="noStrike" baseline="0">
                <a:solidFill>
                  <a:srgbClr val="7030A0"/>
                </a:solidFill>
              </a:rPr>
              <a:t>Continent</a:t>
            </a:r>
            <a:r>
              <a:rPr lang="en-PH" sz="1400" b="0" i="0" u="none" strike="noStrike" baseline="0"/>
              <a:t> </a:t>
            </a:r>
            <a:r>
              <a:rPr lang="en-PH" sz="1400" b="1" i="0" u="none" strike="noStrike" baseline="0">
                <a:solidFill>
                  <a:srgbClr val="7030A0"/>
                </a:solidFill>
              </a:rPr>
              <a:t>%</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448AD"/>
          </a:solidFill>
          <a:ln w="19050">
            <a:solidFill>
              <a:schemeClr val="lt1"/>
            </a:solidFill>
          </a:ln>
          <a:effectLst/>
        </c:spPr>
      </c:pivotFmt>
      <c:pivotFmt>
        <c:idx val="10"/>
        <c:spPr>
          <a:solidFill>
            <a:srgbClr val="AD79C7"/>
          </a:solidFill>
          <a:ln w="19050">
            <a:solidFill>
              <a:schemeClr val="lt1"/>
            </a:solidFill>
          </a:ln>
          <a:effectLst/>
        </c:spPr>
      </c:pivotFmt>
      <c:pivotFmt>
        <c:idx val="11"/>
        <c:spPr>
          <a:solidFill>
            <a:srgbClr val="AD79C7"/>
          </a:solidFill>
          <a:ln w="19050">
            <a:solidFill>
              <a:schemeClr val="lt1"/>
            </a:solidFill>
          </a:ln>
          <a:effectLst/>
        </c:spPr>
      </c:pivotFmt>
      <c:pivotFmt>
        <c:idx val="12"/>
        <c:spPr>
          <a:solidFill>
            <a:srgbClr val="7030A0"/>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EDA!$B$15</c:f>
              <c:strCache>
                <c:ptCount val="1"/>
                <c:pt idx="0">
                  <c:v>Total</c:v>
                </c:pt>
              </c:strCache>
            </c:strRef>
          </c:tx>
          <c:dPt>
            <c:idx val="0"/>
            <c:bubble3D val="0"/>
            <c:spPr>
              <a:solidFill>
                <a:srgbClr val="8448AD"/>
              </a:solidFill>
              <a:ln w="19050">
                <a:solidFill>
                  <a:schemeClr val="lt1"/>
                </a:solidFill>
              </a:ln>
              <a:effectLst/>
            </c:spPr>
            <c:extLst>
              <c:ext xmlns:c16="http://schemas.microsoft.com/office/drawing/2014/chart" uri="{C3380CC4-5D6E-409C-BE32-E72D297353CC}">
                <c16:uniqueId val="{00000001-126D-4AC1-83B7-32CBF8579FE3}"/>
              </c:ext>
            </c:extLst>
          </c:dPt>
          <c:dPt>
            <c:idx val="1"/>
            <c:bubble3D val="0"/>
            <c:spPr>
              <a:solidFill>
                <a:srgbClr val="AD79C7"/>
              </a:solidFill>
              <a:ln w="19050">
                <a:solidFill>
                  <a:schemeClr val="lt1"/>
                </a:solidFill>
              </a:ln>
              <a:effectLst/>
            </c:spPr>
            <c:extLst>
              <c:ext xmlns:c16="http://schemas.microsoft.com/office/drawing/2014/chart" uri="{C3380CC4-5D6E-409C-BE32-E72D297353CC}">
                <c16:uniqueId val="{00000003-126D-4AC1-83B7-32CBF8579FE3}"/>
              </c:ext>
            </c:extLst>
          </c:dPt>
          <c:dPt>
            <c:idx val="2"/>
            <c:bubble3D val="0"/>
            <c:spPr>
              <a:solidFill>
                <a:srgbClr val="AD79C7"/>
              </a:solidFill>
              <a:ln w="19050">
                <a:solidFill>
                  <a:schemeClr val="lt1"/>
                </a:solidFill>
              </a:ln>
              <a:effectLst/>
            </c:spPr>
            <c:extLst>
              <c:ext xmlns:c16="http://schemas.microsoft.com/office/drawing/2014/chart" uri="{C3380CC4-5D6E-409C-BE32-E72D297353CC}">
                <c16:uniqueId val="{00000005-126D-4AC1-83B7-32CBF8579FE3}"/>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126D-4AC1-83B7-32CBF8579F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6D-4AC1-83B7-32CBF8579F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EDA!$A$16:$A$21</c:f>
              <c:strCache>
                <c:ptCount val="5"/>
                <c:pt idx="0">
                  <c:v>Europe</c:v>
                </c:pt>
                <c:pt idx="1">
                  <c:v>North America</c:v>
                </c:pt>
                <c:pt idx="2">
                  <c:v>South America</c:v>
                </c:pt>
                <c:pt idx="3">
                  <c:v>Asia</c:v>
                </c:pt>
                <c:pt idx="4">
                  <c:v>Oceania</c:v>
                </c:pt>
              </c:strCache>
            </c:strRef>
          </c:cat>
          <c:val>
            <c:numRef>
              <c:f>EDA!$B$16:$B$21</c:f>
              <c:numCache>
                <c:formatCode>_-[$$-409]* #,##0_ ;_-[$$-409]* \-#,##0\ ;_-[$$-409]* "-"??_ ;_-@_ </c:formatCode>
                <c:ptCount val="5"/>
                <c:pt idx="0">
                  <c:v>7002365</c:v>
                </c:pt>
                <c:pt idx="1">
                  <c:v>4983440</c:v>
                </c:pt>
                <c:pt idx="2">
                  <c:v>227269</c:v>
                </c:pt>
                <c:pt idx="3">
                  <c:v>15405823</c:v>
                </c:pt>
                <c:pt idx="4">
                  <c:v>174690</c:v>
                </c:pt>
              </c:numCache>
            </c:numRef>
          </c:val>
          <c:extLst>
            <c:ext xmlns:c16="http://schemas.microsoft.com/office/drawing/2014/chart" uri="{C3380CC4-5D6E-409C-BE32-E72D297353CC}">
              <c16:uniqueId val="{0000000A-126D-4AC1-83B7-32CBF8579FE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257175</xdr:colOff>
      <xdr:row>0</xdr:row>
      <xdr:rowOff>166686</xdr:rowOff>
    </xdr:from>
    <xdr:to>
      <xdr:col>10</xdr:col>
      <xdr:colOff>561975</xdr:colOff>
      <xdr:row>17</xdr:row>
      <xdr:rowOff>19049</xdr:rowOff>
    </xdr:to>
    <xdr:graphicFrame macro="">
      <xdr:nvGraphicFramePr>
        <xdr:cNvPr id="2" name="Chart 1">
          <a:extLst>
            <a:ext uri="{FF2B5EF4-FFF2-40B4-BE49-F238E27FC236}">
              <a16:creationId xmlns:a16="http://schemas.microsoft.com/office/drawing/2014/main" id="{FBD9788B-4895-8D1F-8C3B-464228494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0</xdr:row>
      <xdr:rowOff>0</xdr:rowOff>
    </xdr:from>
    <xdr:to>
      <xdr:col>17</xdr:col>
      <xdr:colOff>180975</xdr:colOff>
      <xdr:row>14</xdr:row>
      <xdr:rowOff>76200</xdr:rowOff>
    </xdr:to>
    <xdr:graphicFrame macro="">
      <xdr:nvGraphicFramePr>
        <xdr:cNvPr id="3" name="Chart 2">
          <a:extLst>
            <a:ext uri="{FF2B5EF4-FFF2-40B4-BE49-F238E27FC236}">
              <a16:creationId xmlns:a16="http://schemas.microsoft.com/office/drawing/2014/main" id="{427B2459-8AEF-EE1D-D6A7-AF3186B84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18</xdr:row>
      <xdr:rowOff>47625</xdr:rowOff>
    </xdr:from>
    <xdr:to>
      <xdr:col>8</xdr:col>
      <xdr:colOff>66677</xdr:colOff>
      <xdr:row>33</xdr:row>
      <xdr:rowOff>180975</xdr:rowOff>
    </xdr:to>
    <xdr:graphicFrame macro="">
      <xdr:nvGraphicFramePr>
        <xdr:cNvPr id="4" name="Chart 3">
          <a:extLst>
            <a:ext uri="{FF2B5EF4-FFF2-40B4-BE49-F238E27FC236}">
              <a16:creationId xmlns:a16="http://schemas.microsoft.com/office/drawing/2014/main" id="{C3ED53B9-9EED-0743-22B7-B798B85C9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17</xdr:row>
      <xdr:rowOff>176212</xdr:rowOff>
    </xdr:from>
    <xdr:to>
      <xdr:col>17</xdr:col>
      <xdr:colOff>314325</xdr:colOff>
      <xdr:row>32</xdr:row>
      <xdr:rowOff>61912</xdr:rowOff>
    </xdr:to>
    <xdr:graphicFrame macro="">
      <xdr:nvGraphicFramePr>
        <xdr:cNvPr id="5" name="Chart 4">
          <a:extLst>
            <a:ext uri="{FF2B5EF4-FFF2-40B4-BE49-F238E27FC236}">
              <a16:creationId xmlns:a16="http://schemas.microsoft.com/office/drawing/2014/main" id="{BAA46089-1BD1-05A9-7E61-6872B67EE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995360</xdr:colOff>
      <xdr:row>36</xdr:row>
      <xdr:rowOff>185737</xdr:rowOff>
    </xdr:from>
    <xdr:to>
      <xdr:col>11</xdr:col>
      <xdr:colOff>476250</xdr:colOff>
      <xdr:row>50</xdr:row>
      <xdr:rowOff>19050</xdr:rowOff>
    </xdr:to>
    <xdr:graphicFrame macro="">
      <xdr:nvGraphicFramePr>
        <xdr:cNvPr id="7" name="Chart 6">
          <a:extLst>
            <a:ext uri="{FF2B5EF4-FFF2-40B4-BE49-F238E27FC236}">
              <a16:creationId xmlns:a16="http://schemas.microsoft.com/office/drawing/2014/main" id="{1F6ECBE3-E91B-2A56-67DA-272C5D5CB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995361</xdr:colOff>
      <xdr:row>51</xdr:row>
      <xdr:rowOff>23812</xdr:rowOff>
    </xdr:from>
    <xdr:to>
      <xdr:col>11</xdr:col>
      <xdr:colOff>590549</xdr:colOff>
      <xdr:row>65</xdr:row>
      <xdr:rowOff>100012</xdr:rowOff>
    </xdr:to>
    <xdr:graphicFrame macro="">
      <xdr:nvGraphicFramePr>
        <xdr:cNvPr id="8" name="Chart 7">
          <a:extLst>
            <a:ext uri="{FF2B5EF4-FFF2-40B4-BE49-F238E27FC236}">
              <a16:creationId xmlns:a16="http://schemas.microsoft.com/office/drawing/2014/main" id="{B4961499-682A-ED6E-BD80-E088327F4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228599</xdr:colOff>
      <xdr:row>66</xdr:row>
      <xdr:rowOff>61911</xdr:rowOff>
    </xdr:from>
    <xdr:to>
      <xdr:col>15</xdr:col>
      <xdr:colOff>400049</xdr:colOff>
      <xdr:row>86</xdr:row>
      <xdr:rowOff>104775</xdr:rowOff>
    </xdr:to>
    <xdr:graphicFrame macro="">
      <xdr:nvGraphicFramePr>
        <xdr:cNvPr id="9" name="Chart 8">
          <a:extLst>
            <a:ext uri="{FF2B5EF4-FFF2-40B4-BE49-F238E27FC236}">
              <a16:creationId xmlns:a16="http://schemas.microsoft.com/office/drawing/2014/main" id="{FA438ABE-BB1D-C228-B1E1-C2C78343E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98</xdr:row>
      <xdr:rowOff>138112</xdr:rowOff>
    </xdr:from>
    <xdr:to>
      <xdr:col>13</xdr:col>
      <xdr:colOff>295275</xdr:colOff>
      <xdr:row>113</xdr:row>
      <xdr:rowOff>23812</xdr:rowOff>
    </xdr:to>
    <xdr:graphicFrame macro="">
      <xdr:nvGraphicFramePr>
        <xdr:cNvPr id="10" name="Chart 9">
          <a:extLst>
            <a:ext uri="{FF2B5EF4-FFF2-40B4-BE49-F238E27FC236}">
              <a16:creationId xmlns:a16="http://schemas.microsoft.com/office/drawing/2014/main" id="{1D23C716-A8D1-2082-5ACE-30147568B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6</xdr:row>
      <xdr:rowOff>9523</xdr:rowOff>
    </xdr:from>
    <xdr:to>
      <xdr:col>15</xdr:col>
      <xdr:colOff>295275</xdr:colOff>
      <xdr:row>22</xdr:row>
      <xdr:rowOff>66674</xdr:rowOff>
    </xdr:to>
    <xdr:graphicFrame macro="">
      <xdr:nvGraphicFramePr>
        <xdr:cNvPr id="3" name="Chart 2">
          <a:extLst>
            <a:ext uri="{FF2B5EF4-FFF2-40B4-BE49-F238E27FC236}">
              <a16:creationId xmlns:a16="http://schemas.microsoft.com/office/drawing/2014/main" id="{72957312-2930-4E11-9922-9E620F5C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xdr:colOff>
      <xdr:row>23</xdr:row>
      <xdr:rowOff>0</xdr:rowOff>
    </xdr:from>
    <xdr:to>
      <xdr:col>4</xdr:col>
      <xdr:colOff>66677</xdr:colOff>
      <xdr:row>38</xdr:row>
      <xdr:rowOff>133350</xdr:rowOff>
    </xdr:to>
    <xdr:graphicFrame macro="">
      <xdr:nvGraphicFramePr>
        <xdr:cNvPr id="4" name="Chart 3">
          <a:extLst>
            <a:ext uri="{FF2B5EF4-FFF2-40B4-BE49-F238E27FC236}">
              <a16:creationId xmlns:a16="http://schemas.microsoft.com/office/drawing/2014/main" id="{B69D8D2D-EF00-4993-A1E8-B7D55D8B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23</xdr:row>
      <xdr:rowOff>9525</xdr:rowOff>
    </xdr:from>
    <xdr:to>
      <xdr:col>6</xdr:col>
      <xdr:colOff>395290</xdr:colOff>
      <xdr:row>38</xdr:row>
      <xdr:rowOff>161925</xdr:rowOff>
    </xdr:to>
    <xdr:graphicFrame macro="">
      <xdr:nvGraphicFramePr>
        <xdr:cNvPr id="5" name="Chart 4">
          <a:extLst>
            <a:ext uri="{FF2B5EF4-FFF2-40B4-BE49-F238E27FC236}">
              <a16:creationId xmlns:a16="http://schemas.microsoft.com/office/drawing/2014/main" id="{6AE954F9-9668-4F1C-8144-838D359CB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209550</xdr:colOff>
      <xdr:row>6</xdr:row>
      <xdr:rowOff>9524</xdr:rowOff>
    </xdr:from>
    <xdr:to>
      <xdr:col>9</xdr:col>
      <xdr:colOff>538163</xdr:colOff>
      <xdr:row>22</xdr:row>
      <xdr:rowOff>28575</xdr:rowOff>
    </xdr:to>
    <xdr:graphicFrame macro="">
      <xdr:nvGraphicFramePr>
        <xdr:cNvPr id="16" name="Chart 5">
          <a:extLst>
            <a:ext uri="{FF2B5EF4-FFF2-40B4-BE49-F238E27FC236}">
              <a16:creationId xmlns:a16="http://schemas.microsoft.com/office/drawing/2014/main" id="{557E81FC-5246-4447-BCAE-39DAAB4AB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85726</xdr:colOff>
      <xdr:row>6</xdr:row>
      <xdr:rowOff>9525</xdr:rowOff>
    </xdr:from>
    <xdr:to>
      <xdr:col>5</xdr:col>
      <xdr:colOff>85726</xdr:colOff>
      <xdr:row>22</xdr:row>
      <xdr:rowOff>52388</xdr:rowOff>
    </xdr:to>
    <xdr:graphicFrame macro="">
      <xdr:nvGraphicFramePr>
        <xdr:cNvPr id="9" name="Chart 8">
          <a:extLst>
            <a:ext uri="{FF2B5EF4-FFF2-40B4-BE49-F238E27FC236}">
              <a16:creationId xmlns:a16="http://schemas.microsoft.com/office/drawing/2014/main" id="{2CFB6875-D51F-4E65-AD41-AFD4DAB96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523875</xdr:colOff>
      <xdr:row>23</xdr:row>
      <xdr:rowOff>9524</xdr:rowOff>
    </xdr:from>
    <xdr:to>
      <xdr:col>15</xdr:col>
      <xdr:colOff>314325</xdr:colOff>
      <xdr:row>38</xdr:row>
      <xdr:rowOff>190499</xdr:rowOff>
    </xdr:to>
    <xdr:graphicFrame macro="">
      <xdr:nvGraphicFramePr>
        <xdr:cNvPr id="10" name="Chart 9">
          <a:extLst>
            <a:ext uri="{FF2B5EF4-FFF2-40B4-BE49-F238E27FC236}">
              <a16:creationId xmlns:a16="http://schemas.microsoft.com/office/drawing/2014/main" id="{E96CEE17-B581-4A57-81EA-5381244E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285750</xdr:colOff>
      <xdr:row>8</xdr:row>
      <xdr:rowOff>0</xdr:rowOff>
    </xdr:from>
    <xdr:to>
      <xdr:col>18</xdr:col>
      <xdr:colOff>285750</xdr:colOff>
      <xdr:row>21</xdr:row>
      <xdr:rowOff>47625</xdr:rowOff>
    </xdr:to>
    <mc:AlternateContent xmlns:mc="http://schemas.openxmlformats.org/markup-compatibility/2006" xmlns:a14="http://schemas.microsoft.com/office/drawing/2010/main">
      <mc:Choice Requires="a14">
        <xdr:graphicFrame macro="">
          <xdr:nvGraphicFramePr>
            <xdr:cNvPr id="19" name="Game">
              <a:extLst>
                <a:ext uri="{FF2B5EF4-FFF2-40B4-BE49-F238E27FC236}">
                  <a16:creationId xmlns:a16="http://schemas.microsoft.com/office/drawing/2014/main" id="{CFB1C4FA-6A9E-1D80-F60C-A19A43B632F9}"/>
                </a:ext>
              </a:extLst>
            </xdr:cNvPr>
            <xdr:cNvGraphicFramePr/>
          </xdr:nvGraphicFramePr>
          <xdr:xfrm>
            <a:off x="0" y="0"/>
            <a:ext cx="0" cy="0"/>
          </xdr:xfrm>
          <a:graphic>
            <a:graphicData uri="http://schemas.microsoft.com/office/drawing/2010/slicer">
              <sle:slicer xmlns:sle="http://schemas.microsoft.com/office/drawing/2010/slicer" name="Game"/>
            </a:graphicData>
          </a:graphic>
        </xdr:graphicFrame>
      </mc:Choice>
      <mc:Fallback xmlns="">
        <xdr:sp macro="" textlink="">
          <xdr:nvSpPr>
            <xdr:cNvPr id="0" name=""/>
            <xdr:cNvSpPr>
              <a:spLocks noTextEdit="1"/>
            </xdr:cNvSpPr>
          </xdr:nvSpPr>
          <xdr:spPr>
            <a:xfrm>
              <a:off x="15582900" y="188595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0</xdr:row>
      <xdr:rowOff>142875</xdr:rowOff>
    </xdr:from>
    <xdr:to>
      <xdr:col>18</xdr:col>
      <xdr:colOff>285750</xdr:colOff>
      <xdr:row>7</xdr:row>
      <xdr:rowOff>133350</xdr:rowOff>
    </xdr:to>
    <mc:AlternateContent xmlns:mc="http://schemas.openxmlformats.org/markup-compatibility/2006" xmlns:a14="http://schemas.microsoft.com/office/drawing/2010/main">
      <mc:Choice Requires="a14">
        <xdr:graphicFrame macro="">
          <xdr:nvGraphicFramePr>
            <xdr:cNvPr id="20" name="Genre">
              <a:extLst>
                <a:ext uri="{FF2B5EF4-FFF2-40B4-BE49-F238E27FC236}">
                  <a16:creationId xmlns:a16="http://schemas.microsoft.com/office/drawing/2014/main" id="{7FBF931A-B15C-4061-4458-D49054D78D2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5582900" y="142875"/>
              <a:ext cx="1828800" cy="16859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Samuel Ballesteros" refreshedDate="45837.692835648151" createdVersion="8" refreshedVersion="8" minRefreshableVersion="3" recordCount="1000" xr:uid="{B61A5432-9F0F-446B-B484-435BFC8418C1}">
  <cacheSource type="worksheet">
    <worksheetSource name="Players"/>
  </cacheSource>
  <cacheFields count="9">
    <cacheField name="PlayerId" numFmtId="0">
      <sharedItems containsSemiMixedTypes="0" containsString="0" containsNumber="1" containsInteger="1" minValue="1000" maxValue="83085" count="998">
        <n v="3883"/>
        <n v="3679"/>
        <n v="3885"/>
        <n v="3672"/>
        <n v="17800"/>
        <n v="16800"/>
        <n v="12183"/>
        <n v="12169"/>
        <n v="2455"/>
        <n v="12182"/>
        <n v="10629"/>
        <n v="2452"/>
        <n v="11788"/>
        <n v="8635"/>
        <n v="3875"/>
        <n v="5001"/>
        <n v="3878"/>
        <n v="5000"/>
        <n v="20415"/>
        <n v="3888"/>
        <n v="3290"/>
        <n v="3882"/>
        <n v="10630"/>
        <n v="5483"/>
        <n v="5783"/>
        <n v="8168"/>
        <n v="3289"/>
        <n v="1511"/>
        <n v="8169"/>
        <n v="3881"/>
        <n v="4998"/>
        <n v="10736"/>
        <n v="1510"/>
        <n v="1485"/>
        <n v="3951"/>
        <n v="1484"/>
        <n v="4311"/>
        <n v="1488"/>
        <n v="4997"/>
        <n v="1490"/>
        <n v="16267"/>
        <n v="1492"/>
        <n v="2440"/>
        <n v="31594"/>
        <n v="3293"/>
        <n v="3889"/>
        <n v="11483"/>
        <n v="12859"/>
        <n v="11938"/>
        <n v="28556"/>
        <n v="3752"/>
        <n v="2450"/>
        <n v="4996"/>
        <n v="3676"/>
        <n v="3287"/>
        <n v="18811"/>
        <n v="28489"/>
        <n v="29711"/>
        <n v="2456"/>
        <n v="12179"/>
        <n v="3998"/>
        <n v="30622"/>
        <n v="2494"/>
        <n v="3673"/>
        <n v="4587"/>
        <n v="5472"/>
        <n v="31001"/>
        <n v="5035"/>
        <n v="5499"/>
        <n v="17801"/>
        <n v="12173"/>
        <n v="1494"/>
        <n v="13134"/>
        <n v="9565"/>
        <n v="5433"/>
        <n v="19595"/>
        <n v="21291"/>
        <n v="20813"/>
        <n v="39608"/>
        <n v="10191"/>
        <n v="35378"/>
        <n v="35077"/>
        <n v="2529"/>
        <n v="25121"/>
        <n v="3291"/>
        <n v="24832"/>
        <n v="38456"/>
        <n v="10627"/>
        <n v="3576"/>
        <n v="12170"/>
        <n v="3678"/>
        <n v="7789"/>
        <n v="3952"/>
        <n v="10294"/>
        <n v="8968"/>
        <n v="12156"/>
        <n v="2484"/>
        <n v="10134"/>
        <n v="17622"/>
        <n v="49029"/>
        <n v="3304"/>
        <n v="3822"/>
        <n v="30451"/>
        <n v="2811"/>
        <n v="18897"/>
        <n v="3145"/>
        <n v="14671"/>
        <n v="12579"/>
        <n v="25335"/>
        <n v="12133"/>
        <n v="14196"/>
        <n v="2615"/>
        <n v="5194"/>
        <n v="10188"/>
        <n v="4033"/>
        <n v="2578"/>
        <n v="2610"/>
        <n v="3524"/>
        <n v="5195"/>
        <n v="3305"/>
        <n v="13080"/>
        <n v="4028"/>
        <n v="26665"/>
        <n v="10712"/>
        <n v="26513"/>
        <n v="9515"/>
        <n v="3256"/>
        <n v="14238"/>
        <n v="26512"/>
        <n v="10711"/>
        <n v="22207"/>
        <n v="33561"/>
        <n v="2596"/>
        <n v="15530"/>
        <n v="16814"/>
        <n v="10080"/>
        <n v="27134"/>
        <n v="3773"/>
        <n v="3146"/>
        <n v="3168"/>
        <n v="13322"/>
        <n v="13323"/>
        <n v="3161"/>
        <n v="1949"/>
        <n v="14672"/>
        <n v="2589"/>
        <n v="3946"/>
        <n v="4030"/>
        <n v="3147"/>
        <n v="2582"/>
        <n v="2598"/>
        <n v="28142"/>
        <n v="3690"/>
        <n v="19382"/>
        <n v="3813"/>
        <n v="10722"/>
        <n v="3163"/>
        <n v="21950"/>
        <n v="2594"/>
        <n v="3164"/>
        <n v="2581"/>
        <n v="12671"/>
        <n v="19074"/>
        <n v="3151"/>
        <n v="30684"/>
        <n v="4027"/>
        <n v="3522"/>
        <n v="17765"/>
        <n v="11722"/>
        <n v="12672"/>
        <n v="3157"/>
        <n v="9839"/>
        <n v="28739"/>
        <n v="18220"/>
        <n v="17872"/>
        <n v="30452"/>
        <n v="2574"/>
        <n v="5221"/>
        <n v="12784"/>
        <n v="3160"/>
        <n v="30782"/>
        <n v="9514"/>
        <n v="3167"/>
        <n v="17200"/>
        <n v="10718"/>
        <n v="3141"/>
        <n v="11868"/>
        <n v="3724"/>
        <n v="2576"/>
        <n v="15754"/>
        <n v="3140"/>
        <n v="30686"/>
        <n v="3523"/>
        <n v="27814"/>
        <n v="4885"/>
        <n v="10074"/>
        <n v="44114"/>
        <n v="4888"/>
        <n v="3586"/>
        <n v="4883"/>
        <n v="3832"/>
        <n v="6466"/>
        <n v="3636"/>
        <n v="3836"/>
        <n v="3831"/>
        <n v="34362"/>
        <n v="6013"/>
        <n v="28734"/>
        <n v="18904"/>
        <n v="10925"/>
        <n v="2749"/>
        <n v="34363"/>
        <n v="4038"/>
        <n v="11154"/>
        <n v="39166"/>
        <n v="3830"/>
        <n v="28954"/>
        <n v="2762"/>
        <n v="17101"/>
        <n v="14599"/>
        <n v="12186"/>
        <n v="15792"/>
        <n v="11698"/>
        <n v="8924"/>
        <n v="3386"/>
        <n v="12466"/>
        <n v="4509"/>
        <n v="3554"/>
        <n v="1863"/>
        <n v="3843"/>
        <n v="4584"/>
        <n v="28735"/>
        <n v="3176"/>
        <n v="13882"/>
        <n v="31016"/>
        <n v="14665"/>
        <n v="4629"/>
        <n v="12663"/>
        <n v="4634"/>
        <n v="10470"/>
        <n v="16021"/>
        <n v="4469"/>
        <n v="8651"/>
        <n v="3513"/>
        <n v="11612"/>
        <n v="1853"/>
        <n v="3664"/>
        <n v="27588"/>
        <n v="3374"/>
        <n v="3769"/>
        <n v="3512"/>
        <n v="29096"/>
        <n v="41044"/>
        <n v="4473"/>
        <n v="6017"/>
        <n v="41414"/>
        <n v="3833"/>
        <n v="8706"/>
        <n v="8770"/>
        <n v="2992"/>
        <n v="3555"/>
        <n v="3834"/>
        <n v="3859"/>
        <n v="6132"/>
        <n v="3556"/>
        <n v="3842"/>
        <n v="24979"/>
        <n v="4632"/>
        <n v="8931"/>
        <n v="3634"/>
        <n v="3371"/>
        <n v="3373"/>
        <n v="11933"/>
        <n v="6474"/>
        <n v="3372"/>
        <n v="3375"/>
        <n v="6058"/>
        <n v="13185"/>
        <n v="3384"/>
        <n v="6472"/>
        <n v="3178"/>
        <n v="3177"/>
        <n v="1861"/>
        <n v="27718"/>
        <n v="2989"/>
        <n v="37699"/>
        <n v="20017"/>
        <n v="29501"/>
        <n v="59916"/>
        <n v="37918"/>
        <n v="59915"/>
        <n v="56731"/>
        <n v="41209"/>
        <n v="21629"/>
        <n v="1892"/>
        <n v="8936"/>
        <n v="3387"/>
        <n v="17103"/>
        <n v="6633"/>
        <n v="13186"/>
        <n v="56483"/>
        <n v="59528"/>
        <n v="25047"/>
        <n v="54656"/>
        <n v="61948"/>
        <n v="67334"/>
        <n v="55139"/>
        <n v="51948"/>
        <n v="51578"/>
        <n v="51883"/>
        <n v="51940"/>
        <n v="61896"/>
        <n v="51885"/>
        <n v="49566"/>
        <n v="51611"/>
        <n v="62314"/>
        <n v="50421"/>
        <n v="51936"/>
        <n v="62951"/>
        <n v="38125"/>
        <n v="52321"/>
        <n v="61243"/>
        <n v="57463"/>
        <n v="63746"/>
        <n v="56863"/>
        <n v="57614"/>
        <n v="49822"/>
        <n v="52428"/>
        <n v="51579"/>
        <n v="49559"/>
        <n v="61769"/>
        <n v="57617"/>
        <n v="55994"/>
        <n v="55949"/>
        <n v="65114"/>
        <n v="65115"/>
        <n v="65116"/>
        <n v="49926"/>
        <n v="55138"/>
        <n v="49925"/>
        <n v="52429"/>
        <n v="49923"/>
        <n v="49868"/>
        <n v="61171"/>
        <n v="50422"/>
        <n v="51618"/>
        <n v="62105"/>
        <n v="53744"/>
        <n v="57599"/>
        <n v="51884"/>
        <n v="64298"/>
        <n v="49561"/>
        <n v="65746"/>
        <n v="61277"/>
        <n v="3591"/>
        <n v="61414"/>
        <n v="54842"/>
        <n v="51594"/>
        <n v="51909"/>
        <n v="51924"/>
        <n v="80698"/>
        <n v="51592"/>
        <n v="62999"/>
        <n v="51908"/>
        <n v="56925"/>
        <n v="51593"/>
        <n v="63544"/>
        <n v="80697"/>
        <n v="61233"/>
        <n v="61777"/>
        <n v="44303"/>
        <n v="57084"/>
        <n v="66611"/>
        <n v="3948"/>
        <n v="53745"/>
        <n v="56302"/>
        <n v="52287"/>
        <n v="51619"/>
        <n v="60945"/>
        <n v="55243"/>
        <n v="52467"/>
        <n v="57610"/>
        <n v="61626"/>
        <n v="56301"/>
        <n v="51973"/>
        <n v="61776"/>
        <n v="49845"/>
        <n v="52283"/>
        <n v="51535"/>
        <n v="49841"/>
        <n v="65470"/>
        <n v="1219"/>
        <n v="65087"/>
        <n v="60950"/>
        <n v="51581"/>
        <n v="49578"/>
        <n v="62624"/>
        <n v="62071"/>
        <n v="64190"/>
        <n v="57034"/>
        <n v="32000"/>
        <n v="40261"/>
        <n v="46828"/>
        <n v="36883"/>
        <n v="35563"/>
        <n v="35121"/>
        <n v="50319"/>
        <n v="37635"/>
        <n v="37636"/>
        <n v="35351"/>
        <n v="34117"/>
        <n v="37325"/>
        <n v="34123"/>
        <n v="37332"/>
        <n v="37389"/>
        <n v="47221"/>
        <n v="27366"/>
        <n v="34133"/>
        <n v="34701"/>
        <n v="37385"/>
        <n v="37501"/>
        <n v="34175"/>
        <n v="39996"/>
        <n v="42786"/>
        <n v="50329"/>
        <n v="42667"/>
        <n v="37637"/>
        <n v="40110"/>
        <n v="32848"/>
        <n v="40385"/>
        <n v="34159"/>
        <n v="34132"/>
        <n v="32172"/>
        <n v="37341"/>
        <n v="37502"/>
        <n v="36891"/>
        <n v="42796"/>
        <n v="40107"/>
        <n v="50327"/>
        <n v="42942"/>
        <n v="57262"/>
        <n v="42891"/>
        <n v="11233"/>
        <n v="44173"/>
        <n v="37331"/>
        <n v="39790"/>
        <n v="37497"/>
        <n v="47237"/>
        <n v="34401"/>
        <n v="4742"/>
        <n v="37322"/>
        <n v="34131"/>
        <n v="37493"/>
        <n v="32847"/>
        <n v="32430"/>
        <n v="40620"/>
        <n v="32174"/>
        <n v="27821"/>
        <n v="50325"/>
        <n v="43167"/>
        <n v="37996"/>
        <n v="34712"/>
        <n v="42669"/>
        <n v="36889"/>
        <n v="40108"/>
        <n v="31919"/>
        <n v="36781"/>
        <n v="36791"/>
        <n v="35349"/>
        <n v="55703"/>
        <n v="34118"/>
        <n v="33998"/>
        <n v="31156"/>
        <n v="10750"/>
        <n v="47123"/>
        <n v="39792"/>
        <n v="5238"/>
        <n v="36884"/>
        <n v="11780"/>
        <n v="37395"/>
        <n v="52500"/>
        <n v="21798"/>
        <n v="32098"/>
        <n v="38995"/>
        <n v="35356"/>
        <n v="13853"/>
        <n v="27563"/>
        <n v="42209"/>
        <n v="27565"/>
        <n v="2339"/>
        <n v="29757"/>
        <n v="37330"/>
        <n v="36795"/>
        <n v="3482"/>
        <n v="4747"/>
        <n v="37638"/>
        <n v="42893"/>
        <n v="34125"/>
        <n v="28443"/>
        <n v="36882"/>
        <n v="5513"/>
        <n v="1126"/>
        <n v="4070"/>
        <n v="3620"/>
        <n v="2268"/>
        <n v="2224"/>
        <n v="2236"/>
        <n v="2272"/>
        <n v="3481"/>
        <n v="4674"/>
        <n v="3818"/>
        <n v="1000"/>
        <n v="2271"/>
        <n v="1429"/>
        <n v="1003"/>
        <n v="1132"/>
        <n v="1017"/>
        <n v="1007"/>
        <n v="1002"/>
        <n v="2280"/>
        <n v="1175"/>
        <n v="1257"/>
        <n v="1227"/>
        <n v="3657"/>
        <n v="3042"/>
        <n v="1158"/>
        <n v="1061"/>
        <n v="15015"/>
        <n v="1057"/>
        <n v="1025"/>
        <n v="1001"/>
        <n v="3811"/>
        <n v="3435"/>
        <n v="1030"/>
        <n v="11418"/>
        <n v="1086"/>
        <n v="2274"/>
        <n v="3041"/>
        <n v="1426"/>
        <n v="1064"/>
        <n v="1507"/>
        <n v="1225"/>
        <n v="1004"/>
        <n v="1033"/>
        <n v="3651"/>
        <n v="19597"/>
        <n v="1052"/>
        <n v="1094"/>
        <n v="7995"/>
        <n v="3518"/>
        <n v="6180"/>
        <n v="4977"/>
        <n v="2230"/>
        <n v="2620"/>
        <n v="7999"/>
        <n v="1020"/>
        <n v="5420"/>
        <n v="2221"/>
        <n v="1129"/>
        <n v="1174"/>
        <n v="2775"/>
        <n v="1080"/>
        <n v="1076"/>
        <n v="1239"/>
        <n v="1024"/>
        <n v="3742"/>
        <n v="8570"/>
        <n v="1285"/>
        <n v="1236"/>
        <n v="1165"/>
        <n v="3616"/>
        <n v="1009"/>
        <n v="3521"/>
        <n v="1430"/>
        <n v="3613"/>
        <n v="1011"/>
        <n v="1029"/>
        <n v="1081"/>
        <n v="1037"/>
        <n v="1123"/>
        <n v="1280"/>
        <n v="4712"/>
        <n v="7891"/>
        <n v="3655"/>
        <n v="1034"/>
        <n v="1135"/>
        <n v="3441"/>
        <n v="1036"/>
        <n v="1018"/>
        <n v="1070"/>
        <n v="7992"/>
        <n v="14540"/>
        <n v="1505"/>
        <n v="2890"/>
        <n v="4574"/>
        <n v="1233"/>
        <n v="3091"/>
        <n v="1082"/>
        <n v="2795"/>
        <n v="2833"/>
        <n v="19968"/>
        <n v="18570"/>
        <n v="15718"/>
        <n v="18568"/>
        <n v="15724"/>
        <n v="17549"/>
        <n v="1014"/>
        <n v="15602"/>
        <n v="16241"/>
        <n v="21221"/>
        <n v="23618"/>
        <n v="15751"/>
        <n v="15748"/>
        <n v="18573"/>
        <n v="22236"/>
        <n v="11920"/>
        <n v="1049"/>
        <n v="18572"/>
        <n v="28356"/>
        <n v="15426"/>
        <n v="30547"/>
        <n v="25039"/>
        <n v="20908"/>
        <n v="14529"/>
        <n v="12075"/>
        <n v="14011"/>
        <n v="1091"/>
        <n v="18569"/>
        <n v="16733"/>
        <n v="7405"/>
        <n v="14972"/>
        <n v="18797"/>
        <n v="6565"/>
        <n v="16730"/>
        <n v="23619"/>
        <n v="14122"/>
        <n v="20208"/>
        <n v="15735"/>
        <n v="14440"/>
        <n v="12389"/>
        <n v="14531"/>
        <n v="16732"/>
        <n v="2805"/>
        <n v="15750"/>
        <n v="1134"/>
        <n v="26616"/>
        <n v="28605"/>
        <n v="14564"/>
        <n v="15431"/>
        <n v="23617"/>
        <n v="1352"/>
        <n v="7208"/>
        <n v="14568"/>
        <n v="6023"/>
        <n v="22243"/>
        <n v="38902"/>
        <n v="17414"/>
        <n v="21705"/>
        <n v="14528"/>
        <n v="27953"/>
        <n v="14001"/>
        <n v="17402"/>
        <n v="18574"/>
        <n v="15428"/>
        <n v="6066"/>
        <n v="17550"/>
        <n v="28607"/>
        <n v="27955"/>
        <n v="19422"/>
        <n v="21943"/>
        <n v="1163"/>
        <n v="21718"/>
        <n v="20604"/>
        <n v="22244"/>
        <n v="12396"/>
        <n v="21715"/>
        <n v="21719"/>
        <n v="29443"/>
        <n v="29444"/>
        <n v="20525"/>
        <n v="25597"/>
        <n v="1120"/>
        <n v="21427"/>
        <n v="20516"/>
        <n v="14570"/>
        <n v="32505"/>
        <n v="33385"/>
        <n v="21426"/>
        <n v="26991"/>
        <n v="21709"/>
        <n v="23446"/>
        <n v="21419"/>
        <n v="26996"/>
        <n v="28390"/>
        <n v="9840"/>
        <n v="28606"/>
        <n v="31831"/>
        <n v="11747"/>
        <n v="48322"/>
        <n v="43755"/>
        <n v="56720"/>
        <n v="43849"/>
        <n v="43862"/>
        <n v="43808"/>
        <n v="14768"/>
        <n v="43816"/>
        <n v="43807"/>
        <n v="45853"/>
        <n v="45855"/>
        <n v="45733"/>
        <n v="45586"/>
        <n v="47413"/>
        <n v="11221"/>
        <n v="45584"/>
        <n v="43806"/>
        <n v="43809"/>
        <n v="32846"/>
        <n v="45687"/>
        <n v="46776"/>
        <n v="31327"/>
        <n v="47493"/>
        <n v="47491"/>
        <n v="43801"/>
        <n v="50050"/>
        <n v="61315"/>
        <n v="48323"/>
        <n v="41259"/>
        <n v="45412"/>
        <n v="53797"/>
        <n v="51125"/>
        <n v="47416"/>
        <n v="48931"/>
        <n v="73839"/>
        <n v="44865"/>
        <n v="47489"/>
        <n v="50402"/>
        <n v="43805"/>
        <n v="46761"/>
        <n v="50405"/>
        <n v="60103"/>
        <n v="49455"/>
        <n v="47492"/>
        <n v="48868"/>
        <n v="55316"/>
        <n v="48882"/>
        <n v="51774"/>
        <n v="12917"/>
        <n v="48307"/>
        <n v="43800"/>
        <n v="42876"/>
        <n v="56684"/>
        <n v="66881"/>
        <n v="57401"/>
        <n v="49801"/>
        <n v="49802"/>
        <n v="50052"/>
        <n v="45408"/>
        <n v="43752"/>
        <n v="43797"/>
        <n v="48377"/>
        <n v="43754"/>
        <n v="50364"/>
        <n v="69545"/>
        <n v="69546"/>
        <n v="69547"/>
        <n v="74025"/>
        <n v="48695"/>
        <n v="69544"/>
        <n v="49806"/>
        <n v="50410"/>
        <n v="61319"/>
        <n v="49144"/>
        <n v="43810"/>
        <n v="66526"/>
        <n v="66527"/>
        <n v="47494"/>
        <n v="45403"/>
        <n v="51402"/>
        <n v="48134"/>
        <n v="41249"/>
        <n v="48124"/>
        <n v="40001"/>
        <n v="48125"/>
        <n v="48122"/>
        <n v="47151"/>
        <n v="39822"/>
        <n v="48875"/>
        <n v="50167"/>
        <n v="55685"/>
        <n v="49460"/>
        <n v="48935"/>
        <n v="48938"/>
        <n v="48874"/>
        <n v="56973"/>
        <n v="45682"/>
        <n v="63566"/>
        <n v="35048"/>
        <n v="50102"/>
        <n v="60467"/>
        <n v="60565"/>
        <n v="60485"/>
        <n v="70610"/>
        <n v="70611"/>
        <n v="53977"/>
        <n v="53981"/>
        <n v="5812"/>
        <n v="60417"/>
        <n v="60418"/>
        <n v="60451"/>
        <n v="53986"/>
        <n v="37261"/>
        <n v="54014"/>
        <n v="60452"/>
        <n v="37259"/>
        <n v="53998"/>
        <n v="68651"/>
        <n v="53996"/>
        <n v="54013"/>
        <n v="60450"/>
        <n v="53999"/>
        <n v="53995"/>
        <n v="54015"/>
        <n v="54016"/>
        <n v="60420"/>
        <n v="10995"/>
        <n v="60454"/>
        <n v="60434"/>
        <n v="54458"/>
        <n v="60466"/>
        <n v="54454"/>
        <n v="53997"/>
        <n v="60468"/>
        <n v="70307"/>
        <n v="70308"/>
        <n v="70309"/>
        <n v="70310"/>
        <n v="70311"/>
        <n v="70312"/>
        <n v="70313"/>
        <n v="70314"/>
        <n v="70315"/>
        <n v="70316"/>
        <n v="70317"/>
        <n v="60455"/>
        <n v="78285"/>
        <n v="60412"/>
        <n v="60413"/>
        <n v="60414"/>
        <n v="60415"/>
        <n v="60416"/>
        <n v="60456"/>
        <n v="68648"/>
        <n v="36696"/>
        <n v="18456"/>
        <n v="16556"/>
        <n v="54034"/>
        <n v="16554"/>
        <n v="9916"/>
        <n v="70622"/>
        <n v="69659"/>
        <n v="79580"/>
        <n v="60453"/>
        <n v="54011"/>
        <n v="79579"/>
        <n v="78046"/>
        <n v="53970"/>
        <n v="53971"/>
        <n v="53972"/>
        <n v="53973"/>
        <n v="53974"/>
        <n v="54012"/>
        <n v="75020"/>
        <n v="60463"/>
        <n v="60570"/>
        <n v="60571"/>
        <n v="60572"/>
        <n v="60573"/>
        <n v="60437"/>
        <n v="53976"/>
        <n v="54030"/>
        <n v="60462"/>
        <n v="60464"/>
        <n v="53975"/>
        <n v="1297"/>
        <n v="60438"/>
        <n v="60439"/>
        <n v="78151"/>
        <n v="60436"/>
        <n v="54450"/>
        <n v="60430"/>
        <n v="21212"/>
        <n v="78152"/>
        <n v="83083"/>
        <n v="83084"/>
        <n v="83085"/>
        <n v="70343"/>
        <n v="12241"/>
        <n v="69797"/>
        <n v="7517"/>
        <n v="11132"/>
        <n v="17887"/>
        <n v="39487"/>
        <n v="10605"/>
        <n v="28337"/>
        <n v="30870"/>
        <n v="30871"/>
        <n v="14151"/>
        <n v="29441"/>
        <n v="29787"/>
        <n v="9886"/>
        <n v="11584"/>
        <n v="47080"/>
        <n v="45851"/>
        <n v="11897"/>
        <n v="32352"/>
        <n v="16254"/>
        <n v="28333"/>
        <n v="8377"/>
        <n v="28468"/>
        <n v="16026"/>
        <n v="28107"/>
        <n v="16252"/>
        <n v="12110"/>
        <n v="29758"/>
        <n v="7525"/>
        <n v="39983"/>
        <n v="7520"/>
        <n v="20918"/>
        <n v="41753"/>
        <n v="28238"/>
        <n v="10950"/>
        <n v="17274"/>
        <n v="33382"/>
        <n v="61463"/>
        <n v="43782"/>
        <n v="14549"/>
        <n v="30003"/>
        <n v="35958"/>
        <n v="11589"/>
        <n v="22550"/>
        <n v="23913"/>
        <n v="32363"/>
        <n v="15114"/>
        <n v="1244"/>
        <n v="38403"/>
        <n v="12141"/>
        <n v="30162"/>
        <n v="17271"/>
        <n v="14270"/>
        <n v="30561"/>
        <n v="32359"/>
        <n v="43794"/>
        <n v="37063"/>
        <n v="23558"/>
        <n v="50884"/>
        <n v="45830"/>
        <n v="47728"/>
        <n v="30167"/>
        <n v="33663"/>
        <n v="25983"/>
        <n v="14148"/>
        <n v="15615"/>
        <n v="39850"/>
        <n v="25030"/>
        <n v="37062"/>
        <n v="50877"/>
        <n v="33858"/>
        <n v="33381"/>
        <n v="36818"/>
        <n v="7139"/>
        <n v="15703"/>
        <n v="29789"/>
        <n v="17263"/>
        <n v="61464"/>
        <n v="71040"/>
        <n v="15803"/>
        <n v="12108"/>
        <n v="12107"/>
        <n v="49179"/>
        <n v="21541"/>
        <n v="46854"/>
        <n v="8376"/>
        <n v="12793"/>
        <n v="7398"/>
        <n v="12083"/>
        <n v="28465"/>
        <n v="22276"/>
        <n v="32353"/>
        <n v="13968"/>
        <n v="21254"/>
        <n v="29438"/>
        <n v="38798"/>
        <n v="8321"/>
        <n v="7400"/>
        <n v="3255"/>
        <n v="49164"/>
        <n v="43043"/>
        <n v="1100"/>
      </sharedItems>
    </cacheField>
    <cacheField name="Full Name" numFmtId="0">
      <sharedItems count="932">
        <s v="Peter Rasmussen"/>
        <s v="Andreas Højsleth"/>
        <s v="Nicolai Reedtz"/>
        <s v="Lukas Rossander"/>
        <s v="Emil Reif"/>
        <s v="Jakey Yip"/>
        <s v="Epitácio de Melo"/>
        <s v="Fernando Alvarenga"/>
        <s v="Gabriel Toledo"/>
        <s v="Marcelo David"/>
        <s v="Keith Markovic"/>
        <s v="Finn Andersen"/>
        <s v="Jonathan Jablonowski"/>
        <s v="Nick Cannella"/>
        <s v="Jesper Wecksell"/>
        <s v="Olof Kajbjer"/>
        <s v="Robin Rönnquist"/>
        <s v="Freddy Johansson"/>
        <s v="Russel Van Dulken"/>
        <s v="Dan Madesclaire"/>
        <s v="Nathan Schmitt"/>
        <s v="Ladislav Kovács"/>
        <s v="Tarik Celik"/>
        <s v="Håvard Nygaard"/>
        <s v="Nikola Kovač"/>
        <s v="Egor Vasilyev"/>
        <s v="Kenny Schrub"/>
        <s v="Daniil Teslenko"/>
        <s v="Alexander Kostylev"/>
        <s v="Richard Papillon"/>
        <s v="Janusz Pogorzelski"/>
        <s v="Markus Kjærbye"/>
        <s v="Ioann Sukharev"/>
        <s v="Filip Kubski"/>
        <s v="Chris de Jong"/>
        <s v="Wiktor Wojtas"/>
        <s v="Will Wierzba"/>
        <s v="Jarosław Jarząbkowski"/>
        <s v="Paweł Bieliński"/>
        <s v="Patrik Lindberg"/>
        <s v="Denis Sharipov"/>
        <s v="Christopher Alesund"/>
        <s v="Richard Landström"/>
        <s v="Robin Kool"/>
        <s v="Cédric Guipouy"/>
        <s v="Vincent Schopenhauer"/>
        <s v="Peter Jarguz"/>
        <s v="Jonas Olofsson"/>
        <s v="Timothy Ta"/>
        <s v="Maikil Selim"/>
        <s v="Tyler Latham"/>
        <s v="Aleksi Jalli"/>
        <s v="Renè Borg"/>
        <s v="Dauren Kystaubayev"/>
        <s v="Adam Friberg"/>
        <s v="Kristian Wienecke"/>
        <s v="Vincent Cayonte"/>
        <s v="Ethan Arnold"/>
        <s v="Lincoln Lau"/>
        <s v="Ricardo Prass"/>
        <s v="Fabien Fiey"/>
        <s v="Cvetelin Nikolov"/>
        <s v="Dennis Edman"/>
        <s v="Mathias Lauridsen"/>
        <s v="Denis Kostin"/>
        <s v="Tomáš Šťastný"/>
        <s v="Mathieu Herbaut"/>
        <s v="Philip Aistrup"/>
        <s v="Miikka Kemppi"/>
        <s v="Valdemar Vangså"/>
        <s v="João Vasconcellos"/>
        <s v="Mikhail Stolyarov"/>
        <s v="Can Dörtkardes"/>
        <s v="Alexandre Pianaro"/>
        <s v="Martin Styk"/>
        <s v="Özgür Eker"/>
        <s v="Fredrik Sterner"/>
        <s v="Aleksi Virolainen"/>
        <s v="Alexey Golubev"/>
        <s v="Rustem Tlepov"/>
        <s v="Timur Tulepov"/>
        <s v="Ali Dzhami"/>
        <s v="Christophe Xia"/>
        <s v="Abay Khasenov"/>
        <s v="Edouard Dubourdeaux"/>
        <s v="David Čerňanský"/>
        <s v="Valentin Vasilev"/>
        <s v="Damian Steele"/>
        <s v="Simon Eliasson"/>
        <s v="Henrique Teles"/>
        <s v="Adil Benrlitom"/>
        <s v="Oscar Cañellas"/>
        <s v="Johannes Wodarz"/>
        <s v="Alex McMeekin"/>
        <s v="Damian Kisłowski"/>
        <s v="HaoWen Xu"/>
        <s v="Jordan Gilbert"/>
        <s v="Karol Rodowicz"/>
        <s v="Francois Delaunay"/>
        <s v="Sanjar Kuliev"/>
        <s v="Johan Sundstein"/>
        <s v="Jesse Vainikka"/>
        <s v="Anathan Pham"/>
        <s v="Sébastien Debs"/>
        <s v="Topias Taavitsainen"/>
        <s v="Kuro Takhasomi"/>
        <s v="Amer Al-Barkawi"/>
        <s v="Ivan Ivanov"/>
        <s v="Maroun Merhej"/>
        <s v="Lasse Urpalainen"/>
        <s v="Sumail Hassan"/>
        <s v="Saahil Arora"/>
        <s v="Peter Dager"/>
        <s v="Lu Yao"/>
        <s v="Linsen Xu"/>
        <s v="Clement Ivanov"/>
        <s v="Clinton Loomis"/>
        <s v="Gustav Magnusson"/>
        <s v="Ludwig Wåhlberg"/>
        <s v="Tal Aizik"/>
        <s v="Aliwi Omar"/>
        <s v="Artour Babaev"/>
        <s v="Chunyu Wang"/>
        <s v="Zhang Yiping"/>
        <s v="Zhang Ruida"/>
        <s v="Andreas Nielsen"/>
        <s v="Kurtis Ling"/>
        <s v="Peng Li"/>
        <s v="Chu Zeyu"/>
        <s v="Zhou Yang"/>
        <s v="Jianwei Yap"/>
        <s v="Shenyi Yang"/>
        <s v="Ning Zhang"/>
        <s v="Damien Chok"/>
        <s v="Roman Kushnarev"/>
        <s v="Liangzhi Hu"/>
        <s v="Yeik Nai Zheng"/>
        <s v="Alexei Berezin"/>
        <s v="Zhihao Chen"/>
        <s v="Hongda Zeng"/>
        <s v="Pavel Khvastunov"/>
        <s v="Vladimir Minenko"/>
        <s v="Junhao Xie"/>
        <s v="Daryl Pei Xiang Koh"/>
        <s v="Yazied Jaradat"/>
        <s v="Rasmus Fillipsen"/>
        <s v="Roman Fominok"/>
        <s v="Chao Lu"/>
        <s v="Pan Zhang"/>
        <s v="Zhicheng Zhang"/>
        <s v="Fa Ming Liang"/>
        <s v="Vladimir Nikogosyan"/>
        <s v="Adrian Trinks"/>
        <s v="Chun Song"/>
        <s v="Wang Jiao"/>
        <s v="Xu Han"/>
        <s v="Jiajun Liu"/>
        <s v="Ren Yangwei"/>
        <s v="Zhaohui Wang"/>
        <s v="Zhengzheng Yao"/>
        <s v="Zengrong Lei"/>
        <s v="Bin Fu"/>
        <s v="Martin Sazdov"/>
        <s v="Yee Fung Chai"/>
        <s v="Chengjun Zhang"/>
        <s v="Johan Åström"/>
        <s v="Jacky Mao"/>
        <s v="Michał Jankowski"/>
        <s v="Ilya Ilyuk"/>
        <s v="Zheng Sun"/>
        <s v="Zhilei Xu"/>
        <s v="David Tan"/>
        <s v="Jiaoyang Zeng"/>
        <s v="David Hull"/>
        <s v="Haiyang Zhou"/>
        <s v="Peng Du"/>
        <s v="Danil Ishutin"/>
        <s v="Djardel Jicko Mampusti"/>
        <s v="Tue Soon Chuan"/>
        <s v="Fan Bai"/>
        <s v="Timothy Randrup"/>
        <s v="Marcus Hoelgaard"/>
        <s v="Hock Chuan Wong"/>
        <s v="Kuku Palad"/>
        <s v="Xinzhou Liu"/>
        <s v="Jonathan Berg"/>
        <s v="Zezhi Chen"/>
        <s v="Jerry Lundqvist"/>
        <s v="Oleksandr Dashkevych"/>
        <s v="Jiwei Huang"/>
        <s v="Joakim Akterhall"/>
        <s v="Pan Yi"/>
        <s v="Henrik Ahnberg"/>
        <s v="Marc Polo Luis Fausto"/>
        <s v="Yong Min Kim"/>
        <s v="Yongzheng He"/>
        <s v="Cong Ding"/>
        <s v="Sunyeob Kim"/>
        <s v="Artem Barshack"/>
        <s v="Noah Pyo"/>
        <s v="Sang Hyeok Lee"/>
        <s v="Ho Seong Lee"/>
        <s v="Jun Sik Bae"/>
        <s v="Jae Wan Lee"/>
        <s v="Seong Ung Bae"/>
        <s v="Wen Bo Yu"/>
        <s v="Eui Jin Song"/>
        <s v="Zhen Ning Gao"/>
        <s v="Sun Gu Kang"/>
        <s v="Jo Yong-in"/>
        <s v="Chan Yong Kang"/>
        <s v="Liu Yi Wang"/>
        <s v="Zihao Jian"/>
        <s v="Hau Hsuan Hung"/>
        <s v="Dong Geun Kang"/>
        <s v="Se Hyeong Cho"/>
        <s v="Jae Hyuk Park"/>
        <s v="Jung Eon-yeong"/>
        <s v="Yuan Hao Li"/>
        <s v="Seong Jin Lee"/>
        <s v="Min Ho Lee"/>
        <s v="Wang Ho Han"/>
        <s v="Shi Yu Liu"/>
        <s v="Luka Perković"/>
        <s v="Kai Ming"/>
        <s v="Rasmus Winther"/>
        <s v="Won Seok Heo"/>
        <s v="Martin Larsson"/>
        <s v="Paul Boyer"/>
        <s v="Hyuk Kyu Kim"/>
        <s v="Marcin Jankowski"/>
        <s v="Sen Ming Shi"/>
        <s v="Jong In Kim"/>
        <s v="Jun Ze Yan"/>
        <s v="Min Seung Kang"/>
        <s v="Seung Hoon Heo"/>
        <s v="Hyeong Seok Jang"/>
        <s v="Ye Tian"/>
        <s v="Shuo Jie Hu"/>
        <s v="Martin Hansen"/>
        <s v="Tae Sang Kim"/>
        <s v="Beom Hyeon Kang"/>
        <s v="Zdravec Gulubov"/>
        <s v="Seung Bin Gu"/>
        <s v="Mads Brock-Pedersen"/>
        <s v="Peter Peng"/>
        <s v="Kyung Ho Song"/>
        <s v="Gabriël Rau"/>
        <s v="Bo Wei Cheng"/>
        <s v="Zachary Scuderi"/>
        <s v="In Kyu Choi"/>
        <s v="Wei Xiang Lin"/>
        <s v="Tian Liang Gao"/>
        <s v="Seo Haeng Lee"/>
        <s v="Han Saem Kim"/>
        <s v="Qing Song Liu"/>
        <s v="Gwang Jin Chae"/>
        <s v="Nicolaj Jensen"/>
        <s v="Yang Tong"/>
        <s v="Jake Puchero"/>
        <s v="Dennis Johnsen"/>
        <s v="Jeong Hyeon Lee"/>
        <s v="Alfonso Aguirre Rodriguez"/>
        <s v="Jesper Svenningsen"/>
        <s v="Søren Bjerg"/>
        <s v="Ji Hoon Lee"/>
        <s v="Ye Chan Lee"/>
        <s v="Yi Tang Huang"/>
        <s v="Dong Ha Kim"/>
        <s v="Kyung Sup Yoon"/>
        <s v="June Tsan Wang"/>
        <s v="Kurtis Wai Kin Lau"/>
        <s v="Mihael Mehle"/>
        <s v="Gyeong Hwan Jang"/>
        <s v="Kuan Po Sung"/>
        <s v="Hui Chung Chen"/>
        <s v="Han Wei Su"/>
        <s v="Yu Hao Chen"/>
        <s v="Zhihao Liu"/>
        <s v="Sung Joon Jin"/>
        <s v="Dong Bin Go"/>
        <s v="Sang Ook Yoo"/>
        <s v="Bora Kim"/>
        <s v="Bo Seong Gwak"/>
        <s v="Jason Tran"/>
        <s v="Ding Zhuo"/>
        <s v="Gang Yun Kim"/>
        <s v="Yu Hung Lu"/>
        <s v="Su Heo"/>
        <s v="Ha Gwon Jang"/>
        <s v="Geon Bu Kim"/>
        <s v="Jia Hao Bai"/>
        <s v="Geon Hee Cho"/>
        <s v="Dong Wook Lee"/>
        <s v="Enrique Cedeño Martinez"/>
        <s v="Dae Han Gi"/>
        <s v="Zhuojun Feng"/>
        <s v="Ren Jie Xiang"/>
        <s v="Petter Freyschuss"/>
        <s v="Chang Yu Ke"/>
        <s v="Kyle Giersdorf"/>
        <s v="David Wang"/>
        <s v="Harrison Chang"/>
        <s v="Emil Bergquist Pedersen"/>
        <s v="Shane Cotton"/>
        <s v="Jaden Ashman"/>
        <s v="Dave Jong"/>
        <s v="Nate Kou"/>
        <s v="Williams Aubin"/>
        <s v="Rocco Morales"/>
        <s v="Davis McClellan"/>
        <s v="Thiago Lapp"/>
        <s v="Hayden Krueger"/>
        <s v="Clément Danglot"/>
        <s v="Dmitri Van de Vrie"/>
        <s v="Theo Ferrer"/>
        <s v="Kyle Jackson"/>
        <s v="Timothy Miller"/>
        <s v="Diego Lima"/>
        <s v="Turner Tenney"/>
        <s v="Anthony Colandro"/>
        <s v="Benjy David Fish"/>
        <s v="Klaus Konstanzer"/>
        <s v="Brendan Falconer"/>
        <s v="Nathan Berquignol"/>
        <s v="Daniel Walsh"/>
        <s v="Dennis Lepore"/>
        <s v="Nate Hill"/>
        <s v="Noah Wright"/>
        <s v="Duong Huynh"/>
        <s v="Noam Ackenine"/>
        <s v="River Handley"/>
        <s v="Vinny Gilgan"/>
        <s v="Jack -"/>
        <s v="Tyler -"/>
        <s v="Stephan -"/>
        <s v="- -"/>
        <s v="Ryan Chaplo"/>
        <s v="Thomas Hörak"/>
        <s v="Jake Brumleve"/>
        <s v="Trevor Siegler"/>
        <s v="Thomas Mulligan"/>
        <s v="Pierre Mesey"/>
        <s v="Martin Foss"/>
        <s v="Domeniks Bunts"/>
        <s v="Malachi Greiner"/>
        <s v="Cody Conrod"/>
        <s v="Austin Etue"/>
        <s v="Mack Aesoph"/>
        <s v="Dylan Moore"/>
        <s v="Jonathan Weber"/>
        <s v="Corentin Tardif"/>
        <s v="William Paquin-Brien"/>
        <s v="Josh Roach"/>
        <s v="Keenan Santos"/>
        <s v="Calum MacGillivray"/>
        <s v="Nick McGuire"/>
        <s v="Adam Boyer-Dræby"/>
        <s v="Patrik Zaharchenko"/>
        <s v="Sven Edelenbosch"/>
        <s v="Tai Starčič"/>
        <s v="Liam Fillery"/>
        <s v="Fabian Real"/>
        <s v="Yan Kaur"/>
        <s v="Mark Danilov"/>
        <s v="Artur Kurshin"/>
        <s v="Jannis Matwin"/>
        <s v="Thomas Davidsen"/>
        <s v="Alexandre Christophe"/>
        <s v="Julio Cesar Nevarez"/>
        <s v="Klaivert Dervishi"/>
        <s v="Lassi Kallio"/>
        <s v="Endre Byre"/>
        <s v="Karim Benghalia"/>
        <s v="Sean Close"/>
        <s v="Felix Hortlund"/>
        <s v="Jamal Saidayev"/>
        <s v="Aydan Conrad"/>
        <s v="Pontus Bucht"/>
        <s v="Howard Castiaux"/>
        <s v="Blaž Lešnik"/>
        <s v="Evan Barron"/>
        <s v="Dominick Green"/>
        <s v="Alexander Zayedli"/>
        <s v="David Bois"/>
        <s v="Ben Peterson"/>
        <s v="Maxime Thomas"/>
        <s v="Anthony Waller"/>
        <s v="Jong Su Lee"/>
        <s v="Victor Lopez"/>
        <s v="Tyler Blevins"/>
        <s v="Zygimantas Navickas"/>
        <s v="Mason Lanier"/>
        <s v="Nicolas Frejavise"/>
        <s v="Moussa Faour"/>
        <s v="Jonas Colkær Thomsen"/>
        <s v="Kevin Fedjuschkin"/>
        <s v="Jordan Tucker"/>
        <s v="Dong Jun Kim"/>
        <s v="Nam Joo Kwon"/>
        <s v="Myeong Hwan Yoo"/>
        <s v="Hyo Bin Choi"/>
        <s v="Grant Espe"/>
        <s v="Matthew DeLisi"/>
        <s v="Min Ki Park"/>
        <s v="Jae Hee Hong"/>
        <s v="Joon Yeong Park"/>
        <s v="Seung Tae Choi"/>
        <s v="Joo Seok Lee"/>
        <s v="Jun Ho Kim"/>
        <s v="Ji Hyuk Kim"/>
        <s v="Won Sik Jung"/>
        <s v="Jong Seok Kim"/>
        <s v="Sung Jun Kim"/>
        <s v="Andreas Karlsson"/>
        <s v="Jong Yeol Park"/>
        <s v="Dong Gyu Kim"/>
        <s v="Hye Sung Kim"/>
        <s v="Choong Hui Lee"/>
        <s v="Jay Won"/>
        <s v="Sean Henderson"/>
        <s v="Sung Hyeon Bang"/>
        <s v="Seon Chang Lee"/>
        <s v="Tae-seong Jeong"/>
        <s v="Dong Eun Lee"/>
        <s v="Min Ho Park"/>
        <s v="Jin Mo Yang"/>
        <s v="Hyeon Woo Choi"/>
        <s v="Hyo Jong Kim"/>
        <s v="Tae Hong Kim"/>
        <s v="Do Hyun Kim"/>
        <s v="Min-hyuk Choi"/>
        <s v="Sang Beom Park"/>
        <s v="Yeon Joon Hong"/>
        <s v="Min Seo Hwang"/>
        <s v="Jun Woo Kang"/>
        <s v="Jae Min Park"/>
        <s v="Min Soo Seo"/>
        <s v="Dong Eon Kim"/>
        <s v="Jun Geun Kim"/>
        <s v="Isaac Charles"/>
        <s v="Daniel Hathaway"/>
        <s v="Min Seong Bae"/>
        <s v="Yeon Kwan Jeong"/>
        <s v="Jae Hyeok Lee"/>
        <s v="Young Wan Kim"/>
        <s v="Gael Gouzerch"/>
        <s v="Terence Tarlier"/>
        <s v="Jang Hyeon Hwang"/>
        <s v="Joong Hwa Song"/>
        <s v="Byeong Seon Kim"/>
        <s v="Je Hong Ryu"/>
        <s v="Weida Lu"/>
        <s v="Josh Corona"/>
        <s v="Yeon Oh Hwang"/>
        <s v="Lane Roberts"/>
        <s v="Min Chul Kim"/>
        <s v="Su Min Kim"/>
        <s v="Simon Ekström"/>
        <s v="Seong Hyeon Yang"/>
        <s v="Min Seok Kwon"/>
        <s v="Chang Hoon Gye"/>
        <s v="Gui Un Jang"/>
        <s v="Jonas Suovaara"/>
        <s v="Benjamin Isohanni"/>
        <s v="Seung Joon Lee"/>
        <s v="Jin Hyeok Yang"/>
        <s v="Jae Gon Lee"/>
        <s v="Kyung Ho Kim"/>
        <s v="Joon Hyuk Kim"/>
        <s v="Se Yeon Kim"/>
        <s v="Joona Laine"/>
        <s v="Blake Scott"/>
        <s v="Hong Joon Choi"/>
        <s v="Alberto Gonzales Molinillo"/>
        <s v="Da Un Jeong"/>
        <s v="Seb Barton"/>
        <s v="Joon Jeong"/>
        <s v="Hee Su Jeong"/>
        <s v="George Gushcha"/>
        <s v="Brady Girardi"/>
        <s v="Ho Jin Park"/>
        <s v="João Pedro Telles"/>
        <s v="Ji Won Seo"/>
        <s v="Timo Kettunen"/>
        <s v="Xu Qiulin"/>
        <s v="Jonathan Rua"/>
        <s v="Sebastian Widlund"/>
        <s v="Joe Gramano"/>
        <s v="Pan Seung Koo"/>
        <s v="Indy Halpern"/>
        <s v="Dylan Bignet"/>
        <s v="Benjamin Chevasson"/>
        <s v="Hyeon Woo Jo"/>
        <s v="Eui Seok Lee"/>
        <s v="Byung Ho Lee"/>
        <s v="Scott Kennedy"/>
        <s v="Kyeon Bo Kim"/>
        <s v="Joona Sotala"/>
        <s v="Sung Choo Cho"/>
        <s v="Byung Ryul Lee"/>
        <s v="Ryung Woo Park"/>
        <s v="Shin Hyung Lee"/>
        <s v="Tae Yang Jun"/>
        <s v="Dae Yeob Kim"/>
        <s v="Yoo Jin Kim"/>
        <s v="Yoon Su Eu"/>
        <s v="Sung Wook Joo"/>
        <s v="Alex Sunderhaft"/>
        <s v="Min Chul Jang"/>
        <s v="Doh Woo Kim"/>
        <s v="Seung Hyun Lee"/>
        <s v="Sung Hoon Choi"/>
        <s v="Lee Sak Won"/>
        <s v="Hyun Woo Byun"/>
        <s v="Sung Won Moon"/>
        <s v="Jong Hyun Jung"/>
        <s v="Sasha Hostyn"/>
        <s v="Juan Carlos Lopez"/>
        <s v="Jens Aasgaard"/>
        <s v="Artur Bloch"/>
        <s v="Min Soo Kang"/>
        <s v="Joon Ho Kim"/>
        <s v="Ilyes Satouri"/>
        <s v="Young Suh Yoon"/>
        <s v="Riccardo Romiti"/>
        <s v="Soo Ho Park"/>
        <s v="Dong Nyung Lee"/>
        <s v="Jae Duk Lim"/>
        <s v="Tobias Sieber"/>
        <s v="Sung Ho Cho"/>
        <s v="Ji Sung Choi"/>
        <s v="Mikołaj Ogonowski"/>
        <s v="Hyeon Deok Song"/>
        <s v="Dong Jun Baek"/>
        <s v="Yoon Jong Jung"/>
        <s v="Seok Hyun Ko"/>
        <s v="Byung Jae Koh"/>
        <s v="Jae Dong Lee"/>
        <s v="Grzegorz Komincz"/>
        <s v="Jung Hoon Lee"/>
        <s v="Lee Seok Han"/>
        <s v="Tae Su Bang"/>
        <s v="Peinan Li"/>
        <s v="Dong Hwan Kim"/>
        <s v="Johan Lucchesi"/>
        <s v="Zhou Hang"/>
        <s v="Gabriel Segat"/>
        <s v="Diego Schwimer"/>
        <s v="Ji Hyun Jo"/>
        <s v="Marc Schlappi"/>
        <s v="Doh Wook Kim"/>
        <s v="Chris Loranger"/>
        <s v="Yu Feng Ke"/>
        <s v="Dong Won Shin"/>
        <s v="Ji Soo Park"/>
        <s v="Ho Joon Lee"/>
        <s v="Hui Ming Huang"/>
        <s v="Hyun Woo Jang"/>
        <s v="Chia Cheng Yang"/>
        <s v="Lei Wang"/>
        <s v="Hoon Jung Ji"/>
        <s v="Maru Kim"/>
        <s v="Théo Freydière"/>
        <s v="Aleksandr Svusuyk"/>
        <s v="Jin Hui Cao"/>
        <s v="Dario Wünsch"/>
        <s v="Ji Won Han"/>
        <s v="Kang Ho Hwang"/>
        <s v="Seok Hee Son"/>
        <s v="Xiang Hu"/>
        <s v="Kevin de Koning"/>
        <s v="Cho-Won Kang"/>
        <s v="Dong Won Kim"/>
        <s v="Joong Hyuk Cho"/>
        <s v="Won Ki Kim"/>
        <s v="Marcus Eklöf"/>
        <s v="Juan Moreno Durán"/>
        <s v="Julian Brosig"/>
        <s v="Ki Woong Nam"/>
        <s v="Joon Sik Yang"/>
        <s v="Dong Hyun Kang"/>
        <s v="Hee Bum Shin"/>
        <s v="Kyo Seok Hwang"/>
        <s v="Min Soo Jung"/>
        <s v="Hyun Woo Park"/>
        <s v="David Moschetto"/>
        <s v="Huang Min"/>
        <s v="Young Ho Lee"/>
        <s v="Hyun Woo Kang"/>
        <s v="Alexis Eusebio"/>
        <s v="Dennis Schneider"/>
        <s v="Patrick Brix"/>
        <s v="Byung Hyun Choi"/>
        <s v="Rickard Bergman"/>
        <s v="Yao Xiang"/>
        <s v="Won Ho Jeong"/>
        <s v="Jung Hyeog Lee"/>
        <s v="Jae Won Lee"/>
        <s v="Jin Woo Im"/>
        <s v="Woon Sung Kang"/>
        <s v="Jonathan Gunnarsson"/>
        <s v="Seung Chul Kim"/>
        <s v="Joshua Bennett"/>
        <s v="Jérome Trinh"/>
        <s v="Ji Hoon Yoon"/>
        <s v="Jeong Ha Lee"/>
        <s v="Simon Svensson"/>
        <s v="Pontus Sjogren"/>
        <s v="Tae Jun Lee"/>
        <s v="Filip Liljeström"/>
        <s v="Dob Engström"/>
        <s v="Do Joon Chae"/>
        <s v="Jae Hun Jin"/>
        <s v="Seung Won Kim"/>
        <s v="Fan Yang"/>
        <s v="Kenn Øster Rasmussen"/>
        <s v="Jin Su Park"/>
        <s v="Thomas Cailleux"/>
        <s v="John Paul Lopez"/>
        <s v="Keiwan Itakura"/>
        <s v="James Baker"/>
        <s v="Tae Hoon Kwon"/>
        <s v="Yeong Hwan Jing"/>
        <s v="Lunhan Kang"/>
        <s v="Lawrence Harper"/>
        <s v="Vilhem Flennmark"/>
        <s v="Hanfei Chen"/>
        <s v="Kun Fang"/>
        <s v="Zhihao Wu"/>
        <s v="Ju Dam Park"/>
        <s v="Lyubomir Kozlovski"/>
        <s v="Xiangzhi Zheng"/>
        <s v="Ben Bunk"/>
        <s v="Adrian Wójcik"/>
        <s v="Nils Gebhardt"/>
        <s v="Mike Fisk"/>
        <s v="Tuo Li"/>
        <s v="Chris Buechter"/>
        <s v="Alexander Milanov"/>
        <s v="Ki Soo Han"/>
        <s v="Jun Jang"/>
        <s v="Jong Hoon Park"/>
        <s v="Lizhong Zhou"/>
        <s v="Manny Medina"/>
        <s v="Dae Hyung Lee"/>
        <s v="Li Wei Sun"/>
        <s v="Guo Jiayi"/>
        <s v="Hao Pu"/>
        <s v="Jae Hyun Park"/>
        <s v="Simon Tabin"/>
        <s v="Hyun Tae Kim"/>
        <s v="Alexander Grumstrup"/>
        <s v="Jin Hwan Kim"/>
        <s v="Ricardo Marques"/>
        <s v="Benjamin Eekenulv"/>
        <s v="Matic Mikec"/>
        <s v="Jing Gu"/>
        <s v="Jize Song"/>
        <s v="Stafford Mcintyre"/>
        <s v="Taylor Eder"/>
        <s v="Ivan Koturić"/>
        <s v="Sung Hyun Moon"/>
        <s v="Dominic Asal"/>
        <s v="Jing Chen"/>
        <s v="Niklas Skogheim"/>
        <s v="Rori Bryant-Raible"/>
        <s v="Sammuel Hua"/>
        <s v="Yu Yen Su"/>
        <s v="Markus Hanke"/>
        <s v="Christoph Gowitzke"/>
        <s v="Stefen Anderson"/>
        <s v="Michael Udall"/>
        <s v="Chandler Gavran"/>
        <s v="Justin Gapp"/>
        <s v="Francisco Avalos"/>
        <s v="Khalif Hashim"/>
        <s v="Kyung Deok Kim"/>
        <s v="Zhihao Zhang"/>
        <s v="Kyle Belaiche"/>
        <s v="Tianze Chen"/>
        <s v="Tae Seok Oh"/>
        <s v="Liam Simpson"/>
        <s v="Qian Li"/>
        <s v="Jerome Tanguay"/>
        <s v="Seong Min Min"/>
        <s v="Chun Yu Wu"/>
        <s v="Jiawei Zhang"/>
        <s v="Thomas Maguire"/>
        <s v="Merek Kangas"/>
        <s v="Josh Choi"/>
        <s v="Jae Yeop Jeong"/>
        <s v="Gu Junfeng"/>
        <s v="Martin Rugh"/>
        <s v="Jeong Yeong Bak"/>
        <s v="Jeong Wan Go"/>
        <s v="Seung Hoon Cha"/>
        <s v="Tae Min Kang"/>
        <s v="David Tillberg"/>
        <s v="Anssi Pekkonen"/>
        <s v="Ivan Kapustin"/>
        <s v="Ludvik Jahnsen"/>
        <s v="Samu Kauppinen"/>
        <s v="Jim Eliassen"/>
        <s v="Jord van Geldere"/>
        <s v="Hao Yao"/>
        <s v="Yan Wang"/>
        <s v="Jinhai Zhang"/>
        <s v="Zhen Wei"/>
        <s v="Liangguang Liao"/>
        <s v="Luke Laing"/>
        <s v="Jere Kauppinen"/>
        <s v="In Jae Kim"/>
        <s v="Jang Hwan Seong"/>
        <s v="Do-hoon Seol"/>
        <s v="Su Yong Jeong"/>
        <s v="Alex Gouge"/>
        <s v="Justin McNally"/>
        <s v="Magno Ramos"/>
        <s v="Logan Heckman"/>
        <s v="Mike Gariti"/>
        <s v="Min Ki Kim"/>
        <s v="Keiron Prescott"/>
        <s v="Young Hoon Shim"/>
        <s v="Zheng Wu"/>
        <s v="Thierry Kaltenback"/>
        <s v="Xin Wang"/>
        <s v="Roman Zinoviev"/>
        <s v="Daying Wei"/>
        <s v="Arsenii Ivanychev"/>
        <s v="Vadim Ulshin"/>
        <s v="Jong Ho Lee"/>
        <s v="Diondre Bond"/>
        <s v="Rak Gwon Chung"/>
        <s v="Do-hyun Kim"/>
        <s v="Hwan Jang"/>
        <s v="Laurynas Rudys"/>
        <s v="Ben Wheeler"/>
        <s v="Chuan Yu"/>
        <s v="Timothy Ebarb"/>
        <s v="Ömer Develi"/>
        <s v="Hunter Winn"/>
        <s v="Kurtis Bond"/>
        <s v="Kevin Linn"/>
        <s v="Mehmood Amin Askar"/>
        <s v="Aaron Lommen"/>
        <s v="Luke Newey"/>
        <s v="Andrey Ionov"/>
        <s v="Kang Wang"/>
        <s v="Jiang Hua Chen"/>
        <s v="Daniel Hernandez"/>
        <s v="Jae Hyun Han"/>
        <s v="Romain Hermann"/>
        <s v="Damien Valliant"/>
        <s v="Kyung Chul Oh"/>
        <s v="Bo Hyun Kim"/>
        <s v="Qicheng Chen"/>
        <s v="Xin Lin"/>
        <s v="Ruilong Deng"/>
        <s v="Do-gyeong Kim"/>
        <s v="Gustav Blønd"/>
        <s v="Bohang Li"/>
        <s v="Tristan Nowicky"/>
        <s v="Yu-Ze Sun"/>
        <s v="Adrian Blom"/>
        <s v="Mathias Larsen"/>
        <s v="Hyun Woo Yoon"/>
        <s v="Hữu Đoàn Nguyễn"/>
        <s v="Alexey Trufanov"/>
        <s v="Xin-hao Pan"/>
        <s v="Cedrik Lessard"/>
        <s v="Pengcheng Wang"/>
        <s v="Boyuan Wang"/>
        <s v="Gil Do Lee"/>
        <s v="Jace Patras"/>
        <s v="Patrick Kaplan"/>
        <s v="Seung Sun Lee"/>
        <s v="Magnus Hartmann"/>
        <s v="René Rehling"/>
        <s v="Michael Wake"/>
        <s v="Katanyu Chinsorranan"/>
        <s v="Sebastian Berendt"/>
        <s v="Jake Winant"/>
        <s v="Zhengzheng Chen"/>
        <s v="Guixin Guo"/>
        <s v="Tianlong Wang"/>
        <s v="Siyuan Luo"/>
        <s v="Cong Zhang"/>
        <s v="Xuân Bách Trần"/>
        <s v="Quang Hiệp Trần"/>
        <s v="Sanpett Marat"/>
        <s v="Yunfei Peng"/>
        <s v="Shengqqin Xia"/>
        <s v="Đức Chiến Trần"/>
        <s v="Hồng Quân Phạm"/>
        <s v="Sorawichaya Mahavanakul"/>
        <s v="Chun Sheng Chang"/>
        <s v="Tiến Đạt Đinh"/>
        <s v="Vatcharanan Thaworn"/>
        <s v="Chang Hoon Shin"/>
        <s v="Ho Yeon Lee"/>
        <s v="Chou Chung"/>
        <s v="Ting Jui Chen"/>
        <s v="Do Yeop Kim"/>
        <s v="Sun Woo Kim"/>
        <s v="Nsu Yu Lin"/>
        <s v="Chien Ting Chen"/>
        <s v="Chayut Suebka"/>
        <s v="Parit Pornrattanapitak"/>
        <s v="Eikapong Korhonen"/>
        <s v="Siwa Noomai"/>
        <s v="Hyung Min Kim"/>
        <s v="Metasit Leelapipatkul"/>
        <s v="Satittirat Chetnarong"/>
        <s v="Sorachat Janechaijitravanit"/>
        <s v="Kawee Wachiraphas"/>
        <s v="Pakinai Srivijarn"/>
        <s v="Sorawat Boonphrom"/>
        <s v="Piyapong Proathaisong"/>
        <s v="Patara Bhatarabhirom"/>
        <s v="Nutdanai Rungruang"/>
        <s v="Pasu Yensabai"/>
        <s v="Methus Meechom"/>
        <s v="Sirichai Sukpan"/>
        <s v="Pakkapon Saethong"/>
        <s v="Denchai Eampaojeen"/>
        <s v="Aum Chatchanapong"/>
        <s v="Hsing Cheng Lu"/>
        <s v="Matt Stover"/>
        <s v="Chi Kang Chuang"/>
        <s v="Sung Lin Hsieh"/>
        <s v="Chanapol Siri"/>
        <s v="Chattrakarn Parichatkun"/>
        <s v="Yu-Yan Su"/>
        <s v="Tseng-Yung Chun"/>
        <s v="En Hao Chen"/>
        <s v="Komklit Wongsawat"/>
        <s v="Thijs Molendijk"/>
        <s v="Wei Lin Chen"/>
        <s v="Pavel Beltiukov"/>
        <s v="Casper Notto"/>
        <s v="Jung Soo Kim"/>
        <s v="Raphael Peltzer"/>
        <s v="Bin Zhou"/>
        <s v="Jon Westberg"/>
        <s v="Frank Zhang"/>
        <s v="Brian Eason"/>
        <s v="Aleksandr Malsh"/>
        <s v="James Kostesich"/>
        <s v="Sato Kenta"/>
        <s v="Xiao Meng Li"/>
        <s v="David Caero"/>
        <s v="Torben Wahl"/>
        <s v="Ryan Murphy-Root"/>
        <s v="Artem Kravets'"/>
        <s v="Dima Radu"/>
        <s v="Euneil Javiñas"/>
        <s v="Frederik Høj Nielsen"/>
        <s v="Vladislav Sinotov"/>
        <s v="Muzahidul I."/>
        <s v="Xieyu Wang"/>
        <s v="Jaromír Vyskočil"/>
        <s v="Sebastian Bentert"/>
        <s v="Kaan Çekli"/>
        <s v="Sebastian Engwall"/>
        <s v="David Shan"/>
        <s v="Eddie Lui"/>
        <s v="Lin Zheng"/>
        <s v="Adrian Koy"/>
        <s v="Hyun Jae Jang"/>
        <s v="Cheon Su Kim"/>
        <s v="Guan Zhendong"/>
        <s v="Bohan Zhang"/>
        <s v="Kevin Eberlein"/>
        <s v="Théo Dumont"/>
        <s v="Eugene Shumilin"/>
        <s v="Alexey Barsukov"/>
        <s v="William Barton"/>
        <s v="Jerome Faucher"/>
        <s v="Paul Nemeth"/>
        <s v="Cong Shu"/>
        <s v="Mihai Dragalin"/>
        <s v="Bo Li"/>
        <s v="Julien Perrault-Harvey"/>
        <s v="Il Mook Kang"/>
        <s v="Shengyuan Luo"/>
        <s v="Chris Tsakopoulos"/>
        <s v="Edwin Cook"/>
        <s v="Juwei Wu"/>
        <s v="Tsu Lin Tsao"/>
        <s v="Kacper Kwieciński"/>
        <s v="Zong Chang Wu"/>
        <s v="Wataru Ishibashi"/>
        <s v="Zakarya Hail"/>
        <s v="Francisco Leimontas"/>
        <s v="Tsz Kin Lo"/>
        <s v="George Webb"/>
        <s v="Keaton Gill"/>
        <s v="Ole Batyrbekov"/>
        <s v="Tyler Hoang Nguyen"/>
        <s v="Jan Janßen"/>
        <s v="Yashima Nozomi"/>
        <s v="Thomas Zimmer"/>
        <s v="Songyang Zhao"/>
        <s v="David Acosta"/>
        <s v="Jeffrey Shih"/>
        <s v="Facu Pruzzo"/>
        <s v="Edward Goodwin"/>
        <s v="Chen Yuxiang"/>
        <s v="Jack Bancroft"/>
        <s v="Stanislav Cifka"/>
        <s v="Baek Hak Jun"/>
        <s v="Hyun Soo Cho"/>
        <s v="Martin Prête"/>
        <s v="Louis Bremers"/>
        <s v="Michael Luker"/>
        <s v="Jason Chan"/>
        <s v="Jeffrey Liu"/>
        <s v="Jan Palys"/>
        <s v="Xiao Feng"/>
        <s v="Sang Hyeon Baek"/>
        <s v="Dylan Mullins"/>
        <s v="Chun Pong Ng"/>
        <s v="Li Heyang"/>
        <s v="Simon Raunholst"/>
        <s v="Anthony Trevino"/>
        <s v="Petar Stevanovic"/>
        <s v="Janne Mikkonen"/>
        <s v="Drew Biessener"/>
        <s v="Simone Liguori"/>
        <s v="Mike Eichner"/>
        <s v="Jeffrey Brusi"/>
      </sharedItems>
    </cacheField>
    <cacheField name="CurrentHandle" numFmtId="0">
      <sharedItems/>
    </cacheField>
    <cacheField name="CountryCode" numFmtId="0">
      <sharedItems/>
    </cacheField>
    <cacheField name="CountryName" numFmtId="0">
      <sharedItems count="56">
        <s v="Kingdom of Denmark"/>
        <s v="United States of America"/>
        <s v="Federative Republic of Brazil"/>
        <s v="Canada"/>
        <s v="Kingdom of Sweden"/>
        <s v="French Republic France"/>
        <s v="Slovakia (Slovak Republic)"/>
        <s v="Kingdom of Norway"/>
        <s v="Bosnia and Herzegovina"/>
        <s v="Russian Federation"/>
        <s v="Ukraine"/>
        <s v="Republic of Poland"/>
        <s v="Kingdom of the Netherlands"/>
        <s v="Republic of Estonia"/>
        <s v="Republic of Finland"/>
        <s v="Republic of Kazakhstan"/>
        <s v="Republic of Bulgaria"/>
        <s v="Czech Republic"/>
        <s v="Republic of Turkey"/>
        <s v="Kingdom of Belgium"/>
        <s v="Kingdom of Spain"/>
        <s v="Federal Republic of Germany"/>
        <s v="United Kingdom of Great Britain &amp; Northern Ireland"/>
        <s v="People's Republic of China"/>
        <s v="Republic of Uzbekistan"/>
        <s v="Commonwealth of Australia"/>
        <s v="Hashemite Kingdom of Jordan"/>
        <s v="Lebanese Republic Lebanon"/>
        <s v="Islamic Republic of Pakistan"/>
        <s v="State of Israel"/>
        <s v="Romania"/>
        <s v="Malaysia"/>
        <s v="Republic of Singapore"/>
        <s v="Special Administrative Region of China Macao"/>
        <s v="The Former Yugoslav Republic of Macedonia"/>
        <s v="Republic of the Philippines"/>
        <s v="Republic of Korea"/>
        <s v="Republic of Belarus"/>
        <s v="Taiwan"/>
        <s v="Republic of Croatia"/>
        <s v="Special Administrative Region of China Hong Kong"/>
        <s v="Republic of Slovenia"/>
        <s v="Republic of Austria"/>
        <s v="Argentine Republic Argentina"/>
        <s v="Swiss Confederation Switzerland"/>
        <s v="Republic of Latvia"/>
        <s v="Republic of Lithuania"/>
        <s v="Japan"/>
        <s v="United Mexican States Mexico"/>
        <s v="Italian Republic Italy"/>
        <s v="Ireland"/>
        <s v="Gibraltar"/>
        <s v="Republic of Cuba"/>
        <s v="Socialist Republic of Vietnam"/>
        <s v="Kingdom of Thailand"/>
        <s v="Hellenic Republic Greece"/>
      </sharedItems>
    </cacheField>
    <cacheField name="ContinentName" numFmtId="0">
      <sharedItems containsBlank="1" count="6">
        <s v="Europe"/>
        <s v="North America"/>
        <s v="South America"/>
        <s v="Asia"/>
        <s v="Oceania"/>
        <m u="1"/>
      </sharedItems>
    </cacheField>
    <cacheField name="TotalUSDPrize" numFmtId="0">
      <sharedItems containsString="0" containsBlank="1" containsNumber="1" minValue="24171.67" maxValue="6952596.5800000001"/>
    </cacheField>
    <cacheField name="Game" numFmtId="0">
      <sharedItems count="10">
        <s v="Counter-Strike: Global Offensive"/>
        <s v="Dota 2"/>
        <s v="League of Legends"/>
        <s v="Fortnite"/>
        <s v="Overwatch"/>
        <s v="Starcraft II"/>
        <s v="Heroes of the Storm"/>
        <s v="PUBG"/>
        <s v="Arena of Valor"/>
        <s v="Hearthstone"/>
      </sharedItems>
    </cacheField>
    <cacheField name="Genre" numFmtId="0">
      <sharedItems count="5">
        <s v="First-Person Shooter"/>
        <s v="Multiplayer Online Battle Arena"/>
        <s v="Battle Royale"/>
        <s v="Strategy"/>
        <s v="Collectible Card Game"/>
      </sharedItems>
    </cacheField>
  </cacheFields>
  <extLst>
    <ext xmlns:x14="http://schemas.microsoft.com/office/spreadsheetml/2009/9/main" uri="{725AE2AE-9491-48be-B2B4-4EB974FC3084}">
      <x14:pivotCacheDefinition pivotCacheId="17323916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Samuel Ballesteros" refreshedDate="45837.747679745371" createdVersion="8" refreshedVersion="8" minRefreshableVersion="3" recordCount="928" xr:uid="{9FEAE043-884F-4159-8628-B4DED66E4A40}">
  <cacheSource type="worksheet">
    <worksheetSource name="Teams"/>
  </cacheSource>
  <cacheFields count="6">
    <cacheField name="TeamId" numFmtId="0">
      <sharedItems containsSemiMixedTypes="0" containsString="0" containsNumber="1" containsInteger="1" minValue="101" maxValue="24997"/>
    </cacheField>
    <cacheField name="TeamName" numFmtId="0">
      <sharedItems count="505">
        <s v="San Francisco Shock"/>
        <s v="London Spitfire"/>
        <s v="New York Excelsior"/>
        <s v="Philadelphia Fusion"/>
        <s v="Seoul Dynasty"/>
        <s v="Vancouver Titans"/>
        <s v="Shanghai Dragons"/>
        <s v="Los Angeles Gladiators"/>
        <s v="Atlanta Reign"/>
        <s v="Los Angeles Valiant"/>
        <s v="Team Envy"/>
        <s v="Hangzhou Spark"/>
        <s v="RunAway"/>
        <s v="Lunatic-hai"/>
        <s v="Boston Uprising"/>
        <s v="GC Busan"/>
        <s v="Washington Justice"/>
        <s v="Rogue"/>
        <s v="Team Gigantti"/>
        <s v="Florida Mayhem"/>
        <s v="Misfits"/>
        <s v="LGD Gaming"/>
        <s v="Osh-Tekk Warriors"/>
        <s v="Talon Esports"/>
        <s v="Flash Wolves"/>
        <s v="Miraculous Youngster"/>
        <s v="Team Kongdoo"/>
        <s v="Cloud9"/>
        <s v="Blank Esports"/>
        <s v="Houston Outlaws"/>
        <s v="NRG Esports"/>
        <s v="Hong Kong Attitude"/>
        <s v="Afreeca Freecs"/>
        <s v="LuxuryWatch"/>
        <s v="Immortals"/>
        <s v="Vici Gaming"/>
        <s v="Paris Eternal"/>
        <s v="Gen.G"/>
        <s v="Guangzhou Charge"/>
        <s v="ahq e-Sports Club"/>
        <s v="Team Skadis Gift"/>
        <s v="Dallas Fuel"/>
        <s v="American National Team"/>
        <s v="Chinese National Team"/>
        <s v="French National Team"/>
        <s v="Korean National Team"/>
        <s v="Canadian National Team"/>
        <s v="Bilibili Gaming"/>
        <s v="FaZe Clan"/>
        <s v="MVP"/>
        <s v="Australian National Team"/>
        <s v="Invictus Gaming"/>
        <s v="ORDER"/>
        <s v="Fnatic"/>
        <s v="Finnish National Team"/>
        <s v="Swedish National Team"/>
        <s v="British National Team"/>
        <s v="Toronto Defiant"/>
        <s v="Star Horn Royal Club"/>
        <s v="Nova eSports"/>
        <s v="Russian National Team"/>
        <s v="Lowkey Esports"/>
        <s v="German National Team"/>
        <s v="Spanish National Team"/>
        <s v="Taiwanese National Team"/>
        <s v="eUnited"/>
        <s v="NGA Club"/>
        <s v="REUNITED"/>
        <s v="Samsung"/>
        <s v="Luminosity Gaming"/>
        <s v="Brazilian National Team"/>
        <s v="Thai National Team"/>
        <s v="Team Liquid"/>
        <s v="DeToNator"/>
        <s v="Team Singularity"/>
        <s v="Ninjas in Pyjamas"/>
        <s v="compLexity Gaming"/>
        <s v="Danish National Team"/>
        <s v="Dutch National Team"/>
        <s v="Mindfreak"/>
        <s v="Winstrike Team"/>
        <s v="Singaporian National Team"/>
        <s v="Austrian National Team"/>
        <s v="Italian National Team"/>
        <s v="Japanese National Team"/>
        <s v="Norweigan National Team"/>
        <s v="Third Impact"/>
        <s v="World Elite"/>
        <s v="Snake Esports"/>
        <s v="Isurus Gaming"/>
        <s v="GamersOrigin"/>
        <s v="Copenhagen Flames"/>
        <s v="Team Celestial"/>
        <s v="Polish National Team"/>
        <s v="Newbee"/>
        <s v="OMG"/>
        <s v="Legacy eSports"/>
        <s v="Triumph"/>
        <s v="Ghost Gaming"/>
        <s v="Hong Kong National Team"/>
        <s v="Jin Air Green Wings"/>
        <s v="SK Telecom T1"/>
        <s v="Incredible Miracle"/>
        <s v="StarTale"/>
        <s v="ENCE eSports"/>
        <s v="KT Rolster"/>
        <s v="Evil Geniuses"/>
        <s v="Millenium"/>
        <s v="Splyce"/>
        <s v="Prime"/>
        <s v="ROOT Gaming"/>
        <s v="Team Acer"/>
        <s v="mousesports"/>
        <s v="Ting"/>
        <s v="mYinsanity"/>
        <s v="Old Generations"/>
        <s v="Team expert"/>
        <s v="CJ Entus"/>
        <s v="PSISTORM Gaming"/>
        <s v="Team SCV Life"/>
        <s v="FXOpen e-Sports"/>
        <s v="SlayerS"/>
        <s v="Dragon Phoenix Gaming"/>
        <s v="Woongjin Stars"/>
        <s v="STX SouL"/>
        <s v="CM Storm"/>
        <s v="Chivo SC"/>
        <s v="Team QLASH"/>
        <s v="EURONICS Gaming"/>
        <s v="Team Dignitas"/>
        <s v="SK Gaming"/>
        <s v="Axiom eSports"/>
        <s v="Ballistix"/>
        <s v="Team Reciprocity"/>
        <s v="Team Empire"/>
        <s v="Triumphant Song Gaming"/>
        <s v="AZUBU"/>
        <s v="KaiZi Gaming"/>
        <s v="Quantic Gaming"/>
        <s v="Dead Pixels"/>
        <s v="Team Roccat"/>
        <s v="The Gosu Crew"/>
        <s v="Mkers"/>
        <s v="Zenith of Origin"/>
        <s v="True eSport"/>
        <s v="ALTERNATE aTTaX"/>
        <s v="Raise Your Edge Gaming"/>
        <s v="Karont3 e-Sports Club"/>
        <s v="New Star HoSeo"/>
        <s v="Cascade"/>
        <s v="Invasion eSport"/>
        <s v="OSC Elite"/>
        <s v="Brave Star Gaming"/>
        <s v="Ocean Gaming"/>
        <s v="ZeNEX"/>
        <s v="Arma Team"/>
        <s v="Alliance"/>
        <s v="Radical Online X-tremists"/>
        <s v="mTw"/>
        <s v="Gama Bears"/>
        <s v="Wayi Spider"/>
        <s v="Alien Invasion"/>
        <s v="X-Team"/>
        <s v="ESC Gaming"/>
        <s v="AT Gaming"/>
        <s v="TitanEX1"/>
        <s v="AGO Esports"/>
        <s v="NewRoSoft"/>
        <s v="For Our Utopia"/>
        <s v="XMG"/>
        <s v="Planetkey Dynamics"/>
        <s v="Team Property"/>
        <s v="Western Wolves"/>
        <s v="Pixel 1"/>
        <s v="Elevate"/>
        <s v="J Team"/>
        <s v="FlipSid3 Tactics"/>
        <s v="TCM Gaming"/>
        <s v="Team Revolution"/>
        <s v="Asterion"/>
        <s v="Team SPACECRAFT"/>
        <s v="PanDarea"/>
        <s v="SBENU"/>
        <s v="O'Gaming"/>
        <s v="Exile5"/>
        <s v="Royal Never Give Up"/>
        <s v="EDward Gaming"/>
        <s v="G2 Esports"/>
        <s v="Team SoloMid"/>
        <s v="Taipei Assassins"/>
        <s v="FunPlus Phoenix"/>
        <s v="Top Esports"/>
        <s v="ROX Gaming"/>
        <s v="Counter Logic Gaming"/>
        <s v="DAMWON Gaming"/>
        <s v="JD Gaming"/>
        <s v="DragonX"/>
        <s v="NaJin e-mFire"/>
        <s v="H2K"/>
        <s v="Gambit Esports"/>
        <s v="Suning"/>
        <s v="Origen"/>
        <s v="Unicorns of Love"/>
        <s v="DetonatioN"/>
        <s v="Longzhu Gaming"/>
        <s v="Griffin"/>
        <s v="Marines Esports"/>
        <s v="Moscow Five"/>
        <s v="I May"/>
        <s v="Team LDLC.com"/>
        <s v="Vitality"/>
        <s v="NASR eSports"/>
        <s v="Albus NoX Luna"/>
        <s v="Illuminar Gaming"/>
        <s v="100 Thieves"/>
        <s v="eSuba"/>
        <s v="FlyQuest"/>
        <s v="KaBuM! e-Sports"/>
        <s v="Schalke 04 Esports"/>
        <s v="paiN Gaming"/>
        <s v="Saigon Jokers"/>
        <s v="Team Curse"/>
        <s v="Kaos Latin Gamers"/>
        <s v="INTZ eSports"/>
        <s v="Young Miracles"/>
        <s v="BIG"/>
        <s v="Dark Passage"/>
        <s v="Lyon Gaming"/>
        <s v="Rogue Warriors"/>
        <s v="MAD Lions"/>
        <s v="Qiao Gu Reapers"/>
        <s v="Positive Energy"/>
        <s v="Team King"/>
        <s v="Copenhagen Wolves"/>
        <s v="SinoDragon"/>
        <s v="Vega Squadron"/>
        <s v="Keyd Stars"/>
        <s v="Bangkok Titans"/>
        <s v="Maximum Impact Gaming"/>
        <s v="Giants Gaming"/>
        <s v="Kuala Lumpur Hunters"/>
        <s v="Meet Your Makers"/>
        <s v="ESC Ever"/>
        <s v="EVOS"/>
        <s v="LMQ"/>
        <s v="CNB e-Sports Club"/>
        <s v="Lazarus"/>
        <s v="Cooler Esport"/>
        <s v="Sentinels"/>
        <s v="LeStream Esport"/>
        <s v="9z Team"/>
        <s v="Kungarna"/>
        <s v="Valhalla Vikings"/>
        <s v="Solary"/>
        <s v="Team Atlantis"/>
        <s v="Eleven Gaming"/>
        <s v="Virtus.pro"/>
        <s v="World Best Gaming"/>
        <s v="Become Legends"/>
        <s v="Team Secret"/>
        <s v="Team Kinguin"/>
        <s v="Gentside Esports Club"/>
        <s v="Crazy Raccoon"/>
        <s v="TrainHard eSport"/>
        <s v="Executors One"/>
        <s v="exceL eSports"/>
        <s v="MCES"/>
        <s v="Helsinki REDS"/>
        <s v="Supremacy"/>
        <s v="Natus Vincere"/>
        <s v="Tempo Storm"/>
        <s v="Riot Squad Esports"/>
        <s v="Renegades"/>
        <s v="Optimal Ambition"/>
        <s v="Oserv Esport"/>
        <s v="M10 Esports"/>
        <s v="Raised by Kings"/>
        <s v="Dynamind"/>
        <s v="Riddle"/>
        <s v="Stratum Esports"/>
        <s v="FURIA Esports"/>
        <s v="Team GamerLegion"/>
        <s v="Team Queso"/>
        <s v="The Chiefs eSports Club"/>
        <s v="Wave Esports"/>
        <s v="Built By Gamers"/>
        <s v="Rise Nation"/>
        <s v="GODSENT"/>
        <s v="OpTic Gaming"/>
        <s v="XSET"/>
        <s v="Method"/>
        <s v="BDS Esport"/>
        <s v="Ovation eSports"/>
        <s v="Exalty"/>
        <s v="Beşiktaş e-Sports Club"/>
        <s v="Fade 2 Karma"/>
        <s v="Grizi Esport"/>
        <s v="Veloce Esports"/>
        <s v="Project EVERSIO"/>
        <s v="Team Parallel"/>
        <s v="ExAequo"/>
        <s v="Cosa Nostra Games"/>
        <s v="Pittsburgh Knights"/>
        <s v="Enterprise Gaming"/>
        <s v="HellRaisers"/>
        <s v="Mock-It eSports"/>
        <s v="Team Requiem"/>
        <s v="Granit Gaming"/>
        <s v="War Legend"/>
        <s v="vsBANDITS"/>
        <s v="Rams"/>
        <s v="Astralis"/>
        <s v="MIBR"/>
        <s v="TyLoo"/>
        <s v="North"/>
        <s v="Heroic"/>
        <s v="Windigo Gaming"/>
        <s v="Space Soldiers"/>
        <s v="AVANGAR"/>
        <s v="Epsilon eSports"/>
        <s v="OG"/>
        <s v="Tricked eSports"/>
        <s v="forZe"/>
        <s v="Team Spirit"/>
        <s v="HAVU Gaming"/>
        <s v="Sprout"/>
        <s v="Chaos Esports Club"/>
        <s v="CR4ZY"/>
        <s v="Bravado Gaming"/>
        <s v="PENTA Sports"/>
        <s v="Titan eSports"/>
        <s v="Endpoint"/>
        <s v="The Imperial"/>
        <s v="Movistar Riders"/>
        <s v="x6tence"/>
        <s v="Vox Eminor"/>
        <s v="SJ Gaming"/>
        <s v="Team VeryGames"/>
        <s v="PRIDE Gaming"/>
        <s v="Selfless Gaming"/>
        <s v="Echo Fox"/>
        <s v="Nemiga Gaming"/>
        <s v="The MongolZ"/>
        <s v="BOOM Esports"/>
        <s v="Grayhound Gaming"/>
        <s v="3DMAX"/>
        <s v="Team One"/>
        <s v="PACT"/>
        <s v="ARCY"/>
        <s v="Swole Patrol"/>
        <s v="KOVA Esports"/>
        <s v="Syman Gaming"/>
        <s v="iGame.com"/>
        <s v="iBUYPOWER"/>
        <s v="Wings Gaming"/>
        <s v="Paris Saint-Germain Esports"/>
        <s v="TnC Gaming"/>
        <s v="EHOME"/>
        <s v="CDEC Gaming"/>
        <s v="Mineski"/>
        <s v="Team DK"/>
        <s v="Infamous"/>
        <s v="Keen Gaming"/>
        <s v="TongFu"/>
        <s v="Ad Finem"/>
        <s v="Nigma"/>
        <s v="Team Serenity"/>
        <s v="Orange Esports"/>
        <s v="FlyToMoon"/>
        <s v="Execration"/>
        <s v="Team Aster"/>
        <s v="Rave"/>
        <s v="Geek Fam"/>
        <s v="Team Faceless"/>
        <s v="J.Storm"/>
        <s v="SG e-sports"/>
        <s v="Team NP"/>
        <s v="Vikin.gg"/>
        <s v="Big God"/>
        <s v="Quincy Crew"/>
        <s v="Tigers"/>
        <s v="Escape Gaming"/>
        <s v="beastcoast"/>
        <s v="HyperGloryTeam"/>
        <s v="Team Adroit"/>
        <s v="Scythe Gaming"/>
        <s v="Greek National Team"/>
        <s v="Team Tinker"/>
        <s v="Speed Gaming"/>
        <s v="4 Clovers &amp; Lepricon"/>
        <s v="Forward Gaming"/>
        <s v="Power Rangers"/>
        <s v="Team Malaysia"/>
        <s v="Fighting PandaS"/>
        <s v="Planet Odd"/>
        <s v="Ukranian National Team"/>
        <s v="Sigma"/>
        <s v="Team Random"/>
        <s v="Thunderbirds"/>
        <s v="mudgolems"/>
        <s v="Team Archon"/>
        <s v="Team Zenith"/>
        <s v="London Conspiracy"/>
        <s v="Rex Regum Qeon"/>
        <s v="Team Unique"/>
        <s v="(monkey) Business"/>
        <s v="Made in Thailand"/>
        <s v="Elite Wolves"/>
        <s v="No Tidehunter"/>
        <s v="Business associates"/>
        <s v="NoPing e-sports"/>
        <s v="OGN Entus"/>
        <s v="Four Angry Men"/>
        <s v="Actoz Stars"/>
        <s v="Infantry Clan"/>
        <s v="Welcome to South Georgo"/>
        <s v="VC Gaming"/>
        <s v="KSV eSports"/>
        <s v="Shoot To Kill"/>
        <s v="Susquehanna Soniqs"/>
        <s v="Luminous Stars"/>
        <s v="Armory Gaming"/>
        <s v="Divine Esports"/>
        <s v="Wildcard Gaming"/>
        <s v="QConfirm"/>
        <s v="Genesis"/>
        <s v="QM Gaming"/>
        <s v="Athletico"/>
        <s v="The Rumblers"/>
        <s v="Buriram United Esports"/>
        <s v="Tornado Energy"/>
        <s v="Northern Lights"/>
        <s v="Sunsister"/>
        <s v="against All authority"/>
        <s v="Purple Mood E-Sport"/>
        <s v="wisdom Nerve victory"/>
        <s v="FURY"/>
        <s v="M19"/>
        <s v="Global Esports Xsset"/>
        <s v="DivisionX Gaming"/>
        <s v="RED Canids"/>
        <s v="WClick"/>
        <s v="Vietnamese National Team"/>
        <s v="CERBERUS Esports"/>
        <s v="Noble eSports"/>
        <s v="ArkAngel"/>
        <s v="303 Esports"/>
        <s v="Spacestation Gaming"/>
        <s v="Simplicity Esports"/>
        <s v="Rascal Jester"/>
        <s v="Elgiganten Gaming"/>
        <s v="Argentinian National Team"/>
        <s v="Black Dragons e-Sports"/>
        <s v="Nordavind"/>
        <s v="Team One More"/>
        <s v="Nihilum Gaming"/>
        <s v="Team Gamer Sensei"/>
        <s v="Czech National Team"/>
        <s v="Omnislash"/>
        <s v="Radiance"/>
        <s v="New Zealand National Team"/>
        <s v="Team Hearthlytics"/>
        <s v="Team Oplon"/>
        <s v="Konix eSport"/>
        <s v="Bulgarian National Team"/>
        <s v="Kyoto eSports"/>
        <s v="Team Phantasma"/>
        <s v="ANOX"/>
        <s v="Big3"/>
        <s v="Vicious Syndicate Gaming"/>
        <s v="Portugese National Team"/>
        <s v="Trig Esports"/>
        <s v="Chilean National Team"/>
        <s v="Swiss National Team"/>
        <s v="FC Barcelona"/>
        <s v="Valencia CF eSports"/>
        <s v="Mexican National Team"/>
        <s v="Belgian National Team"/>
        <s v="Romanian National Team"/>
        <s v="eStar Gaming"/>
        <s v="Tempest"/>
        <s v="Gale Force eSports"/>
        <s v="L5"/>
        <s v="Team Naventic"/>
        <s v="Team No Limit"/>
        <s v="Astral Authority"/>
        <s v="Denial Esports"/>
        <s v="COGnitive Gaming"/>
        <s v="Panda Global"/>
        <s v="Brain Power"/>
        <s v="Bob Question Mark"/>
        <s v="Brave e-Sports"/>
        <s v="Dark Sided"/>
        <s v="Reason Gaming"/>
        <s v="El NeXo"/>
        <s v="Hungarian National Team"/>
        <s v="Wind and Rain"/>
        <s v="ePunks"/>
        <s v="Hero JiuJ"/>
        <s v="Bazaar Gaming"/>
        <s v="King of Gamers Club"/>
        <s v="Team Allegiance"/>
        <s v="GameTV"/>
        <s v="Team Flash"/>
        <s v="MEGA Esports"/>
      </sharedItems>
    </cacheField>
    <cacheField name="TotalUSDPrize" numFmtId="164">
      <sharedItems containsSemiMixedTypes="0" containsString="0" containsNumber="1" minValue="175" maxValue="33810636.130000003"/>
    </cacheField>
    <cacheField name="TotalTournaments" numFmtId="0">
      <sharedItems containsSemiMixedTypes="0" containsString="0" containsNumber="1" containsInteger="1" minValue="1" maxValue="808"/>
    </cacheField>
    <cacheField name="Game" numFmtId="0">
      <sharedItems/>
    </cacheField>
    <cacheField name="Genr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dupreeh"/>
    <s v="DK"/>
    <x v="0"/>
    <x v="0"/>
    <m/>
    <x v="0"/>
    <x v="0"/>
  </r>
  <r>
    <x v="1"/>
    <x v="1"/>
    <s v="Xyp9x"/>
    <s v="DK"/>
    <x v="0"/>
    <x v="0"/>
    <n v="1799288.57"/>
    <x v="0"/>
    <x v="0"/>
  </r>
  <r>
    <x v="2"/>
    <x v="2"/>
    <s v="dev1ce"/>
    <s v="DK"/>
    <x v="0"/>
    <x v="0"/>
    <n v="1787489.88"/>
    <x v="0"/>
    <x v="0"/>
  </r>
  <r>
    <x v="3"/>
    <x v="3"/>
    <s v="gla1ve"/>
    <s v="DK"/>
    <x v="0"/>
    <x v="0"/>
    <n v="1652350.75"/>
    <x v="0"/>
    <x v="0"/>
  </r>
  <r>
    <x v="4"/>
    <x v="4"/>
    <s v="Magisk"/>
    <s v="DK"/>
    <x v="0"/>
    <x v="0"/>
    <n v="1416448.64"/>
    <x v="0"/>
    <x v="0"/>
  </r>
  <r>
    <x v="5"/>
    <x v="5"/>
    <s v="Stewie2k"/>
    <s v="US"/>
    <x v="1"/>
    <x v="1"/>
    <n v="1087340"/>
    <x v="0"/>
    <x v="0"/>
  </r>
  <r>
    <x v="6"/>
    <x v="6"/>
    <s v="TACO"/>
    <s v="BR"/>
    <x v="2"/>
    <x v="2"/>
    <n v="1063858.27"/>
    <x v="0"/>
    <x v="0"/>
  </r>
  <r>
    <x v="7"/>
    <x v="7"/>
    <s v="fer"/>
    <s v="BR"/>
    <x v="2"/>
    <x v="2"/>
    <n v="1063038.92"/>
    <x v="0"/>
    <x v="0"/>
  </r>
  <r>
    <x v="8"/>
    <x v="8"/>
    <s v="FalleN"/>
    <s v="BR"/>
    <x v="2"/>
    <x v="2"/>
    <n v="1059938.92"/>
    <x v="0"/>
    <x v="0"/>
  </r>
  <r>
    <x v="9"/>
    <x v="9"/>
    <s v="coldzera"/>
    <s v="BR"/>
    <x v="2"/>
    <x v="2"/>
    <n v="1021901.46"/>
    <x v="0"/>
    <x v="0"/>
  </r>
  <r>
    <x v="10"/>
    <x v="10"/>
    <s v="NAF"/>
    <s v="CA"/>
    <x v="3"/>
    <x v="1"/>
    <n v="982765.66"/>
    <x v="0"/>
    <x v="0"/>
  </r>
  <r>
    <x v="11"/>
    <x v="11"/>
    <s v="karrigan"/>
    <s v="DK"/>
    <x v="0"/>
    <x v="0"/>
    <n v="964635.39"/>
    <x v="0"/>
    <x v="0"/>
  </r>
  <r>
    <x v="12"/>
    <x v="12"/>
    <s v="ELiGE"/>
    <s v="US"/>
    <x v="1"/>
    <x v="1"/>
    <n v="930696.42"/>
    <x v="0"/>
    <x v="0"/>
  </r>
  <r>
    <x v="13"/>
    <x v="13"/>
    <s v="nitr0"/>
    <s v="US"/>
    <x v="1"/>
    <x v="1"/>
    <n v="920151.73"/>
    <x v="0"/>
    <x v="0"/>
  </r>
  <r>
    <x v="14"/>
    <x v="14"/>
    <s v="JW"/>
    <s v="SE"/>
    <x v="4"/>
    <x v="0"/>
    <n v="897760.68"/>
    <x v="0"/>
    <x v="0"/>
  </r>
  <r>
    <x v="15"/>
    <x v="15"/>
    <s v="olofmeister"/>
    <s v="SE"/>
    <x v="4"/>
    <x v="0"/>
    <n v="880011.52"/>
    <x v="0"/>
    <x v="0"/>
  </r>
  <r>
    <x v="16"/>
    <x v="16"/>
    <s v="flusha"/>
    <s v="SE"/>
    <x v="4"/>
    <x v="0"/>
    <n v="877668.95"/>
    <x v="0"/>
    <x v="0"/>
  </r>
  <r>
    <x v="17"/>
    <x v="17"/>
    <s v="KRiMZ"/>
    <s v="SE"/>
    <x v="4"/>
    <x v="0"/>
    <n v="867823.34"/>
    <x v="0"/>
    <x v="0"/>
  </r>
  <r>
    <x v="18"/>
    <x v="18"/>
    <s v="Twistzz"/>
    <s v="CA"/>
    <x v="3"/>
    <x v="1"/>
    <n v="835376.43"/>
    <x v="0"/>
    <x v="0"/>
  </r>
  <r>
    <x v="19"/>
    <x v="19"/>
    <s v="apEX"/>
    <s v="FR"/>
    <x v="5"/>
    <x v="0"/>
    <n v="814852.39"/>
    <x v="0"/>
    <x v="0"/>
  </r>
  <r>
    <x v="20"/>
    <x v="20"/>
    <s v="NBK"/>
    <s v="FR"/>
    <x v="5"/>
    <x v="0"/>
    <n v="805444.66"/>
    <x v="0"/>
    <x v="0"/>
  </r>
  <r>
    <x v="21"/>
    <x v="21"/>
    <s v="GuardiaN"/>
    <s v="SK"/>
    <x v="6"/>
    <x v="0"/>
    <n v="798520.8"/>
    <x v="0"/>
    <x v="0"/>
  </r>
  <r>
    <x v="22"/>
    <x v="22"/>
    <s v="tarik"/>
    <s v="US"/>
    <x v="1"/>
    <x v="1"/>
    <n v="780039.21"/>
    <x v="0"/>
    <x v="0"/>
  </r>
  <r>
    <x v="23"/>
    <x v="23"/>
    <s v="rain"/>
    <s v="NO"/>
    <x v="7"/>
    <x v="0"/>
    <n v="763799.57"/>
    <x v="0"/>
    <x v="0"/>
  </r>
  <r>
    <x v="24"/>
    <x v="24"/>
    <s v="NiKo"/>
    <s v="BA"/>
    <x v="8"/>
    <x v="0"/>
    <n v="762802.56"/>
    <x v="0"/>
    <x v="0"/>
  </r>
  <r>
    <x v="25"/>
    <x v="25"/>
    <s v="flamie"/>
    <s v="RU"/>
    <x v="9"/>
    <x v="0"/>
    <n v="732920.07"/>
    <x v="0"/>
    <x v="0"/>
  </r>
  <r>
    <x v="26"/>
    <x v="26"/>
    <s v="kennyS"/>
    <s v="FR"/>
    <x v="5"/>
    <x v="0"/>
    <n v="713086.68"/>
    <x v="0"/>
    <x v="0"/>
  </r>
  <r>
    <x v="27"/>
    <x v="27"/>
    <s v="Zeus"/>
    <s v="UA"/>
    <x v="10"/>
    <x v="0"/>
    <n v="689568.7"/>
    <x v="0"/>
    <x v="0"/>
  </r>
  <r>
    <x v="28"/>
    <x v="28"/>
    <s v="s1mple"/>
    <s v="UA"/>
    <x v="10"/>
    <x v="0"/>
    <n v="677155.31"/>
    <x v="0"/>
    <x v="0"/>
  </r>
  <r>
    <x v="29"/>
    <x v="29"/>
    <s v="shox"/>
    <s v="FR"/>
    <x v="5"/>
    <x v="0"/>
    <n v="660640.55000000005"/>
    <x v="0"/>
    <x v="0"/>
  </r>
  <r>
    <x v="30"/>
    <x v="30"/>
    <s v="snax"/>
    <s v="PL"/>
    <x v="11"/>
    <x v="0"/>
    <n v="653938.43999999994"/>
    <x v="0"/>
    <x v="0"/>
  </r>
  <r>
    <x v="31"/>
    <x v="31"/>
    <s v="Kjaerbye"/>
    <s v="DK"/>
    <x v="0"/>
    <x v="0"/>
    <n v="617000.5"/>
    <x v="0"/>
    <x v="0"/>
  </r>
  <r>
    <x v="32"/>
    <x v="32"/>
    <s v="Edward"/>
    <s v="UA"/>
    <x v="10"/>
    <x v="0"/>
    <n v="613854.6"/>
    <x v="0"/>
    <x v="0"/>
  </r>
  <r>
    <x v="33"/>
    <x v="33"/>
    <s v="neo"/>
    <s v="PL"/>
    <x v="11"/>
    <x v="0"/>
    <n v="606880.52"/>
    <x v="0"/>
    <x v="0"/>
  </r>
  <r>
    <x v="34"/>
    <x v="34"/>
    <s v="chrisJ"/>
    <s v="NL"/>
    <x v="12"/>
    <x v="0"/>
    <n v="596748.79"/>
    <x v="0"/>
    <x v="0"/>
  </r>
  <r>
    <x v="35"/>
    <x v="35"/>
    <s v="TaZ"/>
    <s v="PL"/>
    <x v="11"/>
    <x v="0"/>
    <n v="591510.89"/>
    <x v="0"/>
    <x v="0"/>
  </r>
  <r>
    <x v="36"/>
    <x v="36"/>
    <s v="Rush"/>
    <s v="US"/>
    <x v="1"/>
    <x v="1"/>
    <n v="586616"/>
    <x v="0"/>
    <x v="0"/>
  </r>
  <r>
    <x v="37"/>
    <x v="37"/>
    <s v="pashaBiceps"/>
    <s v="PL"/>
    <x v="11"/>
    <x v="0"/>
    <n v="577382.35"/>
    <x v="0"/>
    <x v="0"/>
  </r>
  <r>
    <x v="38"/>
    <x v="38"/>
    <s v="byali"/>
    <s v="PL"/>
    <x v="11"/>
    <x v="0"/>
    <n v="574103.56000000006"/>
    <x v="0"/>
    <x v="0"/>
  </r>
  <r>
    <x v="39"/>
    <x v="39"/>
    <s v="f0rest"/>
    <s v="SE"/>
    <x v="4"/>
    <x v="0"/>
    <n v="547205.97"/>
    <x v="0"/>
    <x v="0"/>
  </r>
  <r>
    <x v="40"/>
    <x v="40"/>
    <s v="electroNic"/>
    <s v="RU"/>
    <x v="9"/>
    <x v="0"/>
    <n v="531541.99"/>
    <x v="0"/>
    <x v="0"/>
  </r>
  <r>
    <x v="41"/>
    <x v="41"/>
    <s v="GeT_RiGhT"/>
    <s v="SE"/>
    <x v="4"/>
    <x v="0"/>
    <n v="517888.39"/>
    <x v="0"/>
    <x v="0"/>
  </r>
  <r>
    <x v="42"/>
    <x v="42"/>
    <s v="Xizt"/>
    <s v="SE"/>
    <x v="4"/>
    <x v="0"/>
    <n v="513805.74"/>
    <x v="0"/>
    <x v="0"/>
  </r>
  <r>
    <x v="43"/>
    <x v="43"/>
    <s v="ropz"/>
    <s v="EE"/>
    <x v="13"/>
    <x v="0"/>
    <n v="506010.74"/>
    <x v="0"/>
    <x v="0"/>
  </r>
  <r>
    <x v="44"/>
    <x v="44"/>
    <s v="RpK"/>
    <s v="FR"/>
    <x v="5"/>
    <x v="0"/>
    <n v="498887.62"/>
    <x v="0"/>
    <x v="0"/>
  </r>
  <r>
    <x v="45"/>
    <x v="45"/>
    <s v="Happy"/>
    <s v="FR"/>
    <x v="5"/>
    <x v="0"/>
    <n v="485910.46"/>
    <x v="0"/>
    <x v="0"/>
  </r>
  <r>
    <x v="46"/>
    <x v="46"/>
    <s v="stanislaw"/>
    <s v="CA"/>
    <x v="3"/>
    <x v="1"/>
    <n v="481487.38"/>
    <x v="0"/>
    <x v="0"/>
  </r>
  <r>
    <x v="47"/>
    <x v="47"/>
    <s v="Lekr0"/>
    <s v="SE"/>
    <x v="4"/>
    <x v="0"/>
    <n v="464499.26"/>
    <x v="0"/>
    <x v="0"/>
  </r>
  <r>
    <x v="48"/>
    <x v="48"/>
    <s v="autimatic"/>
    <s v="US"/>
    <x v="1"/>
    <x v="1"/>
    <n v="449799.56"/>
    <x v="0"/>
    <x v="0"/>
  </r>
  <r>
    <x v="49"/>
    <x v="49"/>
    <s v="Golden"/>
    <s v="SE"/>
    <x v="4"/>
    <x v="0"/>
    <n v="448642.48"/>
    <x v="0"/>
    <x v="0"/>
  </r>
  <r>
    <x v="50"/>
    <x v="50"/>
    <s v="Skadoodle"/>
    <s v="US"/>
    <x v="1"/>
    <x v="1"/>
    <n v="437479.98"/>
    <x v="0"/>
    <x v="0"/>
  </r>
  <r>
    <x v="51"/>
    <x v="51"/>
    <s v="allu"/>
    <s v="FI"/>
    <x v="14"/>
    <x v="0"/>
    <n v="418492.59"/>
    <x v="0"/>
    <x v="0"/>
  </r>
  <r>
    <x v="52"/>
    <x v="52"/>
    <s v="cajunb"/>
    <s v="DK"/>
    <x v="0"/>
    <x v="0"/>
    <n v="417465.86"/>
    <x v="0"/>
    <x v="0"/>
  </r>
  <r>
    <x v="53"/>
    <x v="53"/>
    <s v="AdreN"/>
    <s v="KZ"/>
    <x v="15"/>
    <x v="0"/>
    <n v="414305.65"/>
    <x v="0"/>
    <x v="0"/>
  </r>
  <r>
    <x v="54"/>
    <x v="54"/>
    <s v="friberg"/>
    <s v="SE"/>
    <x v="4"/>
    <x v="0"/>
    <n v="407662.41"/>
    <x v="0"/>
    <x v="0"/>
  </r>
  <r>
    <x v="55"/>
    <x v="55"/>
    <s v="k0nfig"/>
    <s v="DK"/>
    <x v="0"/>
    <x v="0"/>
    <n v="403005.81"/>
    <x v="0"/>
    <x v="0"/>
  </r>
  <r>
    <x v="56"/>
    <x v="56"/>
    <s v="Brehze"/>
    <s v="US"/>
    <x v="1"/>
    <x v="1"/>
    <n v="391973.94"/>
    <x v="0"/>
    <x v="0"/>
  </r>
  <r>
    <x v="57"/>
    <x v="57"/>
    <s v="nahtE"/>
    <s v="US"/>
    <x v="1"/>
    <x v="1"/>
    <n v="389680.38"/>
    <x v="0"/>
    <x v="0"/>
  </r>
  <r>
    <x v="58"/>
    <x v="58"/>
    <s v="fnx"/>
    <s v="BR"/>
    <x v="2"/>
    <x v="2"/>
    <n v="387551.81"/>
    <x v="0"/>
    <x v="0"/>
  </r>
  <r>
    <x v="59"/>
    <x v="59"/>
    <s v="boltz"/>
    <s v="BR"/>
    <x v="2"/>
    <x v="2"/>
    <n v="382208.97"/>
    <x v="0"/>
    <x v="0"/>
  </r>
  <r>
    <x v="60"/>
    <x v="60"/>
    <s v="KIOSHIMA"/>
    <s v="FR"/>
    <x v="5"/>
    <x v="0"/>
    <n v="378500.99"/>
    <x v="0"/>
    <x v="0"/>
  </r>
  <r>
    <x v="61"/>
    <x v="61"/>
    <s v="CeRq"/>
    <s v="BG"/>
    <x v="16"/>
    <x v="0"/>
    <n v="375765.04"/>
    <x v="0"/>
    <x v="0"/>
  </r>
  <r>
    <x v="62"/>
    <x v="62"/>
    <s v="dennis"/>
    <s v="SE"/>
    <x v="4"/>
    <x v="0"/>
    <n v="361678.02"/>
    <x v="0"/>
    <x v="0"/>
  </r>
  <r>
    <x v="63"/>
    <x v="63"/>
    <s v="MSL"/>
    <s v="DK"/>
    <x v="0"/>
    <x v="0"/>
    <n v="349557.33"/>
    <x v="0"/>
    <x v="0"/>
  </r>
  <r>
    <x v="64"/>
    <x v="64"/>
    <s v="seized"/>
    <s v="RU"/>
    <x v="9"/>
    <x v="0"/>
    <n v="339091.34"/>
    <x v="0"/>
    <x v="0"/>
  </r>
  <r>
    <x v="65"/>
    <x v="65"/>
    <s v="oskar"/>
    <s v="CZ"/>
    <x v="17"/>
    <x v="0"/>
    <n v="335508.19"/>
    <x v="0"/>
    <x v="0"/>
  </r>
  <r>
    <x v="66"/>
    <x v="66"/>
    <s v="ZywOo"/>
    <s v="FR"/>
    <x v="5"/>
    <x v="0"/>
    <n v="333711.15000000002"/>
    <x v="0"/>
    <x v="0"/>
  </r>
  <r>
    <x v="67"/>
    <x v="67"/>
    <s v="aizy"/>
    <s v="DK"/>
    <x v="0"/>
    <x v="0"/>
    <n v="332671.67"/>
    <x v="0"/>
    <x v="0"/>
  </r>
  <r>
    <x v="68"/>
    <x v="68"/>
    <s v="suNny"/>
    <s v="FI"/>
    <x v="14"/>
    <x v="0"/>
    <n v="326080"/>
    <x v="0"/>
    <x v="0"/>
  </r>
  <r>
    <x v="69"/>
    <x v="69"/>
    <s v="Valde"/>
    <s v="DK"/>
    <x v="0"/>
    <x v="0"/>
    <n v="323423.03999999998"/>
    <x v="0"/>
    <x v="0"/>
  </r>
  <r>
    <x v="70"/>
    <x v="70"/>
    <s v="felps"/>
    <s v="BR"/>
    <x v="2"/>
    <x v="2"/>
    <n v="323127.21999999997"/>
    <x v="0"/>
    <x v="0"/>
  </r>
  <r>
    <x v="71"/>
    <x v="71"/>
    <s v="Dosia"/>
    <s v="RU"/>
    <x v="9"/>
    <x v="0"/>
    <n v="307601.25"/>
    <x v="0"/>
    <x v="0"/>
  </r>
  <r>
    <x v="72"/>
    <x v="72"/>
    <s v="XANTARES"/>
    <s v="TR"/>
    <x v="18"/>
    <x v="0"/>
    <n v="307129.96999999997"/>
    <x v="0"/>
    <x v="0"/>
  </r>
  <r>
    <x v="73"/>
    <x v="73"/>
    <s v="bodyy"/>
    <s v="FR"/>
    <x v="5"/>
    <x v="0"/>
    <n v="306178.43"/>
    <x v="0"/>
    <x v="0"/>
  </r>
  <r>
    <x v="74"/>
    <x v="74"/>
    <s v="STYKO"/>
    <s v="SK"/>
    <x v="6"/>
    <x v="0"/>
    <n v="305655.12"/>
    <x v="0"/>
    <x v="0"/>
  </r>
  <r>
    <x v="75"/>
    <x v="75"/>
    <s v="woxic"/>
    <s v="TR"/>
    <x v="18"/>
    <x v="0"/>
    <n v="302884.33"/>
    <x v="0"/>
    <x v="0"/>
  </r>
  <r>
    <x v="76"/>
    <x v="76"/>
    <s v="REZ"/>
    <s v="SE"/>
    <x v="4"/>
    <x v="0"/>
    <n v="284845.28999999998"/>
    <x v="0"/>
    <x v="0"/>
  </r>
  <r>
    <x v="77"/>
    <x v="77"/>
    <s v="Aleksib"/>
    <s v="FI"/>
    <x v="14"/>
    <x v="0"/>
    <n v="276730.92"/>
    <x v="0"/>
    <x v="0"/>
  </r>
  <r>
    <x v="78"/>
    <x v="78"/>
    <s v="Qikert"/>
    <s v="KZ"/>
    <x v="15"/>
    <x v="0"/>
    <n v="275404.13"/>
    <x v="0"/>
    <x v="0"/>
  </r>
  <r>
    <x v="79"/>
    <x v="79"/>
    <s v="mou"/>
    <s v="KZ"/>
    <x v="15"/>
    <x v="0"/>
    <n v="273859.49"/>
    <x v="0"/>
    <x v="0"/>
  </r>
  <r>
    <x v="80"/>
    <x v="80"/>
    <s v="Buster"/>
    <s v="KZ"/>
    <x v="15"/>
    <x v="0"/>
    <n v="273784.13"/>
    <x v="0"/>
    <x v="0"/>
  </r>
  <r>
    <x v="81"/>
    <x v="81"/>
    <s v="Jame"/>
    <s v="RU"/>
    <x v="9"/>
    <x v="0"/>
    <n v="273117.71999999997"/>
    <x v="0"/>
    <x v="0"/>
  </r>
  <r>
    <x v="82"/>
    <x v="82"/>
    <s v="SIXER"/>
    <s v="FR"/>
    <x v="5"/>
    <x v="0"/>
    <n v="272602"/>
    <x v="0"/>
    <x v="0"/>
  </r>
  <r>
    <x v="83"/>
    <x v="83"/>
    <s v="HObbit"/>
    <s v="KZ"/>
    <x v="15"/>
    <x v="0"/>
    <n v="269977.5"/>
    <x v="0"/>
    <x v="0"/>
  </r>
  <r>
    <x v="84"/>
    <x v="84"/>
    <s v="SmithZz"/>
    <s v="FR"/>
    <x v="5"/>
    <x v="0"/>
    <n v="269446.78000000003"/>
    <x v="0"/>
    <x v="0"/>
  </r>
  <r>
    <x v="85"/>
    <x v="85"/>
    <s v="frozen"/>
    <s v="SK"/>
    <x v="6"/>
    <x v="0"/>
    <n v="265131.40000000002"/>
    <x v="0"/>
    <x v="0"/>
  </r>
  <r>
    <x v="86"/>
    <x v="86"/>
    <s v="poiz0n"/>
    <s v="BG"/>
    <x v="16"/>
    <x v="0"/>
    <n v="260987.54"/>
    <x v="0"/>
    <x v="0"/>
  </r>
  <r>
    <x v="87"/>
    <x v="87"/>
    <s v="daps"/>
    <s v="CA"/>
    <x v="3"/>
    <x v="1"/>
    <n v="260797.63"/>
    <x v="0"/>
    <x v="0"/>
  </r>
  <r>
    <x v="88"/>
    <x v="88"/>
    <s v="twist"/>
    <s v="SE"/>
    <x v="4"/>
    <x v="0"/>
    <n v="260721.09"/>
    <x v="0"/>
    <x v="0"/>
  </r>
  <r>
    <x v="89"/>
    <x v="89"/>
    <s v="hen1"/>
    <s v="BR"/>
    <x v="2"/>
    <x v="2"/>
    <n v="256374.45"/>
    <x v="0"/>
    <x v="0"/>
  </r>
  <r>
    <x v="90"/>
    <x v="90"/>
    <s v="ScreaM"/>
    <s v="BE"/>
    <x v="19"/>
    <x v="0"/>
    <n v="249663.46"/>
    <x v="0"/>
    <x v="0"/>
  </r>
  <r>
    <x v="91"/>
    <x v="91"/>
    <s v="mixwell"/>
    <s v="ES"/>
    <x v="20"/>
    <x v="0"/>
    <n v="247538.65"/>
    <x v="0"/>
    <x v="0"/>
  </r>
  <r>
    <x v="92"/>
    <x v="92"/>
    <s v="tabseN"/>
    <s v="DE"/>
    <x v="21"/>
    <x v="0"/>
    <n v="247248.57"/>
    <x v="0"/>
    <x v="0"/>
  </r>
  <r>
    <x v="93"/>
    <x v="93"/>
    <s v="ALEX"/>
    <s v="GB"/>
    <x v="22"/>
    <x v="0"/>
    <n v="245208.72"/>
    <x v="0"/>
    <x v="0"/>
  </r>
  <r>
    <x v="94"/>
    <x v="94"/>
    <s v="Furlan"/>
    <s v="PL"/>
    <x v="11"/>
    <x v="0"/>
    <n v="244070.27"/>
    <x v="0"/>
    <x v="0"/>
  </r>
  <r>
    <x v="95"/>
    <x v="95"/>
    <s v="somebody"/>
    <s v="CN"/>
    <x v="23"/>
    <x v="3"/>
    <n v="242273.51"/>
    <x v="0"/>
    <x v="0"/>
  </r>
  <r>
    <x v="96"/>
    <x v="96"/>
    <s v="n0thing"/>
    <s v="US"/>
    <x v="1"/>
    <x v="1"/>
    <n v="239956.42"/>
    <x v="0"/>
    <x v="0"/>
  </r>
  <r>
    <x v="97"/>
    <x v="97"/>
    <s v="rallen"/>
    <s v="PL"/>
    <x v="11"/>
    <x v="0"/>
    <n v="234332.17"/>
    <x v="0"/>
    <x v="0"/>
  </r>
  <r>
    <x v="98"/>
    <x v="98"/>
    <s v="Amanek"/>
    <s v="FR"/>
    <x v="5"/>
    <x v="0"/>
    <n v="233210.47"/>
    <x v="0"/>
    <x v="0"/>
  </r>
  <r>
    <x v="99"/>
    <x v="99"/>
    <s v="SANJI"/>
    <s v="UZ"/>
    <x v="24"/>
    <x v="3"/>
    <n v="232167.42"/>
    <x v="0"/>
    <x v="0"/>
  </r>
  <r>
    <x v="100"/>
    <x v="100"/>
    <s v="N0tail"/>
    <s v="DK"/>
    <x v="0"/>
    <x v="0"/>
    <n v="6952596.5800000001"/>
    <x v="1"/>
    <x v="1"/>
  </r>
  <r>
    <x v="101"/>
    <x v="101"/>
    <s v="JerAx"/>
    <s v="FI"/>
    <x v="14"/>
    <x v="0"/>
    <n v="6470000.0199999996"/>
    <x v="1"/>
    <x v="1"/>
  </r>
  <r>
    <x v="102"/>
    <x v="102"/>
    <s v="ana"/>
    <s v="AU"/>
    <x v="25"/>
    <x v="4"/>
    <n v="6000411.96"/>
    <x v="1"/>
    <x v="1"/>
  </r>
  <r>
    <x v="103"/>
    <x v="103"/>
    <s v="Ceb"/>
    <s v="FR"/>
    <x v="5"/>
    <x v="0"/>
    <n v="5554297.4100000001"/>
    <x v="1"/>
    <x v="1"/>
  </r>
  <r>
    <x v="104"/>
    <x v="104"/>
    <s v="Topson"/>
    <s v="FI"/>
    <x v="14"/>
    <x v="0"/>
    <n v="5470902.5700000003"/>
    <x v="1"/>
    <x v="1"/>
  </r>
  <r>
    <x v="105"/>
    <x v="105"/>
    <s v="KuroKy"/>
    <s v="DE"/>
    <x v="21"/>
    <x v="0"/>
    <n v="5193382.8099999996"/>
    <x v="1"/>
    <x v="1"/>
  </r>
  <r>
    <x v="106"/>
    <x v="106"/>
    <s v="Miracle-"/>
    <s v="JO"/>
    <x v="26"/>
    <x v="3"/>
    <n v="4798043.68"/>
    <x v="1"/>
    <x v="1"/>
  </r>
  <r>
    <x v="107"/>
    <x v="107"/>
    <s v="MinD_ContRoL"/>
    <s v="BG"/>
    <x v="16"/>
    <x v="0"/>
    <n v="4579118.16"/>
    <x v="1"/>
    <x v="1"/>
  </r>
  <r>
    <x v="108"/>
    <x v="108"/>
    <s v="GH"/>
    <s v="LB"/>
    <x v="27"/>
    <x v="3"/>
    <n v="4193412.69"/>
    <x v="1"/>
    <x v="1"/>
  </r>
  <r>
    <x v="109"/>
    <x v="109"/>
    <s v="Matumbaman"/>
    <s v="FI"/>
    <x v="14"/>
    <x v="0"/>
    <n v="3765369.04"/>
    <x v="1"/>
    <x v="1"/>
  </r>
  <r>
    <x v="110"/>
    <x v="110"/>
    <s v="SumaiL"/>
    <s v="PK"/>
    <x v="28"/>
    <x v="3"/>
    <n v="3608317.34"/>
    <x v="1"/>
    <x v="1"/>
  </r>
  <r>
    <x v="111"/>
    <x v="111"/>
    <s v="UNiVeRsE"/>
    <s v="US"/>
    <x v="1"/>
    <x v="1"/>
    <n v="3057237.67"/>
    <x v="1"/>
    <x v="1"/>
  </r>
  <r>
    <x v="112"/>
    <x v="112"/>
    <s v="ppd"/>
    <s v="US"/>
    <x v="1"/>
    <x v="1"/>
    <n v="2995619.62"/>
    <x v="1"/>
    <x v="1"/>
  </r>
  <r>
    <x v="113"/>
    <x v="113"/>
    <s v="Somnus丶M"/>
    <s v="CN"/>
    <x v="23"/>
    <x v="3"/>
    <n v="2984982.14"/>
    <x v="1"/>
    <x v="1"/>
  </r>
  <r>
    <x v="114"/>
    <x v="114"/>
    <s v="fy"/>
    <s v="CN"/>
    <x v="23"/>
    <x v="3"/>
    <n v="2894690.34"/>
    <x v="1"/>
    <x v="1"/>
  </r>
  <r>
    <x v="115"/>
    <x v="115"/>
    <s v="Puppey"/>
    <s v="EE"/>
    <x v="13"/>
    <x v="0"/>
    <n v="2864004.17"/>
    <x v="1"/>
    <x v="1"/>
  </r>
  <r>
    <x v="116"/>
    <x v="116"/>
    <s v="Fear"/>
    <s v="US"/>
    <x v="1"/>
    <x v="1"/>
    <n v="2551657.34"/>
    <x v="1"/>
    <x v="1"/>
  </r>
  <r>
    <x v="117"/>
    <x v="117"/>
    <s v="s4"/>
    <s v="SE"/>
    <x v="4"/>
    <x v="0"/>
    <n v="2545626.14"/>
    <x v="1"/>
    <x v="1"/>
  </r>
  <r>
    <x v="118"/>
    <x v="118"/>
    <s v="Zai"/>
    <s v="SE"/>
    <x v="4"/>
    <x v="0"/>
    <n v="2504134.31"/>
    <x v="1"/>
    <x v="1"/>
  </r>
  <r>
    <x v="119"/>
    <x v="119"/>
    <s v="Fly"/>
    <s v="IL"/>
    <x v="29"/>
    <x v="3"/>
    <n v="2381155.91"/>
    <x v="1"/>
    <x v="1"/>
  </r>
  <r>
    <x v="120"/>
    <x v="120"/>
    <s v="w33"/>
    <s v="RO"/>
    <x v="30"/>
    <x v="0"/>
    <n v="2275625.58"/>
    <x v="1"/>
    <x v="1"/>
  </r>
  <r>
    <x v="121"/>
    <x v="121"/>
    <s v="Arteezy"/>
    <s v="CA"/>
    <x v="3"/>
    <x v="1"/>
    <n v="2257053.21"/>
    <x v="1"/>
    <x v="1"/>
  </r>
  <r>
    <x v="122"/>
    <x v="122"/>
    <s v="Ame"/>
    <s v="CN"/>
    <x v="23"/>
    <x v="3"/>
    <n v="2244012.27"/>
    <x v="1"/>
    <x v="1"/>
  </r>
  <r>
    <x v="123"/>
    <x v="123"/>
    <s v="y`"/>
    <s v="CN"/>
    <x v="23"/>
    <x v="3"/>
    <n v="2097095.28"/>
    <x v="1"/>
    <x v="1"/>
  </r>
  <r>
    <x v="124"/>
    <x v="124"/>
    <s v="Faith_bian"/>
    <s v="CN"/>
    <x v="23"/>
    <x v="3"/>
    <n v="2078534.86"/>
    <x v="1"/>
    <x v="1"/>
  </r>
  <r>
    <x v="125"/>
    <x v="125"/>
    <s v="Cr1t"/>
    <s v="DK"/>
    <x v="0"/>
    <x v="0"/>
    <n v="2007841.6"/>
    <x v="1"/>
    <x v="1"/>
  </r>
  <r>
    <x v="126"/>
    <x v="126"/>
    <s v="Aui_2000"/>
    <s v="CA"/>
    <x v="3"/>
    <x v="1"/>
    <n v="2006311.11"/>
    <x v="1"/>
    <x v="1"/>
  </r>
  <r>
    <x v="127"/>
    <x v="127"/>
    <s v="iceice"/>
    <s v="CN"/>
    <x v="23"/>
    <x v="3"/>
    <n v="2002159.51"/>
    <x v="1"/>
    <x v="1"/>
  </r>
  <r>
    <x v="128"/>
    <x v="128"/>
    <s v="Shadow"/>
    <s v="CN"/>
    <x v="23"/>
    <x v="3"/>
    <n v="1982225.7"/>
    <x v="1"/>
    <x v="1"/>
  </r>
  <r>
    <x v="129"/>
    <x v="129"/>
    <s v="bLink"/>
    <s v="CN"/>
    <x v="23"/>
    <x v="3"/>
    <n v="1960956.47"/>
    <x v="1"/>
    <x v="1"/>
  </r>
  <r>
    <x v="130"/>
    <x v="130"/>
    <s v="xNova"/>
    <s v="MY"/>
    <x v="31"/>
    <x v="3"/>
    <n v="1882492.98"/>
    <x v="1"/>
    <x v="1"/>
  </r>
  <r>
    <x v="131"/>
    <x v="131"/>
    <s v="Chalice"/>
    <s v="CN"/>
    <x v="23"/>
    <x v="3"/>
    <n v="1848849.88"/>
    <x v="1"/>
    <x v="1"/>
  </r>
  <r>
    <x v="132"/>
    <x v="132"/>
    <s v="xiao8"/>
    <s v="CN"/>
    <x v="23"/>
    <x v="3"/>
    <n v="1830094.33"/>
    <x v="1"/>
    <x v="1"/>
  </r>
  <r>
    <x v="133"/>
    <x v="133"/>
    <s v="kpii"/>
    <s v="AU"/>
    <x v="25"/>
    <x v="4"/>
    <n v="1809225.3"/>
    <x v="1"/>
    <x v="1"/>
  </r>
  <r>
    <x v="134"/>
    <x v="134"/>
    <s v="RAMZES666"/>
    <s v="RU"/>
    <x v="9"/>
    <x v="0"/>
    <n v="1787796.92"/>
    <x v="1"/>
    <x v="1"/>
  </r>
  <r>
    <x v="135"/>
    <x v="135"/>
    <s v="KaKa"/>
    <s v="CN"/>
    <x v="23"/>
    <x v="3"/>
    <n v="1787083.53"/>
    <x v="1"/>
    <x v="1"/>
  </r>
  <r>
    <x v="136"/>
    <x v="136"/>
    <s v="MidOne"/>
    <s v="MY"/>
    <x v="31"/>
    <x v="3"/>
    <n v="1781891.47"/>
    <x v="1"/>
    <x v="1"/>
  </r>
  <r>
    <x v="137"/>
    <x v="137"/>
    <s v="Solo"/>
    <s v="RU"/>
    <x v="9"/>
    <x v="0"/>
    <n v="1778125.61"/>
    <x v="1"/>
    <x v="1"/>
  </r>
  <r>
    <x v="138"/>
    <x v="138"/>
    <s v="Hao"/>
    <s v="CN"/>
    <x v="23"/>
    <x v="3"/>
    <n v="1755205.74"/>
    <x v="1"/>
    <x v="1"/>
  </r>
  <r>
    <x v="139"/>
    <x v="139"/>
    <s v="Faith"/>
    <s v="CN"/>
    <x v="23"/>
    <x v="3"/>
    <n v="1745944.26"/>
    <x v="1"/>
    <x v="1"/>
  </r>
  <r>
    <x v="140"/>
    <x v="140"/>
    <s v="9pasha"/>
    <s v="RU"/>
    <x v="9"/>
    <x v="0"/>
    <n v="1713179.57"/>
    <x v="1"/>
    <x v="1"/>
  </r>
  <r>
    <x v="141"/>
    <x v="141"/>
    <s v="Noone"/>
    <s v="UA"/>
    <x v="10"/>
    <x v="0"/>
    <n v="1617323.45"/>
    <x v="1"/>
    <x v="1"/>
  </r>
  <r>
    <x v="142"/>
    <x v="142"/>
    <s v="Super"/>
    <s v="CN"/>
    <x v="23"/>
    <x v="3"/>
    <n v="1598492.49"/>
    <x v="1"/>
    <x v="1"/>
  </r>
  <r>
    <x v="143"/>
    <x v="143"/>
    <s v="iceiceice"/>
    <s v="SG"/>
    <x v="32"/>
    <x v="3"/>
    <n v="1553261.96"/>
    <x v="1"/>
    <x v="1"/>
  </r>
  <r>
    <x v="144"/>
    <x v="144"/>
    <s v="YapzOr"/>
    <s v="JO"/>
    <x v="26"/>
    <x v="3"/>
    <n v="1533698.67"/>
    <x v="1"/>
    <x v="1"/>
  </r>
  <r>
    <x v="145"/>
    <x v="145"/>
    <s v="MiSeRy"/>
    <s v="DK"/>
    <x v="0"/>
    <x v="0"/>
    <n v="1484921.92"/>
    <x v="1"/>
    <x v="1"/>
  </r>
  <r>
    <x v="146"/>
    <x v="146"/>
    <s v="Resolut1on"/>
    <s v="UA"/>
    <x v="10"/>
    <x v="0"/>
    <n v="1460470.75"/>
    <x v="1"/>
    <x v="1"/>
  </r>
  <r>
    <x v="147"/>
    <x v="147"/>
    <s v="Fenrir"/>
    <s v="CN"/>
    <x v="23"/>
    <x v="3"/>
    <n v="1402208.92"/>
    <x v="1"/>
    <x v="1"/>
  </r>
  <r>
    <x v="148"/>
    <x v="148"/>
    <s v="Mu"/>
    <s v="CN"/>
    <x v="23"/>
    <x v="3"/>
    <n v="1386339.43"/>
    <x v="1"/>
    <x v="1"/>
  </r>
  <r>
    <x v="149"/>
    <x v="149"/>
    <s v="LaNm"/>
    <s v="CN"/>
    <x v="23"/>
    <x v="3"/>
    <n v="1348804.67"/>
    <x v="1"/>
    <x v="1"/>
  </r>
  <r>
    <x v="150"/>
    <x v="150"/>
    <s v="DDC"/>
    <s v="MO"/>
    <x v="33"/>
    <x v="3"/>
    <n v="1337308.3700000001"/>
    <x v="1"/>
    <x v="1"/>
  </r>
  <r>
    <x v="151"/>
    <x v="151"/>
    <s v="RodjER"/>
    <s v="RU"/>
    <x v="9"/>
    <x v="0"/>
    <n v="1325834.1299999999"/>
    <x v="1"/>
    <x v="1"/>
  </r>
  <r>
    <x v="152"/>
    <x v="152"/>
    <s v="FATA"/>
    <s v="DE"/>
    <x v="21"/>
    <x v="0"/>
    <n v="1314968.82"/>
    <x v="1"/>
    <x v="1"/>
  </r>
  <r>
    <x v="153"/>
    <x v="153"/>
    <s v="Sccc"/>
    <s v="CN"/>
    <x v="23"/>
    <x v="3"/>
    <n v="1272450.74"/>
    <x v="1"/>
    <x v="1"/>
  </r>
  <r>
    <x v="154"/>
    <x v="154"/>
    <s v="Banana"/>
    <s v="CN"/>
    <x v="23"/>
    <x v="3"/>
    <n v="1271085"/>
    <x v="1"/>
    <x v="1"/>
  </r>
  <r>
    <x v="155"/>
    <x v="155"/>
    <s v="Moogy"/>
    <s v="CN"/>
    <x v="23"/>
    <x v="3"/>
    <n v="1221917.1000000001"/>
    <x v="1"/>
    <x v="1"/>
  </r>
  <r>
    <x v="156"/>
    <x v="156"/>
    <s v="Sylar"/>
    <s v="CN"/>
    <x v="23"/>
    <x v="3"/>
    <n v="1212757.1399999999"/>
    <x v="1"/>
    <x v="1"/>
  </r>
  <r>
    <x v="157"/>
    <x v="157"/>
    <s v="eLeVeN"/>
    <s v="CN"/>
    <x v="23"/>
    <x v="3"/>
    <n v="1211710.47"/>
    <x v="1"/>
    <x v="1"/>
  </r>
  <r>
    <x v="158"/>
    <x v="158"/>
    <s v="SanSheng"/>
    <s v="CN"/>
    <x v="23"/>
    <x v="3"/>
    <n v="1202225.8799999999"/>
    <x v="1"/>
    <x v="1"/>
  </r>
  <r>
    <x v="159"/>
    <x v="159"/>
    <s v="Yao"/>
    <s v="CN"/>
    <x v="23"/>
    <x v="3"/>
    <n v="1186002.6100000001"/>
    <x v="1"/>
    <x v="1"/>
  </r>
  <r>
    <x v="160"/>
    <x v="160"/>
    <s v="MMY!"/>
    <s v="CN"/>
    <x v="23"/>
    <x v="3"/>
    <n v="1100271.44"/>
    <x v="1"/>
    <x v="1"/>
  </r>
  <r>
    <x v="161"/>
    <x v="161"/>
    <s v="Q"/>
    <s v="CN"/>
    <x v="23"/>
    <x v="3"/>
    <n v="1081544.74"/>
    <x v="1"/>
    <x v="1"/>
  </r>
  <r>
    <x v="162"/>
    <x v="162"/>
    <s v="Saksa"/>
    <s v="MK"/>
    <x v="34"/>
    <x v="0"/>
    <n v="1046689.75"/>
    <x v="1"/>
    <x v="1"/>
  </r>
  <r>
    <x v="163"/>
    <x v="163"/>
    <s v="Mushi"/>
    <s v="MY"/>
    <x v="31"/>
    <x v="3"/>
    <n v="1023582.18"/>
    <x v="1"/>
    <x v="1"/>
  </r>
  <r>
    <x v="164"/>
    <x v="164"/>
    <s v="Paparazi"/>
    <s v="CN"/>
    <x v="23"/>
    <x v="3"/>
    <n v="1001723.8"/>
    <x v="1"/>
    <x v="1"/>
  </r>
  <r>
    <x v="165"/>
    <x v="165"/>
    <s v="pieliedie"/>
    <s v="SE"/>
    <x v="4"/>
    <x v="0"/>
    <n v="989390.86"/>
    <x v="1"/>
    <x v="1"/>
  </r>
  <r>
    <x v="166"/>
    <x v="166"/>
    <s v="EternaLEnVy"/>
    <s v="CA"/>
    <x v="3"/>
    <x v="1"/>
    <n v="987072.69"/>
    <x v="1"/>
    <x v="1"/>
  </r>
  <r>
    <x v="167"/>
    <x v="167"/>
    <s v="Nisha"/>
    <s v="PL"/>
    <x v="11"/>
    <x v="0"/>
    <n v="933853.71"/>
    <x v="1"/>
    <x v="1"/>
  </r>
  <r>
    <x v="168"/>
    <x v="168"/>
    <s v="Lil"/>
    <s v="UA"/>
    <x v="10"/>
    <x v="0"/>
    <n v="917449.86"/>
    <x v="1"/>
    <x v="1"/>
  </r>
  <r>
    <x v="169"/>
    <x v="169"/>
    <s v="Agressif"/>
    <s v="CN"/>
    <x v="23"/>
    <x v="3"/>
    <n v="871452.21"/>
    <x v="1"/>
    <x v="1"/>
  </r>
  <r>
    <x v="170"/>
    <x v="170"/>
    <s v="BurNIng"/>
    <s v="CN"/>
    <x v="23"/>
    <x v="3"/>
    <n v="865656.21"/>
    <x v="1"/>
    <x v="1"/>
  </r>
  <r>
    <x v="171"/>
    <x v="171"/>
    <s v="MoonMeander"/>
    <s v="CA"/>
    <x v="3"/>
    <x v="1"/>
    <n v="845345.4"/>
    <x v="1"/>
    <x v="1"/>
  </r>
  <r>
    <x v="172"/>
    <x v="172"/>
    <s v="Ori"/>
    <s v="CN"/>
    <x v="23"/>
    <x v="3"/>
    <n v="830696.89"/>
    <x v="1"/>
    <x v="1"/>
  </r>
  <r>
    <x v="173"/>
    <x v="173"/>
    <s v="Moo"/>
    <s v="US"/>
    <x v="1"/>
    <x v="1"/>
    <n v="822916.86"/>
    <x v="1"/>
    <x v="1"/>
  </r>
  <r>
    <x v="174"/>
    <x v="174"/>
    <s v="Yang"/>
    <s v="CN"/>
    <x v="23"/>
    <x v="3"/>
    <n v="821961.68"/>
    <x v="1"/>
    <x v="1"/>
  </r>
  <r>
    <x v="175"/>
    <x v="175"/>
    <s v="Monet"/>
    <s v="CN"/>
    <x v="23"/>
    <x v="3"/>
    <n v="813169.73"/>
    <x v="1"/>
    <x v="1"/>
  </r>
  <r>
    <x v="176"/>
    <x v="176"/>
    <s v="Dendi"/>
    <s v="UA"/>
    <x v="10"/>
    <x v="0"/>
    <n v="801915.23"/>
    <x v="1"/>
    <x v="1"/>
  </r>
  <r>
    <x v="177"/>
    <x v="177"/>
    <s v="DJ"/>
    <s v="PH"/>
    <x v="35"/>
    <x v="3"/>
    <n v="798597.31"/>
    <x v="1"/>
    <x v="1"/>
  </r>
  <r>
    <x v="178"/>
    <x v="178"/>
    <s v="Ah-fu"/>
    <s v="MY"/>
    <x v="31"/>
    <x v="3"/>
    <n v="781396.55"/>
    <x v="1"/>
    <x v="1"/>
  </r>
  <r>
    <x v="179"/>
    <x v="179"/>
    <s v="rOtK"/>
    <s v="CN"/>
    <x v="23"/>
    <x v="3"/>
    <n v="780761.31"/>
    <x v="1"/>
    <x v="1"/>
  </r>
  <r>
    <x v="180"/>
    <x v="180"/>
    <s v="Tims"/>
    <s v="PH"/>
    <x v="35"/>
    <x v="3"/>
    <n v="770563.75"/>
    <x v="1"/>
    <x v="1"/>
  </r>
  <r>
    <x v="181"/>
    <x v="181"/>
    <s v="Ace"/>
    <s v="DK"/>
    <x v="0"/>
    <x v="0"/>
    <n v="734369.52"/>
    <x v="1"/>
    <x v="1"/>
  </r>
  <r>
    <x v="182"/>
    <x v="182"/>
    <s v="ChuaN"/>
    <s v="MY"/>
    <x v="31"/>
    <x v="3"/>
    <n v="714049.53"/>
    <x v="1"/>
    <x v="1"/>
  </r>
  <r>
    <x v="183"/>
    <x v="183"/>
    <s v="KuKU"/>
    <s v="PH"/>
    <x v="35"/>
    <x v="3"/>
    <n v="710464.63"/>
    <x v="1"/>
    <x v="1"/>
  </r>
  <r>
    <x v="184"/>
    <x v="184"/>
    <s v="garder"/>
    <s v="CN"/>
    <x v="23"/>
    <x v="3"/>
    <n v="705536.2"/>
    <x v="1"/>
    <x v="1"/>
  </r>
  <r>
    <x v="185"/>
    <x v="185"/>
    <s v="Loda"/>
    <s v="SE"/>
    <x v="4"/>
    <x v="0"/>
    <n v="698363.52"/>
    <x v="1"/>
    <x v="1"/>
  </r>
  <r>
    <x v="186"/>
    <x v="186"/>
    <s v="Xz"/>
    <s v="CN"/>
    <x v="23"/>
    <x v="3"/>
    <n v="692327.42"/>
    <x v="1"/>
    <x v="1"/>
  </r>
  <r>
    <x v="187"/>
    <x v="187"/>
    <s v="EGM"/>
    <s v="SE"/>
    <x v="4"/>
    <x v="0"/>
    <n v="679039.12"/>
    <x v="1"/>
    <x v="1"/>
  </r>
  <r>
    <x v="188"/>
    <x v="188"/>
    <s v="XBOCT"/>
    <s v="UA"/>
    <x v="10"/>
    <x v="0"/>
    <n v="661271.48"/>
    <x v="1"/>
    <x v="1"/>
  </r>
  <r>
    <x v="189"/>
    <x v="189"/>
    <s v="Shiki"/>
    <s v="CN"/>
    <x v="23"/>
    <x v="3"/>
    <n v="653514.32999999996"/>
    <x v="1"/>
    <x v="1"/>
  </r>
  <r>
    <x v="190"/>
    <x v="190"/>
    <s v="Akke"/>
    <s v="SE"/>
    <x v="4"/>
    <x v="0"/>
    <n v="643143.07999999996"/>
    <x v="1"/>
    <x v="1"/>
  </r>
  <r>
    <x v="191"/>
    <x v="191"/>
    <s v="Fade"/>
    <s v="CN"/>
    <x v="23"/>
    <x v="3"/>
    <n v="641178.98"/>
    <x v="1"/>
    <x v="1"/>
  </r>
  <r>
    <x v="192"/>
    <x v="192"/>
    <s v="AdmiralBulldog"/>
    <s v="SE"/>
    <x v="4"/>
    <x v="0"/>
    <n v="638938.79"/>
    <x v="1"/>
    <x v="1"/>
  </r>
  <r>
    <x v="193"/>
    <x v="193"/>
    <s v="Raven"/>
    <s v="PH"/>
    <x v="35"/>
    <x v="3"/>
    <n v="609393.1"/>
    <x v="1"/>
    <x v="1"/>
  </r>
  <r>
    <x v="194"/>
    <x v="194"/>
    <s v="Febby"/>
    <s v="KR"/>
    <x v="36"/>
    <x v="3"/>
    <n v="602221.88"/>
    <x v="1"/>
    <x v="1"/>
  </r>
  <r>
    <x v="195"/>
    <x v="195"/>
    <s v="Inflame"/>
    <s v="CN"/>
    <x v="23"/>
    <x v="3"/>
    <n v="601854.15"/>
    <x v="1"/>
    <x v="1"/>
  </r>
  <r>
    <x v="196"/>
    <x v="196"/>
    <s v="Dy"/>
    <s v="CN"/>
    <x v="23"/>
    <x v="3"/>
    <n v="594922.51"/>
    <x v="1"/>
    <x v="1"/>
  </r>
  <r>
    <x v="197"/>
    <x v="197"/>
    <s v="QO"/>
    <s v="KR"/>
    <x v="36"/>
    <x v="3"/>
    <n v="591322.79"/>
    <x v="1"/>
    <x v="1"/>
  </r>
  <r>
    <x v="198"/>
    <x v="198"/>
    <s v="fng"/>
    <s v="BY"/>
    <x v="37"/>
    <x v="0"/>
    <n v="591271.39"/>
    <x v="1"/>
    <x v="1"/>
  </r>
  <r>
    <x v="199"/>
    <x v="199"/>
    <s v="MP"/>
    <s v="KR"/>
    <x v="36"/>
    <x v="3"/>
    <n v="591176.77"/>
    <x v="1"/>
    <x v="1"/>
  </r>
  <r>
    <x v="200"/>
    <x v="200"/>
    <s v="Faker"/>
    <s v="KR"/>
    <x v="36"/>
    <x v="3"/>
    <n v="1257615.8700000001"/>
    <x v="2"/>
    <x v="1"/>
  </r>
  <r>
    <x v="201"/>
    <x v="201"/>
    <s v="Duke"/>
    <s v="KR"/>
    <x v="36"/>
    <x v="3"/>
    <n v="954620.62"/>
    <x v="2"/>
    <x v="1"/>
  </r>
  <r>
    <x v="202"/>
    <x v="202"/>
    <s v="Bang"/>
    <s v="KR"/>
    <x v="36"/>
    <x v="3"/>
    <n v="915451.46"/>
    <x v="2"/>
    <x v="1"/>
  </r>
  <r>
    <x v="203"/>
    <x v="203"/>
    <s v="Wolf"/>
    <s v="KR"/>
    <x v="36"/>
    <x v="3"/>
    <n v="913084.7"/>
    <x v="2"/>
    <x v="1"/>
  </r>
  <r>
    <x v="204"/>
    <x v="204"/>
    <s v="Bengi"/>
    <s v="KR"/>
    <x v="36"/>
    <x v="3"/>
    <n v="810683"/>
    <x v="2"/>
    <x v="1"/>
  </r>
  <r>
    <x v="205"/>
    <x v="205"/>
    <s v="JackeyLove"/>
    <s v="CN"/>
    <x v="23"/>
    <x v="3"/>
    <n v="682248.64"/>
    <x v="2"/>
    <x v="1"/>
  </r>
  <r>
    <x v="206"/>
    <x v="206"/>
    <s v="Rookie"/>
    <s v="KR"/>
    <x v="36"/>
    <x v="3"/>
    <n v="610445.69999999995"/>
    <x v="2"/>
    <x v="1"/>
  </r>
  <r>
    <x v="207"/>
    <x v="207"/>
    <s v="Ning"/>
    <s v="CN"/>
    <x v="23"/>
    <x v="3"/>
    <n v="566607.87"/>
    <x v="2"/>
    <x v="1"/>
  </r>
  <r>
    <x v="208"/>
    <x v="208"/>
    <s v="Blank"/>
    <s v="KR"/>
    <x v="36"/>
    <x v="3"/>
    <n v="559518.75"/>
    <x v="2"/>
    <x v="1"/>
  </r>
  <r>
    <x v="209"/>
    <x v="209"/>
    <s v="CoreJJ"/>
    <s v="KR"/>
    <x v="36"/>
    <x v="3"/>
    <n v="556087.84"/>
    <x v="2"/>
    <x v="1"/>
  </r>
  <r>
    <x v="210"/>
    <x v="210"/>
    <s v="Ambition"/>
    <s v="KR"/>
    <x v="36"/>
    <x v="3"/>
    <n v="553234.19999999995"/>
    <x v="2"/>
    <x v="1"/>
  </r>
  <r>
    <x v="211"/>
    <x v="211"/>
    <s v="Baolan"/>
    <s v="CN"/>
    <x v="23"/>
    <x v="3"/>
    <n v="548235.81999999995"/>
    <x v="2"/>
    <x v="1"/>
  </r>
  <r>
    <x v="212"/>
    <x v="212"/>
    <s v="Uzi"/>
    <s v="CN"/>
    <x v="23"/>
    <x v="3"/>
    <n v="545447.56000000006"/>
    <x v="2"/>
    <x v="1"/>
  </r>
  <r>
    <x v="213"/>
    <x v="213"/>
    <s v="Karsa"/>
    <s v="TW"/>
    <x v="38"/>
    <x v="3"/>
    <n v="538926.12"/>
    <x v="2"/>
    <x v="1"/>
  </r>
  <r>
    <x v="214"/>
    <x v="214"/>
    <s v="TheShy"/>
    <s v="KR"/>
    <x v="36"/>
    <x v="3"/>
    <n v="538444.86"/>
    <x v="2"/>
    <x v="1"/>
  </r>
  <r>
    <x v="215"/>
    <x v="215"/>
    <s v="Mata"/>
    <s v="KR"/>
    <x v="36"/>
    <x v="3"/>
    <n v="533979.52"/>
    <x v="2"/>
    <x v="1"/>
  </r>
  <r>
    <x v="216"/>
    <x v="216"/>
    <s v="Ruler"/>
    <s v="KR"/>
    <x v="36"/>
    <x v="3"/>
    <n v="526957.64"/>
    <x v="2"/>
    <x v="1"/>
  </r>
  <r>
    <x v="217"/>
    <x v="217"/>
    <s v="Impact"/>
    <s v="KR"/>
    <x v="36"/>
    <x v="3"/>
    <n v="515306.14"/>
    <x v="2"/>
    <x v="1"/>
  </r>
  <r>
    <x v="218"/>
    <x v="218"/>
    <s v="xiaohu"/>
    <s v="CN"/>
    <x v="23"/>
    <x v="3"/>
    <n v="507800.58"/>
    <x v="2"/>
    <x v="1"/>
  </r>
  <r>
    <x v="219"/>
    <x v="219"/>
    <s v="CuVee"/>
    <s v="KR"/>
    <x v="36"/>
    <x v="3"/>
    <n v="488379.08"/>
    <x v="2"/>
    <x v="1"/>
  </r>
  <r>
    <x v="220"/>
    <x v="220"/>
    <s v="Crown"/>
    <s v="KR"/>
    <x v="36"/>
    <x v="3"/>
    <n v="483747.81"/>
    <x v="2"/>
    <x v="1"/>
  </r>
  <r>
    <x v="221"/>
    <x v="221"/>
    <s v="Peanut"/>
    <s v="KR"/>
    <x v="36"/>
    <x v="3"/>
    <n v="479060.15"/>
    <x v="2"/>
    <x v="1"/>
  </r>
  <r>
    <x v="222"/>
    <x v="222"/>
    <s v="Mlxg"/>
    <s v="CN"/>
    <x v="23"/>
    <x v="3"/>
    <n v="472216.01"/>
    <x v="2"/>
    <x v="1"/>
  </r>
  <r>
    <x v="223"/>
    <x v="223"/>
    <s v="PerkZ"/>
    <s v="HR"/>
    <x v="39"/>
    <x v="0"/>
    <n v="471280.47"/>
    <x v="2"/>
    <x v="1"/>
  </r>
  <r>
    <x v="224"/>
    <x v="224"/>
    <s v="ClearLove"/>
    <s v="CN"/>
    <x v="23"/>
    <x v="3"/>
    <n v="471086.78"/>
    <x v="2"/>
    <x v="1"/>
  </r>
  <r>
    <x v="225"/>
    <x v="225"/>
    <s v="Caps"/>
    <s v="DK"/>
    <x v="0"/>
    <x v="0"/>
    <n v="458259.05"/>
    <x v="2"/>
    <x v="1"/>
  </r>
  <r>
    <x v="226"/>
    <x v="226"/>
    <s v="PawN"/>
    <s v="KR"/>
    <x v="36"/>
    <x v="3"/>
    <n v="440580.94"/>
    <x v="2"/>
    <x v="1"/>
  </r>
  <r>
    <x v="227"/>
    <x v="227"/>
    <s v="Rekkles"/>
    <s v="SE"/>
    <x v="4"/>
    <x v="0"/>
    <n v="438830.14"/>
    <x v="2"/>
    <x v="1"/>
  </r>
  <r>
    <x v="228"/>
    <x v="228"/>
    <s v="sOAZ"/>
    <s v="FR"/>
    <x v="5"/>
    <x v="0"/>
    <n v="422314.79"/>
    <x v="2"/>
    <x v="1"/>
  </r>
  <r>
    <x v="229"/>
    <x v="229"/>
    <s v="Deft"/>
    <s v="KR"/>
    <x v="36"/>
    <x v="3"/>
    <n v="409144.64"/>
    <x v="2"/>
    <x v="1"/>
  </r>
  <r>
    <x v="230"/>
    <x v="230"/>
    <s v="Jankos"/>
    <s v="PL"/>
    <x v="11"/>
    <x v="0"/>
    <n v="403320.75"/>
    <x v="2"/>
    <x v="1"/>
  </r>
  <r>
    <x v="231"/>
    <x v="231"/>
    <s v="Ming"/>
    <s v="CN"/>
    <x v="23"/>
    <x v="3"/>
    <n v="379664.5"/>
    <x v="2"/>
    <x v="1"/>
  </r>
  <r>
    <x v="232"/>
    <x v="232"/>
    <s v="PraY"/>
    <s v="KR"/>
    <x v="36"/>
    <x v="3"/>
    <n v="374778.08"/>
    <x v="2"/>
    <x v="1"/>
  </r>
  <r>
    <x v="233"/>
    <x v="233"/>
    <s v="letme"/>
    <s v="CN"/>
    <x v="23"/>
    <x v="3"/>
    <n v="360201.28"/>
    <x v="2"/>
    <x v="1"/>
  </r>
  <r>
    <x v="234"/>
    <x v="234"/>
    <s v="Haru"/>
    <s v="KR"/>
    <x v="36"/>
    <x v="3"/>
    <n v="348691.73"/>
    <x v="2"/>
    <x v="1"/>
  </r>
  <r>
    <x v="235"/>
    <x v="235"/>
    <s v="Huni"/>
    <s v="KR"/>
    <x v="36"/>
    <x v="3"/>
    <n v="347699.25"/>
    <x v="2"/>
    <x v="1"/>
  </r>
  <r>
    <x v="236"/>
    <x v="236"/>
    <s v="Looper"/>
    <s v="KR"/>
    <x v="36"/>
    <x v="3"/>
    <n v="346307.48"/>
    <x v="2"/>
    <x v="1"/>
  </r>
  <r>
    <x v="237"/>
    <x v="237"/>
    <s v="Meiko"/>
    <s v="CN"/>
    <x v="23"/>
    <x v="3"/>
    <n v="337832.12"/>
    <x v="2"/>
    <x v="1"/>
  </r>
  <r>
    <x v="238"/>
    <x v="238"/>
    <s v="SwordArt"/>
    <s v="TW"/>
    <x v="38"/>
    <x v="3"/>
    <n v="337163.36"/>
    <x v="2"/>
    <x v="1"/>
  </r>
  <r>
    <x v="239"/>
    <x v="239"/>
    <s v="Wunder"/>
    <s v="DK"/>
    <x v="0"/>
    <x v="0"/>
    <n v="336306.24"/>
    <x v="2"/>
    <x v="1"/>
  </r>
  <r>
    <x v="240"/>
    <x v="240"/>
    <s v="doinb"/>
    <s v="KR"/>
    <x v="36"/>
    <x v="3"/>
    <n v="330849.28999999998"/>
    <x v="2"/>
    <x v="1"/>
  </r>
  <r>
    <x v="241"/>
    <x v="241"/>
    <s v="GorillA"/>
    <s v="KR"/>
    <x v="36"/>
    <x v="3"/>
    <n v="329318.02"/>
    <x v="2"/>
    <x v="1"/>
  </r>
  <r>
    <x v="242"/>
    <x v="242"/>
    <s v="Hylissang"/>
    <s v="BG"/>
    <x v="16"/>
    <x v="0"/>
    <n v="325910.24"/>
    <x v="2"/>
    <x v="1"/>
  </r>
  <r>
    <x v="243"/>
    <x v="243"/>
    <s v="imp"/>
    <s v="KR"/>
    <x v="36"/>
    <x v="3"/>
    <n v="318379.81"/>
    <x v="2"/>
    <x v="1"/>
  </r>
  <r>
    <x v="244"/>
    <x v="244"/>
    <s v="Broxah"/>
    <s v="DK"/>
    <x v="0"/>
    <x v="0"/>
    <n v="313654.08"/>
    <x v="2"/>
    <x v="1"/>
  </r>
  <r>
    <x v="245"/>
    <x v="245"/>
    <s v="Doublelift"/>
    <s v="US"/>
    <x v="1"/>
    <x v="1"/>
    <n v="306475.81"/>
    <x v="2"/>
    <x v="1"/>
  </r>
  <r>
    <x v="246"/>
    <x v="246"/>
    <s v="Smeb"/>
    <s v="KR"/>
    <x v="36"/>
    <x v="3"/>
    <n v="300818.81"/>
    <x v="2"/>
    <x v="1"/>
  </r>
  <r>
    <x v="247"/>
    <x v="247"/>
    <s v="Bwipo"/>
    <s v="BE"/>
    <x v="19"/>
    <x v="0"/>
    <n v="287279.5"/>
    <x v="2"/>
    <x v="1"/>
  </r>
  <r>
    <x v="248"/>
    <x v="248"/>
    <s v="bebe"/>
    <s v="TW"/>
    <x v="38"/>
    <x v="3"/>
    <n v="286115.32"/>
    <x v="2"/>
    <x v="1"/>
  </r>
  <r>
    <x v="249"/>
    <x v="249"/>
    <s v="Sneaky"/>
    <s v="US"/>
    <x v="1"/>
    <x v="1"/>
    <n v="282456.48"/>
    <x v="2"/>
    <x v="1"/>
  </r>
  <r>
    <x v="250"/>
    <x v="250"/>
    <s v="DanDy"/>
    <s v="KR"/>
    <x v="36"/>
    <x v="3"/>
    <n v="281150.19"/>
    <x v="2"/>
    <x v="1"/>
  </r>
  <r>
    <x v="251"/>
    <x v="251"/>
    <s v="Lwx"/>
    <s v="CN"/>
    <x v="23"/>
    <x v="3"/>
    <n v="271901.75"/>
    <x v="2"/>
    <x v="1"/>
  </r>
  <r>
    <x v="252"/>
    <x v="252"/>
    <s v="Tian"/>
    <s v="CN"/>
    <x v="23"/>
    <x v="3"/>
    <n v="268282.03000000003"/>
    <x v="2"/>
    <x v="1"/>
  </r>
  <r>
    <x v="253"/>
    <x v="253"/>
    <s v="kurO"/>
    <s v="KR"/>
    <x v="36"/>
    <x v="3"/>
    <n v="267646.88"/>
    <x v="2"/>
    <x v="1"/>
  </r>
  <r>
    <x v="254"/>
    <x v="254"/>
    <s v="GimGoon"/>
    <s v="KR"/>
    <x v="36"/>
    <x v="3"/>
    <n v="266509.03000000003"/>
    <x v="2"/>
    <x v="1"/>
  </r>
  <r>
    <x v="255"/>
    <x v="255"/>
    <s v="Crisp"/>
    <s v="CN"/>
    <x v="23"/>
    <x v="3"/>
    <n v="265601.98"/>
    <x v="2"/>
    <x v="1"/>
  </r>
  <r>
    <x v="256"/>
    <x v="256"/>
    <s v="Piglet"/>
    <s v="KR"/>
    <x v="36"/>
    <x v="3"/>
    <n v="265429.15000000002"/>
    <x v="2"/>
    <x v="1"/>
  </r>
  <r>
    <x v="257"/>
    <x v="257"/>
    <s v="Jensen"/>
    <s v="DK"/>
    <x v="0"/>
    <x v="0"/>
    <n v="265283.06"/>
    <x v="2"/>
    <x v="1"/>
  </r>
  <r>
    <x v="258"/>
    <x v="258"/>
    <s v="Koro1"/>
    <s v="CN"/>
    <x v="23"/>
    <x v="3"/>
    <n v="260755.41"/>
    <x v="2"/>
    <x v="1"/>
  </r>
  <r>
    <x v="259"/>
    <x v="259"/>
    <s v="Xmithie"/>
    <s v="PH"/>
    <x v="35"/>
    <x v="3"/>
    <n v="260170.9"/>
    <x v="2"/>
    <x v="1"/>
  </r>
  <r>
    <x v="260"/>
    <x v="260"/>
    <s v="Svenskeren"/>
    <s v="DK"/>
    <x v="0"/>
    <x v="0"/>
    <n v="257257.41"/>
    <x v="2"/>
    <x v="1"/>
  </r>
  <r>
    <x v="261"/>
    <x v="261"/>
    <s v="PoohManDu"/>
    <s v="KR"/>
    <x v="36"/>
    <x v="3"/>
    <n v="256771.39"/>
    <x v="2"/>
    <x v="1"/>
  </r>
  <r>
    <x v="262"/>
    <x v="262"/>
    <s v="Mithy"/>
    <s v="ES"/>
    <x v="20"/>
    <x v="0"/>
    <n v="252718.89"/>
    <x v="2"/>
    <x v="1"/>
  </r>
  <r>
    <x v="263"/>
    <x v="263"/>
    <s v="Zven"/>
    <s v="DK"/>
    <x v="0"/>
    <x v="0"/>
    <n v="250580.01"/>
    <x v="2"/>
    <x v="1"/>
  </r>
  <r>
    <x v="264"/>
    <x v="264"/>
    <s v="Bjergsen"/>
    <s v="DK"/>
    <x v="0"/>
    <x v="0"/>
    <n v="250222.7"/>
    <x v="2"/>
    <x v="1"/>
  </r>
  <r>
    <x v="265"/>
    <x v="265"/>
    <s v="Easyhoon"/>
    <s v="KR"/>
    <x v="36"/>
    <x v="3"/>
    <n v="249497.86"/>
    <x v="2"/>
    <x v="1"/>
  </r>
  <r>
    <x v="266"/>
    <x v="266"/>
    <s v="Scout"/>
    <s v="KR"/>
    <x v="36"/>
    <x v="3"/>
    <n v="242290.45"/>
    <x v="2"/>
    <x v="1"/>
  </r>
  <r>
    <x v="267"/>
    <x v="267"/>
    <s v="Maple"/>
    <s v="TW"/>
    <x v="38"/>
    <x v="3"/>
    <n v="240437.63"/>
    <x v="2"/>
    <x v="1"/>
  </r>
  <r>
    <x v="268"/>
    <x v="268"/>
    <s v="Khan"/>
    <s v="KR"/>
    <x v="36"/>
    <x v="3"/>
    <n v="232418.28"/>
    <x v="2"/>
    <x v="1"/>
  </r>
  <r>
    <x v="269"/>
    <x v="269"/>
    <s v="Zero"/>
    <s v="KR"/>
    <x v="36"/>
    <x v="3"/>
    <n v="229438.65"/>
    <x v="2"/>
    <x v="1"/>
  </r>
  <r>
    <x v="270"/>
    <x v="270"/>
    <s v="Stanley"/>
    <s v="TW"/>
    <x v="38"/>
    <x v="3"/>
    <n v="225522.01"/>
    <x v="2"/>
    <x v="1"/>
  </r>
  <r>
    <x v="271"/>
    <x v="271"/>
    <s v="Toyz"/>
    <s v="HK"/>
    <x v="40"/>
    <x v="3"/>
    <n v="224722.01"/>
    <x v="2"/>
    <x v="1"/>
  </r>
  <r>
    <x v="272"/>
    <x v="272"/>
    <s v="Mikyx"/>
    <s v="SI"/>
    <x v="41"/>
    <x v="0"/>
    <n v="220292.5"/>
    <x v="2"/>
    <x v="1"/>
  </r>
  <r>
    <x v="273"/>
    <x v="273"/>
    <s v="MaRin"/>
    <s v="KR"/>
    <x v="36"/>
    <x v="3"/>
    <n v="219660.3"/>
    <x v="2"/>
    <x v="1"/>
  </r>
  <r>
    <x v="274"/>
    <x v="274"/>
    <s v="Lilballz"/>
    <s v="TW"/>
    <x v="38"/>
    <x v="3"/>
    <n v="217429.72"/>
    <x v="2"/>
    <x v="1"/>
  </r>
  <r>
    <x v="275"/>
    <x v="275"/>
    <s v="MiSTakE"/>
    <s v="TW"/>
    <x v="38"/>
    <x v="3"/>
    <n v="216539.83"/>
    <x v="2"/>
    <x v="1"/>
  </r>
  <r>
    <x v="276"/>
    <x v="276"/>
    <s v="xiye"/>
    <s v="CN"/>
    <x v="23"/>
    <x v="3"/>
    <n v="206587.79"/>
    <x v="2"/>
    <x v="1"/>
  </r>
  <r>
    <x v="277"/>
    <x v="277"/>
    <s v="Mouse"/>
    <s v="CN"/>
    <x v="23"/>
    <x v="3"/>
    <n v="198089.09"/>
    <x v="2"/>
    <x v="1"/>
  </r>
  <r>
    <x v="278"/>
    <x v="278"/>
    <s v="Zzitai"/>
    <s v="CN"/>
    <x v="23"/>
    <x v="3"/>
    <n v="191889.12"/>
    <x v="2"/>
    <x v="1"/>
  </r>
  <r>
    <x v="279"/>
    <x v="279"/>
    <s v="Mystic"/>
    <s v="KR"/>
    <x v="36"/>
    <x v="3"/>
    <n v="189265.81"/>
    <x v="2"/>
    <x v="1"/>
  </r>
  <r>
    <x v="280"/>
    <x v="280"/>
    <s v="Score"/>
    <s v="KR"/>
    <x v="36"/>
    <x v="3"/>
    <n v="185512.99"/>
    <x v="2"/>
    <x v="1"/>
  </r>
  <r>
    <x v="281"/>
    <x v="281"/>
    <s v="Ryu"/>
    <s v="KR"/>
    <x v="36"/>
    <x v="3"/>
    <n v="184100.69"/>
    <x v="2"/>
    <x v="1"/>
  </r>
  <r>
    <x v="282"/>
    <x v="282"/>
    <s v="YellOwStaR"/>
    <s v="FR"/>
    <x v="5"/>
    <x v="0"/>
    <n v="183976.33"/>
    <x v="2"/>
    <x v="1"/>
  </r>
  <r>
    <x v="283"/>
    <x v="283"/>
    <s v="Bdd"/>
    <s v="KR"/>
    <x v="36"/>
    <x v="3"/>
    <n v="182877.42"/>
    <x v="2"/>
    <x v="1"/>
  </r>
  <r>
    <x v="284"/>
    <x v="284"/>
    <s v="WildTurtle"/>
    <s v="CA"/>
    <x v="3"/>
    <x v="1"/>
    <n v="182066.13"/>
    <x v="2"/>
    <x v="1"/>
  </r>
  <r>
    <x v="285"/>
    <x v="285"/>
    <s v="Knight"/>
    <s v="CN"/>
    <x v="23"/>
    <x v="3"/>
    <n v="180858.29"/>
    <x v="2"/>
    <x v="1"/>
  </r>
  <r>
    <x v="286"/>
    <x v="286"/>
    <s v="Trick"/>
    <s v="KR"/>
    <x v="36"/>
    <x v="3"/>
    <n v="177780.23"/>
    <x v="2"/>
    <x v="1"/>
  </r>
  <r>
    <x v="287"/>
    <x v="287"/>
    <s v="Betty"/>
    <s v="TW"/>
    <x v="38"/>
    <x v="3"/>
    <n v="177478.08"/>
    <x v="2"/>
    <x v="1"/>
  </r>
  <r>
    <x v="288"/>
    <x v="288"/>
    <s v="ShowMaker"/>
    <s v="KR"/>
    <x v="36"/>
    <x v="3"/>
    <n v="177331.43"/>
    <x v="2"/>
    <x v="1"/>
  </r>
  <r>
    <x v="289"/>
    <x v="289"/>
    <s v="Nuguri"/>
    <s v="KR"/>
    <x v="36"/>
    <x v="3"/>
    <n v="176983.88"/>
    <x v="2"/>
    <x v="1"/>
  </r>
  <r>
    <x v="290"/>
    <x v="290"/>
    <s v="Canyon"/>
    <s v="KR"/>
    <x v="36"/>
    <x v="3"/>
    <n v="174361.72"/>
    <x v="2"/>
    <x v="1"/>
  </r>
  <r>
    <x v="291"/>
    <x v="291"/>
    <s v="369"/>
    <s v="CN"/>
    <x v="23"/>
    <x v="3"/>
    <n v="173098.69"/>
    <x v="2"/>
    <x v="1"/>
  </r>
  <r>
    <x v="292"/>
    <x v="292"/>
    <s v="BeryL"/>
    <s v="KR"/>
    <x v="36"/>
    <x v="3"/>
    <n v="170911.34"/>
    <x v="2"/>
    <x v="1"/>
  </r>
  <r>
    <x v="293"/>
    <x v="293"/>
    <s v="LokeN"/>
    <s v="KR"/>
    <x v="36"/>
    <x v="3"/>
    <n v="170679.58"/>
    <x v="2"/>
    <x v="1"/>
  </r>
  <r>
    <x v="294"/>
    <x v="294"/>
    <s v="xPeke"/>
    <s v="ES"/>
    <x v="20"/>
    <x v="0"/>
    <n v="166127.4"/>
    <x v="2"/>
    <x v="1"/>
  </r>
  <r>
    <x v="295"/>
    <x v="295"/>
    <s v="Expect"/>
    <s v="KR"/>
    <x v="36"/>
    <x v="3"/>
    <n v="165169.85"/>
    <x v="2"/>
    <x v="1"/>
  </r>
  <r>
    <x v="296"/>
    <x v="296"/>
    <s v="Fzzf"/>
    <s v="CN"/>
    <x v="23"/>
    <x v="3"/>
    <n v="164821.18"/>
    <x v="2"/>
    <x v="1"/>
  </r>
  <r>
    <x v="297"/>
    <x v="297"/>
    <s v="Condi"/>
    <s v="CN"/>
    <x v="23"/>
    <x v="3"/>
    <n v="161938.75"/>
    <x v="2"/>
    <x v="1"/>
  </r>
  <r>
    <x v="298"/>
    <x v="298"/>
    <s v="Hjärnan"/>
    <s v="SE"/>
    <x v="4"/>
    <x v="0"/>
    <n v="160818.79999999999"/>
    <x v="2"/>
    <x v="1"/>
  </r>
  <r>
    <x v="299"/>
    <x v="299"/>
    <s v="957"/>
    <s v="CN"/>
    <x v="23"/>
    <x v="3"/>
    <n v="159402.35999999999"/>
    <x v="2"/>
    <x v="1"/>
  </r>
  <r>
    <x v="300"/>
    <x v="300"/>
    <s v="Bugha"/>
    <s v="US"/>
    <x v="1"/>
    <x v="1"/>
    <n v="3141395.05"/>
    <x v="3"/>
    <x v="2"/>
  </r>
  <r>
    <x v="301"/>
    <x v="301"/>
    <s v="Aqua"/>
    <s v="AT"/>
    <x v="42"/>
    <x v="0"/>
    <n v="1923774.23"/>
    <x v="3"/>
    <x v="2"/>
  </r>
  <r>
    <x v="302"/>
    <x v="302"/>
    <s v="psalm"/>
    <s v="US"/>
    <x v="1"/>
    <x v="1"/>
    <n v="1873138.8"/>
    <x v="3"/>
    <x v="2"/>
  </r>
  <r>
    <x v="303"/>
    <x v="303"/>
    <s v="Nyhrox"/>
    <s v="NO"/>
    <x v="7"/>
    <x v="0"/>
    <n v="1536845.69"/>
    <x v="3"/>
    <x v="2"/>
  </r>
  <r>
    <x v="304"/>
    <x v="304"/>
    <s v="EpikWhale"/>
    <s v="US"/>
    <x v="1"/>
    <x v="1"/>
    <n v="1349767.32"/>
    <x v="3"/>
    <x v="2"/>
  </r>
  <r>
    <x v="305"/>
    <x v="305"/>
    <s v="Wolfiez"/>
    <s v="GB"/>
    <x v="22"/>
    <x v="0"/>
    <n v="1331128.07"/>
    <x v="3"/>
    <x v="2"/>
  </r>
  <r>
    <x v="306"/>
    <x v="306"/>
    <s v="Rojo"/>
    <s v="NL"/>
    <x v="12"/>
    <x v="0"/>
    <n v="1213576.6599999999"/>
    <x v="3"/>
    <x v="2"/>
  </r>
  <r>
    <x v="307"/>
    <x v="307"/>
    <s v="Kreo"/>
    <s v="HK"/>
    <x v="40"/>
    <x v="3"/>
    <n v="1200043.07"/>
    <x v="3"/>
    <x v="2"/>
  </r>
  <r>
    <x v="308"/>
    <x v="308"/>
    <s v="Zayt"/>
    <s v="CA"/>
    <x v="3"/>
    <x v="1"/>
    <n v="1186189.75"/>
    <x v="3"/>
    <x v="2"/>
  </r>
  <r>
    <x v="309"/>
    <x v="309"/>
    <s v="Saf"/>
    <s v="US"/>
    <x v="1"/>
    <x v="1"/>
    <n v="1126345.3500000001"/>
    <x v="3"/>
    <x v="2"/>
  </r>
  <r>
    <x v="310"/>
    <x v="310"/>
    <s v="Ceice"/>
    <s v="US"/>
    <x v="1"/>
    <x v="1"/>
    <n v="1109880.47"/>
    <x v="3"/>
    <x v="2"/>
  </r>
  <r>
    <x v="311"/>
    <x v="311"/>
    <s v="kinG"/>
    <s v="AR"/>
    <x v="43"/>
    <x v="2"/>
    <n v="1021000"/>
    <x v="3"/>
    <x v="2"/>
  </r>
  <r>
    <x v="312"/>
    <x v="312"/>
    <s v="Elevate"/>
    <s v="US"/>
    <x v="1"/>
    <x v="1"/>
    <n v="991583.2"/>
    <x v="3"/>
    <x v="2"/>
  </r>
  <r>
    <x v="313"/>
    <x v="313"/>
    <s v="Skite"/>
    <s v="FR"/>
    <x v="5"/>
    <x v="0"/>
    <n v="850264.02"/>
    <x v="3"/>
    <x v="2"/>
  </r>
  <r>
    <x v="314"/>
    <x v="314"/>
    <s v="Mitr0"/>
    <s v="NL"/>
    <x v="12"/>
    <x v="0"/>
    <n v="775574.81"/>
    <x v="3"/>
    <x v="2"/>
  </r>
  <r>
    <x v="315"/>
    <x v="315"/>
    <s v="Crue"/>
    <s v="SE"/>
    <x v="4"/>
    <x v="0"/>
    <n v="715350"/>
    <x v="3"/>
    <x v="2"/>
  </r>
  <r>
    <x v="316"/>
    <x v="316"/>
    <s v="Mongraal"/>
    <s v="GB"/>
    <x v="22"/>
    <x v="0"/>
    <n v="673154.23"/>
    <x v="3"/>
    <x v="2"/>
  </r>
  <r>
    <x v="317"/>
    <x v="317"/>
    <s v="Bizzle"/>
    <s v="US"/>
    <x v="1"/>
    <x v="1"/>
    <n v="615626.39"/>
    <x v="3"/>
    <x v="2"/>
  </r>
  <r>
    <x v="318"/>
    <x v="318"/>
    <s v="Arkhram"/>
    <s v="US"/>
    <x v="1"/>
    <x v="1"/>
    <n v="608416.68000000005"/>
    <x v="3"/>
    <x v="2"/>
  </r>
  <r>
    <x v="319"/>
    <x v="319"/>
    <s v="Tfue"/>
    <s v="US"/>
    <x v="1"/>
    <x v="1"/>
    <n v="594850"/>
    <x v="3"/>
    <x v="2"/>
  </r>
  <r>
    <x v="320"/>
    <x v="320"/>
    <s v="ZexRow"/>
    <s v="US"/>
    <x v="1"/>
    <x v="1"/>
    <n v="506099.73"/>
    <x v="3"/>
    <x v="2"/>
  </r>
  <r>
    <x v="321"/>
    <x v="321"/>
    <s v="BenjyFishy"/>
    <s v="GB"/>
    <x v="22"/>
    <x v="0"/>
    <n v="496429.32"/>
    <x v="3"/>
    <x v="2"/>
  </r>
  <r>
    <x v="322"/>
    <x v="322"/>
    <s v="stompy"/>
    <s v="AT"/>
    <x v="42"/>
    <x v="0"/>
    <n v="492271.94"/>
    <x v="3"/>
    <x v="2"/>
  </r>
  <r>
    <x v="323"/>
    <x v="323"/>
    <s v="Falconer"/>
    <s v="US"/>
    <x v="1"/>
    <x v="1"/>
    <n v="482850"/>
    <x v="3"/>
    <x v="2"/>
  </r>
  <r>
    <x v="324"/>
    <x v="324"/>
    <s v="Nayte"/>
    <s v="FR"/>
    <x v="5"/>
    <x v="0"/>
    <n v="474562.23"/>
    <x v="3"/>
    <x v="2"/>
  </r>
  <r>
    <x v="325"/>
    <x v="325"/>
    <s v="Dubs"/>
    <s v="US"/>
    <x v="1"/>
    <x v="1"/>
    <n v="468099.99"/>
    <x v="3"/>
    <x v="2"/>
  </r>
  <r>
    <x v="326"/>
    <x v="326"/>
    <s v="Cloakzy"/>
    <s v="US"/>
    <x v="1"/>
    <x v="1"/>
    <n v="437975"/>
    <x v="3"/>
    <x v="2"/>
  </r>
  <r>
    <x v="327"/>
    <x v="327"/>
    <s v="Nate Hill"/>
    <s v="US"/>
    <x v="1"/>
    <x v="1"/>
    <n v="437369.11"/>
    <x v="3"/>
    <x v="2"/>
  </r>
  <r>
    <x v="328"/>
    <x v="328"/>
    <s v="Vivid"/>
    <s v="US"/>
    <x v="1"/>
    <x v="1"/>
    <n v="417366.67"/>
    <x v="3"/>
    <x v="2"/>
  </r>
  <r>
    <x v="329"/>
    <x v="329"/>
    <s v="Kinstaar"/>
    <s v="CH"/>
    <x v="44"/>
    <x v="0"/>
    <n v="414258.4"/>
    <x v="3"/>
    <x v="2"/>
  </r>
  <r>
    <x v="330"/>
    <x v="330"/>
    <s v="Megga"/>
    <s v="US"/>
    <x v="1"/>
    <x v="1"/>
    <n v="381283.32"/>
    <x v="3"/>
    <x v="2"/>
  </r>
  <r>
    <x v="331"/>
    <x v="331"/>
    <s v="Riversan"/>
    <s v="US"/>
    <x v="1"/>
    <x v="1"/>
    <n v="360841.67"/>
    <x v="3"/>
    <x v="2"/>
  </r>
  <r>
    <x v="332"/>
    <x v="332"/>
    <s v="Vinny"/>
    <s v="US"/>
    <x v="1"/>
    <x v="1"/>
    <n v="350238.8"/>
    <x v="3"/>
    <x v="2"/>
  </r>
  <r>
    <x v="333"/>
    <x v="333"/>
    <s v="Cizzorz"/>
    <s v="US"/>
    <x v="1"/>
    <x v="1"/>
    <n v="345750"/>
    <x v="3"/>
    <x v="2"/>
  </r>
  <r>
    <x v="334"/>
    <x v="334"/>
    <s v="hiimtylerh"/>
    <s v="CA"/>
    <x v="3"/>
    <x v="1"/>
    <n v="341250"/>
    <x v="3"/>
    <x v="2"/>
  </r>
  <r>
    <x v="335"/>
    <x v="335"/>
    <s v="Suezhoo"/>
    <s v="BE"/>
    <x v="19"/>
    <x v="0"/>
    <n v="341250"/>
    <x v="3"/>
    <x v="2"/>
  </r>
  <r>
    <x v="336"/>
    <x v="336"/>
    <s v="Zand"/>
    <s v="DK"/>
    <x v="0"/>
    <x v="0"/>
    <n v="341250"/>
    <x v="3"/>
    <x v="2"/>
  </r>
  <r>
    <x v="337"/>
    <x v="337"/>
    <s v="Chap"/>
    <s v="US"/>
    <x v="1"/>
    <x v="1"/>
    <n v="341066.67"/>
    <x v="3"/>
    <x v="2"/>
  </r>
  <r>
    <x v="338"/>
    <x v="338"/>
    <s v="Tschiiinken"/>
    <s v="AT"/>
    <x v="42"/>
    <x v="0"/>
    <n v="326176.94"/>
    <x v="3"/>
    <x v="2"/>
  </r>
  <r>
    <x v="339"/>
    <x v="339"/>
    <s v="Poach"/>
    <s v="US"/>
    <x v="1"/>
    <x v="1"/>
    <n v="324900"/>
    <x v="3"/>
    <x v="2"/>
  </r>
  <r>
    <x v="340"/>
    <x v="340"/>
    <s v="FunkBomb"/>
    <s v="US"/>
    <x v="1"/>
    <x v="1"/>
    <n v="315616.67"/>
    <x v="3"/>
    <x v="2"/>
  </r>
  <r>
    <x v="341"/>
    <x v="341"/>
    <s v="72hrs"/>
    <s v="US"/>
    <x v="1"/>
    <x v="1"/>
    <n v="310008.33"/>
    <x v="3"/>
    <x v="2"/>
  </r>
  <r>
    <x v="342"/>
    <x v="342"/>
    <s v="Vato"/>
    <s v="CH"/>
    <x v="44"/>
    <x v="0"/>
    <n v="285707.09000000003"/>
    <x v="3"/>
    <x v="2"/>
  </r>
  <r>
    <x v="343"/>
    <x v="343"/>
    <s v="MrSavage"/>
    <s v="NO"/>
    <x v="7"/>
    <x v="0"/>
    <n v="271316.73"/>
    <x v="3"/>
    <x v="2"/>
  </r>
  <r>
    <x v="344"/>
    <x v="344"/>
    <s v="Domentos"/>
    <s v="LV"/>
    <x v="45"/>
    <x v="0"/>
    <n v="269887.84000000003"/>
    <x v="3"/>
    <x v="2"/>
  </r>
  <r>
    <x v="345"/>
    <x v="345"/>
    <s v="Reverse2k"/>
    <s v="US"/>
    <x v="1"/>
    <x v="1"/>
    <n v="255546.92"/>
    <x v="3"/>
    <x v="2"/>
  </r>
  <r>
    <x v="346"/>
    <x v="346"/>
    <s v="Clix"/>
    <s v="US"/>
    <x v="1"/>
    <x v="1"/>
    <n v="250968.08"/>
    <x v="3"/>
    <x v="2"/>
  </r>
  <r>
    <x v="347"/>
    <x v="347"/>
    <s v="Morgausse"/>
    <s v="US"/>
    <x v="1"/>
    <x v="1"/>
    <n v="250938.56"/>
    <x v="3"/>
    <x v="2"/>
  </r>
  <r>
    <x v="348"/>
    <x v="348"/>
    <s v="MackWood"/>
    <s v="US"/>
    <x v="1"/>
    <x v="1"/>
    <n v="250525"/>
    <x v="3"/>
    <x v="2"/>
  </r>
  <r>
    <x v="349"/>
    <x v="349"/>
    <s v="Dmo"/>
    <s v="US"/>
    <x v="1"/>
    <x v="1"/>
    <n v="243025"/>
    <x v="3"/>
    <x v="2"/>
  </r>
  <r>
    <x v="350"/>
    <x v="350"/>
    <s v="yung calculator"/>
    <s v="US"/>
    <x v="1"/>
    <x v="1"/>
    <n v="229850.77"/>
    <x v="3"/>
    <x v="2"/>
  </r>
  <r>
    <x v="351"/>
    <x v="351"/>
    <s v="Hunter"/>
    <s v="FR"/>
    <x v="5"/>
    <x v="0"/>
    <n v="229464.98"/>
    <x v="3"/>
    <x v="2"/>
  </r>
  <r>
    <x v="352"/>
    <x v="352"/>
    <s v="Fatch"/>
    <s v="CA"/>
    <x v="3"/>
    <x v="1"/>
    <n v="228500"/>
    <x v="3"/>
    <x v="2"/>
  </r>
  <r>
    <x v="353"/>
    <x v="353"/>
    <s v="Commandment"/>
    <s v="US"/>
    <x v="1"/>
    <x v="1"/>
    <n v="221752.32000000001"/>
    <x v="3"/>
    <x v="2"/>
  </r>
  <r>
    <x v="354"/>
    <x v="354"/>
    <s v="Rhux"/>
    <s v="US"/>
    <x v="1"/>
    <x v="1"/>
    <n v="217500"/>
    <x v="3"/>
    <x v="2"/>
  </r>
  <r>
    <x v="355"/>
    <x v="355"/>
    <s v="itemm"/>
    <s v="GB"/>
    <x v="22"/>
    <x v="0"/>
    <n v="215605"/>
    <x v="3"/>
    <x v="2"/>
  </r>
  <r>
    <x v="356"/>
    <x v="356"/>
    <s v="Aspect"/>
    <s v="US"/>
    <x v="1"/>
    <x v="1"/>
    <n v="215391.67"/>
    <x v="3"/>
    <x v="2"/>
  </r>
  <r>
    <x v="357"/>
    <x v="357"/>
    <s v="Boyer"/>
    <s v="DK"/>
    <x v="0"/>
    <x v="0"/>
    <n v="210575.84"/>
    <x v="3"/>
    <x v="2"/>
  </r>
  <r>
    <x v="358"/>
    <x v="358"/>
    <s v="Pate1k"/>
    <s v="NO"/>
    <x v="7"/>
    <x v="0"/>
    <n v="207201.06"/>
    <x v="3"/>
    <x v="2"/>
  </r>
  <r>
    <x v="359"/>
    <x v="359"/>
    <s v="Svennoss"/>
    <s v="NL"/>
    <x v="12"/>
    <x v="0"/>
    <n v="205008.33"/>
    <x v="3"/>
    <x v="2"/>
  </r>
  <r>
    <x v="360"/>
    <x v="360"/>
    <s v="TaySon"/>
    <s v="SI"/>
    <x v="41"/>
    <x v="0"/>
    <n v="200130"/>
    <x v="3"/>
    <x v="2"/>
  </r>
  <r>
    <x v="361"/>
    <x v="361"/>
    <s v="Kamo"/>
    <s v="DE"/>
    <x v="21"/>
    <x v="0"/>
    <n v="197139.97"/>
    <x v="3"/>
    <x v="2"/>
  </r>
  <r>
    <x v="362"/>
    <x v="362"/>
    <s v="Derox"/>
    <s v="DE"/>
    <x v="21"/>
    <x v="0"/>
    <n v="195617.67"/>
    <x v="3"/>
    <x v="2"/>
  </r>
  <r>
    <x v="363"/>
    <x v="363"/>
    <s v="Fwexy"/>
    <s v="RU"/>
    <x v="9"/>
    <x v="0"/>
    <n v="193787.59"/>
    <x v="3"/>
    <x v="2"/>
  </r>
  <r>
    <x v="364"/>
    <x v="364"/>
    <s v="Letw1k3"/>
    <s v="RU"/>
    <x v="9"/>
    <x v="0"/>
    <n v="189482.52"/>
    <x v="3"/>
    <x v="2"/>
  </r>
  <r>
    <x v="365"/>
    <x v="365"/>
    <s v="7ssk7"/>
    <s v="BY"/>
    <x v="37"/>
    <x v="0"/>
    <n v="188358.03"/>
    <x v="3"/>
    <x v="2"/>
  </r>
  <r>
    <x v="366"/>
    <x v="366"/>
    <s v="JannisZ"/>
    <s v="DE"/>
    <x v="21"/>
    <x v="0"/>
    <n v="188212.42"/>
    <x v="3"/>
    <x v="2"/>
  </r>
  <r>
    <x v="367"/>
    <x v="367"/>
    <s v="Th0masHD"/>
    <s v="DK"/>
    <x v="0"/>
    <x v="0"/>
    <n v="188090"/>
    <x v="3"/>
    <x v="2"/>
  </r>
  <r>
    <x v="368"/>
    <x v="368"/>
    <s v="Andilex"/>
    <s v="FR"/>
    <x v="5"/>
    <x v="0"/>
    <n v="187095.73"/>
    <x v="3"/>
    <x v="2"/>
  </r>
  <r>
    <x v="369"/>
    <x v="369"/>
    <s v="Pika"/>
    <s v="US"/>
    <x v="1"/>
    <x v="1"/>
    <n v="182950"/>
    <x v="3"/>
    <x v="2"/>
  </r>
  <r>
    <x v="370"/>
    <x v="370"/>
    <s v="Teeqzy"/>
    <s v="BE"/>
    <x v="19"/>
    <x v="0"/>
    <n v="179596.3"/>
    <x v="3"/>
    <x v="2"/>
  </r>
  <r>
    <x v="371"/>
    <x v="371"/>
    <s v="BELAEU"/>
    <s v="FI"/>
    <x v="14"/>
    <x v="0"/>
    <n v="178610"/>
    <x v="3"/>
    <x v="2"/>
  </r>
  <r>
    <x v="372"/>
    <x v="372"/>
    <s v="Endretta"/>
    <s v="NO"/>
    <x v="7"/>
    <x v="0"/>
    <n v="176803.33"/>
    <x v="3"/>
    <x v="2"/>
  </r>
  <r>
    <x v="373"/>
    <x v="373"/>
    <s v="Aïrwaks"/>
    <s v="CH"/>
    <x v="44"/>
    <x v="0"/>
    <n v="176598.27"/>
    <x v="3"/>
    <x v="2"/>
  </r>
  <r>
    <x v="374"/>
    <x v="374"/>
    <s v="Sean"/>
    <s v="CA"/>
    <x v="3"/>
    <x v="1"/>
    <n v="174733.33"/>
    <x v="3"/>
    <x v="2"/>
  </r>
  <r>
    <x v="375"/>
    <x v="375"/>
    <s v="Wakie"/>
    <s v="SE"/>
    <x v="4"/>
    <x v="0"/>
    <n v="174439.58"/>
    <x v="3"/>
    <x v="2"/>
  </r>
  <r>
    <x v="376"/>
    <x v="376"/>
    <s v="Jamside"/>
    <s v="RU"/>
    <x v="9"/>
    <x v="0"/>
    <n v="172779.7"/>
    <x v="3"/>
    <x v="2"/>
  </r>
  <r>
    <x v="377"/>
    <x v="377"/>
    <s v="Aydan"/>
    <s v="US"/>
    <x v="1"/>
    <x v="1"/>
    <n v="172583.33"/>
    <x v="3"/>
    <x v="2"/>
  </r>
  <r>
    <x v="378"/>
    <x v="378"/>
    <s v="Tchub"/>
    <s v="SE"/>
    <x v="4"/>
    <x v="0"/>
    <n v="172400"/>
    <x v="3"/>
    <x v="2"/>
  </r>
  <r>
    <x v="379"/>
    <x v="379"/>
    <s v="Noward"/>
    <s v="BE"/>
    <x v="19"/>
    <x v="0"/>
    <n v="172385.27"/>
    <x v="3"/>
    <x v="2"/>
  </r>
  <r>
    <x v="380"/>
    <x v="380"/>
    <s v="K1nzell"/>
    <s v="SI"/>
    <x v="41"/>
    <x v="0"/>
    <n v="167697.53"/>
    <x v="3"/>
    <x v="2"/>
  </r>
  <r>
    <x v="381"/>
    <x v="381"/>
    <s v="Cented"/>
    <s v="CA"/>
    <x v="3"/>
    <x v="1"/>
    <n v="160410.62"/>
    <x v="3"/>
    <x v="2"/>
  </r>
  <r>
    <x v="382"/>
    <x v="382"/>
    <s v="Unknown"/>
    <s v="US"/>
    <x v="1"/>
    <x v="1"/>
    <n v="159833.35"/>
    <x v="3"/>
    <x v="2"/>
  </r>
  <r>
    <x v="383"/>
    <x v="383"/>
    <s v="Znappy"/>
    <s v="SE"/>
    <x v="4"/>
    <x v="0"/>
    <n v="159160.84"/>
    <x v="3"/>
    <x v="2"/>
  </r>
  <r>
    <x v="384"/>
    <x v="384"/>
    <s v="LeNain"/>
    <s v="CA"/>
    <x v="3"/>
    <x v="1"/>
    <n v="158350"/>
    <x v="3"/>
    <x v="2"/>
  </r>
  <r>
    <x v="385"/>
    <x v="385"/>
    <s v="Edgey"/>
    <s v="US"/>
    <x v="1"/>
    <x v="1"/>
    <n v="153868.98000000001"/>
    <x v="3"/>
    <x v="2"/>
  </r>
  <r>
    <x v="386"/>
    <x v="386"/>
    <s v="Blax"/>
    <s v="FR"/>
    <x v="5"/>
    <x v="0"/>
    <n v="152619.67000000001"/>
    <x v="3"/>
    <x v="2"/>
  </r>
  <r>
    <x v="387"/>
    <x v="387"/>
    <s v="Tendons"/>
    <s v="US"/>
    <x v="1"/>
    <x v="1"/>
    <n v="150900"/>
    <x v="3"/>
    <x v="2"/>
  </r>
  <r>
    <x v="388"/>
    <x v="388"/>
    <s v="Peterpan"/>
    <s v="KR"/>
    <x v="36"/>
    <x v="3"/>
    <n v="147050"/>
    <x v="3"/>
    <x v="2"/>
  </r>
  <r>
    <x v="389"/>
    <x v="389"/>
    <s v="TheVic"/>
    <s v="FR"/>
    <x v="5"/>
    <x v="0"/>
    <n v="144507.88"/>
    <x v="3"/>
    <x v="2"/>
  </r>
  <r>
    <x v="390"/>
    <x v="336"/>
    <s v="Furious"/>
    <s v="US"/>
    <x v="1"/>
    <x v="1"/>
    <n v="143908.34"/>
    <x v="3"/>
    <x v="2"/>
  </r>
  <r>
    <x v="391"/>
    <x v="390"/>
    <s v="Ninja"/>
    <s v="US"/>
    <x v="1"/>
    <x v="1"/>
    <n v="142413.56"/>
    <x v="3"/>
    <x v="2"/>
  </r>
  <r>
    <x v="392"/>
    <x v="336"/>
    <s v="4DRStorm"/>
    <s v="US"/>
    <x v="1"/>
    <x v="1"/>
    <n v="141158.34"/>
    <x v="3"/>
    <x v="2"/>
  </r>
  <r>
    <x v="393"/>
    <x v="391"/>
    <s v="Redrush"/>
    <s v="LT"/>
    <x v="46"/>
    <x v="0"/>
    <n v="139936.26"/>
    <x v="3"/>
    <x v="2"/>
  </r>
  <r>
    <x v="394"/>
    <x v="392"/>
    <s v="Symfuhny"/>
    <s v="US"/>
    <x v="1"/>
    <x v="1"/>
    <n v="139866.67000000001"/>
    <x v="3"/>
    <x v="2"/>
  </r>
  <r>
    <x v="395"/>
    <x v="393"/>
    <s v="Nikof"/>
    <s v="FR"/>
    <x v="5"/>
    <x v="0"/>
    <n v="137954"/>
    <x v="3"/>
    <x v="2"/>
  </r>
  <r>
    <x v="396"/>
    <x v="394"/>
    <s v="Chapix"/>
    <s v="SE"/>
    <x v="4"/>
    <x v="0"/>
    <n v="136820"/>
    <x v="3"/>
    <x v="2"/>
  </r>
  <r>
    <x v="397"/>
    <x v="395"/>
    <s v="Klusia"/>
    <s v="DK"/>
    <x v="0"/>
    <x v="0"/>
    <n v="136810"/>
    <x v="3"/>
    <x v="2"/>
  </r>
  <r>
    <x v="398"/>
    <x v="396"/>
    <s v="Letshe"/>
    <s v="DE"/>
    <x v="21"/>
    <x v="0"/>
    <n v="135928.06"/>
    <x v="3"/>
    <x v="2"/>
  </r>
  <r>
    <x v="399"/>
    <x v="397"/>
    <s v="Tuckz"/>
    <s v="GB"/>
    <x v="22"/>
    <x v="0"/>
    <n v="134800"/>
    <x v="3"/>
    <x v="2"/>
  </r>
  <r>
    <x v="400"/>
    <x v="398"/>
    <s v="Rascal"/>
    <s v="KR"/>
    <x v="36"/>
    <x v="3"/>
    <n v="331108.68"/>
    <x v="4"/>
    <x v="0"/>
  </r>
  <r>
    <x v="401"/>
    <x v="399"/>
    <s v="Striker"/>
    <s v="KR"/>
    <x v="36"/>
    <x v="3"/>
    <n v="327424.24"/>
    <x v="4"/>
    <x v="0"/>
  </r>
  <r>
    <x v="402"/>
    <x v="400"/>
    <s v="smurf"/>
    <s v="KR"/>
    <x v="36"/>
    <x v="3"/>
    <n v="322184.15999999997"/>
    <x v="4"/>
    <x v="0"/>
  </r>
  <r>
    <x v="403"/>
    <x v="401"/>
    <s v="ChoiHyoBin"/>
    <s v="KR"/>
    <x v="36"/>
    <x v="3"/>
    <n v="319657.2"/>
    <x v="4"/>
    <x v="0"/>
  </r>
  <r>
    <x v="404"/>
    <x v="402"/>
    <s v="Moth"/>
    <s v="US"/>
    <x v="1"/>
    <x v="1"/>
    <n v="314548.25"/>
    <x v="4"/>
    <x v="0"/>
  </r>
  <r>
    <x v="405"/>
    <x v="403"/>
    <s v="super"/>
    <s v="US"/>
    <x v="1"/>
    <x v="1"/>
    <n v="312948.02"/>
    <x v="4"/>
    <x v="0"/>
  </r>
  <r>
    <x v="406"/>
    <x v="404"/>
    <s v="Viol2t"/>
    <s v="KR"/>
    <x v="36"/>
    <x v="3"/>
    <n v="308901.19"/>
    <x v="4"/>
    <x v="0"/>
  </r>
  <r>
    <x v="407"/>
    <x v="405"/>
    <s v="Gesture"/>
    <s v="KR"/>
    <x v="36"/>
    <x v="3"/>
    <n v="297730.96999999997"/>
    <x v="4"/>
    <x v="0"/>
  </r>
  <r>
    <x v="408"/>
    <x v="406"/>
    <s v="Profit"/>
    <s v="KR"/>
    <x v="36"/>
    <x v="3"/>
    <n v="297730.96999999997"/>
    <x v="4"/>
    <x v="0"/>
  </r>
  <r>
    <x v="409"/>
    <x v="407"/>
    <s v="Bdosin"/>
    <s v="KR"/>
    <x v="36"/>
    <x v="3"/>
    <n v="272689.65000000002"/>
    <x v="4"/>
    <x v="0"/>
  </r>
  <r>
    <x v="410"/>
    <x v="408"/>
    <s v="Twilight"/>
    <s v="KR"/>
    <x v="36"/>
    <x v="3"/>
    <n v="267391.59000000003"/>
    <x v="4"/>
    <x v="0"/>
  </r>
  <r>
    <x v="411"/>
    <x v="409"/>
    <s v="Fury"/>
    <s v="KR"/>
    <x v="36"/>
    <x v="3"/>
    <n v="222400.43"/>
    <x v="4"/>
    <x v="0"/>
  </r>
  <r>
    <x v="412"/>
    <x v="410"/>
    <s v="birdring"/>
    <s v="KR"/>
    <x v="36"/>
    <x v="3"/>
    <n v="208453.84"/>
    <x v="4"/>
    <x v="0"/>
  </r>
  <r>
    <x v="413"/>
    <x v="411"/>
    <s v="Closer"/>
    <s v="KR"/>
    <x v="36"/>
    <x v="3"/>
    <n v="197480.74"/>
    <x v="4"/>
    <x v="0"/>
  </r>
  <r>
    <x v="414"/>
    <x v="412"/>
    <s v="NUS"/>
    <s v="KR"/>
    <x v="36"/>
    <x v="3"/>
    <n v="188479.09"/>
    <x v="4"/>
    <x v="0"/>
  </r>
  <r>
    <x v="415"/>
    <x v="413"/>
    <s v="SLIME"/>
    <s v="KR"/>
    <x v="36"/>
    <x v="3"/>
    <n v="186382.3"/>
    <x v="4"/>
    <x v="0"/>
  </r>
  <r>
    <x v="416"/>
    <x v="414"/>
    <s v="Nevix"/>
    <s v="SE"/>
    <x v="4"/>
    <x v="0"/>
    <n v="180755.36"/>
    <x v="4"/>
    <x v="0"/>
  </r>
  <r>
    <x v="417"/>
    <x v="415"/>
    <s v="Saebyeolbe"/>
    <s v="KR"/>
    <x v="36"/>
    <x v="3"/>
    <n v="176385.68"/>
    <x v="4"/>
    <x v="0"/>
  </r>
  <r>
    <x v="418"/>
    <x v="416"/>
    <s v="Mano"/>
    <s v="KR"/>
    <x v="36"/>
    <x v="3"/>
    <n v="168959.28"/>
    <x v="4"/>
    <x v="0"/>
  </r>
  <r>
    <x v="419"/>
    <x v="417"/>
    <s v="Libero"/>
    <s v="KR"/>
    <x v="36"/>
    <x v="3"/>
    <n v="167420.62"/>
    <x v="4"/>
    <x v="0"/>
  </r>
  <r>
    <x v="420"/>
    <x v="418"/>
    <s v="Stitch"/>
    <s v="KR"/>
    <x v="36"/>
    <x v="3"/>
    <n v="164396.18"/>
    <x v="4"/>
    <x v="0"/>
  </r>
  <r>
    <x v="421"/>
    <x v="419"/>
    <s v="sinatraa"/>
    <s v="US"/>
    <x v="1"/>
    <x v="1"/>
    <n v="164363.81"/>
    <x v="4"/>
    <x v="0"/>
  </r>
  <r>
    <x v="422"/>
    <x v="420"/>
    <s v="ta1yo"/>
    <s v="JP"/>
    <x v="47"/>
    <x v="3"/>
    <n v="164025.25"/>
    <x v="4"/>
    <x v="0"/>
  </r>
  <r>
    <x v="423"/>
    <x v="421"/>
    <s v="JJoNak"/>
    <s v="KR"/>
    <x v="36"/>
    <x v="3"/>
    <n v="163336.4"/>
    <x v="4"/>
    <x v="0"/>
  </r>
  <r>
    <x v="424"/>
    <x v="422"/>
    <s v="ANS"/>
    <s v="KR"/>
    <x v="36"/>
    <x v="3"/>
    <n v="159911.85"/>
    <x v="4"/>
    <x v="0"/>
  </r>
  <r>
    <x v="425"/>
    <x v="423"/>
    <s v="ANAMO"/>
    <s v="KR"/>
    <x v="36"/>
    <x v="3"/>
    <n v="159757.10999999999"/>
    <x v="4"/>
    <x v="0"/>
  </r>
  <r>
    <x v="426"/>
    <x v="424"/>
    <s v="Hooreg"/>
    <s v="KR"/>
    <x v="36"/>
    <x v="3"/>
    <n v="157907.63"/>
    <x v="4"/>
    <x v="0"/>
  </r>
  <r>
    <x v="427"/>
    <x v="425"/>
    <s v="Architect"/>
    <s v="KR"/>
    <x v="36"/>
    <x v="3"/>
    <n v="157289.9"/>
    <x v="4"/>
    <x v="0"/>
  </r>
  <r>
    <x v="428"/>
    <x v="426"/>
    <s v="tobi"/>
    <s v="KR"/>
    <x v="36"/>
    <x v="3"/>
    <n v="157268.25"/>
    <x v="4"/>
    <x v="0"/>
  </r>
  <r>
    <x v="429"/>
    <x v="427"/>
    <s v="JJANU"/>
    <s v="KR"/>
    <x v="36"/>
    <x v="3"/>
    <n v="156207.98000000001"/>
    <x v="4"/>
    <x v="0"/>
  </r>
  <r>
    <x v="430"/>
    <x v="428"/>
    <s v="Haksal"/>
    <s v="KR"/>
    <x v="36"/>
    <x v="3"/>
    <n v="151472.42000000001"/>
    <x v="4"/>
    <x v="0"/>
  </r>
  <r>
    <x v="431"/>
    <x v="429"/>
    <s v="Mek0"/>
    <s v="KR"/>
    <x v="36"/>
    <x v="3"/>
    <n v="149547.29999999999"/>
    <x v="4"/>
    <x v="0"/>
  </r>
  <r>
    <x v="432"/>
    <x v="430"/>
    <s v="pine"/>
    <s v="KR"/>
    <x v="36"/>
    <x v="3"/>
    <n v="138012.28"/>
    <x v="4"/>
    <x v="0"/>
  </r>
  <r>
    <x v="433"/>
    <x v="431"/>
    <s v="Michelle"/>
    <s v="KR"/>
    <x v="36"/>
    <x v="3"/>
    <n v="131615.34"/>
    <x v="4"/>
    <x v="0"/>
  </r>
  <r>
    <x v="434"/>
    <x v="432"/>
    <s v="BUMPER"/>
    <s v="KR"/>
    <x v="36"/>
    <x v="3"/>
    <n v="128681.89"/>
    <x v="4"/>
    <x v="0"/>
  </r>
  <r>
    <x v="435"/>
    <x v="433"/>
    <s v="ArK"/>
    <s v="KR"/>
    <x v="36"/>
    <x v="3"/>
    <n v="113666.44"/>
    <x v="4"/>
    <x v="0"/>
  </r>
  <r>
    <x v="436"/>
    <x v="434"/>
    <s v="Marve1"/>
    <s v="KR"/>
    <x v="36"/>
    <x v="3"/>
    <n v="111871.29"/>
    <x v="4"/>
    <x v="0"/>
  </r>
  <r>
    <x v="437"/>
    <x v="435"/>
    <s v="Void"/>
    <s v="KR"/>
    <x v="36"/>
    <x v="3"/>
    <n v="110435.01"/>
    <x v="4"/>
    <x v="0"/>
  </r>
  <r>
    <x v="438"/>
    <x v="436"/>
    <s v="ILLICIT"/>
    <s v="KR"/>
    <x v="36"/>
    <x v="3"/>
    <n v="108240.14"/>
    <x v="4"/>
    <x v="0"/>
  </r>
  <r>
    <x v="439"/>
    <x v="437"/>
    <s v="SeoMinSoo"/>
    <s v="KR"/>
    <x v="36"/>
    <x v="3"/>
    <n v="107535.84"/>
    <x v="4"/>
    <x v="0"/>
  </r>
  <r>
    <x v="440"/>
    <x v="438"/>
    <s v="Fits"/>
    <s v="KR"/>
    <x v="36"/>
    <x v="3"/>
    <n v="104737.26"/>
    <x v="4"/>
    <x v="0"/>
  </r>
  <r>
    <x v="441"/>
    <x v="439"/>
    <s v="Rapel"/>
    <s v="KR"/>
    <x v="36"/>
    <x v="3"/>
    <n v="104074.27"/>
    <x v="4"/>
    <x v="0"/>
  </r>
  <r>
    <x v="442"/>
    <x v="440"/>
    <s v="Boombox"/>
    <s v="GB"/>
    <x v="22"/>
    <x v="0"/>
    <n v="98285.03"/>
    <x v="4"/>
    <x v="0"/>
  </r>
  <r>
    <x v="443"/>
    <x v="441"/>
    <s v="FunnyAstro"/>
    <s v="GB"/>
    <x v="22"/>
    <x v="0"/>
    <n v="96906.13"/>
    <x v="4"/>
    <x v="0"/>
  </r>
  <r>
    <x v="444"/>
    <x v="442"/>
    <s v="diem"/>
    <s v="KR"/>
    <x v="36"/>
    <x v="3"/>
    <n v="94244.74"/>
    <x v="4"/>
    <x v="0"/>
  </r>
  <r>
    <x v="445"/>
    <x v="443"/>
    <s v="Nenne"/>
    <s v="KR"/>
    <x v="36"/>
    <x v="3"/>
    <n v="91413.27"/>
    <x v="4"/>
    <x v="0"/>
  </r>
  <r>
    <x v="446"/>
    <x v="444"/>
    <s v="Carpe"/>
    <s v="KR"/>
    <x v="36"/>
    <x v="3"/>
    <n v="91158.55"/>
    <x v="4"/>
    <x v="0"/>
  </r>
  <r>
    <x v="447"/>
    <x v="445"/>
    <s v="Creative"/>
    <s v="KR"/>
    <x v="36"/>
    <x v="3"/>
    <n v="90485.05"/>
    <x v="4"/>
    <x v="0"/>
  </r>
  <r>
    <x v="448"/>
    <x v="446"/>
    <s v="Poko"/>
    <s v="FR"/>
    <x v="5"/>
    <x v="0"/>
    <n v="90439.44"/>
    <x v="4"/>
    <x v="0"/>
  </r>
  <r>
    <x v="449"/>
    <x v="447"/>
    <s v="SoOn"/>
    <s v="FR"/>
    <x v="5"/>
    <x v="0"/>
    <n v="90428.77"/>
    <x v="4"/>
    <x v="0"/>
  </r>
  <r>
    <x v="450"/>
    <x v="448"/>
    <s v="TiZi"/>
    <s v="KR"/>
    <x v="36"/>
    <x v="3"/>
    <n v="88443.76"/>
    <x v="4"/>
    <x v="0"/>
  </r>
  <r>
    <x v="451"/>
    <x v="449"/>
    <s v="janus"/>
    <s v="KR"/>
    <x v="36"/>
    <x v="3"/>
    <n v="86293.32"/>
    <x v="4"/>
    <x v="0"/>
  </r>
  <r>
    <x v="452"/>
    <x v="450"/>
    <s v="Fleta"/>
    <s v="KR"/>
    <x v="36"/>
    <x v="3"/>
    <n v="86277.6"/>
    <x v="4"/>
    <x v="0"/>
  </r>
  <r>
    <x v="453"/>
    <x v="451"/>
    <s v="Ryujehong"/>
    <s v="KR"/>
    <x v="36"/>
    <x v="3"/>
    <n v="85804.45"/>
    <x v="4"/>
    <x v="0"/>
  </r>
  <r>
    <x v="454"/>
    <x v="452"/>
    <s v="Diya"/>
    <s v="CN"/>
    <x v="23"/>
    <x v="3"/>
    <n v="83845.320000000007"/>
    <x v="4"/>
    <x v="0"/>
  </r>
  <r>
    <x v="455"/>
    <x v="453"/>
    <s v="Eqo"/>
    <s v="IL"/>
    <x v="29"/>
    <x v="3"/>
    <n v="83532.820000000007"/>
    <x v="4"/>
    <x v="0"/>
  </r>
  <r>
    <x v="456"/>
    <x v="454"/>
    <s v="Fl0w3R"/>
    <s v="KR"/>
    <x v="36"/>
    <x v="3"/>
    <n v="83235.77"/>
    <x v="4"/>
    <x v="0"/>
  </r>
  <r>
    <x v="457"/>
    <x v="455"/>
    <s v="Surefour"/>
    <s v="CA"/>
    <x v="3"/>
    <x v="1"/>
    <n v="82724.039999999994"/>
    <x v="4"/>
    <x v="0"/>
  </r>
  <r>
    <x v="458"/>
    <x v="456"/>
    <s v="Izayaki"/>
    <s v="KR"/>
    <x v="36"/>
    <x v="3"/>
    <n v="82630.100000000006"/>
    <x v="4"/>
    <x v="0"/>
  </r>
  <r>
    <x v="459"/>
    <x v="457"/>
    <s v="SADO"/>
    <s v="KR"/>
    <x v="36"/>
    <x v="3"/>
    <n v="82032.820000000007"/>
    <x v="4"/>
    <x v="0"/>
  </r>
  <r>
    <x v="460"/>
    <x v="458"/>
    <s v="snillo"/>
    <s v="SE"/>
    <x v="4"/>
    <x v="0"/>
    <n v="81812.25"/>
    <x v="4"/>
    <x v="0"/>
  </r>
  <r>
    <x v="461"/>
    <x v="459"/>
    <s v="Luffy"/>
    <s v="KR"/>
    <x v="36"/>
    <x v="3"/>
    <n v="81363.59"/>
    <x v="4"/>
    <x v="0"/>
  </r>
  <r>
    <x v="462"/>
    <x v="460"/>
    <s v="AimGod"/>
    <s v="KR"/>
    <x v="36"/>
    <x v="3"/>
    <n v="78260.009999999995"/>
    <x v="4"/>
    <x v="0"/>
  </r>
  <r>
    <x v="463"/>
    <x v="461"/>
    <s v="r0ar"/>
    <s v="KR"/>
    <x v="36"/>
    <x v="3"/>
    <n v="78144.210000000006"/>
    <x v="4"/>
    <x v="0"/>
  </r>
  <r>
    <x v="464"/>
    <x v="462"/>
    <s v="Decay"/>
    <s v="KR"/>
    <x v="36"/>
    <x v="3"/>
    <n v="77756.89"/>
    <x v="4"/>
    <x v="0"/>
  </r>
  <r>
    <x v="465"/>
    <x v="463"/>
    <s v="Shaz"/>
    <s v="FI"/>
    <x v="14"/>
    <x v="0"/>
    <n v="77723.5"/>
    <x v="4"/>
    <x v="0"/>
  </r>
  <r>
    <x v="466"/>
    <x v="464"/>
    <s v="BigG00se"/>
    <s v="FI"/>
    <x v="14"/>
    <x v="0"/>
    <n v="77014.11"/>
    <x v="4"/>
    <x v="0"/>
  </r>
  <r>
    <x v="467"/>
    <x v="465"/>
    <s v="Whoru"/>
    <s v="KR"/>
    <x v="36"/>
    <x v="3"/>
    <n v="75756.09"/>
    <x v="4"/>
    <x v="0"/>
  </r>
  <r>
    <x v="468"/>
    <x v="466"/>
    <s v="DDing"/>
    <s v="KR"/>
    <x v="36"/>
    <x v="3"/>
    <n v="74902.37"/>
    <x v="4"/>
    <x v="0"/>
  </r>
  <r>
    <x v="469"/>
    <x v="467"/>
    <s v="LeeJaeGon"/>
    <s v="KR"/>
    <x v="36"/>
    <x v="3"/>
    <n v="74175.89"/>
    <x v="4"/>
    <x v="0"/>
  </r>
  <r>
    <x v="470"/>
    <x v="468"/>
    <s v="Alarm"/>
    <s v="KR"/>
    <x v="36"/>
    <x v="3"/>
    <n v="73478.37"/>
    <x v="4"/>
    <x v="0"/>
  </r>
  <r>
    <x v="471"/>
    <x v="469"/>
    <s v="zunba"/>
    <s v="KR"/>
    <x v="36"/>
    <x v="3"/>
    <n v="72886.36"/>
    <x v="4"/>
    <x v="0"/>
  </r>
  <r>
    <x v="472"/>
    <x v="470"/>
    <s v="Geguri"/>
    <s v="KR"/>
    <x v="36"/>
    <x v="3"/>
    <n v="70298.679999999993"/>
    <x v="4"/>
    <x v="0"/>
  </r>
  <r>
    <x v="473"/>
    <x v="471"/>
    <s v="fragi"/>
    <s v="FI"/>
    <x v="14"/>
    <x v="0"/>
    <n v="70255.34"/>
    <x v="4"/>
    <x v="0"/>
  </r>
  <r>
    <x v="474"/>
    <x v="472"/>
    <s v="Gator"/>
    <s v="US"/>
    <x v="1"/>
    <x v="1"/>
    <n v="69918.09"/>
    <x v="4"/>
    <x v="0"/>
  </r>
  <r>
    <x v="475"/>
    <x v="473"/>
    <s v="HOTBA"/>
    <s v="KR"/>
    <x v="36"/>
    <x v="3"/>
    <n v="68984.11"/>
    <x v="4"/>
    <x v="0"/>
  </r>
  <r>
    <x v="476"/>
    <x v="474"/>
    <s v="neptuNo"/>
    <s v="ES"/>
    <x v="20"/>
    <x v="0"/>
    <n v="67619.009999999995"/>
    <x v="4"/>
    <x v="0"/>
  </r>
  <r>
    <x v="477"/>
    <x v="475"/>
    <s v="NoSmite"/>
    <s v="KR"/>
    <x v="36"/>
    <x v="3"/>
    <n v="67246.48"/>
    <x v="4"/>
    <x v="0"/>
  </r>
  <r>
    <x v="478"/>
    <x v="476"/>
    <s v="numlocked"/>
    <s v="GB"/>
    <x v="22"/>
    <x v="0"/>
    <n v="66306.23"/>
    <x v="4"/>
    <x v="0"/>
  </r>
  <r>
    <x v="479"/>
    <x v="477"/>
    <s v="Erster"/>
    <s v="KR"/>
    <x v="36"/>
    <x v="3"/>
    <n v="66165.460000000006"/>
    <x v="4"/>
    <x v="0"/>
  </r>
  <r>
    <x v="480"/>
    <x v="478"/>
    <s v="Heesu"/>
    <s v="KR"/>
    <x v="36"/>
    <x v="3"/>
    <n v="64783.08"/>
    <x v="4"/>
    <x v="0"/>
  </r>
  <r>
    <x v="481"/>
    <x v="479"/>
    <s v="ShaDowBurn"/>
    <s v="RU"/>
    <x v="9"/>
    <x v="0"/>
    <n v="63953.84"/>
    <x v="4"/>
    <x v="0"/>
  </r>
  <r>
    <x v="482"/>
    <x v="480"/>
    <s v="Agilities"/>
    <s v="CA"/>
    <x v="3"/>
    <x v="1"/>
    <n v="62069.85"/>
    <x v="4"/>
    <x v="0"/>
  </r>
  <r>
    <x v="483"/>
    <x v="481"/>
    <s v="IDK"/>
    <s v="KR"/>
    <x v="36"/>
    <x v="3"/>
    <n v="61950.86"/>
    <x v="4"/>
    <x v="0"/>
  </r>
  <r>
    <x v="484"/>
    <x v="482"/>
    <s v="Hydration"/>
    <s v="BR"/>
    <x v="2"/>
    <x v="2"/>
    <n v="61460.24"/>
    <x v="4"/>
    <x v="0"/>
  </r>
  <r>
    <x v="485"/>
    <x v="483"/>
    <s v="Stand1"/>
    <s v="KR"/>
    <x v="36"/>
    <x v="3"/>
    <n v="61459.02"/>
    <x v="4"/>
    <x v="0"/>
  </r>
  <r>
    <x v="486"/>
    <x v="484"/>
    <s v="Taimou"/>
    <s v="FI"/>
    <x v="14"/>
    <x v="0"/>
    <n v="61027.02"/>
    <x v="4"/>
    <x v="0"/>
  </r>
  <r>
    <x v="487"/>
    <x v="485"/>
    <s v="guxue"/>
    <s v="CN"/>
    <x v="23"/>
    <x v="3"/>
    <n v="59154.54"/>
    <x v="4"/>
    <x v="0"/>
  </r>
  <r>
    <x v="488"/>
    <x v="486"/>
    <s v="HarryHook"/>
    <s v="ES"/>
    <x v="20"/>
    <x v="0"/>
    <n v="58718.69"/>
    <x v="4"/>
    <x v="0"/>
  </r>
  <r>
    <x v="489"/>
    <x v="487"/>
    <s v="chipshajen"/>
    <s v="SE"/>
    <x v="4"/>
    <x v="0"/>
    <n v="56549.85"/>
    <x v="4"/>
    <x v="0"/>
  </r>
  <r>
    <x v="490"/>
    <x v="488"/>
    <s v="Joemeister"/>
    <s v="CA"/>
    <x v="3"/>
    <x v="1"/>
    <n v="55676.28"/>
    <x v="4"/>
    <x v="0"/>
  </r>
  <r>
    <x v="491"/>
    <x v="489"/>
    <s v="FaTe"/>
    <s v="KR"/>
    <x v="36"/>
    <x v="3"/>
    <n v="55538.23"/>
    <x v="4"/>
    <x v="0"/>
  </r>
  <r>
    <x v="492"/>
    <x v="490"/>
    <s v="SPACE"/>
    <s v="US"/>
    <x v="1"/>
    <x v="1"/>
    <n v="55453.17"/>
    <x v="4"/>
    <x v="0"/>
  </r>
  <r>
    <x v="493"/>
    <x v="491"/>
    <s v="aKm"/>
    <s v="FR"/>
    <x v="5"/>
    <x v="0"/>
    <n v="54391.23"/>
    <x v="4"/>
    <x v="0"/>
  </r>
  <r>
    <x v="494"/>
    <x v="492"/>
    <s v="unKOE"/>
    <s v="FR"/>
    <x v="5"/>
    <x v="0"/>
    <n v="54391.23"/>
    <x v="4"/>
    <x v="0"/>
  </r>
  <r>
    <x v="495"/>
    <x v="493"/>
    <s v="HagoPeun"/>
    <s v="KR"/>
    <x v="36"/>
    <x v="3"/>
    <n v="54290.66"/>
    <x v="4"/>
    <x v="0"/>
  </r>
  <r>
    <x v="496"/>
    <x v="494"/>
    <s v="Fearless"/>
    <s v="KR"/>
    <x v="36"/>
    <x v="3"/>
    <n v="54215.94"/>
    <x v="4"/>
    <x v="0"/>
  </r>
  <r>
    <x v="497"/>
    <x v="495"/>
    <s v="Panker"/>
    <s v="KR"/>
    <x v="36"/>
    <x v="3"/>
    <n v="54037.27"/>
    <x v="4"/>
    <x v="0"/>
  </r>
  <r>
    <x v="498"/>
    <x v="496"/>
    <s v="Custa"/>
    <s v="AU"/>
    <x v="25"/>
    <x v="4"/>
    <n v="53759.68"/>
    <x v="4"/>
    <x v="0"/>
  </r>
  <r>
    <x v="499"/>
    <x v="497"/>
    <s v="GodsB"/>
    <s v="KR"/>
    <x v="36"/>
    <x v="3"/>
    <n v="53293.7"/>
    <x v="4"/>
    <x v="0"/>
  </r>
  <r>
    <x v="500"/>
    <x v="498"/>
    <s v="Serral"/>
    <s v="FI"/>
    <x v="14"/>
    <x v="0"/>
    <n v="893336.55"/>
    <x v="5"/>
    <x v="3"/>
  </r>
  <r>
    <x v="501"/>
    <x v="499"/>
    <s v="Maru"/>
    <s v="KR"/>
    <x v="36"/>
    <x v="3"/>
    <n v="886795.83"/>
    <x v="5"/>
    <x v="3"/>
  </r>
  <r>
    <x v="502"/>
    <x v="500"/>
    <s v="Rogue"/>
    <s v="KR"/>
    <x v="36"/>
    <x v="3"/>
    <n v="883148.24"/>
    <x v="5"/>
    <x v="3"/>
  </r>
  <r>
    <x v="503"/>
    <x v="501"/>
    <s v="Dark"/>
    <s v="KR"/>
    <x v="36"/>
    <x v="3"/>
    <n v="794627.39"/>
    <x v="5"/>
    <x v="3"/>
  </r>
  <r>
    <x v="504"/>
    <x v="502"/>
    <s v="INnoVation"/>
    <s v="KR"/>
    <x v="36"/>
    <x v="3"/>
    <n v="762437"/>
    <x v="5"/>
    <x v="3"/>
  </r>
  <r>
    <x v="505"/>
    <x v="503"/>
    <s v="TY"/>
    <s v="KR"/>
    <x v="36"/>
    <x v="3"/>
    <n v="673162.61"/>
    <x v="5"/>
    <x v="3"/>
  </r>
  <r>
    <x v="506"/>
    <x v="504"/>
    <s v="Stats"/>
    <s v="KR"/>
    <x v="36"/>
    <x v="3"/>
    <n v="631829.71"/>
    <x v="5"/>
    <x v="3"/>
  </r>
  <r>
    <x v="507"/>
    <x v="505"/>
    <s v="sOs"/>
    <s v="KR"/>
    <x v="36"/>
    <x v="3"/>
    <n v="628026.1"/>
    <x v="5"/>
    <x v="3"/>
  </r>
  <r>
    <x v="508"/>
    <x v="506"/>
    <s v="soO"/>
    <s v="KR"/>
    <x v="36"/>
    <x v="3"/>
    <n v="616412.36"/>
    <x v="5"/>
    <x v="3"/>
  </r>
  <r>
    <x v="509"/>
    <x v="507"/>
    <s v="Zest"/>
    <s v="KR"/>
    <x v="36"/>
    <x v="3"/>
    <n v="558114.06999999995"/>
    <x v="5"/>
    <x v="3"/>
  </r>
  <r>
    <x v="510"/>
    <x v="508"/>
    <s v="Neeb"/>
    <s v="US"/>
    <x v="1"/>
    <x v="1"/>
    <n v="523847.63"/>
    <x v="5"/>
    <x v="3"/>
  </r>
  <r>
    <x v="511"/>
    <x v="509"/>
    <s v="MC"/>
    <s v="KR"/>
    <x v="36"/>
    <x v="3"/>
    <n v="509771.79"/>
    <x v="5"/>
    <x v="3"/>
  </r>
  <r>
    <x v="512"/>
    <x v="510"/>
    <s v="Classic"/>
    <s v="KR"/>
    <x v="36"/>
    <x v="3"/>
    <n v="479324.03"/>
    <x v="5"/>
    <x v="3"/>
  </r>
  <r>
    <x v="513"/>
    <x v="511"/>
    <s v="Life"/>
    <s v="KR"/>
    <x v="36"/>
    <x v="3"/>
    <n v="475900.67"/>
    <x v="5"/>
    <x v="3"/>
  </r>
  <r>
    <x v="514"/>
    <x v="512"/>
    <s v="Polt"/>
    <s v="KR"/>
    <x v="36"/>
    <x v="3"/>
    <n v="451943.24"/>
    <x v="5"/>
    <x v="3"/>
  </r>
  <r>
    <x v="515"/>
    <x v="513"/>
    <s v="PartinG"/>
    <s v="KR"/>
    <x v="36"/>
    <x v="3"/>
    <n v="427239.54"/>
    <x v="5"/>
    <x v="3"/>
  </r>
  <r>
    <x v="516"/>
    <x v="514"/>
    <s v="Byun"/>
    <s v="KR"/>
    <x v="36"/>
    <x v="3"/>
    <n v="415145.07"/>
    <x v="5"/>
    <x v="3"/>
  </r>
  <r>
    <x v="517"/>
    <x v="515"/>
    <s v="MMA"/>
    <s v="KR"/>
    <x v="36"/>
    <x v="3"/>
    <n v="407169.17"/>
    <x v="5"/>
    <x v="3"/>
  </r>
  <r>
    <x v="518"/>
    <x v="516"/>
    <s v="Mvp"/>
    <s v="KR"/>
    <x v="36"/>
    <x v="3"/>
    <n v="404994.83"/>
    <x v="5"/>
    <x v="3"/>
  </r>
  <r>
    <x v="519"/>
    <x v="517"/>
    <s v="Scarlett"/>
    <s v="CA"/>
    <x v="3"/>
    <x v="1"/>
    <n v="388919.99"/>
    <x v="5"/>
    <x v="3"/>
  </r>
  <r>
    <x v="520"/>
    <x v="518"/>
    <s v="SpeCial"/>
    <s v="MX"/>
    <x v="48"/>
    <x v="1"/>
    <n v="377144.16"/>
    <x v="5"/>
    <x v="3"/>
  </r>
  <r>
    <x v="521"/>
    <x v="519"/>
    <s v="Snute"/>
    <s v="NO"/>
    <x v="7"/>
    <x v="0"/>
    <n v="372788.71"/>
    <x v="5"/>
    <x v="3"/>
  </r>
  <r>
    <x v="522"/>
    <x v="520"/>
    <s v="Nerchio"/>
    <s v="PL"/>
    <x v="11"/>
    <x v="0"/>
    <n v="371725.19"/>
    <x v="5"/>
    <x v="3"/>
  </r>
  <r>
    <x v="523"/>
    <x v="521"/>
    <s v="Solar"/>
    <s v="KR"/>
    <x v="36"/>
    <x v="3"/>
    <n v="363307.59"/>
    <x v="5"/>
    <x v="3"/>
  </r>
  <r>
    <x v="524"/>
    <x v="522"/>
    <s v="herO"/>
    <s v="KR"/>
    <x v="36"/>
    <x v="3"/>
    <n v="341093.28"/>
    <x v="5"/>
    <x v="3"/>
  </r>
  <r>
    <x v="525"/>
    <x v="523"/>
    <s v="Stephano"/>
    <s v="FR"/>
    <x v="5"/>
    <x v="0"/>
    <n v="304291.61"/>
    <x v="5"/>
    <x v="3"/>
  </r>
  <r>
    <x v="526"/>
    <x v="524"/>
    <s v="TaeJa"/>
    <s v="KR"/>
    <x v="36"/>
    <x v="3"/>
    <n v="303679.63"/>
    <x v="5"/>
    <x v="3"/>
  </r>
  <r>
    <x v="527"/>
    <x v="525"/>
    <s v="Reynor"/>
    <s v="IT"/>
    <x v="49"/>
    <x v="0"/>
    <n v="298622.84999999998"/>
    <x v="5"/>
    <x v="3"/>
  </r>
  <r>
    <x v="528"/>
    <x v="526"/>
    <s v="DongRaeGu"/>
    <s v="KR"/>
    <x v="36"/>
    <x v="3"/>
    <n v="289675.08"/>
    <x v="5"/>
    <x v="3"/>
  </r>
  <r>
    <x v="529"/>
    <x v="527"/>
    <s v="Leenock"/>
    <s v="KR"/>
    <x v="36"/>
    <x v="3"/>
    <n v="288257.14"/>
    <x v="5"/>
    <x v="3"/>
  </r>
  <r>
    <x v="530"/>
    <x v="528"/>
    <s v="NesTea"/>
    <s v="KR"/>
    <x v="36"/>
    <x v="3"/>
    <n v="288225.07"/>
    <x v="5"/>
    <x v="3"/>
  </r>
  <r>
    <x v="531"/>
    <x v="529"/>
    <s v="ShoWTimE"/>
    <s v="DE"/>
    <x v="21"/>
    <x v="0"/>
    <n v="282135.93"/>
    <x v="5"/>
    <x v="3"/>
  </r>
  <r>
    <x v="532"/>
    <x v="530"/>
    <s v="Trap"/>
    <s v="KR"/>
    <x v="36"/>
    <x v="3"/>
    <n v="280334.78000000003"/>
    <x v="5"/>
    <x v="3"/>
  </r>
  <r>
    <x v="533"/>
    <x v="531"/>
    <s v="Bomber"/>
    <s v="KR"/>
    <x v="36"/>
    <x v="3"/>
    <n v="265914.84000000003"/>
    <x v="5"/>
    <x v="3"/>
  </r>
  <r>
    <x v="534"/>
    <x v="532"/>
    <s v="Elazer"/>
    <s v="PL"/>
    <x v="11"/>
    <x v="0"/>
    <n v="264095.3"/>
    <x v="5"/>
    <x v="3"/>
  </r>
  <r>
    <x v="535"/>
    <x v="533"/>
    <s v="HerO"/>
    <s v="KR"/>
    <x v="36"/>
    <x v="3"/>
    <n v="261892.87"/>
    <x v="5"/>
    <x v="3"/>
  </r>
  <r>
    <x v="536"/>
    <x v="534"/>
    <s v="Dear"/>
    <s v="KR"/>
    <x v="36"/>
    <x v="3"/>
    <n v="243027.72"/>
    <x v="5"/>
    <x v="3"/>
  </r>
  <r>
    <x v="537"/>
    <x v="535"/>
    <s v="Rain"/>
    <s v="KR"/>
    <x v="36"/>
    <x v="3"/>
    <n v="236690.51"/>
    <x v="5"/>
    <x v="3"/>
  </r>
  <r>
    <x v="538"/>
    <x v="536"/>
    <s v="HyuN"/>
    <s v="KR"/>
    <x v="36"/>
    <x v="3"/>
    <n v="233783.91"/>
    <x v="5"/>
    <x v="3"/>
  </r>
  <r>
    <x v="539"/>
    <x v="537"/>
    <s v="GuMiho"/>
    <s v="KR"/>
    <x v="36"/>
    <x v="3"/>
    <n v="227008.15"/>
    <x v="5"/>
    <x v="3"/>
  </r>
  <r>
    <x v="540"/>
    <x v="538"/>
    <s v="Jaedong"/>
    <s v="KR"/>
    <x v="36"/>
    <x v="3"/>
    <n v="224833.53"/>
    <x v="5"/>
    <x v="3"/>
  </r>
  <r>
    <x v="541"/>
    <x v="539"/>
    <s v="MaNa"/>
    <s v="PL"/>
    <x v="11"/>
    <x v="0"/>
    <n v="218911.98"/>
    <x v="5"/>
    <x v="3"/>
  </r>
  <r>
    <x v="542"/>
    <x v="540"/>
    <s v="MarineKing"/>
    <s v="KR"/>
    <x v="36"/>
    <x v="3"/>
    <n v="212397.14"/>
    <x v="5"/>
    <x v="3"/>
  </r>
  <r>
    <x v="543"/>
    <x v="541"/>
    <s v="aLive"/>
    <s v="KR"/>
    <x v="36"/>
    <x v="3"/>
    <n v="204079.55"/>
    <x v="5"/>
    <x v="3"/>
  </r>
  <r>
    <x v="544"/>
    <x v="542"/>
    <s v="TRUE"/>
    <s v="KR"/>
    <x v="36"/>
    <x v="3"/>
    <n v="189776.99"/>
    <x v="5"/>
    <x v="3"/>
  </r>
  <r>
    <x v="545"/>
    <x v="543"/>
    <s v="TIME"/>
    <s v="CN"/>
    <x v="23"/>
    <x v="3"/>
    <n v="184811.62"/>
    <x v="5"/>
    <x v="3"/>
  </r>
  <r>
    <x v="546"/>
    <x v="544"/>
    <s v="viOLet"/>
    <s v="KR"/>
    <x v="36"/>
    <x v="3"/>
    <n v="183568.96"/>
    <x v="5"/>
    <x v="3"/>
  </r>
  <r>
    <x v="547"/>
    <x v="545"/>
    <s v="NaNiwa"/>
    <s v="SE"/>
    <x v="4"/>
    <x v="0"/>
    <n v="177659.71"/>
    <x v="5"/>
    <x v="3"/>
  </r>
  <r>
    <x v="548"/>
    <x v="546"/>
    <s v="iAsonu"/>
    <s v="CN"/>
    <x v="23"/>
    <x v="3"/>
    <n v="172891.85"/>
    <x v="5"/>
    <x v="3"/>
  </r>
  <r>
    <x v="549"/>
    <x v="547"/>
    <s v="HeRoMaRinE"/>
    <s v="DE"/>
    <x v="21"/>
    <x v="0"/>
    <n v="167442.47"/>
    <x v="5"/>
    <x v="3"/>
  </r>
  <r>
    <x v="550"/>
    <x v="548"/>
    <s v="Kelazhur"/>
    <s v="BR"/>
    <x v="2"/>
    <x v="2"/>
    <n v="158091.74"/>
    <x v="5"/>
    <x v="3"/>
  </r>
  <r>
    <x v="551"/>
    <x v="549"/>
    <s v="Patience"/>
    <s v="KR"/>
    <x v="36"/>
    <x v="3"/>
    <n v="155836.32"/>
    <x v="5"/>
    <x v="3"/>
  </r>
  <r>
    <x v="552"/>
    <x v="456"/>
    <s v="Soulkey"/>
    <s v="KR"/>
    <x v="36"/>
    <x v="3"/>
    <n v="153116.49"/>
    <x v="5"/>
    <x v="3"/>
  </r>
  <r>
    <x v="553"/>
    <x v="550"/>
    <s v="uThermal"/>
    <s v="NL"/>
    <x v="12"/>
    <x v="0"/>
    <n v="150578.81"/>
    <x v="5"/>
    <x v="3"/>
  </r>
  <r>
    <x v="554"/>
    <x v="551"/>
    <s v="Cure"/>
    <s v="KR"/>
    <x v="36"/>
    <x v="3"/>
    <n v="149003.23000000001"/>
    <x v="5"/>
    <x v="3"/>
  </r>
  <r>
    <x v="555"/>
    <x v="552"/>
    <s v="HuK"/>
    <s v="CA"/>
    <x v="3"/>
    <x v="1"/>
    <n v="148758.87"/>
    <x v="5"/>
    <x v="3"/>
  </r>
  <r>
    <x v="556"/>
    <x v="553"/>
    <s v="Has"/>
    <s v="TW"/>
    <x v="38"/>
    <x v="3"/>
    <n v="148558.04999999999"/>
    <x v="5"/>
    <x v="3"/>
  </r>
  <r>
    <x v="557"/>
    <x v="554"/>
    <s v="Hydra"/>
    <s v="KR"/>
    <x v="36"/>
    <x v="3"/>
    <n v="147459.89000000001"/>
    <x v="5"/>
    <x v="3"/>
  </r>
  <r>
    <x v="558"/>
    <x v="555"/>
    <s v="fOrGG"/>
    <s v="KR"/>
    <x v="36"/>
    <x v="3"/>
    <n v="147378.95000000001"/>
    <x v="5"/>
    <x v="3"/>
  </r>
  <r>
    <x v="559"/>
    <x v="556"/>
    <s v="PuMa"/>
    <s v="KR"/>
    <x v="36"/>
    <x v="3"/>
    <n v="143862.24"/>
    <x v="5"/>
    <x v="3"/>
  </r>
  <r>
    <x v="560"/>
    <x v="557"/>
    <s v="TooDming"/>
    <s v="CN"/>
    <x v="23"/>
    <x v="3"/>
    <n v="142369.56"/>
    <x v="5"/>
    <x v="3"/>
  </r>
  <r>
    <x v="561"/>
    <x v="558"/>
    <s v="Creator"/>
    <s v="KR"/>
    <x v="36"/>
    <x v="3"/>
    <n v="141938.84"/>
    <x v="5"/>
    <x v="3"/>
  </r>
  <r>
    <x v="562"/>
    <x v="559"/>
    <s v="Sen"/>
    <s v="TW"/>
    <x v="38"/>
    <x v="3"/>
    <n v="141662.54"/>
    <x v="5"/>
    <x v="3"/>
  </r>
  <r>
    <x v="563"/>
    <x v="560"/>
    <s v="XiGua"/>
    <s v="CN"/>
    <x v="23"/>
    <x v="3"/>
    <n v="134300.51"/>
    <x v="5"/>
    <x v="3"/>
  </r>
  <r>
    <x v="564"/>
    <x v="561"/>
    <s v="Jjakji"/>
    <s v="KR"/>
    <x v="36"/>
    <x v="3"/>
    <n v="133917.25"/>
    <x v="5"/>
    <x v="3"/>
  </r>
  <r>
    <x v="565"/>
    <x v="562"/>
    <s v="MaSa"/>
    <s v="CA"/>
    <x v="3"/>
    <x v="1"/>
    <n v="132306.1"/>
    <x v="5"/>
    <x v="3"/>
  </r>
  <r>
    <x v="566"/>
    <x v="563"/>
    <s v="PtitDrogo"/>
    <s v="FR"/>
    <x v="5"/>
    <x v="0"/>
    <n v="130550.93"/>
    <x v="5"/>
    <x v="3"/>
  </r>
  <r>
    <x v="567"/>
    <x v="564"/>
    <s v="Bly"/>
    <s v="UA"/>
    <x v="10"/>
    <x v="0"/>
    <n v="127688.41"/>
    <x v="5"/>
    <x v="3"/>
  </r>
  <r>
    <x v="568"/>
    <x v="565"/>
    <s v="Jim"/>
    <s v="CN"/>
    <x v="23"/>
    <x v="3"/>
    <n v="125173.05"/>
    <x v="5"/>
    <x v="3"/>
  </r>
  <r>
    <x v="569"/>
    <x v="566"/>
    <s v="TLO"/>
    <s v="DE"/>
    <x v="21"/>
    <x v="0"/>
    <n v="115102.67"/>
    <x v="5"/>
    <x v="3"/>
  </r>
  <r>
    <x v="570"/>
    <x v="567"/>
    <s v="ByuL"/>
    <s v="KR"/>
    <x v="36"/>
    <x v="3"/>
    <n v="114416.73"/>
    <x v="5"/>
    <x v="3"/>
  </r>
  <r>
    <x v="571"/>
    <x v="568"/>
    <s v="LosirA"/>
    <s v="KR"/>
    <x v="36"/>
    <x v="3"/>
    <n v="114305.31"/>
    <x v="5"/>
    <x v="3"/>
  </r>
  <r>
    <x v="572"/>
    <x v="569"/>
    <s v="StarDust"/>
    <s v="KR"/>
    <x v="36"/>
    <x v="3"/>
    <n v="111579.95"/>
    <x v="5"/>
    <x v="3"/>
  </r>
  <r>
    <x v="573"/>
    <x v="570"/>
    <s v="MacSed"/>
    <s v="CN"/>
    <x v="23"/>
    <x v="3"/>
    <n v="111540.17"/>
    <x v="5"/>
    <x v="3"/>
  </r>
  <r>
    <x v="574"/>
    <x v="571"/>
    <s v="Harstem"/>
    <s v="NL"/>
    <x v="12"/>
    <x v="0"/>
    <n v="109736.18"/>
    <x v="5"/>
    <x v="3"/>
  </r>
  <r>
    <x v="575"/>
    <x v="572"/>
    <s v="san"/>
    <s v="KR"/>
    <x v="36"/>
    <x v="3"/>
    <n v="109440.09"/>
    <x v="5"/>
    <x v="3"/>
  </r>
  <r>
    <x v="576"/>
    <x v="573"/>
    <s v="Ryung"/>
    <s v="KR"/>
    <x v="36"/>
    <x v="3"/>
    <n v="108009.18"/>
    <x v="5"/>
    <x v="3"/>
  </r>
  <r>
    <x v="577"/>
    <x v="574"/>
    <s v="Dream"/>
    <s v="KR"/>
    <x v="36"/>
    <x v="3"/>
    <n v="103798.04"/>
    <x v="5"/>
    <x v="3"/>
  </r>
  <r>
    <x v="578"/>
    <x v="575"/>
    <s v="FruitDealer"/>
    <s v="KR"/>
    <x v="36"/>
    <x v="3"/>
    <n v="102860.5"/>
    <x v="5"/>
    <x v="3"/>
  </r>
  <r>
    <x v="579"/>
    <x v="576"/>
    <s v="ThorZaIN"/>
    <s v="SE"/>
    <x v="4"/>
    <x v="0"/>
    <n v="102682.9"/>
    <x v="5"/>
    <x v="3"/>
  </r>
  <r>
    <x v="580"/>
    <x v="577"/>
    <s v="VortiX"/>
    <s v="ES"/>
    <x v="20"/>
    <x v="0"/>
    <n v="100271.58"/>
    <x v="5"/>
    <x v="3"/>
  </r>
  <r>
    <x v="581"/>
    <x v="469"/>
    <s v="Impact"/>
    <s v="KR"/>
    <x v="36"/>
    <x v="3"/>
    <n v="97741.11"/>
    <x v="5"/>
    <x v="3"/>
  </r>
  <r>
    <x v="582"/>
    <x v="578"/>
    <s v="Lambo"/>
    <s v="DE"/>
    <x v="21"/>
    <x v="0"/>
    <n v="96604.3"/>
    <x v="5"/>
    <x v="3"/>
  </r>
  <r>
    <x v="583"/>
    <x v="579"/>
    <s v="Hurricane"/>
    <s v="KR"/>
    <x v="36"/>
    <x v="3"/>
    <n v="96034.27"/>
    <x v="5"/>
    <x v="3"/>
  </r>
  <r>
    <x v="584"/>
    <x v="580"/>
    <s v="Alicia"/>
    <s v="KR"/>
    <x v="36"/>
    <x v="3"/>
    <n v="94907.1"/>
    <x v="5"/>
    <x v="3"/>
  </r>
  <r>
    <x v="585"/>
    <x v="581"/>
    <s v="Symbol"/>
    <s v="KR"/>
    <x v="36"/>
    <x v="3"/>
    <n v="94856.43"/>
    <x v="5"/>
    <x v="3"/>
  </r>
  <r>
    <x v="586"/>
    <x v="582"/>
    <s v="RagnaroK"/>
    <s v="KR"/>
    <x v="36"/>
    <x v="3"/>
    <n v="93903.11"/>
    <x v="5"/>
    <x v="3"/>
  </r>
  <r>
    <x v="587"/>
    <x v="583"/>
    <s v="KeeN"/>
    <s v="KR"/>
    <x v="36"/>
    <x v="3"/>
    <n v="93866.46"/>
    <x v="5"/>
    <x v="3"/>
  </r>
  <r>
    <x v="588"/>
    <x v="584"/>
    <s v="Genius"/>
    <s v="KR"/>
    <x v="36"/>
    <x v="3"/>
    <n v="93775.14"/>
    <x v="5"/>
    <x v="3"/>
  </r>
  <r>
    <x v="589"/>
    <x v="585"/>
    <s v="Squirtle"/>
    <s v="KR"/>
    <x v="36"/>
    <x v="3"/>
    <n v="92282.22"/>
    <x v="5"/>
    <x v="3"/>
  </r>
  <r>
    <x v="590"/>
    <x v="586"/>
    <s v="Lilbow"/>
    <s v="FR"/>
    <x v="5"/>
    <x v="0"/>
    <n v="91850.98"/>
    <x v="5"/>
    <x v="3"/>
  </r>
  <r>
    <x v="591"/>
    <x v="587"/>
    <s v="Cyan"/>
    <s v="CN"/>
    <x v="23"/>
    <x v="3"/>
    <n v="90452.98"/>
    <x v="5"/>
    <x v="3"/>
  </r>
  <r>
    <x v="592"/>
    <x v="588"/>
    <s v="Flash"/>
    <s v="KR"/>
    <x v="36"/>
    <x v="3"/>
    <n v="90152.639999999999"/>
    <x v="5"/>
    <x v="3"/>
  </r>
  <r>
    <x v="593"/>
    <x v="589"/>
    <s v="First"/>
    <s v="KR"/>
    <x v="36"/>
    <x v="3"/>
    <n v="89725.4"/>
    <x v="5"/>
    <x v="3"/>
  </r>
  <r>
    <x v="594"/>
    <x v="590"/>
    <s v="MarineLorD"/>
    <s v="FR"/>
    <x v="5"/>
    <x v="0"/>
    <n v="86634.27"/>
    <x v="5"/>
    <x v="3"/>
  </r>
  <r>
    <x v="595"/>
    <x v="591"/>
    <s v="HasuObs"/>
    <s v="DE"/>
    <x v="21"/>
    <x v="0"/>
    <n v="84794.99"/>
    <x v="5"/>
    <x v="3"/>
  </r>
  <r>
    <x v="596"/>
    <x v="592"/>
    <s v="Bunny"/>
    <s v="DK"/>
    <x v="0"/>
    <x v="0"/>
    <n v="84195.98"/>
    <x v="5"/>
    <x v="3"/>
  </r>
  <r>
    <x v="597"/>
    <x v="593"/>
    <s v="YoDa"/>
    <s v="KR"/>
    <x v="36"/>
    <x v="3"/>
    <n v="84119.07"/>
    <x v="5"/>
    <x v="3"/>
  </r>
  <r>
    <x v="598"/>
    <x v="594"/>
    <s v="SortOf"/>
    <s v="SE"/>
    <x v="4"/>
    <x v="0"/>
    <n v="83622.52"/>
    <x v="5"/>
    <x v="3"/>
  </r>
  <r>
    <x v="599"/>
    <x v="595"/>
    <s v="XY"/>
    <s v="CN"/>
    <x v="23"/>
    <x v="3"/>
    <n v="81795.94"/>
    <x v="5"/>
    <x v="3"/>
  </r>
  <r>
    <x v="600"/>
    <x v="596"/>
    <s v="KyoCha"/>
    <s v="KR"/>
    <x v="36"/>
    <x v="3"/>
    <n v="464560.82"/>
    <x v="6"/>
    <x v="1"/>
  </r>
  <r>
    <x v="601"/>
    <x v="597"/>
    <s v="sake"/>
    <s v="KR"/>
    <x v="36"/>
    <x v="3"/>
    <n v="462790.78"/>
    <x v="6"/>
    <x v="1"/>
  </r>
  <r>
    <x v="602"/>
    <x v="598"/>
    <s v="Rich"/>
    <s v="KR"/>
    <x v="36"/>
    <x v="3"/>
    <n v="427923.28"/>
    <x v="6"/>
    <x v="1"/>
  </r>
  <r>
    <x v="603"/>
    <x v="599"/>
    <s v="Reset"/>
    <s v="KR"/>
    <x v="36"/>
    <x v="3"/>
    <n v="360093.52"/>
    <x v="6"/>
    <x v="1"/>
  </r>
  <r>
    <x v="604"/>
    <x v="600"/>
    <s v="Ttsst"/>
    <s v="KR"/>
    <x v="36"/>
    <x v="3"/>
    <n v="353715.98"/>
    <x v="6"/>
    <x v="1"/>
  </r>
  <r>
    <x v="605"/>
    <x v="601"/>
    <s v="Wubby"/>
    <s v="SE"/>
    <x v="4"/>
    <x v="0"/>
    <n v="264826.14"/>
    <x v="6"/>
    <x v="1"/>
  </r>
  <r>
    <x v="606"/>
    <x v="602"/>
    <s v="sCsC"/>
    <s v="KR"/>
    <x v="36"/>
    <x v="3"/>
    <n v="239311.62"/>
    <x v="6"/>
    <x v="1"/>
  </r>
  <r>
    <x v="607"/>
    <x v="603"/>
    <s v="Snitch"/>
    <s v="GB"/>
    <x v="22"/>
    <x v="0"/>
    <n v="238798.57"/>
    <x v="6"/>
    <x v="1"/>
  </r>
  <r>
    <x v="608"/>
    <x v="604"/>
    <s v="JayPL"/>
    <s v="FR"/>
    <x v="5"/>
    <x v="0"/>
    <n v="229170.87"/>
    <x v="6"/>
    <x v="1"/>
  </r>
  <r>
    <x v="609"/>
    <x v="605"/>
    <s v="Sign"/>
    <s v="KR"/>
    <x v="36"/>
    <x v="3"/>
    <n v="211104.46"/>
    <x v="6"/>
    <x v="1"/>
  </r>
  <r>
    <x v="610"/>
    <x v="606"/>
    <s v="Jeongha"/>
    <s v="KR"/>
    <x v="36"/>
    <x v="3"/>
    <n v="200447.42"/>
    <x v="6"/>
    <x v="1"/>
  </r>
  <r>
    <x v="611"/>
    <x v="607"/>
    <s v="Schwimpi"/>
    <s v="SE"/>
    <x v="4"/>
    <x v="0"/>
    <n v="191647.23"/>
    <x v="6"/>
    <x v="1"/>
  </r>
  <r>
    <x v="612"/>
    <x v="608"/>
    <s v="Breez"/>
    <s v="SE"/>
    <x v="4"/>
    <x v="0"/>
    <n v="187978.31"/>
    <x v="6"/>
    <x v="1"/>
  </r>
  <r>
    <x v="613"/>
    <x v="609"/>
    <s v="merryday"/>
    <s v="KR"/>
    <x v="36"/>
    <x v="3"/>
    <n v="184790.78"/>
    <x v="6"/>
    <x v="1"/>
  </r>
  <r>
    <x v="614"/>
    <x v="610"/>
    <s v="Smexystyle"/>
    <s v="SE"/>
    <x v="4"/>
    <x v="0"/>
    <n v="184411.26"/>
    <x v="6"/>
    <x v="1"/>
  </r>
  <r>
    <x v="615"/>
    <x v="611"/>
    <s v="QuackNiix"/>
    <s v="SE"/>
    <x v="4"/>
    <x v="0"/>
    <n v="180964.31"/>
    <x v="6"/>
    <x v="1"/>
  </r>
  <r>
    <x v="616"/>
    <x v="612"/>
    <s v="Noblesse"/>
    <s v="KR"/>
    <x v="36"/>
    <x v="3"/>
    <n v="164811.62"/>
    <x v="6"/>
    <x v="1"/>
  </r>
  <r>
    <x v="617"/>
    <x v="613"/>
    <s v="Lockdown"/>
    <s v="KR"/>
    <x v="36"/>
    <x v="3"/>
    <n v="156959.10999999999"/>
    <x v="6"/>
    <x v="1"/>
  </r>
  <r>
    <x v="618"/>
    <x v="614"/>
    <s v="Swoy"/>
    <s v="KR"/>
    <x v="36"/>
    <x v="3"/>
    <n v="151828.25"/>
    <x v="6"/>
    <x v="1"/>
  </r>
  <r>
    <x v="619"/>
    <x v="615"/>
    <s v="Fan"/>
    <s v="US"/>
    <x v="1"/>
    <x v="1"/>
    <n v="149291.76"/>
    <x v="6"/>
    <x v="1"/>
  </r>
  <r>
    <x v="620"/>
    <x v="616"/>
    <s v="Zaelia"/>
    <s v="DK"/>
    <x v="0"/>
    <x v="0"/>
    <n v="147500"/>
    <x v="6"/>
    <x v="1"/>
  </r>
  <r>
    <x v="621"/>
    <x v="617"/>
    <s v="NachoJin"/>
    <s v="KR"/>
    <x v="36"/>
    <x v="3"/>
    <n v="146932.17000000001"/>
    <x v="6"/>
    <x v="1"/>
  </r>
  <r>
    <x v="622"/>
    <x v="618"/>
    <s v="Ménè"/>
    <s v="FR"/>
    <x v="5"/>
    <x v="0"/>
    <n v="145068.51"/>
    <x v="6"/>
    <x v="1"/>
  </r>
  <r>
    <x v="623"/>
    <x v="619"/>
    <s v="KingCaffeine"/>
    <s v="US"/>
    <x v="1"/>
    <x v="1"/>
    <n v="138297.16"/>
    <x v="6"/>
    <x v="1"/>
  </r>
  <r>
    <x v="624"/>
    <x v="620"/>
    <s v="k1"/>
    <s v="US"/>
    <x v="1"/>
    <x v="1"/>
    <n v="138237.16"/>
    <x v="6"/>
    <x v="1"/>
  </r>
  <r>
    <x v="625"/>
    <x v="621"/>
    <s v="Bakery"/>
    <s v="GB"/>
    <x v="22"/>
    <x v="0"/>
    <n v="134818.57"/>
    <x v="6"/>
    <x v="1"/>
  </r>
  <r>
    <x v="626"/>
    <x v="622"/>
    <s v="Sniper"/>
    <s v="KR"/>
    <x v="36"/>
    <x v="3"/>
    <n v="128659.74"/>
    <x v="6"/>
    <x v="1"/>
  </r>
  <r>
    <x v="627"/>
    <x v="623"/>
    <s v="Hide"/>
    <s v="KR"/>
    <x v="36"/>
    <x v="3"/>
    <n v="123398.02"/>
    <x v="6"/>
    <x v="1"/>
  </r>
  <r>
    <x v="628"/>
    <x v="624"/>
    <s v="XingC"/>
    <s v="CN"/>
    <x v="23"/>
    <x v="3"/>
    <n v="122420.01"/>
    <x v="6"/>
    <x v="1"/>
  </r>
  <r>
    <x v="629"/>
    <x v="625"/>
    <s v="Atheroangel"/>
    <s v="GB"/>
    <x v="22"/>
    <x v="0"/>
    <n v="120263.57"/>
    <x v="6"/>
    <x v="1"/>
  </r>
  <r>
    <x v="630"/>
    <x v="626"/>
    <s v="POILK"/>
    <s v="SE"/>
    <x v="4"/>
    <x v="0"/>
    <n v="114751.8"/>
    <x v="6"/>
    <x v="1"/>
  </r>
  <r>
    <x v="631"/>
    <x v="627"/>
    <s v="Tiger"/>
    <s v="CN"/>
    <x v="23"/>
    <x v="3"/>
    <n v="114207.06"/>
    <x v="6"/>
    <x v="1"/>
  </r>
  <r>
    <x v="632"/>
    <x v="628"/>
    <s v="iDream"/>
    <s v="CN"/>
    <x v="23"/>
    <x v="3"/>
    <n v="112337.16"/>
    <x v="6"/>
    <x v="1"/>
  </r>
  <r>
    <x v="633"/>
    <x v="629"/>
    <s v="Tumi"/>
    <s v="CN"/>
    <x v="23"/>
    <x v="3"/>
    <n v="112170.41"/>
    <x v="6"/>
    <x v="1"/>
  </r>
  <r>
    <x v="595"/>
    <x v="591"/>
    <s v="HasuObs"/>
    <s v="DE"/>
    <x v="21"/>
    <x v="0"/>
    <n v="110050.76"/>
    <x v="6"/>
    <x v="1"/>
  </r>
  <r>
    <x v="634"/>
    <x v="630"/>
    <s v="dami"/>
    <s v="KR"/>
    <x v="36"/>
    <x v="3"/>
    <n v="109714.8"/>
    <x v="6"/>
    <x v="1"/>
  </r>
  <r>
    <x v="635"/>
    <x v="631"/>
    <s v="Splendour"/>
    <s v="BG"/>
    <x v="16"/>
    <x v="0"/>
    <n v="106462.18"/>
    <x v="6"/>
    <x v="1"/>
  </r>
  <r>
    <x v="636"/>
    <x v="632"/>
    <s v="melodyC"/>
    <s v="CN"/>
    <x v="23"/>
    <x v="3"/>
    <n v="106288.65"/>
    <x v="6"/>
    <x v="1"/>
  </r>
  <r>
    <x v="637"/>
    <x v="633"/>
    <s v="Cattlepillar"/>
    <s v="DE"/>
    <x v="21"/>
    <x v="0"/>
    <n v="105541.2"/>
    <x v="6"/>
    <x v="1"/>
  </r>
  <r>
    <x v="638"/>
    <x v="634"/>
    <s v="adrd"/>
    <s v="PL"/>
    <x v="11"/>
    <x v="0"/>
    <n v="103282.92"/>
    <x v="6"/>
    <x v="1"/>
  </r>
  <r>
    <x v="639"/>
    <x v="635"/>
    <s v="Nurok"/>
    <s v="DE"/>
    <x v="21"/>
    <x v="0"/>
    <n v="102971.54"/>
    <x v="6"/>
    <x v="1"/>
  </r>
  <r>
    <x v="640"/>
    <x v="636"/>
    <s v="Glaurung"/>
    <s v="US"/>
    <x v="1"/>
    <x v="1"/>
    <n v="97856.2"/>
    <x v="6"/>
    <x v="1"/>
  </r>
  <r>
    <x v="641"/>
    <x v="637"/>
    <s v="NccCc"/>
    <s v="CN"/>
    <x v="23"/>
    <x v="3"/>
    <n v="97833.37"/>
    <x v="6"/>
    <x v="1"/>
  </r>
  <r>
    <x v="642"/>
    <x v="638"/>
    <s v="Zuna"/>
    <s v="US"/>
    <x v="1"/>
    <x v="1"/>
    <n v="94813.8"/>
    <x v="6"/>
    <x v="1"/>
  </r>
  <r>
    <x v="643"/>
    <x v="639"/>
    <s v="ethernal"/>
    <s v="BG"/>
    <x v="16"/>
    <x v="0"/>
    <n v="93149.29"/>
    <x v="6"/>
    <x v="1"/>
  </r>
  <r>
    <x v="644"/>
    <x v="640"/>
    <s v="CrazymoviNG"/>
    <s v="KR"/>
    <x v="36"/>
    <x v="3"/>
    <n v="93131.839999999997"/>
    <x v="6"/>
    <x v="1"/>
  </r>
  <r>
    <x v="645"/>
    <x v="641"/>
    <s v="Jun"/>
    <s v="KR"/>
    <x v="36"/>
    <x v="3"/>
    <n v="92591.2"/>
    <x v="6"/>
    <x v="1"/>
  </r>
  <r>
    <x v="646"/>
    <x v="642"/>
    <s v="Hooligan"/>
    <s v="KR"/>
    <x v="36"/>
    <x v="3"/>
    <n v="92397.81"/>
    <x v="6"/>
    <x v="1"/>
  </r>
  <r>
    <x v="647"/>
    <x v="643"/>
    <s v="Misaka"/>
    <s v="CN"/>
    <x v="23"/>
    <x v="3"/>
    <n v="90136.72"/>
    <x v="6"/>
    <x v="1"/>
  </r>
  <r>
    <x v="648"/>
    <x v="644"/>
    <s v="Fury"/>
    <s v="US"/>
    <x v="1"/>
    <x v="1"/>
    <n v="89529.34"/>
    <x v="6"/>
    <x v="1"/>
  </r>
  <r>
    <x v="649"/>
    <x v="645"/>
    <s v="Hongcono"/>
    <s v="KR"/>
    <x v="36"/>
    <x v="3"/>
    <n v="89214.8"/>
    <x v="6"/>
    <x v="1"/>
  </r>
  <r>
    <x v="650"/>
    <x v="646"/>
    <s v="xiaOt"/>
    <s v="CN"/>
    <x v="23"/>
    <x v="3"/>
    <n v="88040.91"/>
    <x v="6"/>
    <x v="1"/>
  </r>
  <r>
    <x v="651"/>
    <x v="647"/>
    <s v="Gemini"/>
    <s v="CN"/>
    <x v="23"/>
    <x v="3"/>
    <n v="87834.52"/>
    <x v="6"/>
    <x v="1"/>
  </r>
  <r>
    <x v="652"/>
    <x v="648"/>
    <s v="m"/>
    <s v="CN"/>
    <x v="23"/>
    <x v="3"/>
    <n v="86588.9"/>
    <x v="6"/>
    <x v="1"/>
  </r>
  <r>
    <x v="653"/>
    <x v="649"/>
    <s v="JaeHyun"/>
    <s v="KR"/>
    <x v="36"/>
    <x v="3"/>
    <n v="85836.53"/>
    <x v="6"/>
    <x v="1"/>
  </r>
  <r>
    <x v="654"/>
    <x v="650"/>
    <s v="Darkmok"/>
    <s v="DE"/>
    <x v="21"/>
    <x v="0"/>
    <n v="85535.96"/>
    <x v="6"/>
    <x v="1"/>
  </r>
  <r>
    <x v="655"/>
    <x v="651"/>
    <s v="SDE"/>
    <s v="KR"/>
    <x v="36"/>
    <x v="3"/>
    <n v="84500"/>
    <x v="6"/>
    <x v="1"/>
  </r>
  <r>
    <x v="656"/>
    <x v="652"/>
    <s v="AlexTheProG"/>
    <s v="DK"/>
    <x v="0"/>
    <x v="0"/>
    <n v="83962.45"/>
    <x v="6"/>
    <x v="1"/>
  </r>
  <r>
    <x v="302"/>
    <x v="302"/>
    <s v="psalm"/>
    <s v="US"/>
    <x v="1"/>
    <x v="1"/>
    <n v="80661.2"/>
    <x v="6"/>
    <x v="1"/>
  </r>
  <r>
    <x v="657"/>
    <x v="653"/>
    <s v="Magi"/>
    <s v="KR"/>
    <x v="36"/>
    <x v="3"/>
    <n v="79790.679999999993"/>
    <x v="6"/>
    <x v="1"/>
  </r>
  <r>
    <x v="658"/>
    <x v="654"/>
    <s v="DunkTrain"/>
    <s v="US"/>
    <x v="1"/>
    <x v="1"/>
    <n v="77997.16"/>
    <x v="6"/>
    <x v="1"/>
  </r>
  <r>
    <x v="659"/>
    <x v="655"/>
    <s v="BadBenny"/>
    <s v="SE"/>
    <x v="4"/>
    <x v="0"/>
    <n v="76798.880000000005"/>
    <x v="6"/>
    <x v="1"/>
  </r>
  <r>
    <x v="660"/>
    <x v="656"/>
    <s v="Zarmony"/>
    <s v="SI"/>
    <x v="41"/>
    <x v="0"/>
    <n v="75978.570000000007"/>
    <x v="6"/>
    <x v="1"/>
  </r>
  <r>
    <x v="661"/>
    <x v="657"/>
    <s v="Aloof"/>
    <s v="CN"/>
    <x v="23"/>
    <x v="3"/>
    <n v="75648.350000000006"/>
    <x v="6"/>
    <x v="1"/>
  </r>
  <r>
    <x v="662"/>
    <x v="658"/>
    <s v="sk"/>
    <s v="CN"/>
    <x v="23"/>
    <x v="3"/>
    <n v="75380.399999999994"/>
    <x v="6"/>
    <x v="1"/>
  </r>
  <r>
    <x v="663"/>
    <x v="659"/>
    <s v="McIntyre"/>
    <s v="US"/>
    <x v="1"/>
    <x v="1"/>
    <n v="73817.600000000006"/>
    <x v="6"/>
    <x v="1"/>
  </r>
  <r>
    <x v="664"/>
    <x v="660"/>
    <s v="Arthelon"/>
    <s v="US"/>
    <x v="1"/>
    <x v="1"/>
    <n v="73072.600000000006"/>
    <x v="6"/>
    <x v="1"/>
  </r>
  <r>
    <x v="665"/>
    <x v="661"/>
    <s v="Sportbilly"/>
    <s v="HR"/>
    <x v="39"/>
    <x v="0"/>
    <n v="72193.009999999995"/>
    <x v="6"/>
    <x v="1"/>
  </r>
  <r>
    <x v="666"/>
    <x v="662"/>
    <s v="Good"/>
    <s v="KR"/>
    <x v="36"/>
    <x v="3"/>
    <n v="70434.23"/>
    <x v="6"/>
    <x v="1"/>
  </r>
  <r>
    <x v="667"/>
    <x v="663"/>
    <s v="Nic"/>
    <s v="DE"/>
    <x v="21"/>
    <x v="0"/>
    <n v="69829.77"/>
    <x v="6"/>
    <x v="1"/>
  </r>
  <r>
    <x v="668"/>
    <x v="664"/>
    <s v="Xuyu"/>
    <s v="CN"/>
    <x v="23"/>
    <x v="3"/>
    <n v="69791.28"/>
    <x v="6"/>
    <x v="1"/>
  </r>
  <r>
    <x v="669"/>
    <x v="665"/>
    <s v="Cursen"/>
    <s v="NO"/>
    <x v="7"/>
    <x v="0"/>
    <n v="67862.48"/>
    <x v="6"/>
    <x v="1"/>
  </r>
  <r>
    <x v="670"/>
    <x v="666"/>
    <s v="CauthonLuck"/>
    <s v="US"/>
    <x v="1"/>
    <x v="1"/>
    <n v="67720"/>
    <x v="6"/>
    <x v="1"/>
  </r>
  <r>
    <x v="671"/>
    <x v="667"/>
    <s v="bigempct"/>
    <s v="US"/>
    <x v="1"/>
    <x v="1"/>
    <n v="66663.8"/>
    <x v="6"/>
    <x v="1"/>
  </r>
  <r>
    <x v="672"/>
    <x v="668"/>
    <s v="GoDDog"/>
    <s v="TW"/>
    <x v="38"/>
    <x v="3"/>
    <n v="65965.06"/>
    <x v="6"/>
    <x v="1"/>
  </r>
  <r>
    <x v="673"/>
    <x v="669"/>
    <s v="Blumbi"/>
    <s v="DE"/>
    <x v="21"/>
    <x v="0"/>
    <n v="65525.96"/>
    <x v="6"/>
    <x v="1"/>
  </r>
  <r>
    <x v="674"/>
    <x v="670"/>
    <s v="Cris"/>
    <s v="DE"/>
    <x v="21"/>
    <x v="0"/>
    <n v="65516.28"/>
    <x v="6"/>
    <x v="1"/>
  </r>
  <r>
    <x v="675"/>
    <x v="671"/>
    <s v="akaface"/>
    <s v="US"/>
    <x v="1"/>
    <x v="1"/>
    <n v="64763.4"/>
    <x v="6"/>
    <x v="1"/>
  </r>
  <r>
    <x v="676"/>
    <x v="672"/>
    <s v="MichaelUdall"/>
    <s v="US"/>
    <x v="1"/>
    <x v="1"/>
    <n v="64763.4"/>
    <x v="6"/>
    <x v="1"/>
  </r>
  <r>
    <x v="677"/>
    <x v="673"/>
    <s v="Buds"/>
    <s v="US"/>
    <x v="1"/>
    <x v="1"/>
    <n v="64742.6"/>
    <x v="6"/>
    <x v="1"/>
  </r>
  <r>
    <x v="678"/>
    <x v="674"/>
    <s v="Justing"/>
    <s v="US"/>
    <x v="1"/>
    <x v="1"/>
    <n v="64742.6"/>
    <x v="6"/>
    <x v="1"/>
  </r>
  <r>
    <x v="679"/>
    <x v="675"/>
    <s v="Goku"/>
    <s v="CA"/>
    <x v="3"/>
    <x v="1"/>
    <n v="64112.6"/>
    <x v="6"/>
    <x v="1"/>
  </r>
  <r>
    <x v="680"/>
    <x v="676"/>
    <s v="Khroen"/>
    <s v="US"/>
    <x v="1"/>
    <x v="1"/>
    <n v="63634.48"/>
    <x v="6"/>
    <x v="1"/>
  </r>
  <r>
    <x v="681"/>
    <x v="677"/>
    <s v="duckdeok"/>
    <s v="KR"/>
    <x v="36"/>
    <x v="3"/>
    <n v="63405.8"/>
    <x v="6"/>
    <x v="1"/>
  </r>
  <r>
    <x v="682"/>
    <x v="678"/>
    <s v="zZH"/>
    <s v="CN"/>
    <x v="23"/>
    <x v="3"/>
    <n v="60952.31"/>
    <x v="6"/>
    <x v="1"/>
  </r>
  <r>
    <x v="683"/>
    <x v="679"/>
    <s v="Prismaticism"/>
    <s v="CA"/>
    <x v="3"/>
    <x v="1"/>
    <n v="60502.6"/>
    <x v="6"/>
    <x v="1"/>
  </r>
  <r>
    <x v="684"/>
    <x v="680"/>
    <s v="canjian"/>
    <s v="CN"/>
    <x v="23"/>
    <x v="3"/>
    <n v="58569.42"/>
    <x v="6"/>
    <x v="1"/>
  </r>
  <r>
    <x v="685"/>
    <x v="681"/>
    <s v="taeseok"/>
    <s v="KR"/>
    <x v="36"/>
    <x v="3"/>
    <n v="57792"/>
    <x v="6"/>
    <x v="1"/>
  </r>
  <r>
    <x v="686"/>
    <x v="682"/>
    <s v="Arcaner"/>
    <s v="AU"/>
    <x v="25"/>
    <x v="4"/>
    <n v="57228"/>
    <x v="6"/>
    <x v="1"/>
  </r>
  <r>
    <x v="687"/>
    <x v="683"/>
    <s v="Qx"/>
    <s v="CN"/>
    <x v="23"/>
    <x v="3"/>
    <n v="57198.2"/>
    <x v="6"/>
    <x v="1"/>
  </r>
  <r>
    <x v="688"/>
    <x v="684"/>
    <s v="KilluZiioN"/>
    <s v="CA"/>
    <x v="3"/>
    <x v="1"/>
    <n v="56726.85"/>
    <x v="6"/>
    <x v="1"/>
  </r>
  <r>
    <x v="689"/>
    <x v="685"/>
    <s v="Darvish"/>
    <s v="KR"/>
    <x v="36"/>
    <x v="3"/>
    <n v="55970.05"/>
    <x v="6"/>
    <x v="1"/>
  </r>
  <r>
    <x v="690"/>
    <x v="686"/>
    <s v="Alphaluna"/>
    <s v="TW"/>
    <x v="38"/>
    <x v="3"/>
    <n v="53541"/>
    <x v="6"/>
    <x v="1"/>
  </r>
  <r>
    <x v="691"/>
    <x v="687"/>
    <s v="Kty"/>
    <s v="CN"/>
    <x v="23"/>
    <x v="3"/>
    <n v="52978.13"/>
    <x v="6"/>
    <x v="1"/>
  </r>
  <r>
    <x v="692"/>
    <x v="688"/>
    <s v="Tomster"/>
    <s v="US"/>
    <x v="1"/>
    <x v="1"/>
    <n v="51663.14"/>
    <x v="6"/>
    <x v="1"/>
  </r>
  <r>
    <x v="693"/>
    <x v="689"/>
    <s v="zugrug"/>
    <s v="CA"/>
    <x v="3"/>
    <x v="1"/>
    <n v="51636.85"/>
    <x v="6"/>
    <x v="1"/>
  </r>
  <r>
    <x v="694"/>
    <x v="690"/>
    <s v="bkid"/>
    <s v="US"/>
    <x v="1"/>
    <x v="1"/>
    <n v="51453.4"/>
    <x v="6"/>
    <x v="1"/>
  </r>
  <r>
    <x v="695"/>
    <x v="691"/>
    <s v="Frankle"/>
    <s v="KR"/>
    <x v="36"/>
    <x v="3"/>
    <n v="50572.68"/>
    <x v="6"/>
    <x v="1"/>
  </r>
  <r>
    <x v="696"/>
    <x v="692"/>
    <s v="Wind"/>
    <s v="CN"/>
    <x v="23"/>
    <x v="3"/>
    <n v="50549.34"/>
    <x v="6"/>
    <x v="1"/>
  </r>
  <r>
    <x v="697"/>
    <x v="693"/>
    <s v="Crozzby"/>
    <s v="DK"/>
    <x v="0"/>
    <x v="0"/>
    <n v="50545.96"/>
    <x v="6"/>
    <x v="1"/>
  </r>
  <r>
    <x v="698"/>
    <x v="694"/>
    <s v="Loki"/>
    <s v="KR"/>
    <x v="36"/>
    <x v="3"/>
    <n v="703953.94"/>
    <x v="7"/>
    <x v="2"/>
  </r>
  <r>
    <x v="699"/>
    <x v="695"/>
    <s v="ESTH3R"/>
    <s v="KR"/>
    <x v="36"/>
    <x v="3"/>
    <n v="610486.16"/>
    <x v="7"/>
    <x v="2"/>
  </r>
  <r>
    <x v="700"/>
    <x v="696"/>
    <s v="Pio"/>
    <s v="KR"/>
    <x v="36"/>
    <x v="3"/>
    <n v="591248.41"/>
    <x v="7"/>
    <x v="2"/>
  </r>
  <r>
    <x v="701"/>
    <x v="697"/>
    <s v="Taemin"/>
    <s v="KR"/>
    <x v="36"/>
    <x v="3"/>
    <n v="585598.46"/>
    <x v="7"/>
    <x v="2"/>
  </r>
  <r>
    <x v="702"/>
    <x v="698"/>
    <s v="fuzzface"/>
    <s v="SE"/>
    <x v="4"/>
    <x v="0"/>
    <n v="344350.25"/>
    <x v="7"/>
    <x v="2"/>
  </r>
  <r>
    <x v="703"/>
    <x v="699"/>
    <s v="mxey"/>
    <s v="FI"/>
    <x v="14"/>
    <x v="0"/>
    <n v="341362.75"/>
    <x v="7"/>
    <x v="2"/>
  </r>
  <r>
    <x v="704"/>
    <x v="700"/>
    <s v="ubah"/>
    <s v="RU"/>
    <x v="9"/>
    <x v="0"/>
    <n v="325558.75"/>
    <x v="7"/>
    <x v="2"/>
  </r>
  <r>
    <x v="705"/>
    <x v="701"/>
    <s v="Aitzy"/>
    <s v="NO"/>
    <x v="7"/>
    <x v="0"/>
    <n v="282450.25"/>
    <x v="7"/>
    <x v="2"/>
  </r>
  <r>
    <x v="706"/>
    <x v="702"/>
    <s v="Sambty"/>
    <s v="FI"/>
    <x v="14"/>
    <x v="0"/>
    <n v="242483.15"/>
    <x v="7"/>
    <x v="2"/>
  </r>
  <r>
    <x v="707"/>
    <x v="703"/>
    <s v="Jeemzz"/>
    <s v="NO"/>
    <x v="7"/>
    <x v="0"/>
    <n v="230595.65"/>
    <x v="7"/>
    <x v="2"/>
  </r>
  <r>
    <x v="708"/>
    <x v="704"/>
    <s v="Ibiza"/>
    <s v="NL"/>
    <x v="12"/>
    <x v="0"/>
    <n v="229095.65"/>
    <x v="7"/>
    <x v="2"/>
  </r>
  <r>
    <x v="709"/>
    <x v="705"/>
    <s v="lionkk"/>
    <s v="CN"/>
    <x v="23"/>
    <x v="3"/>
    <n v="205477.15"/>
    <x v="7"/>
    <x v="2"/>
  </r>
  <r>
    <x v="710"/>
    <x v="706"/>
    <s v="silentBT_"/>
    <s v="CN"/>
    <x v="23"/>
    <x v="3"/>
    <n v="181549.66"/>
    <x v="7"/>
    <x v="2"/>
  </r>
  <r>
    <x v="711"/>
    <x v="707"/>
    <s v="xiaohaixxxx"/>
    <s v="CN"/>
    <x v="23"/>
    <x v="3"/>
    <n v="179906.29"/>
    <x v="7"/>
    <x v="2"/>
  </r>
  <r>
    <x v="712"/>
    <x v="708"/>
    <s v="GodV"/>
    <s v="CN"/>
    <x v="23"/>
    <x v="3"/>
    <n v="164612.66"/>
    <x v="7"/>
    <x v="2"/>
  </r>
  <r>
    <x v="713"/>
    <x v="709"/>
    <s v="xiaorong"/>
    <s v="CN"/>
    <x v="23"/>
    <x v="3"/>
    <n v="163976.97"/>
    <x v="7"/>
    <x v="2"/>
  </r>
  <r>
    <x v="714"/>
    <x v="710"/>
    <s v="Meluke"/>
    <s v="CA"/>
    <x v="3"/>
    <x v="1"/>
    <n v="159650.51999999999"/>
    <x v="7"/>
    <x v="2"/>
  </r>
  <r>
    <x v="715"/>
    <x v="711"/>
    <s v="Jembty"/>
    <s v="FI"/>
    <x v="14"/>
    <x v="0"/>
    <n v="156140.25"/>
    <x v="7"/>
    <x v="2"/>
  </r>
  <r>
    <x v="716"/>
    <x v="712"/>
    <s v="EscA"/>
    <s v="KR"/>
    <x v="36"/>
    <x v="3"/>
    <n v="153763.01"/>
    <x v="7"/>
    <x v="2"/>
  </r>
  <r>
    <x v="717"/>
    <x v="713"/>
    <s v="seongjang"/>
    <s v="KR"/>
    <x v="36"/>
    <x v="3"/>
    <n v="141342.32"/>
    <x v="7"/>
    <x v="2"/>
  </r>
  <r>
    <x v="718"/>
    <x v="714"/>
    <s v="indigo"/>
    <s v="KR"/>
    <x v="36"/>
    <x v="3"/>
    <n v="136120.04"/>
    <x v="7"/>
    <x v="2"/>
  </r>
  <r>
    <x v="719"/>
    <x v="715"/>
    <s v="kAyle"/>
    <s v="KR"/>
    <x v="36"/>
    <x v="3"/>
    <n v="135217.79"/>
    <x v="7"/>
    <x v="2"/>
  </r>
  <r>
    <x v="720"/>
    <x v="716"/>
    <s v="vard"/>
    <s v="GB"/>
    <x v="22"/>
    <x v="0"/>
    <n v="134614.01"/>
    <x v="7"/>
    <x v="2"/>
  </r>
  <r>
    <x v="721"/>
    <x v="717"/>
    <s v="MiracU"/>
    <s v="IE"/>
    <x v="50"/>
    <x v="0"/>
    <n v="133114.01"/>
    <x v="7"/>
    <x v="2"/>
  </r>
  <r>
    <x v="722"/>
    <x v="718"/>
    <s v="Pr0phie"/>
    <s v="PH"/>
    <x v="35"/>
    <x v="3"/>
    <n v="131989.19"/>
    <x v="7"/>
    <x v="2"/>
  </r>
  <r>
    <x v="723"/>
    <x v="719"/>
    <s v="Zanpah"/>
    <s v="US"/>
    <x v="1"/>
    <x v="1"/>
    <n v="130989.58"/>
    <x v="7"/>
    <x v="2"/>
  </r>
  <r>
    <x v="724"/>
    <x v="720"/>
    <s v="Sharky"/>
    <s v="US"/>
    <x v="1"/>
    <x v="1"/>
    <n v="127694.75"/>
    <x v="7"/>
    <x v="2"/>
  </r>
  <r>
    <x v="725"/>
    <x v="721"/>
    <s v="Chelator"/>
    <s v="KR"/>
    <x v="36"/>
    <x v="3"/>
    <n v="127042.27"/>
    <x v="7"/>
    <x v="2"/>
  </r>
  <r>
    <x v="726"/>
    <x v="722"/>
    <s v="Scoom"/>
    <s v="GI"/>
    <x v="51"/>
    <x v="0"/>
    <n v="126204.51"/>
    <x v="7"/>
    <x v="2"/>
  </r>
  <r>
    <x v="727"/>
    <x v="723"/>
    <s v="Simsn"/>
    <s v="KR"/>
    <x v="36"/>
    <x v="3"/>
    <n v="125722.18"/>
    <x v="7"/>
    <x v="2"/>
  </r>
  <r>
    <x v="728"/>
    <x v="724"/>
    <s v="Forever"/>
    <s v="CN"/>
    <x v="23"/>
    <x v="3"/>
    <n v="119560.82"/>
    <x v="7"/>
    <x v="2"/>
  </r>
  <r>
    <x v="729"/>
    <x v="725"/>
    <s v="Kaymind"/>
    <s v="CA"/>
    <x v="3"/>
    <x v="1"/>
    <n v="113573"/>
    <x v="7"/>
    <x v="2"/>
  </r>
  <r>
    <x v="730"/>
    <x v="726"/>
    <s v="ZGGO1"/>
    <s v="CN"/>
    <x v="23"/>
    <x v="3"/>
    <n v="112482.56"/>
    <x v="7"/>
    <x v="2"/>
  </r>
  <r>
    <x v="731"/>
    <x v="727"/>
    <s v="ADOUZ1E"/>
    <s v="RU"/>
    <x v="9"/>
    <x v="0"/>
    <n v="106225"/>
    <x v="7"/>
    <x v="2"/>
  </r>
  <r>
    <x v="732"/>
    <x v="728"/>
    <s v="xxxLu"/>
    <s v="CN"/>
    <x v="23"/>
    <x v="3"/>
    <n v="105935.34"/>
    <x v="7"/>
    <x v="2"/>
  </r>
  <r>
    <x v="733"/>
    <x v="729"/>
    <s v="ceh9"/>
    <s v="RU"/>
    <x v="9"/>
    <x v="0"/>
    <n v="104675"/>
    <x v="7"/>
    <x v="2"/>
  </r>
  <r>
    <x v="734"/>
    <x v="730"/>
    <s v="POKAMOLODOY"/>
    <s v="RU"/>
    <x v="9"/>
    <x v="0"/>
    <n v="104671.25"/>
    <x v="7"/>
    <x v="2"/>
  </r>
  <r>
    <x v="735"/>
    <x v="731"/>
    <s v="Starlord"/>
    <s v="KR"/>
    <x v="36"/>
    <x v="3"/>
    <n v="104576.9"/>
    <x v="7"/>
    <x v="2"/>
  </r>
  <r>
    <x v="736"/>
    <x v="732"/>
    <s v="YaBoiDre"/>
    <s v="US"/>
    <x v="1"/>
    <x v="1"/>
    <n v="103739.58"/>
    <x v="7"/>
    <x v="2"/>
  </r>
  <r>
    <x v="737"/>
    <x v="336"/>
    <s v="Menteul"/>
    <s v="KR"/>
    <x v="36"/>
    <x v="3"/>
    <n v="102114.43"/>
    <x v="7"/>
    <x v="2"/>
  </r>
  <r>
    <x v="738"/>
    <x v="733"/>
    <s v="Hulk"/>
    <s v="KR"/>
    <x v="36"/>
    <x v="3"/>
    <n v="101243.57"/>
    <x v="7"/>
    <x v="2"/>
  </r>
  <r>
    <x v="739"/>
    <x v="734"/>
    <s v="Daengchae"/>
    <s v="KR"/>
    <x v="36"/>
    <x v="3"/>
    <n v="100930.84"/>
    <x v="7"/>
    <x v="2"/>
  </r>
  <r>
    <x v="740"/>
    <x v="735"/>
    <s v="Hwan2da"/>
    <s v="KR"/>
    <x v="36"/>
    <x v="3"/>
    <n v="98090.7"/>
    <x v="7"/>
    <x v="2"/>
  </r>
  <r>
    <x v="741"/>
    <x v="736"/>
    <s v="Gaxy"/>
    <s v="LT"/>
    <x v="46"/>
    <x v="0"/>
    <n v="94926.51"/>
    <x v="7"/>
    <x v="2"/>
  </r>
  <r>
    <x v="742"/>
    <x v="737"/>
    <s v="Nerf"/>
    <s v="US"/>
    <x v="1"/>
    <x v="1"/>
    <n v="93098"/>
    <x v="7"/>
    <x v="2"/>
  </r>
  <r>
    <x v="743"/>
    <x v="738"/>
    <s v="Summer"/>
    <s v="CN"/>
    <x v="23"/>
    <x v="3"/>
    <n v="86922.9"/>
    <x v="7"/>
    <x v="2"/>
  </r>
  <r>
    <x v="744"/>
    <x v="739"/>
    <s v="Uncivil"/>
    <s v="US"/>
    <x v="1"/>
    <x v="1"/>
    <n v="86853.440000000002"/>
    <x v="7"/>
    <x v="2"/>
  </r>
  <r>
    <x v="745"/>
    <x v="740"/>
    <s v="Iroh"/>
    <s v="TR"/>
    <x v="18"/>
    <x v="0"/>
    <n v="85243.75"/>
    <x v="7"/>
    <x v="2"/>
  </r>
  <r>
    <x v="746"/>
    <x v="741"/>
    <s v="hwinn"/>
    <s v="US"/>
    <x v="1"/>
    <x v="1"/>
    <n v="85032.94"/>
    <x v="7"/>
    <x v="2"/>
  </r>
  <r>
    <x v="747"/>
    <x v="742"/>
    <s v="Purdy"/>
    <s v="US"/>
    <x v="1"/>
    <x v="1"/>
    <n v="84148.44"/>
    <x v="7"/>
    <x v="2"/>
  </r>
  <r>
    <x v="748"/>
    <x v="743"/>
    <s v="Miccoy"/>
    <s v="US"/>
    <x v="1"/>
    <x v="1"/>
    <n v="82233.440000000002"/>
    <x v="7"/>
    <x v="2"/>
  </r>
  <r>
    <x v="749"/>
    <x v="744"/>
    <s v="Moody"/>
    <s v="CA"/>
    <x v="3"/>
    <x v="1"/>
    <n v="81360.5"/>
    <x v="7"/>
    <x v="2"/>
  </r>
  <r>
    <x v="750"/>
    <x v="745"/>
    <s v="aLOW"/>
    <s v="US"/>
    <x v="1"/>
    <x v="1"/>
    <n v="81023.44"/>
    <x v="7"/>
    <x v="2"/>
  </r>
  <r>
    <x v="751"/>
    <x v="746"/>
    <s v="Luke12"/>
    <s v="AU"/>
    <x v="25"/>
    <x v="4"/>
    <n v="79049.820000000007"/>
    <x v="7"/>
    <x v="2"/>
  </r>
  <r>
    <x v="752"/>
    <x v="747"/>
    <s v="Bestoloch"/>
    <s v="RU"/>
    <x v="9"/>
    <x v="0"/>
    <n v="78800"/>
    <x v="7"/>
    <x v="2"/>
  </r>
  <r>
    <x v="753"/>
    <x v="748"/>
    <s v="shou"/>
    <s v="CN"/>
    <x v="23"/>
    <x v="3"/>
    <n v="78178.8"/>
    <x v="7"/>
    <x v="2"/>
  </r>
  <r>
    <x v="754"/>
    <x v="749"/>
    <s v="shox"/>
    <s v="CN"/>
    <x v="23"/>
    <x v="3"/>
    <n v="78178.8"/>
    <x v="7"/>
    <x v="2"/>
  </r>
  <r>
    <x v="755"/>
    <x v="750"/>
    <s v="Sharpshothd"/>
    <s v="CU"/>
    <x v="52"/>
    <x v="1"/>
    <n v="77092.86"/>
    <x v="7"/>
    <x v="2"/>
  </r>
  <r>
    <x v="756"/>
    <x v="336"/>
    <s v="BBABBO"/>
    <s v="KR"/>
    <x v="36"/>
    <x v="3"/>
    <n v="75125.320000000007"/>
    <x v="7"/>
    <x v="2"/>
  </r>
  <r>
    <x v="757"/>
    <x v="751"/>
    <s v="SexyPIG"/>
    <s v="KR"/>
    <x v="36"/>
    <x v="3"/>
    <n v="74885.91"/>
    <x v="7"/>
    <x v="2"/>
  </r>
  <r>
    <x v="758"/>
    <x v="752"/>
    <s v="Shiv"/>
    <s v="FR"/>
    <x v="5"/>
    <x v="0"/>
    <n v="74811.759999999995"/>
    <x v="7"/>
    <x v="2"/>
  </r>
  <r>
    <x v="759"/>
    <x v="753"/>
    <s v="Dahmien7"/>
    <s v="FR"/>
    <x v="5"/>
    <x v="0"/>
    <n v="71349.2"/>
    <x v="7"/>
    <x v="2"/>
  </r>
  <r>
    <x v="760"/>
    <x v="754"/>
    <s v="style"/>
    <s v="KR"/>
    <x v="36"/>
    <x v="3"/>
    <n v="70101.259999999995"/>
    <x v="7"/>
    <x v="2"/>
  </r>
  <r>
    <x v="761"/>
    <x v="755"/>
    <s v="YaKK"/>
    <s v="KR"/>
    <x v="36"/>
    <x v="3"/>
    <n v="67744.429999999993"/>
    <x v="7"/>
    <x v="2"/>
  </r>
  <r>
    <x v="762"/>
    <x v="756"/>
    <s v="BoLiang"/>
    <s v="CN"/>
    <x v="23"/>
    <x v="3"/>
    <n v="67742.92"/>
    <x v="7"/>
    <x v="2"/>
  </r>
  <r>
    <x v="763"/>
    <x v="757"/>
    <s v="L1nnnn"/>
    <s v="CN"/>
    <x v="23"/>
    <x v="3"/>
    <n v="67742.92"/>
    <x v="7"/>
    <x v="2"/>
  </r>
  <r>
    <x v="764"/>
    <x v="758"/>
    <s v="LongSkr"/>
    <s v="CN"/>
    <x v="23"/>
    <x v="3"/>
    <n v="67742.92"/>
    <x v="7"/>
    <x v="2"/>
  </r>
  <r>
    <x v="765"/>
    <x v="759"/>
    <s v="DoYa"/>
    <s v="KR"/>
    <x v="36"/>
    <x v="3"/>
    <n v="67687.33"/>
    <x v="7"/>
    <x v="2"/>
  </r>
  <r>
    <x v="766"/>
    <x v="760"/>
    <s v="GustavQQ"/>
    <s v="DK"/>
    <x v="0"/>
    <x v="0"/>
    <n v="66517.5"/>
    <x v="7"/>
    <x v="2"/>
  </r>
  <r>
    <x v="767"/>
    <x v="761"/>
    <s v="JiaoYang"/>
    <s v="CN"/>
    <x v="23"/>
    <x v="3"/>
    <n v="64373.86"/>
    <x v="7"/>
    <x v="2"/>
  </r>
  <r>
    <x v="768"/>
    <x v="336"/>
    <s v="Tide"/>
    <s v="CN"/>
    <x v="23"/>
    <x v="3"/>
    <n v="64304.93"/>
    <x v="7"/>
    <x v="2"/>
  </r>
  <r>
    <x v="769"/>
    <x v="336"/>
    <s v="DG98"/>
    <s v="KR"/>
    <x v="36"/>
    <x v="3"/>
    <n v="64255.11"/>
    <x v="7"/>
    <x v="2"/>
  </r>
  <r>
    <x v="770"/>
    <x v="762"/>
    <s v="Shrimzy"/>
    <s v="US"/>
    <x v="1"/>
    <x v="1"/>
    <n v="63736.69"/>
    <x v="7"/>
    <x v="2"/>
  </r>
  <r>
    <x v="771"/>
    <x v="763"/>
    <s v="CPT"/>
    <s v="CN"/>
    <x v="23"/>
    <x v="3"/>
    <n v="63636.03"/>
    <x v="7"/>
    <x v="2"/>
  </r>
  <r>
    <x v="772"/>
    <x v="764"/>
    <s v="Haxete"/>
    <s v="SE"/>
    <x v="4"/>
    <x v="0"/>
    <n v="62654.51"/>
    <x v="7"/>
    <x v="2"/>
  </r>
  <r>
    <x v="773"/>
    <x v="336"/>
    <s v="DouM"/>
    <s v="CN"/>
    <x v="23"/>
    <x v="3"/>
    <n v="62114.15"/>
    <x v="7"/>
    <x v="2"/>
  </r>
  <r>
    <x v="774"/>
    <x v="336"/>
    <s v="DJBOY"/>
    <s v="CN"/>
    <x v="23"/>
    <x v="3"/>
    <n v="62114.15"/>
    <x v="7"/>
    <x v="2"/>
  </r>
  <r>
    <x v="775"/>
    <x v="765"/>
    <s v="Larsen"/>
    <s v="DK"/>
    <x v="0"/>
    <x v="0"/>
    <n v="61350"/>
    <x v="7"/>
    <x v="2"/>
  </r>
  <r>
    <x v="776"/>
    <x v="766"/>
    <s v="yoonroot"/>
    <s v="KR"/>
    <x v="36"/>
    <x v="3"/>
    <n v="59165.88"/>
    <x v="7"/>
    <x v="2"/>
  </r>
  <r>
    <x v="777"/>
    <x v="767"/>
    <s v="Leviz"/>
    <s v="VN"/>
    <x v="53"/>
    <x v="3"/>
    <n v="58725.83"/>
    <x v="7"/>
    <x v="2"/>
  </r>
  <r>
    <x v="778"/>
    <x v="336"/>
    <s v="LinShuNN"/>
    <s v="CN"/>
    <x v="23"/>
    <x v="3"/>
    <n v="58710.01"/>
    <x v="7"/>
    <x v="2"/>
  </r>
  <r>
    <x v="779"/>
    <x v="768"/>
    <s v="0nuqtive"/>
    <s v="RU"/>
    <x v="9"/>
    <x v="0"/>
    <n v="58458.75"/>
    <x v="7"/>
    <x v="2"/>
  </r>
  <r>
    <x v="780"/>
    <x v="769"/>
    <s v="BaoLeiNB"/>
    <s v="CN"/>
    <x v="23"/>
    <x v="3"/>
    <n v="58381.599999999999"/>
    <x v="7"/>
    <x v="2"/>
  </r>
  <r>
    <x v="781"/>
    <x v="770"/>
    <s v="DrasseL"/>
    <s v="CA"/>
    <x v="3"/>
    <x v="1"/>
    <n v="58295.94"/>
    <x v="7"/>
    <x v="2"/>
  </r>
  <r>
    <x v="782"/>
    <x v="771"/>
    <s v="jiaozhu"/>
    <s v="CN"/>
    <x v="23"/>
    <x v="3"/>
    <n v="57157.65"/>
    <x v="7"/>
    <x v="2"/>
  </r>
  <r>
    <x v="783"/>
    <x v="772"/>
    <s v="Wang88"/>
    <s v="CN"/>
    <x v="23"/>
    <x v="3"/>
    <n v="56537.65"/>
    <x v="7"/>
    <x v="2"/>
  </r>
  <r>
    <x v="784"/>
    <x v="773"/>
    <s v="Temeria"/>
    <s v="KR"/>
    <x v="36"/>
    <x v="3"/>
    <n v="56496.7"/>
    <x v="7"/>
    <x v="2"/>
  </r>
  <r>
    <x v="785"/>
    <x v="336"/>
    <s v="Qmccc"/>
    <s v="CN"/>
    <x v="23"/>
    <x v="3"/>
    <n v="55099.91"/>
    <x v="7"/>
    <x v="2"/>
  </r>
  <r>
    <x v="786"/>
    <x v="774"/>
    <s v="Voxsic"/>
    <s v="US"/>
    <x v="1"/>
    <x v="1"/>
    <n v="53388.44"/>
    <x v="7"/>
    <x v="2"/>
  </r>
  <r>
    <x v="787"/>
    <x v="775"/>
    <s v="PAT KAPS"/>
    <s v="US"/>
    <x v="1"/>
    <x v="1"/>
    <n v="51048.44"/>
    <x v="7"/>
    <x v="2"/>
  </r>
  <r>
    <x v="788"/>
    <x v="336"/>
    <s v="Dongdong"/>
    <s v="CN"/>
    <x v="23"/>
    <x v="3"/>
    <n v="50678.6"/>
    <x v="7"/>
    <x v="2"/>
  </r>
  <r>
    <x v="789"/>
    <x v="776"/>
    <s v="shadow"/>
    <s v="KR"/>
    <x v="36"/>
    <x v="3"/>
    <n v="50137.37"/>
    <x v="7"/>
    <x v="2"/>
  </r>
  <r>
    <x v="790"/>
    <x v="777"/>
    <s v="udyRR"/>
    <s v="DE"/>
    <x v="21"/>
    <x v="0"/>
    <n v="49761.3"/>
    <x v="7"/>
    <x v="2"/>
  </r>
  <r>
    <x v="791"/>
    <x v="778"/>
    <s v="Braexco"/>
    <s v="DE"/>
    <x v="21"/>
    <x v="0"/>
    <n v="49471.55"/>
    <x v="7"/>
    <x v="2"/>
  </r>
  <r>
    <x v="792"/>
    <x v="779"/>
    <s v="mykLe"/>
    <s v="GB"/>
    <x v="22"/>
    <x v="0"/>
    <n v="49287.5"/>
    <x v="7"/>
    <x v="2"/>
  </r>
  <r>
    <x v="793"/>
    <x v="336"/>
    <s v="067QAQ"/>
    <s v="CN"/>
    <x v="23"/>
    <x v="3"/>
    <n v="48617.5"/>
    <x v="7"/>
    <x v="2"/>
  </r>
  <r>
    <x v="794"/>
    <x v="336"/>
    <s v="Makne"/>
    <s v="KR"/>
    <x v="36"/>
    <x v="3"/>
    <n v="48503.23"/>
    <x v="7"/>
    <x v="2"/>
  </r>
  <r>
    <x v="795"/>
    <x v="780"/>
    <s v="DUCKMANZ"/>
    <s v="TH"/>
    <x v="54"/>
    <x v="3"/>
    <n v="47602.61"/>
    <x v="7"/>
    <x v="2"/>
  </r>
  <r>
    <x v="796"/>
    <x v="781"/>
    <s v="BALLOC"/>
    <s v="DK"/>
    <x v="0"/>
    <x v="0"/>
    <n v="47090"/>
    <x v="7"/>
    <x v="2"/>
  </r>
  <r>
    <x v="797"/>
    <x v="782"/>
    <s v="Snakers"/>
    <s v="US"/>
    <x v="1"/>
    <x v="1"/>
    <n v="47078.32"/>
    <x v="7"/>
    <x v="2"/>
  </r>
  <r>
    <x v="798"/>
    <x v="783"/>
    <s v="Cat"/>
    <s v="CN"/>
    <x v="23"/>
    <x v="3"/>
    <n v="465685.85"/>
    <x v="8"/>
    <x v="1"/>
  </r>
  <r>
    <x v="799"/>
    <x v="784"/>
    <s v="NuoYan"/>
    <s v="CN"/>
    <x v="23"/>
    <x v="3"/>
    <n v="416162.04"/>
    <x v="8"/>
    <x v="1"/>
  </r>
  <r>
    <x v="800"/>
    <x v="785"/>
    <s v="Alan"/>
    <s v="CN"/>
    <x v="23"/>
    <x v="3"/>
    <n v="399019.18"/>
    <x v="8"/>
    <x v="1"/>
  </r>
  <r>
    <x v="801"/>
    <x v="786"/>
    <s v="HuaHai"/>
    <s v="CN"/>
    <x v="23"/>
    <x v="3"/>
    <n v="399019.18"/>
    <x v="8"/>
    <x v="1"/>
  </r>
  <r>
    <x v="802"/>
    <x v="787"/>
    <s v="Wuming"/>
    <s v="CN"/>
    <x v="23"/>
    <x v="3"/>
    <n v="399019.18"/>
    <x v="8"/>
    <x v="1"/>
  </r>
  <r>
    <x v="803"/>
    <x v="788"/>
    <s v="XB"/>
    <s v="VN"/>
    <x v="53"/>
    <x v="3"/>
    <n v="152734.63"/>
    <x v="8"/>
    <x v="1"/>
  </r>
  <r>
    <x v="804"/>
    <x v="789"/>
    <s v="ProE"/>
    <s v="VN"/>
    <x v="53"/>
    <x v="3"/>
    <n v="143598.03"/>
    <x v="8"/>
    <x v="1"/>
  </r>
  <r>
    <x v="805"/>
    <x v="790"/>
    <s v="FirstOne"/>
    <s v="TH"/>
    <x v="54"/>
    <x v="3"/>
    <n v="135749.99"/>
    <x v="8"/>
    <x v="1"/>
  </r>
  <r>
    <x v="806"/>
    <x v="791"/>
    <s v="Fly"/>
    <s v="CN"/>
    <x v="23"/>
    <x v="3"/>
    <n v="133558.01999999999"/>
    <x v="8"/>
    <x v="1"/>
  </r>
  <r>
    <x v="807"/>
    <x v="792"/>
    <s v="Hurt"/>
    <s v="CN"/>
    <x v="23"/>
    <x v="3"/>
    <n v="133558.01999999999"/>
    <x v="8"/>
    <x v="1"/>
  </r>
  <r>
    <x v="808"/>
    <x v="793"/>
    <s v="ADC"/>
    <s v="VN"/>
    <x v="53"/>
    <x v="3"/>
    <n v="133380.96"/>
    <x v="8"/>
    <x v="1"/>
  </r>
  <r>
    <x v="809"/>
    <x v="794"/>
    <s v="Gau"/>
    <s v="VN"/>
    <x v="53"/>
    <x v="3"/>
    <n v="131670.38"/>
    <x v="8"/>
    <x v="1"/>
  </r>
  <r>
    <x v="810"/>
    <x v="795"/>
    <s v="Isilindilz"/>
    <s v="TH"/>
    <x v="54"/>
    <x v="3"/>
    <n v="131425.76999999999"/>
    <x v="8"/>
    <x v="1"/>
  </r>
  <r>
    <x v="811"/>
    <x v="796"/>
    <s v="Neil"/>
    <s v="TW"/>
    <x v="38"/>
    <x v="3"/>
    <n v="125644.94"/>
    <x v="8"/>
    <x v="1"/>
  </r>
  <r>
    <x v="812"/>
    <x v="797"/>
    <s v="ĐạtKòiii"/>
    <s v="VN"/>
    <x v="53"/>
    <x v="3"/>
    <n v="122860.21"/>
    <x v="8"/>
    <x v="1"/>
  </r>
  <r>
    <x v="813"/>
    <x v="798"/>
    <s v="Summer"/>
    <s v="TH"/>
    <x v="54"/>
    <x v="3"/>
    <n v="122693.28"/>
    <x v="8"/>
    <x v="1"/>
  </r>
  <r>
    <x v="814"/>
    <x v="799"/>
    <s v="JJak"/>
    <s v="KR"/>
    <x v="36"/>
    <x v="3"/>
    <n v="122650.01"/>
    <x v="8"/>
    <x v="1"/>
  </r>
  <r>
    <x v="815"/>
    <x v="336"/>
    <s v="Nutalomlok"/>
    <s v="TH"/>
    <x v="54"/>
    <x v="3"/>
    <n v="118657.27"/>
    <x v="8"/>
    <x v="1"/>
  </r>
  <r>
    <x v="816"/>
    <x v="800"/>
    <s v="Rush"/>
    <s v="KR"/>
    <x v="36"/>
    <x v="3"/>
    <n v="117894.7"/>
    <x v="8"/>
    <x v="1"/>
  </r>
  <r>
    <x v="817"/>
    <x v="801"/>
    <s v="Yuzon"/>
    <s v="TW"/>
    <x v="38"/>
    <x v="3"/>
    <n v="115644.94"/>
    <x v="8"/>
    <x v="1"/>
  </r>
  <r>
    <x v="818"/>
    <x v="802"/>
    <s v="Winds"/>
    <s v="TW"/>
    <x v="38"/>
    <x v="3"/>
    <n v="113262.7"/>
    <x v="8"/>
    <x v="1"/>
  </r>
  <r>
    <x v="819"/>
    <x v="803"/>
    <s v="HAK"/>
    <s v="KR"/>
    <x v="36"/>
    <x v="3"/>
    <n v="111710.36"/>
    <x v="8"/>
    <x v="1"/>
  </r>
  <r>
    <x v="820"/>
    <x v="804"/>
    <s v="Sun"/>
    <s v="KR"/>
    <x v="36"/>
    <x v="3"/>
    <n v="111582.45"/>
    <x v="8"/>
    <x v="1"/>
  </r>
  <r>
    <x v="821"/>
    <x v="805"/>
    <s v="Star"/>
    <s v="TW"/>
    <x v="38"/>
    <x v="3"/>
    <n v="110644.94"/>
    <x v="8"/>
    <x v="1"/>
  </r>
  <r>
    <x v="822"/>
    <x v="806"/>
    <s v="Benny"/>
    <s v="TW"/>
    <x v="38"/>
    <x v="3"/>
    <n v="110644.94"/>
    <x v="8"/>
    <x v="1"/>
  </r>
  <r>
    <x v="823"/>
    <x v="336"/>
    <s v="Song"/>
    <s v="CN"/>
    <x v="23"/>
    <x v="3"/>
    <n v="108311.67"/>
    <x v="8"/>
    <x v="1"/>
  </r>
  <r>
    <x v="824"/>
    <x v="807"/>
    <s v="007x"/>
    <s v="TH"/>
    <x v="54"/>
    <x v="3"/>
    <n v="98723.19"/>
    <x v="8"/>
    <x v="1"/>
  </r>
  <r>
    <x v="825"/>
    <x v="808"/>
    <s v="Difoxn"/>
    <s v="TH"/>
    <x v="54"/>
    <x v="3"/>
    <n v="90798.66"/>
    <x v="8"/>
    <x v="1"/>
  </r>
  <r>
    <x v="826"/>
    <x v="336"/>
    <s v="770"/>
    <s v="CN"/>
    <x v="23"/>
    <x v="3"/>
    <n v="89669.63"/>
    <x v="8"/>
    <x v="1"/>
  </r>
  <r>
    <x v="827"/>
    <x v="809"/>
    <s v="Tony"/>
    <s v="TH"/>
    <x v="54"/>
    <x v="3"/>
    <n v="86881.37"/>
    <x v="8"/>
    <x v="1"/>
  </r>
  <r>
    <x v="828"/>
    <x v="336"/>
    <s v="Snow"/>
    <s v="CN"/>
    <x v="23"/>
    <x v="3"/>
    <n v="86666.67"/>
    <x v="8"/>
    <x v="1"/>
  </r>
  <r>
    <x v="829"/>
    <x v="810"/>
    <s v="JOMWick"/>
    <s v="TH"/>
    <x v="54"/>
    <x v="3"/>
    <n v="74492.23"/>
    <x v="8"/>
    <x v="1"/>
  </r>
  <r>
    <x v="830"/>
    <x v="811"/>
    <s v="Chaser"/>
    <s v="KR"/>
    <x v="36"/>
    <x v="3"/>
    <n v="71604.67"/>
    <x v="8"/>
    <x v="1"/>
  </r>
  <r>
    <x v="831"/>
    <x v="336"/>
    <s v="YANG"/>
    <s v="CN"/>
    <x v="23"/>
    <x v="3"/>
    <n v="66666.67"/>
    <x v="8"/>
    <x v="1"/>
  </r>
  <r>
    <x v="832"/>
    <x v="336"/>
    <s v="行星"/>
    <s v="CN"/>
    <x v="23"/>
    <x v="3"/>
    <n v="65922.73"/>
    <x v="8"/>
    <x v="1"/>
  </r>
  <r>
    <x v="833"/>
    <x v="336"/>
    <s v="轻雨"/>
    <s v="CN"/>
    <x v="23"/>
    <x v="3"/>
    <n v="65922.73"/>
    <x v="8"/>
    <x v="1"/>
  </r>
  <r>
    <x v="834"/>
    <x v="336"/>
    <s v="久龙"/>
    <s v="CN"/>
    <x v="23"/>
    <x v="3"/>
    <n v="65922.73"/>
    <x v="8"/>
    <x v="1"/>
  </r>
  <r>
    <x v="835"/>
    <x v="336"/>
    <s v="北岛"/>
    <s v="CN"/>
    <x v="23"/>
    <x v="3"/>
    <n v="65922.73"/>
    <x v="8"/>
    <x v="1"/>
  </r>
  <r>
    <x v="836"/>
    <x v="336"/>
    <s v="暮色"/>
    <s v="CN"/>
    <x v="23"/>
    <x v="3"/>
    <n v="65922.73"/>
    <x v="8"/>
    <x v="1"/>
  </r>
  <r>
    <x v="837"/>
    <x v="336"/>
    <s v="久诚"/>
    <s v="CN"/>
    <x v="23"/>
    <x v="3"/>
    <n v="65922.73"/>
    <x v="8"/>
    <x v="1"/>
  </r>
  <r>
    <x v="838"/>
    <x v="336"/>
    <s v="月色"/>
    <s v="CN"/>
    <x v="23"/>
    <x v="3"/>
    <n v="65922.73"/>
    <x v="8"/>
    <x v="1"/>
  </r>
  <r>
    <x v="839"/>
    <x v="336"/>
    <s v="柠栀"/>
    <s v="CN"/>
    <x v="23"/>
    <x v="3"/>
    <n v="65922.73"/>
    <x v="8"/>
    <x v="1"/>
  </r>
  <r>
    <x v="840"/>
    <x v="336"/>
    <s v="最初"/>
    <s v="CN"/>
    <x v="23"/>
    <x v="3"/>
    <n v="65922.73"/>
    <x v="8"/>
    <x v="1"/>
  </r>
  <r>
    <x v="841"/>
    <x v="336"/>
    <s v="尘夏"/>
    <s v="CN"/>
    <x v="23"/>
    <x v="3"/>
    <n v="65922.73"/>
    <x v="8"/>
    <x v="1"/>
  </r>
  <r>
    <x v="842"/>
    <x v="336"/>
    <s v="阿可"/>
    <s v="CN"/>
    <x v="23"/>
    <x v="3"/>
    <n v="65922.73"/>
    <x v="8"/>
    <x v="1"/>
  </r>
  <r>
    <x v="843"/>
    <x v="812"/>
    <s v="Moowan"/>
    <s v="TH"/>
    <x v="54"/>
    <x v="3"/>
    <n v="61228.35"/>
    <x v="8"/>
    <x v="1"/>
  </r>
  <r>
    <x v="844"/>
    <x v="813"/>
    <s v="Overfly"/>
    <s v="TH"/>
    <x v="54"/>
    <x v="3"/>
    <n v="58200.95"/>
    <x v="8"/>
    <x v="1"/>
  </r>
  <r>
    <x v="845"/>
    <x v="336"/>
    <s v="NingZhi"/>
    <s v="CN"/>
    <x v="23"/>
    <x v="3"/>
    <n v="58160.23"/>
    <x v="8"/>
    <x v="1"/>
  </r>
  <r>
    <x v="846"/>
    <x v="336"/>
    <s v="JiuLong"/>
    <s v="CN"/>
    <x v="23"/>
    <x v="3"/>
    <n v="58160.23"/>
    <x v="8"/>
    <x v="1"/>
  </r>
  <r>
    <x v="847"/>
    <x v="336"/>
    <s v="JiuC"/>
    <s v="CN"/>
    <x v="23"/>
    <x v="3"/>
    <n v="58160.23"/>
    <x v="8"/>
    <x v="1"/>
  </r>
  <r>
    <x v="848"/>
    <x v="336"/>
    <s v="ChenXia"/>
    <s v="CN"/>
    <x v="23"/>
    <x v="3"/>
    <n v="58160.23"/>
    <x v="8"/>
    <x v="1"/>
  </r>
  <r>
    <x v="849"/>
    <x v="336"/>
    <s v="ZuiChu"/>
    <s v="CN"/>
    <x v="23"/>
    <x v="3"/>
    <n v="58160.23"/>
    <x v="8"/>
    <x v="1"/>
  </r>
  <r>
    <x v="850"/>
    <x v="814"/>
    <s v="Getsrch"/>
    <s v="TH"/>
    <x v="54"/>
    <x v="3"/>
    <n v="57378.78"/>
    <x v="8"/>
    <x v="1"/>
  </r>
  <r>
    <x v="851"/>
    <x v="336"/>
    <s v="BLUENOPING"/>
    <s v="TH"/>
    <x v="54"/>
    <x v="3"/>
    <n v="56270.18"/>
    <x v="8"/>
    <x v="1"/>
  </r>
  <r>
    <x v="852"/>
    <x v="815"/>
    <s v="MeMarkz"/>
    <s v="TH"/>
    <x v="54"/>
    <x v="3"/>
    <n v="55685.67"/>
    <x v="8"/>
    <x v="1"/>
  </r>
  <r>
    <x v="853"/>
    <x v="816"/>
    <s v="kSsA"/>
    <s v="TH"/>
    <x v="54"/>
    <x v="3"/>
    <n v="54159.21"/>
    <x v="8"/>
    <x v="1"/>
  </r>
  <r>
    <x v="854"/>
    <x v="817"/>
    <s v="Moss"/>
    <s v="TH"/>
    <x v="54"/>
    <x v="3"/>
    <n v="54156.23"/>
    <x v="8"/>
    <x v="1"/>
  </r>
  <r>
    <x v="855"/>
    <x v="818"/>
    <s v="Taoz"/>
    <s v="TH"/>
    <x v="54"/>
    <x v="3"/>
    <n v="52118.54"/>
    <x v="8"/>
    <x v="1"/>
  </r>
  <r>
    <x v="856"/>
    <x v="819"/>
    <s v="Cherie"/>
    <s v="TH"/>
    <x v="54"/>
    <x v="3"/>
    <n v="51203.24"/>
    <x v="8"/>
    <x v="1"/>
  </r>
  <r>
    <x v="857"/>
    <x v="820"/>
    <s v="MrSunz"/>
    <s v="TH"/>
    <x v="54"/>
    <x v="3"/>
    <n v="47549.95"/>
    <x v="8"/>
    <x v="1"/>
  </r>
  <r>
    <x v="858"/>
    <x v="336"/>
    <s v="Giao"/>
    <s v="CN"/>
    <x v="23"/>
    <x v="3"/>
    <n v="46891.35"/>
    <x v="8"/>
    <x v="1"/>
  </r>
  <r>
    <x v="859"/>
    <x v="336"/>
    <s v="Munez"/>
    <s v="TH"/>
    <x v="54"/>
    <x v="3"/>
    <n v="46641.1"/>
    <x v="8"/>
    <x v="1"/>
  </r>
  <r>
    <x v="860"/>
    <x v="821"/>
    <s v="Erez"/>
    <s v="TH"/>
    <x v="54"/>
    <x v="3"/>
    <n v="46258.63"/>
    <x v="8"/>
    <x v="1"/>
  </r>
  <r>
    <x v="861"/>
    <x v="822"/>
    <s v="Nt"/>
    <s v="TH"/>
    <x v="54"/>
    <x v="3"/>
    <n v="45995.54"/>
    <x v="8"/>
    <x v="1"/>
  </r>
  <r>
    <x v="862"/>
    <x v="823"/>
    <s v="ReMix"/>
    <s v="TH"/>
    <x v="54"/>
    <x v="3"/>
    <n v="44916.44"/>
    <x v="8"/>
    <x v="1"/>
  </r>
  <r>
    <x v="863"/>
    <x v="824"/>
    <s v="IpodPro"/>
    <s v="TH"/>
    <x v="54"/>
    <x v="3"/>
    <n v="44591.96"/>
    <x v="8"/>
    <x v="1"/>
  </r>
  <r>
    <x v="864"/>
    <x v="336"/>
    <s v="Mojo"/>
    <s v="CN"/>
    <x v="23"/>
    <x v="3"/>
    <n v="43264.58"/>
    <x v="8"/>
    <x v="1"/>
  </r>
  <r>
    <x v="865"/>
    <x v="336"/>
    <s v="Chichi"/>
    <s v="TW"/>
    <x v="38"/>
    <x v="3"/>
    <n v="42482.43"/>
    <x v="8"/>
    <x v="1"/>
  </r>
  <r>
    <x v="866"/>
    <x v="336"/>
    <s v="Genji"/>
    <s v="TW"/>
    <x v="38"/>
    <x v="3"/>
    <n v="42482.43"/>
    <x v="8"/>
    <x v="1"/>
  </r>
  <r>
    <x v="867"/>
    <x v="336"/>
    <s v="Hanzo"/>
    <s v="TW"/>
    <x v="38"/>
    <x v="3"/>
    <n v="42482.43"/>
    <x v="8"/>
    <x v="1"/>
  </r>
  <r>
    <x v="868"/>
    <x v="336"/>
    <s v="Liang"/>
    <s v="TW"/>
    <x v="38"/>
    <x v="3"/>
    <n v="42482.43"/>
    <x v="8"/>
    <x v="1"/>
  </r>
  <r>
    <x v="869"/>
    <x v="336"/>
    <s v="Sirenia"/>
    <s v="TW"/>
    <x v="38"/>
    <x v="3"/>
    <n v="42482.43"/>
    <x v="8"/>
    <x v="1"/>
  </r>
  <r>
    <x v="870"/>
    <x v="825"/>
    <s v="JameCo"/>
    <s v="TH"/>
    <x v="54"/>
    <x v="3"/>
    <n v="41144.36"/>
    <x v="8"/>
    <x v="1"/>
  </r>
  <r>
    <x v="871"/>
    <x v="826"/>
    <s v="Happy"/>
    <s v="TH"/>
    <x v="54"/>
    <x v="3"/>
    <n v="40376.870000000003"/>
    <x v="8"/>
    <x v="1"/>
  </r>
  <r>
    <x v="872"/>
    <x v="827"/>
    <s v="Heroes"/>
    <s v="TW"/>
    <x v="38"/>
    <x v="3"/>
    <n v="38892.33"/>
    <x v="8"/>
    <x v="1"/>
  </r>
  <r>
    <x v="873"/>
    <x v="336"/>
    <s v="六点六"/>
    <s v="CN"/>
    <x v="23"/>
    <x v="3"/>
    <n v="36171.67"/>
    <x v="8"/>
    <x v="1"/>
  </r>
  <r>
    <x v="874"/>
    <x v="336"/>
    <s v="小兽"/>
    <s v="CN"/>
    <x v="23"/>
    <x v="3"/>
    <n v="36171.67"/>
    <x v="8"/>
    <x v="1"/>
  </r>
  <r>
    <x v="875"/>
    <x v="336"/>
    <s v="小剑"/>
    <s v="CN"/>
    <x v="23"/>
    <x v="3"/>
    <n v="36171.67"/>
    <x v="8"/>
    <x v="1"/>
  </r>
  <r>
    <x v="876"/>
    <x v="336"/>
    <s v="居居"/>
    <s v="CN"/>
    <x v="23"/>
    <x v="3"/>
    <n v="36171.67"/>
    <x v="8"/>
    <x v="1"/>
  </r>
  <r>
    <x v="877"/>
    <x v="336"/>
    <s v="Core"/>
    <s v="KR"/>
    <x v="36"/>
    <x v="3"/>
    <n v="35049.379999999997"/>
    <x v="8"/>
    <x v="1"/>
  </r>
  <r>
    <x v="878"/>
    <x v="336"/>
    <s v="PS Man"/>
    <s v="VN"/>
    <x v="53"/>
    <x v="3"/>
    <n v="34811.67"/>
    <x v="8"/>
    <x v="1"/>
  </r>
  <r>
    <x v="879"/>
    <x v="828"/>
    <s v="Mts"/>
    <s v="US"/>
    <x v="1"/>
    <x v="1"/>
    <n v="34190.6"/>
    <x v="8"/>
    <x v="1"/>
  </r>
  <r>
    <x v="880"/>
    <x v="829"/>
    <s v="XiXi"/>
    <s v="TW"/>
    <x v="38"/>
    <x v="3"/>
    <n v="33892.33"/>
    <x v="8"/>
    <x v="1"/>
  </r>
  <r>
    <x v="881"/>
    <x v="830"/>
    <s v="Wayn"/>
    <s v="TW"/>
    <x v="38"/>
    <x v="3"/>
    <n v="33892.33"/>
    <x v="8"/>
    <x v="1"/>
  </r>
  <r>
    <x v="882"/>
    <x v="336"/>
    <s v="Lulala"/>
    <s v="TW"/>
    <x v="38"/>
    <x v="3"/>
    <n v="33333.33"/>
    <x v="8"/>
    <x v="1"/>
  </r>
  <r>
    <x v="883"/>
    <x v="428"/>
    <s v="horror"/>
    <s v="KR"/>
    <x v="36"/>
    <x v="3"/>
    <n v="31489.38"/>
    <x v="8"/>
    <x v="1"/>
  </r>
  <r>
    <x v="884"/>
    <x v="336"/>
    <s v="JY"/>
    <s v="KR"/>
    <x v="36"/>
    <x v="3"/>
    <n v="31489.38"/>
    <x v="8"/>
    <x v="1"/>
  </r>
  <r>
    <x v="885"/>
    <x v="336"/>
    <s v="YK"/>
    <s v="KR"/>
    <x v="36"/>
    <x v="3"/>
    <n v="29676"/>
    <x v="8"/>
    <x v="1"/>
  </r>
  <r>
    <x v="886"/>
    <x v="336"/>
    <s v="Xuan"/>
    <s v="MY"/>
    <x v="31"/>
    <x v="3"/>
    <n v="28860"/>
    <x v="8"/>
    <x v="1"/>
  </r>
  <r>
    <x v="887"/>
    <x v="336"/>
    <s v="Sweet"/>
    <s v="KR"/>
    <x v="36"/>
    <x v="3"/>
    <n v="28816"/>
    <x v="8"/>
    <x v="1"/>
  </r>
  <r>
    <x v="888"/>
    <x v="831"/>
    <s v="Sky"/>
    <s v="TH"/>
    <x v="54"/>
    <x v="3"/>
    <n v="28083.35"/>
    <x v="8"/>
    <x v="1"/>
  </r>
  <r>
    <x v="889"/>
    <x v="336"/>
    <s v="KOKO"/>
    <s v="CN"/>
    <x v="23"/>
    <x v="3"/>
    <n v="27580.07"/>
    <x v="8"/>
    <x v="1"/>
  </r>
  <r>
    <x v="890"/>
    <x v="832"/>
    <s v="Erl2oR"/>
    <s v="TH"/>
    <x v="54"/>
    <x v="3"/>
    <n v="27074.400000000001"/>
    <x v="8"/>
    <x v="1"/>
  </r>
  <r>
    <x v="891"/>
    <x v="336"/>
    <s v="Chen"/>
    <s v="CN"/>
    <x v="23"/>
    <x v="3"/>
    <n v="26695.5"/>
    <x v="8"/>
    <x v="1"/>
  </r>
  <r>
    <x v="892"/>
    <x v="833"/>
    <s v="GaDuo"/>
    <s v="TW"/>
    <x v="38"/>
    <x v="3"/>
    <n v="26666.67"/>
    <x v="8"/>
    <x v="1"/>
  </r>
  <r>
    <x v="893"/>
    <x v="834"/>
    <s v="Kato"/>
    <s v="TW"/>
    <x v="38"/>
    <x v="3"/>
    <n v="26666.67"/>
    <x v="8"/>
    <x v="1"/>
  </r>
  <r>
    <x v="894"/>
    <x v="835"/>
    <s v="Gua"/>
    <s v="TW"/>
    <x v="38"/>
    <x v="3"/>
    <n v="26666.67"/>
    <x v="8"/>
    <x v="1"/>
  </r>
  <r>
    <x v="895"/>
    <x v="336"/>
    <s v="Rain"/>
    <s v="TW"/>
    <x v="38"/>
    <x v="3"/>
    <n v="26645"/>
    <x v="8"/>
    <x v="1"/>
  </r>
  <r>
    <x v="896"/>
    <x v="836"/>
    <s v="O7T-V1"/>
    <s v="TH"/>
    <x v="54"/>
    <x v="3"/>
    <n v="25941.03"/>
    <x v="8"/>
    <x v="1"/>
  </r>
  <r>
    <x v="897"/>
    <x v="336"/>
    <s v="139"/>
    <s v="CN"/>
    <x v="23"/>
    <x v="3"/>
    <n v="24171.67"/>
    <x v="8"/>
    <x v="1"/>
  </r>
  <r>
    <x v="898"/>
    <x v="837"/>
    <s v="Thijs"/>
    <s v="NL"/>
    <x v="12"/>
    <x v="0"/>
    <n v="491418.66"/>
    <x v="9"/>
    <x v="4"/>
  </r>
  <r>
    <x v="899"/>
    <x v="838"/>
    <s v="tom60229"/>
    <s v="TW"/>
    <x v="38"/>
    <x v="3"/>
    <n v="442877.87"/>
    <x v="9"/>
    <x v="4"/>
  </r>
  <r>
    <x v="900"/>
    <x v="839"/>
    <s v="Pavel"/>
    <s v="RU"/>
    <x v="9"/>
    <x v="0"/>
    <n v="347798"/>
    <x v="9"/>
    <x v="4"/>
  </r>
  <r>
    <x v="901"/>
    <x v="840"/>
    <s v="Hunterace"/>
    <s v="NO"/>
    <x v="7"/>
    <x v="0"/>
    <n v="341931.16"/>
    <x v="9"/>
    <x v="4"/>
  </r>
  <r>
    <x v="902"/>
    <x v="841"/>
    <s v="Surrender"/>
    <s v="KR"/>
    <x v="36"/>
    <x v="3"/>
    <n v="316781.57"/>
    <x v="9"/>
    <x v="4"/>
  </r>
  <r>
    <x v="903"/>
    <x v="842"/>
    <s v="BunnyHoppor"/>
    <s v="DE"/>
    <x v="21"/>
    <x v="0"/>
    <n v="312987.23"/>
    <x v="9"/>
    <x v="4"/>
  </r>
  <r>
    <x v="904"/>
    <x v="843"/>
    <s v="Jasonzhou"/>
    <s v="CN"/>
    <x v="23"/>
    <x v="3"/>
    <n v="296734.75"/>
    <x v="9"/>
    <x v="4"/>
  </r>
  <r>
    <x v="905"/>
    <x v="336"/>
    <s v="XHope"/>
    <s v="CN"/>
    <x v="23"/>
    <x v="3"/>
    <n v="293345.18"/>
    <x v="9"/>
    <x v="4"/>
  </r>
  <r>
    <x v="906"/>
    <x v="844"/>
    <s v="Orange"/>
    <s v="SE"/>
    <x v="4"/>
    <x v="0"/>
    <n v="291115.88"/>
    <x v="9"/>
    <x v="4"/>
  </r>
  <r>
    <x v="907"/>
    <x v="845"/>
    <s v="fr0zen"/>
    <s v="US"/>
    <x v="1"/>
    <x v="1"/>
    <n v="284382.26"/>
    <x v="9"/>
    <x v="4"/>
  </r>
  <r>
    <x v="908"/>
    <x v="846"/>
    <s v="bloodyface"/>
    <s v="US"/>
    <x v="1"/>
    <x v="1"/>
    <n v="279875"/>
    <x v="9"/>
    <x v="4"/>
  </r>
  <r>
    <x v="909"/>
    <x v="847"/>
    <s v="Kolento"/>
    <s v="UA"/>
    <x v="10"/>
    <x v="0"/>
    <n v="273654.46000000002"/>
    <x v="9"/>
    <x v="4"/>
  </r>
  <r>
    <x v="910"/>
    <x v="848"/>
    <s v="Firebat"/>
    <s v="US"/>
    <x v="1"/>
    <x v="1"/>
    <n v="269053.09999999998"/>
    <x v="9"/>
    <x v="4"/>
  </r>
  <r>
    <x v="911"/>
    <x v="849"/>
    <s v="glory"/>
    <s v="JP"/>
    <x v="47"/>
    <x v="3"/>
    <n v="238550"/>
    <x v="9"/>
    <x v="4"/>
  </r>
  <r>
    <x v="912"/>
    <x v="850"/>
    <s v="Liooon"/>
    <s v="CN"/>
    <x v="23"/>
    <x v="3"/>
    <n v="238010"/>
    <x v="9"/>
    <x v="4"/>
  </r>
  <r>
    <x v="913"/>
    <x v="851"/>
    <s v="Dog"/>
    <s v="US"/>
    <x v="1"/>
    <x v="1"/>
    <n v="229488.39"/>
    <x v="9"/>
    <x v="4"/>
  </r>
  <r>
    <x v="914"/>
    <x v="852"/>
    <s v="Viper"/>
    <s v="DE"/>
    <x v="21"/>
    <x v="0"/>
    <n v="227550"/>
    <x v="9"/>
    <x v="4"/>
  </r>
  <r>
    <x v="915"/>
    <x v="853"/>
    <s v="Purple"/>
    <s v="CA"/>
    <x v="3"/>
    <x v="1"/>
    <n v="220418.33"/>
    <x v="9"/>
    <x v="4"/>
  </r>
  <r>
    <x v="916"/>
    <x v="854"/>
    <s v="DrHippi"/>
    <s v="UA"/>
    <x v="10"/>
    <x v="0"/>
    <n v="210416.67"/>
    <x v="9"/>
    <x v="4"/>
  </r>
  <r>
    <x v="917"/>
    <x v="855"/>
    <s v="Rdu"/>
    <s v="RO"/>
    <x v="30"/>
    <x v="0"/>
    <n v="204049.56"/>
    <x v="9"/>
    <x v="4"/>
  </r>
  <r>
    <x v="918"/>
    <x v="856"/>
    <s v="Staz"/>
    <s v="PH"/>
    <x v="35"/>
    <x v="3"/>
    <n v="193860.89"/>
    <x v="9"/>
    <x v="4"/>
  </r>
  <r>
    <x v="919"/>
    <x v="857"/>
    <s v="Hoej"/>
    <s v="DK"/>
    <x v="0"/>
    <x v="0"/>
    <n v="171767.15"/>
    <x v="9"/>
    <x v="4"/>
  </r>
  <r>
    <x v="920"/>
    <x v="858"/>
    <s v="SilverName"/>
    <s v="RU"/>
    <x v="9"/>
    <x v="0"/>
    <n v="170027.04"/>
    <x v="9"/>
    <x v="4"/>
  </r>
  <r>
    <x v="921"/>
    <x v="859"/>
    <s v="Muzzy"/>
    <s v="US"/>
    <x v="1"/>
    <x v="1"/>
    <n v="167590.47"/>
    <x v="9"/>
    <x v="4"/>
  </r>
  <r>
    <x v="922"/>
    <x v="860"/>
    <s v="Tiddler Celestial"/>
    <s v="CN"/>
    <x v="23"/>
    <x v="3"/>
    <n v="165348.34"/>
    <x v="9"/>
    <x v="4"/>
  </r>
  <r>
    <x v="923"/>
    <x v="861"/>
    <s v="Jarla"/>
    <s v="CZ"/>
    <x v="17"/>
    <x v="0"/>
    <n v="162017.51"/>
    <x v="9"/>
    <x v="4"/>
  </r>
  <r>
    <x v="924"/>
    <x v="862"/>
    <s v="Xixo"/>
    <s v="DE"/>
    <x v="21"/>
    <x v="0"/>
    <n v="156103.10999999999"/>
    <x v="9"/>
    <x v="4"/>
  </r>
  <r>
    <x v="925"/>
    <x v="863"/>
    <s v="Fujitora"/>
    <s v="TR"/>
    <x v="18"/>
    <x v="0"/>
    <n v="155778.26999999999"/>
    <x v="9"/>
    <x v="4"/>
  </r>
  <r>
    <x v="926"/>
    <x v="864"/>
    <s v="Ostkaka"/>
    <s v="SE"/>
    <x v="4"/>
    <x v="0"/>
    <n v="153199.92000000001"/>
    <x v="9"/>
    <x v="4"/>
  </r>
  <r>
    <x v="927"/>
    <x v="865"/>
    <s v="JustSaiyan"/>
    <s v="US"/>
    <x v="1"/>
    <x v="1"/>
    <n v="153062.5"/>
    <x v="9"/>
    <x v="4"/>
  </r>
  <r>
    <x v="928"/>
    <x v="866"/>
    <s v="Seohyun"/>
    <s v="CA"/>
    <x v="3"/>
    <x v="1"/>
    <n v="151117.20000000001"/>
    <x v="9"/>
    <x v="4"/>
  </r>
  <r>
    <x v="929"/>
    <x v="867"/>
    <s v="OmegaZero"/>
    <s v="CN"/>
    <x v="23"/>
    <x v="3"/>
    <n v="139425.79"/>
    <x v="9"/>
    <x v="4"/>
  </r>
  <r>
    <x v="930"/>
    <x v="868"/>
    <s v="Lifecoach"/>
    <s v="DE"/>
    <x v="21"/>
    <x v="0"/>
    <n v="136530.19"/>
    <x v="9"/>
    <x v="4"/>
  </r>
  <r>
    <x v="931"/>
    <x v="869"/>
    <s v="Dawn"/>
    <s v="KR"/>
    <x v="36"/>
    <x v="3"/>
    <n v="135189.54"/>
    <x v="9"/>
    <x v="4"/>
  </r>
  <r>
    <x v="932"/>
    <x v="870"/>
    <s v="Che0nsu"/>
    <s v="KR"/>
    <x v="36"/>
    <x v="3"/>
    <n v="133715"/>
    <x v="9"/>
    <x v="4"/>
  </r>
  <r>
    <x v="933"/>
    <x v="871"/>
    <s v="Jing"/>
    <s v="CN"/>
    <x v="23"/>
    <x v="3"/>
    <n v="131560"/>
    <x v="9"/>
    <x v="4"/>
  </r>
  <r>
    <x v="934"/>
    <x v="336"/>
    <s v="Leaoh"/>
    <s v="CN"/>
    <x v="23"/>
    <x v="3"/>
    <n v="125458.59"/>
    <x v="9"/>
    <x v="4"/>
  </r>
  <r>
    <x v="935"/>
    <x v="872"/>
    <s v="Lovelychook"/>
    <s v="CN"/>
    <x v="23"/>
    <x v="3"/>
    <n v="122179.36"/>
    <x v="9"/>
    <x v="4"/>
  </r>
  <r>
    <x v="936"/>
    <x v="873"/>
    <s v="Casie"/>
    <s v="DE"/>
    <x v="21"/>
    <x v="0"/>
    <n v="121712.5"/>
    <x v="9"/>
    <x v="4"/>
  </r>
  <r>
    <x v="937"/>
    <x v="874"/>
    <s v="Felkeine"/>
    <s v="FR"/>
    <x v="5"/>
    <x v="0"/>
    <n v="121255.92"/>
    <x v="9"/>
    <x v="4"/>
  </r>
  <r>
    <x v="938"/>
    <x v="875"/>
    <s v="Neirea"/>
    <s v="UA"/>
    <x v="10"/>
    <x v="0"/>
    <n v="121248.17"/>
    <x v="9"/>
    <x v="4"/>
  </r>
  <r>
    <x v="939"/>
    <x v="876"/>
    <s v="ShtanUdachi"/>
    <s v="RU"/>
    <x v="9"/>
    <x v="0"/>
    <n v="117466.67"/>
    <x v="9"/>
    <x v="4"/>
  </r>
  <r>
    <x v="940"/>
    <x v="877"/>
    <s v="Amnesiac"/>
    <s v="US"/>
    <x v="1"/>
    <x v="1"/>
    <n v="114725"/>
    <x v="9"/>
    <x v="4"/>
  </r>
  <r>
    <x v="941"/>
    <x v="878"/>
    <s v="Monsanto"/>
    <s v="CA"/>
    <x v="3"/>
    <x v="1"/>
    <n v="110925"/>
    <x v="9"/>
    <x v="4"/>
  </r>
  <r>
    <x v="942"/>
    <x v="879"/>
    <s v="Zalae"/>
    <s v="US"/>
    <x v="1"/>
    <x v="1"/>
    <n v="110141.67"/>
    <x v="9"/>
    <x v="4"/>
  </r>
  <r>
    <x v="943"/>
    <x v="880"/>
    <s v="StrifeCro"/>
    <s v="US"/>
    <x v="1"/>
    <x v="1"/>
    <n v="106314.27"/>
    <x v="9"/>
    <x v="4"/>
  </r>
  <r>
    <x v="944"/>
    <x v="881"/>
    <s v="languagehacker"/>
    <s v="CA"/>
    <x v="3"/>
    <x v="1"/>
    <n v="102887.5"/>
    <x v="9"/>
    <x v="4"/>
  </r>
  <r>
    <x v="945"/>
    <x v="882"/>
    <s v="LiBo"/>
    <s v="CN"/>
    <x v="23"/>
    <x v="3"/>
    <n v="100759.37"/>
    <x v="9"/>
    <x v="4"/>
  </r>
  <r>
    <x v="946"/>
    <x v="883"/>
    <s v="Cydonia"/>
    <s v="CA"/>
    <x v="3"/>
    <x v="1"/>
    <n v="97593.919999999998"/>
    <x v="9"/>
    <x v="4"/>
  </r>
  <r>
    <x v="947"/>
    <x v="884"/>
    <s v="handsomeguy"/>
    <s v="KR"/>
    <x v="36"/>
    <x v="3"/>
    <n v="97479"/>
    <x v="9"/>
    <x v="4"/>
  </r>
  <r>
    <x v="948"/>
    <x v="885"/>
    <s v="Roger"/>
    <s v="TW"/>
    <x v="38"/>
    <x v="3"/>
    <n v="96719.1"/>
    <x v="9"/>
    <x v="4"/>
  </r>
  <r>
    <x v="949"/>
    <x v="886"/>
    <s v="Fenomeno"/>
    <s v="GR"/>
    <x v="55"/>
    <x v="0"/>
    <n v="94073"/>
    <x v="9"/>
    <x v="4"/>
  </r>
  <r>
    <x v="950"/>
    <x v="887"/>
    <s v="HotMEOWTH"/>
    <s v="US"/>
    <x v="1"/>
    <x v="1"/>
    <n v="91550"/>
    <x v="9"/>
    <x v="4"/>
  </r>
  <r>
    <x v="951"/>
    <x v="888"/>
    <s v="XiaoT"/>
    <s v="CN"/>
    <x v="23"/>
    <x v="3"/>
    <n v="89346.12"/>
    <x v="9"/>
    <x v="4"/>
  </r>
  <r>
    <x v="952"/>
    <x v="889"/>
    <s v="SamuelTsao"/>
    <s v="TW"/>
    <x v="38"/>
    <x v="3"/>
    <n v="89250"/>
    <x v="9"/>
    <x v="4"/>
  </r>
  <r>
    <x v="953"/>
    <x v="890"/>
    <s v="A83650"/>
    <s v="PL"/>
    <x v="11"/>
    <x v="0"/>
    <n v="87636.14"/>
    <x v="9"/>
    <x v="4"/>
  </r>
  <r>
    <x v="954"/>
    <x v="891"/>
    <s v="BloodTrail"/>
    <s v="TW"/>
    <x v="38"/>
    <x v="3"/>
    <n v="86250"/>
    <x v="9"/>
    <x v="4"/>
  </r>
  <r>
    <x v="955"/>
    <x v="892"/>
    <s v="posesi"/>
    <s v="JP"/>
    <x v="47"/>
    <x v="3"/>
    <n v="84196"/>
    <x v="9"/>
    <x v="4"/>
  </r>
  <r>
    <x v="956"/>
    <x v="893"/>
    <s v="xBlyzes"/>
    <s v="FR"/>
    <x v="5"/>
    <x v="0"/>
    <n v="83373.91"/>
    <x v="9"/>
    <x v="4"/>
  </r>
  <r>
    <x v="957"/>
    <x v="894"/>
    <s v="PNC"/>
    <s v="AR"/>
    <x v="43"/>
    <x v="2"/>
    <n v="82409.240000000005"/>
    <x v="9"/>
    <x v="4"/>
  </r>
  <r>
    <x v="958"/>
    <x v="895"/>
    <s v="kin0531"/>
    <s v="HK"/>
    <x v="40"/>
    <x v="3"/>
    <n v="81932"/>
    <x v="9"/>
    <x v="4"/>
  </r>
  <r>
    <x v="959"/>
    <x v="896"/>
    <s v="BoarControl"/>
    <s v="GB"/>
    <x v="22"/>
    <x v="0"/>
    <n v="80924.070000000007"/>
    <x v="9"/>
    <x v="4"/>
  </r>
  <r>
    <x v="960"/>
    <x v="897"/>
    <s v="Chakki"/>
    <s v="US"/>
    <x v="1"/>
    <x v="1"/>
    <n v="80338.22"/>
    <x v="9"/>
    <x v="4"/>
  </r>
  <r>
    <x v="961"/>
    <x v="898"/>
    <s v="Naiman"/>
    <s v="KZ"/>
    <x v="15"/>
    <x v="0"/>
    <n v="79671.53"/>
    <x v="9"/>
    <x v="4"/>
  </r>
  <r>
    <x v="962"/>
    <x v="899"/>
    <s v="Tylerootd"/>
    <s v="NL"/>
    <x v="12"/>
    <x v="0"/>
    <n v="78375"/>
    <x v="9"/>
    <x v="4"/>
  </r>
  <r>
    <x v="963"/>
    <x v="900"/>
    <s v="SuperJJ"/>
    <s v="DE"/>
    <x v="21"/>
    <x v="0"/>
    <n v="77943.679999999993"/>
    <x v="9"/>
    <x v="4"/>
  </r>
  <r>
    <x v="964"/>
    <x v="336"/>
    <s v="DocPwn"/>
    <s v="CA"/>
    <x v="3"/>
    <x v="1"/>
    <n v="77433.33"/>
    <x v="9"/>
    <x v="4"/>
  </r>
  <r>
    <x v="965"/>
    <x v="901"/>
    <s v="Alutemu"/>
    <s v="JP"/>
    <x v="47"/>
    <x v="3"/>
    <n v="76675"/>
    <x v="9"/>
    <x v="4"/>
  </r>
  <r>
    <x v="966"/>
    <x v="902"/>
    <s v="Sintolol"/>
    <s v="DE"/>
    <x v="21"/>
    <x v="0"/>
    <n v="76346.78"/>
    <x v="9"/>
    <x v="4"/>
  </r>
  <r>
    <x v="967"/>
    <x v="903"/>
    <s v="Hamster"/>
    <s v="CN"/>
    <x v="23"/>
    <x v="3"/>
    <n v="74382.47"/>
    <x v="9"/>
    <x v="4"/>
  </r>
  <r>
    <x v="968"/>
    <x v="904"/>
    <s v="killinallday"/>
    <s v="US"/>
    <x v="1"/>
    <x v="1"/>
    <n v="73575"/>
    <x v="9"/>
    <x v="4"/>
  </r>
  <r>
    <x v="969"/>
    <x v="905"/>
    <s v="Trump"/>
    <s v="US"/>
    <x v="1"/>
    <x v="1"/>
    <n v="72637.5"/>
    <x v="9"/>
    <x v="4"/>
  </r>
  <r>
    <x v="970"/>
    <x v="906"/>
    <s v="Nalguidan"/>
    <s v="AR"/>
    <x v="43"/>
    <x v="2"/>
    <n v="70750"/>
    <x v="9"/>
    <x v="4"/>
  </r>
  <r>
    <x v="971"/>
    <x v="907"/>
    <s v="Gallon213"/>
    <s v="US"/>
    <x v="1"/>
    <x v="1"/>
    <n v="70216"/>
    <x v="9"/>
    <x v="4"/>
  </r>
  <r>
    <x v="972"/>
    <x v="908"/>
    <s v="Breath"/>
    <s v="CN"/>
    <x v="23"/>
    <x v="3"/>
    <n v="69487.73"/>
    <x v="9"/>
    <x v="4"/>
  </r>
  <r>
    <x v="973"/>
    <x v="336"/>
    <s v="Yueying"/>
    <s v="CN"/>
    <x v="23"/>
    <x v="3"/>
    <n v="68162.5"/>
    <x v="9"/>
    <x v="4"/>
  </r>
  <r>
    <x v="974"/>
    <x v="909"/>
    <s v="DeadDraw"/>
    <s v="GB"/>
    <x v="22"/>
    <x v="0"/>
    <n v="67950"/>
    <x v="9"/>
    <x v="4"/>
  </r>
  <r>
    <x v="975"/>
    <x v="910"/>
    <s v="StanCifka"/>
    <s v="CZ"/>
    <x v="17"/>
    <x v="0"/>
    <n v="67096.88"/>
    <x v="9"/>
    <x v="4"/>
  </r>
  <r>
    <x v="976"/>
    <x v="911"/>
    <s v="Kranich"/>
    <s v="KR"/>
    <x v="36"/>
    <x v="3"/>
    <n v="66835.509999999995"/>
    <x v="9"/>
    <x v="4"/>
  </r>
  <r>
    <x v="977"/>
    <x v="912"/>
    <s v="Flurry"/>
    <s v="KR"/>
    <x v="36"/>
    <x v="3"/>
    <n v="66730.8"/>
    <x v="9"/>
    <x v="4"/>
  </r>
  <r>
    <x v="978"/>
    <x v="913"/>
    <s v="Zhym"/>
    <s v="FR"/>
    <x v="5"/>
    <x v="0"/>
    <n v="65702.33"/>
    <x v="9"/>
    <x v="4"/>
  </r>
  <r>
    <x v="979"/>
    <x v="914"/>
    <s v="Mitsuhide"/>
    <s v="NL"/>
    <x v="12"/>
    <x v="0"/>
    <n v="64140.31"/>
    <x v="9"/>
    <x v="4"/>
  </r>
  <r>
    <x v="980"/>
    <x v="915"/>
    <s v="Luker"/>
    <s v="CA"/>
    <x v="3"/>
    <x v="1"/>
    <n v="63000"/>
    <x v="9"/>
    <x v="4"/>
  </r>
  <r>
    <x v="981"/>
    <x v="916"/>
    <s v="Amaz"/>
    <s v="HK"/>
    <x v="40"/>
    <x v="3"/>
    <n v="62704.15"/>
    <x v="9"/>
    <x v="4"/>
  </r>
  <r>
    <x v="982"/>
    <x v="917"/>
    <s v="Tarei"/>
    <s v="US"/>
    <x v="1"/>
    <x v="1"/>
    <n v="62454.400000000001"/>
    <x v="9"/>
    <x v="4"/>
  </r>
  <r>
    <x v="983"/>
    <x v="918"/>
    <s v="Ek0p"/>
    <s v="DE"/>
    <x v="21"/>
    <x v="0"/>
    <n v="60165.48"/>
    <x v="9"/>
    <x v="4"/>
  </r>
  <r>
    <x v="984"/>
    <x v="919"/>
    <s v="Icefox"/>
    <s v="CN"/>
    <x v="23"/>
    <x v="3"/>
    <n v="59309.9"/>
    <x v="9"/>
    <x v="4"/>
  </r>
  <r>
    <x v="985"/>
    <x v="920"/>
    <s v="DDaHyoNi"/>
    <s v="KR"/>
    <x v="36"/>
    <x v="3"/>
    <n v="58436"/>
    <x v="9"/>
    <x v="4"/>
  </r>
  <r>
    <x v="986"/>
    <x v="921"/>
    <s v="Hotform"/>
    <s v="CA"/>
    <x v="3"/>
    <x v="1"/>
    <n v="56250"/>
    <x v="9"/>
    <x v="4"/>
  </r>
  <r>
    <x v="987"/>
    <x v="922"/>
    <s v="Yulsic"/>
    <s v="HK"/>
    <x v="40"/>
    <x v="3"/>
    <n v="54812"/>
    <x v="9"/>
    <x v="4"/>
  </r>
  <r>
    <x v="988"/>
    <x v="923"/>
    <s v="Sword"/>
    <s v="CN"/>
    <x v="23"/>
    <x v="3"/>
    <n v="54320.72"/>
    <x v="9"/>
    <x v="4"/>
  </r>
  <r>
    <x v="989"/>
    <x v="924"/>
    <s v="Crane"/>
    <s v="DK"/>
    <x v="0"/>
    <x v="0"/>
    <n v="53526.12"/>
    <x v="9"/>
    <x v="4"/>
  </r>
  <r>
    <x v="990"/>
    <x v="925"/>
    <s v="Ant"/>
    <s v="US"/>
    <x v="1"/>
    <x v="1"/>
    <n v="52375"/>
    <x v="9"/>
    <x v="4"/>
  </r>
  <r>
    <x v="991"/>
    <x v="336"/>
    <s v="Trunks"/>
    <s v="CN"/>
    <x v="23"/>
    <x v="3"/>
    <n v="51231.7"/>
    <x v="9"/>
    <x v="4"/>
  </r>
  <r>
    <x v="992"/>
    <x v="926"/>
    <s v="Gaara"/>
    <s v="DE"/>
    <x v="21"/>
    <x v="0"/>
    <n v="51059.59"/>
    <x v="9"/>
    <x v="4"/>
  </r>
  <r>
    <x v="993"/>
    <x v="927"/>
    <s v="Savjz"/>
    <s v="FI"/>
    <x v="14"/>
    <x v="0"/>
    <n v="50734.44"/>
    <x v="9"/>
    <x v="4"/>
  </r>
  <r>
    <x v="994"/>
    <x v="928"/>
    <s v="Tidesoftime"/>
    <s v="US"/>
    <x v="1"/>
    <x v="1"/>
    <n v="50449.599999999999"/>
    <x v="9"/>
    <x v="4"/>
  </r>
  <r>
    <x v="995"/>
    <x v="929"/>
    <s v="Leta"/>
    <s v="IT"/>
    <x v="49"/>
    <x v="0"/>
    <n v="49300"/>
    <x v="9"/>
    <x v="4"/>
  </r>
  <r>
    <x v="996"/>
    <x v="930"/>
    <s v="Ike"/>
    <s v="US"/>
    <x v="1"/>
    <x v="1"/>
    <n v="48550"/>
    <x v="9"/>
    <x v="4"/>
  </r>
  <r>
    <x v="997"/>
    <x v="931"/>
    <s v="SjoW"/>
    <s v="SE"/>
    <x v="4"/>
    <x v="0"/>
    <n v="47973.61"/>
    <x v="9"/>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8">
  <r>
    <n v="760"/>
    <x v="0"/>
    <n v="3105000"/>
    <n v="7"/>
    <s v="Overwatch"/>
    <s v="First-Person Shooter"/>
  </r>
  <r>
    <n v="776"/>
    <x v="1"/>
    <n v="1591136.5"/>
    <n v="13"/>
    <s v="Overwatch"/>
    <s v="First-Person Shooter"/>
  </r>
  <r>
    <n v="768"/>
    <x v="2"/>
    <n v="1572618.5"/>
    <n v="18"/>
    <s v="Overwatch"/>
    <s v="First-Person Shooter"/>
  </r>
  <r>
    <n v="773"/>
    <x v="3"/>
    <n v="1186278.5"/>
    <n v="15"/>
    <s v="Overwatch"/>
    <s v="First-Person Shooter"/>
  </r>
  <r>
    <n v="766"/>
    <x v="4"/>
    <n v="1130000"/>
    <n v="6"/>
    <s v="Overwatch"/>
    <s v="First-Person Shooter"/>
  </r>
  <r>
    <n v="856"/>
    <x v="5"/>
    <n v="950000"/>
    <n v="4"/>
    <s v="Overwatch"/>
    <s v="First-Person Shooter"/>
  </r>
  <r>
    <n v="769"/>
    <x v="6"/>
    <n v="755000"/>
    <n v="5"/>
    <s v="Overwatch"/>
    <s v="First-Person Shooter"/>
  </r>
  <r>
    <n v="774"/>
    <x v="7"/>
    <n v="709605.19"/>
    <n v="13"/>
    <s v="Overwatch"/>
    <s v="First-Person Shooter"/>
  </r>
  <r>
    <n v="861"/>
    <x v="8"/>
    <n v="596098"/>
    <n v="9"/>
    <s v="Overwatch"/>
    <s v="First-Person Shooter"/>
  </r>
  <r>
    <n v="770"/>
    <x v="9"/>
    <n v="535000"/>
    <n v="6"/>
    <s v="Overwatch"/>
    <s v="First-Person Shooter"/>
  </r>
  <r>
    <n v="216"/>
    <x v="10"/>
    <n v="504391.4"/>
    <n v="32"/>
    <s v="Overwatch"/>
    <s v="First-Person Shooter"/>
  </r>
  <r>
    <n v="860"/>
    <x v="11"/>
    <n v="425000"/>
    <n v="3"/>
    <s v="Overwatch"/>
    <s v="First-Person Shooter"/>
  </r>
  <r>
    <n v="732"/>
    <x v="12"/>
    <n v="420808.84"/>
    <n v="19"/>
    <s v="Overwatch"/>
    <s v="First-Person Shooter"/>
  </r>
  <r>
    <n v="613"/>
    <x v="13"/>
    <n v="320633.65999999997"/>
    <n v="10"/>
    <s v="Overwatch"/>
    <s v="First-Person Shooter"/>
  </r>
  <r>
    <n v="771"/>
    <x v="14"/>
    <n v="288606"/>
    <n v="7"/>
    <s v="Overwatch"/>
    <s v="First-Person Shooter"/>
  </r>
  <r>
    <n v="765"/>
    <x v="15"/>
    <n v="262117.51"/>
    <n v="10"/>
    <s v="Overwatch"/>
    <s v="First-Person Shooter"/>
  </r>
  <r>
    <n v="863"/>
    <x v="16"/>
    <n v="250000"/>
    <n v="1"/>
    <s v="Overwatch"/>
    <s v="First-Person Shooter"/>
  </r>
  <r>
    <n v="557"/>
    <x v="17"/>
    <n v="233623.47"/>
    <n v="22"/>
    <s v="Overwatch"/>
    <s v="First-Person Shooter"/>
  </r>
  <r>
    <n v="808"/>
    <x v="18"/>
    <n v="224542.69"/>
    <n v="13"/>
    <s v="Overwatch"/>
    <s v="First-Person Shooter"/>
  </r>
  <r>
    <n v="775"/>
    <x v="19"/>
    <n v="212672.5"/>
    <n v="8"/>
    <s v="Overwatch"/>
    <s v="First-Person Shooter"/>
  </r>
  <r>
    <n v="529"/>
    <x v="20"/>
    <n v="172484.12"/>
    <n v="16"/>
    <s v="Overwatch"/>
    <s v="First-Person Shooter"/>
  </r>
  <r>
    <n v="227"/>
    <x v="21"/>
    <n v="165687.71"/>
    <n v="14"/>
    <s v="Overwatch"/>
    <s v="First-Person Shooter"/>
  </r>
  <r>
    <n v="24950"/>
    <x v="22"/>
    <n v="161534"/>
    <n v="2"/>
    <s v="Overwatch"/>
    <s v="First-Person Shooter"/>
  </r>
  <r>
    <n v="24708"/>
    <x v="23"/>
    <n v="159952"/>
    <n v="7"/>
    <s v="Overwatch"/>
    <s v="First-Person Shooter"/>
  </r>
  <r>
    <n v="184"/>
    <x v="24"/>
    <n v="157081.66"/>
    <n v="3"/>
    <s v="Overwatch"/>
    <s v="First-Person Shooter"/>
  </r>
  <r>
    <n v="762"/>
    <x v="25"/>
    <n v="148594.21"/>
    <n v="7"/>
    <s v="Overwatch"/>
    <s v="First-Person Shooter"/>
  </r>
  <r>
    <n v="482"/>
    <x v="26"/>
    <n v="145971.95000000001"/>
    <n v="15"/>
    <s v="Overwatch"/>
    <s v="First-Person Shooter"/>
  </r>
  <r>
    <n v="212"/>
    <x v="27"/>
    <n v="133251.4"/>
    <n v="36"/>
    <s v="Overwatch"/>
    <s v="First-Person Shooter"/>
  </r>
  <r>
    <n v="734"/>
    <x v="28"/>
    <n v="132105.66"/>
    <n v="7"/>
    <s v="Overwatch"/>
    <s v="First-Person Shooter"/>
  </r>
  <r>
    <n v="767"/>
    <x v="29"/>
    <n v="126172"/>
    <n v="4"/>
    <s v="Overwatch"/>
    <s v="First-Person Shooter"/>
  </r>
  <r>
    <n v="425"/>
    <x v="30"/>
    <n v="117266.62"/>
    <n v="10"/>
    <s v="Overwatch"/>
    <s v="First-Person Shooter"/>
  </r>
  <r>
    <n v="744"/>
    <x v="31"/>
    <n v="116404"/>
    <n v="6"/>
    <s v="Overwatch"/>
    <s v="First-Person Shooter"/>
  </r>
  <r>
    <n v="468"/>
    <x v="32"/>
    <n v="105281.62"/>
    <n v="13"/>
    <s v="Overwatch"/>
    <s v="First-Person Shooter"/>
  </r>
  <r>
    <n v="687"/>
    <x v="33"/>
    <n v="98604.83"/>
    <n v="13"/>
    <s v="Overwatch"/>
    <s v="First-Person Shooter"/>
  </r>
  <r>
    <n v="411"/>
    <x v="34"/>
    <n v="98067.520000000004"/>
    <n v="11"/>
    <s v="Overwatch"/>
    <s v="First-Person Shooter"/>
  </r>
  <r>
    <n v="169"/>
    <x v="35"/>
    <n v="98025.65"/>
    <n v="11"/>
    <s v="Overwatch"/>
    <s v="First-Person Shooter"/>
  </r>
  <r>
    <n v="851"/>
    <x v="36"/>
    <n v="91600"/>
    <n v="3"/>
    <s v="Overwatch"/>
    <s v="First-Person Shooter"/>
  </r>
  <r>
    <n v="814"/>
    <x v="37"/>
    <n v="90982"/>
    <n v="6"/>
    <s v="Overwatch"/>
    <s v="First-Person Shooter"/>
  </r>
  <r>
    <n v="859"/>
    <x v="38"/>
    <n v="86250"/>
    <n v="3"/>
    <s v="Overwatch"/>
    <s v="First-Person Shooter"/>
  </r>
  <r>
    <n v="403"/>
    <x v="39"/>
    <n v="85500.04"/>
    <n v="7"/>
    <s v="Overwatch"/>
    <s v="First-Person Shooter"/>
  </r>
  <r>
    <n v="612"/>
    <x v="40"/>
    <n v="80797.990000000005"/>
    <n v="10"/>
    <s v="Overwatch"/>
    <s v="First-Person Shooter"/>
  </r>
  <r>
    <n v="759"/>
    <x v="41"/>
    <n v="80000"/>
    <n v="3"/>
    <s v="Overwatch"/>
    <s v="First-Person Shooter"/>
  </r>
  <r>
    <n v="610"/>
    <x v="42"/>
    <n v="77000"/>
    <n v="6"/>
    <s v="Overwatch"/>
    <s v="First-Person Shooter"/>
  </r>
  <r>
    <n v="609"/>
    <x v="43"/>
    <n v="77000"/>
    <n v="6"/>
    <s v="Overwatch"/>
    <s v="First-Person Shooter"/>
  </r>
  <r>
    <n v="586"/>
    <x v="44"/>
    <n v="77000"/>
    <n v="6"/>
    <s v="Overwatch"/>
    <s v="First-Person Shooter"/>
  </r>
  <r>
    <n v="583"/>
    <x v="45"/>
    <n v="77000"/>
    <n v="6"/>
    <s v="Overwatch"/>
    <s v="First-Person Shooter"/>
  </r>
  <r>
    <n v="589"/>
    <x v="46"/>
    <n v="74500"/>
    <n v="6"/>
    <s v="Overwatch"/>
    <s v="First-Person Shooter"/>
  </r>
  <r>
    <n v="793"/>
    <x v="47"/>
    <n v="73521.2"/>
    <n v="5"/>
    <s v="Overwatch"/>
    <s v="First-Person Shooter"/>
  </r>
  <r>
    <n v="240"/>
    <x v="48"/>
    <n v="73300"/>
    <n v="13"/>
    <s v="Overwatch"/>
    <s v="First-Person Shooter"/>
  </r>
  <r>
    <n v="132"/>
    <x v="49"/>
    <n v="72944.42"/>
    <n v="15"/>
    <s v="Overwatch"/>
    <s v="First-Person Shooter"/>
  </r>
  <r>
    <n v="635"/>
    <x v="50"/>
    <n v="72000"/>
    <n v="6"/>
    <s v="Overwatch"/>
    <s v="First-Person Shooter"/>
  </r>
  <r>
    <n v="124"/>
    <x v="51"/>
    <n v="64745.2"/>
    <n v="11"/>
    <s v="Overwatch"/>
    <s v="First-Person Shooter"/>
  </r>
  <r>
    <n v="24832"/>
    <x v="52"/>
    <n v="64500"/>
    <n v="3"/>
    <s v="Overwatch"/>
    <s v="First-Person Shooter"/>
  </r>
  <r>
    <n v="118"/>
    <x v="53"/>
    <n v="63939.34"/>
    <n v="10"/>
    <s v="Overwatch"/>
    <s v="First-Person Shooter"/>
  </r>
  <r>
    <n v="588"/>
    <x v="54"/>
    <n v="63000"/>
    <n v="5"/>
    <s v="Overwatch"/>
    <s v="First-Person Shooter"/>
  </r>
  <r>
    <n v="584"/>
    <x v="55"/>
    <n v="58500"/>
    <n v="5"/>
    <s v="Overwatch"/>
    <s v="First-Person Shooter"/>
  </r>
  <r>
    <n v="608"/>
    <x v="56"/>
    <n v="56500"/>
    <n v="5"/>
    <s v="Overwatch"/>
    <s v="First-Person Shooter"/>
  </r>
  <r>
    <n v="857"/>
    <x v="57"/>
    <n v="54400"/>
    <n v="3"/>
    <s v="Overwatch"/>
    <s v="First-Person Shooter"/>
  </r>
  <r>
    <n v="342"/>
    <x v="58"/>
    <n v="52328.1"/>
    <n v="3"/>
    <s v="Overwatch"/>
    <s v="First-Person Shooter"/>
  </r>
  <r>
    <n v="846"/>
    <x v="59"/>
    <n v="50278"/>
    <n v="4"/>
    <s v="Overwatch"/>
    <s v="First-Person Shooter"/>
  </r>
  <r>
    <n v="581"/>
    <x v="60"/>
    <n v="49500"/>
    <n v="4"/>
    <s v="Overwatch"/>
    <s v="First-Person Shooter"/>
  </r>
  <r>
    <n v="24788"/>
    <x v="61"/>
    <n v="47500"/>
    <n v="2"/>
    <s v="Overwatch"/>
    <s v="First-Person Shooter"/>
  </r>
  <r>
    <n v="579"/>
    <x v="62"/>
    <n v="47000"/>
    <n v="4"/>
    <s v="Overwatch"/>
    <s v="First-Person Shooter"/>
  </r>
  <r>
    <n v="599"/>
    <x v="63"/>
    <n v="47000"/>
    <n v="4"/>
    <s v="Overwatch"/>
    <s v="First-Person Shooter"/>
  </r>
  <r>
    <n v="637"/>
    <x v="64"/>
    <n v="47000"/>
    <n v="4"/>
    <s v="Overwatch"/>
    <s v="First-Person Shooter"/>
  </r>
  <r>
    <n v="663"/>
    <x v="65"/>
    <n v="45750"/>
    <n v="4"/>
    <s v="Overwatch"/>
    <s v="First-Person Shooter"/>
  </r>
  <r>
    <n v="611"/>
    <x v="66"/>
    <n v="45335.360000000001"/>
    <n v="7"/>
    <s v="Overwatch"/>
    <s v="First-Person Shooter"/>
  </r>
  <r>
    <n v="500"/>
    <x v="67"/>
    <n v="44988.63"/>
    <n v="29"/>
    <s v="Overwatch"/>
    <s v="First-Person Shooter"/>
  </r>
  <r>
    <n v="144"/>
    <x v="68"/>
    <n v="43472.95"/>
    <n v="5"/>
    <s v="Overwatch"/>
    <s v="First-Person Shooter"/>
  </r>
  <r>
    <n v="317"/>
    <x v="69"/>
    <n v="43213.18"/>
    <n v="16"/>
    <s v="Overwatch"/>
    <s v="First-Person Shooter"/>
  </r>
  <r>
    <n v="639"/>
    <x v="70"/>
    <n v="42000"/>
    <n v="3"/>
    <s v="Overwatch"/>
    <s v="First-Person Shooter"/>
  </r>
  <r>
    <n v="638"/>
    <x v="71"/>
    <n v="42000"/>
    <n v="3"/>
    <s v="Overwatch"/>
    <s v="First-Person Shooter"/>
  </r>
  <r>
    <n v="102"/>
    <x v="72"/>
    <n v="36216"/>
    <n v="10"/>
    <s v="Overwatch"/>
    <s v="First-Person Shooter"/>
  </r>
  <r>
    <n v="24818"/>
    <x v="73"/>
    <n v="35650"/>
    <n v="3"/>
    <s v="Overwatch"/>
    <s v="First-Person Shooter"/>
  </r>
  <r>
    <n v="708"/>
    <x v="74"/>
    <n v="35491.54"/>
    <n v="19"/>
    <s v="Overwatch"/>
    <s v="First-Person Shooter"/>
  </r>
  <r>
    <n v="162"/>
    <x v="75"/>
    <n v="35235.949999999997"/>
    <n v="5"/>
    <s v="Overwatch"/>
    <s v="First-Person Shooter"/>
  </r>
  <r>
    <n v="104"/>
    <x v="76"/>
    <n v="34000"/>
    <n v="8"/>
    <s v="Overwatch"/>
    <s v="First-Person Shooter"/>
  </r>
  <r>
    <n v="602"/>
    <x v="77"/>
    <n v="34000"/>
    <n v="3"/>
    <s v="Overwatch"/>
    <s v="First-Person Shooter"/>
  </r>
  <r>
    <n v="598"/>
    <x v="78"/>
    <n v="34000"/>
    <n v="3"/>
    <s v="Overwatch"/>
    <s v="First-Person Shooter"/>
  </r>
  <r>
    <n v="309"/>
    <x v="79"/>
    <n v="32400"/>
    <n v="2"/>
    <s v="Overwatch"/>
    <s v="First-Person Shooter"/>
  </r>
  <r>
    <n v="829"/>
    <x v="80"/>
    <n v="32064"/>
    <n v="2"/>
    <s v="Overwatch"/>
    <s v="First-Person Shooter"/>
  </r>
  <r>
    <n v="597"/>
    <x v="81"/>
    <n v="32000"/>
    <n v="3"/>
    <s v="Overwatch"/>
    <s v="First-Person Shooter"/>
  </r>
  <r>
    <n v="596"/>
    <x v="82"/>
    <n v="29000"/>
    <n v="3"/>
    <s v="Overwatch"/>
    <s v="First-Person Shooter"/>
  </r>
  <r>
    <n v="690"/>
    <x v="83"/>
    <n v="29000"/>
    <n v="3"/>
    <s v="Overwatch"/>
    <s v="First-Person Shooter"/>
  </r>
  <r>
    <n v="696"/>
    <x v="84"/>
    <n v="29000"/>
    <n v="3"/>
    <s v="Overwatch"/>
    <s v="First-Person Shooter"/>
  </r>
  <r>
    <n v="580"/>
    <x v="85"/>
    <n v="29000"/>
    <n v="3"/>
    <s v="Overwatch"/>
    <s v="First-Person Shooter"/>
  </r>
  <r>
    <n v="24893"/>
    <x v="86"/>
    <n v="28450"/>
    <n v="2"/>
    <s v="Overwatch"/>
    <s v="First-Person Shooter"/>
  </r>
  <r>
    <n v="123"/>
    <x v="87"/>
    <n v="28231.78"/>
    <n v="4"/>
    <s v="Overwatch"/>
    <s v="First-Person Shooter"/>
  </r>
  <r>
    <n v="318"/>
    <x v="88"/>
    <n v="27410.98"/>
    <n v="9"/>
    <s v="Overwatch"/>
    <s v="First-Person Shooter"/>
  </r>
  <r>
    <n v="716"/>
    <x v="89"/>
    <n v="27295.01"/>
    <n v="6"/>
    <s v="Overwatch"/>
    <s v="First-Person Shooter"/>
  </r>
  <r>
    <n v="719"/>
    <x v="90"/>
    <n v="26900.75"/>
    <n v="18"/>
    <s v="Overwatch"/>
    <s v="First-Person Shooter"/>
  </r>
  <r>
    <n v="24775"/>
    <x v="91"/>
    <n v="25599.5"/>
    <n v="4"/>
    <s v="Overwatch"/>
    <s v="First-Person Shooter"/>
  </r>
  <r>
    <n v="349"/>
    <x v="92"/>
    <n v="25187.040000000001"/>
    <n v="5"/>
    <s v="Overwatch"/>
    <s v="First-Person Shooter"/>
  </r>
  <r>
    <n v="587"/>
    <x v="93"/>
    <n v="24000"/>
    <n v="2"/>
    <s v="Overwatch"/>
    <s v="First-Person Shooter"/>
  </r>
  <r>
    <n v="210"/>
    <x v="94"/>
    <n v="21590.82"/>
    <n v="8"/>
    <s v="Overwatch"/>
    <s v="First-Person Shooter"/>
  </r>
  <r>
    <n v="344"/>
    <x v="95"/>
    <n v="20768.169999999998"/>
    <n v="4"/>
    <s v="Overwatch"/>
    <s v="First-Person Shooter"/>
  </r>
  <r>
    <n v="405"/>
    <x v="96"/>
    <n v="20612"/>
    <n v="5"/>
    <s v="Overwatch"/>
    <s v="First-Person Shooter"/>
  </r>
  <r>
    <n v="24796"/>
    <x v="97"/>
    <n v="20200"/>
    <n v="1"/>
    <s v="Overwatch"/>
    <s v="First-Person Shooter"/>
  </r>
  <r>
    <n v="830"/>
    <x v="98"/>
    <n v="20000"/>
    <n v="1"/>
    <s v="Overwatch"/>
    <s v="First-Person Shooter"/>
  </r>
  <r>
    <n v="699"/>
    <x v="99"/>
    <n v="20000"/>
    <n v="2"/>
    <s v="Overwatch"/>
    <s v="First-Person Shooter"/>
  </r>
  <r>
    <n v="181"/>
    <x v="100"/>
    <n v="2546572.7000000002"/>
    <n v="379"/>
    <s v="Starcraft II"/>
    <s v="Strategy"/>
  </r>
  <r>
    <n v="102"/>
    <x v="72"/>
    <n v="1498925.04"/>
    <n v="808"/>
    <s v="Starcraft II"/>
    <s v="Strategy"/>
  </r>
  <r>
    <n v="145"/>
    <x v="101"/>
    <n v="1143991.8999999999"/>
    <n v="94"/>
    <s v="Starcraft II"/>
    <s v="Strategy"/>
  </r>
  <r>
    <n v="131"/>
    <x v="102"/>
    <n v="1111753.3999999999"/>
    <n v="138"/>
    <s v="Starcraft II"/>
    <s v="Strategy"/>
  </r>
  <r>
    <n v="136"/>
    <x v="103"/>
    <n v="1014565.47"/>
    <n v="152"/>
    <s v="Starcraft II"/>
    <s v="Strategy"/>
  </r>
  <r>
    <n v="385"/>
    <x v="104"/>
    <n v="874436.92"/>
    <n v="106"/>
    <s v="Starcraft II"/>
    <s v="Strategy"/>
  </r>
  <r>
    <n v="177"/>
    <x v="105"/>
    <n v="869432.12"/>
    <n v="91"/>
    <s v="Starcraft II"/>
    <s v="Strategy"/>
  </r>
  <r>
    <n v="101"/>
    <x v="106"/>
    <n v="785050.9"/>
    <n v="252"/>
    <s v="Starcraft II"/>
    <s v="Strategy"/>
  </r>
  <r>
    <n v="132"/>
    <x v="49"/>
    <n v="717672.07"/>
    <n v="331"/>
    <s v="Starcraft II"/>
    <s v="Strategy"/>
  </r>
  <r>
    <n v="103"/>
    <x v="107"/>
    <n v="673626.51"/>
    <n v="344"/>
    <s v="Starcraft II"/>
    <s v="Strategy"/>
  </r>
  <r>
    <n v="382"/>
    <x v="108"/>
    <n v="672400.74"/>
    <n v="181"/>
    <s v="Starcraft II"/>
    <s v="Strategy"/>
  </r>
  <r>
    <n v="134"/>
    <x v="109"/>
    <n v="635241.43999999994"/>
    <n v="195"/>
    <s v="Starcraft II"/>
    <s v="Strategy"/>
  </r>
  <r>
    <n v="153"/>
    <x v="110"/>
    <n v="627435.82999999996"/>
    <n v="610"/>
    <s v="Starcraft II"/>
    <s v="Strategy"/>
  </r>
  <r>
    <n v="124"/>
    <x v="51"/>
    <n v="618066.17000000004"/>
    <n v="248"/>
    <s v="Starcraft II"/>
    <s v="Strategy"/>
  </r>
  <r>
    <n v="109"/>
    <x v="111"/>
    <n v="587934.65"/>
    <n v="466"/>
    <s v="Starcraft II"/>
    <s v="Strategy"/>
  </r>
  <r>
    <n v="111"/>
    <x v="112"/>
    <n v="542901.81999999995"/>
    <n v="422"/>
    <s v="Starcraft II"/>
    <s v="Strategy"/>
  </r>
  <r>
    <n v="577"/>
    <x v="113"/>
    <n v="491264.06"/>
    <n v="145"/>
    <s v="Starcraft II"/>
    <s v="Strategy"/>
  </r>
  <r>
    <n v="168"/>
    <x v="114"/>
    <n v="459995.35"/>
    <n v="405"/>
    <s v="Starcraft II"/>
    <s v="Strategy"/>
  </r>
  <r>
    <n v="133"/>
    <x v="115"/>
    <n v="456814.74"/>
    <n v="77"/>
    <s v="Starcraft II"/>
    <s v="Strategy"/>
  </r>
  <r>
    <n v="546"/>
    <x v="116"/>
    <n v="449141.08"/>
    <n v="234"/>
    <s v="Starcraft II"/>
    <s v="Strategy"/>
  </r>
  <r>
    <n v="144"/>
    <x v="68"/>
    <n v="445432.31"/>
    <n v="266"/>
    <s v="Starcraft II"/>
    <s v="Strategy"/>
  </r>
  <r>
    <n v="141"/>
    <x v="117"/>
    <n v="428406.59"/>
    <n v="81"/>
    <s v="Starcraft II"/>
    <s v="Strategy"/>
  </r>
  <r>
    <n v="395"/>
    <x v="118"/>
    <n v="419733.17"/>
    <n v="488"/>
    <s v="Starcraft II"/>
    <s v="Strategy"/>
  </r>
  <r>
    <n v="137"/>
    <x v="119"/>
    <n v="401781.95"/>
    <n v="186"/>
    <s v="Starcraft II"/>
    <s v="Strategy"/>
  </r>
  <r>
    <n v="107"/>
    <x v="120"/>
    <n v="396182.42"/>
    <n v="142"/>
    <s v="Starcraft II"/>
    <s v="Strategy"/>
  </r>
  <r>
    <n v="135"/>
    <x v="121"/>
    <n v="383967.89"/>
    <n v="96"/>
    <s v="Starcraft II"/>
    <s v="Strategy"/>
  </r>
  <r>
    <n v="24742"/>
    <x v="122"/>
    <n v="356939.13"/>
    <n v="98"/>
    <s v="Starcraft II"/>
    <s v="Strategy"/>
  </r>
  <r>
    <n v="147"/>
    <x v="123"/>
    <n v="342724.34"/>
    <n v="24"/>
    <s v="Starcraft II"/>
    <s v="Strategy"/>
  </r>
  <r>
    <n v="468"/>
    <x v="32"/>
    <n v="325994.36"/>
    <n v="220"/>
    <s v="Starcraft II"/>
    <s v="Strategy"/>
  </r>
  <r>
    <n v="184"/>
    <x v="24"/>
    <n v="281169.44"/>
    <n v="123"/>
    <s v="Starcraft II"/>
    <s v="Strategy"/>
  </r>
  <r>
    <n v="447"/>
    <x v="124"/>
    <n v="257868.69"/>
    <n v="25"/>
    <s v="Starcraft II"/>
    <s v="Strategy"/>
  </r>
  <r>
    <n v="347"/>
    <x v="125"/>
    <n v="253404.17"/>
    <n v="74"/>
    <s v="Starcraft II"/>
    <s v="Strategy"/>
  </r>
  <r>
    <n v="930"/>
    <x v="126"/>
    <n v="239973.64"/>
    <n v="65"/>
    <s v="Starcraft II"/>
    <s v="Strategy"/>
  </r>
  <r>
    <n v="118"/>
    <x v="53"/>
    <n v="237224.37"/>
    <n v="145"/>
    <s v="Starcraft II"/>
    <s v="Strategy"/>
  </r>
  <r>
    <n v="781"/>
    <x v="127"/>
    <n v="231495.97"/>
    <n v="100"/>
    <s v="Starcraft II"/>
    <s v="Strategy"/>
  </r>
  <r>
    <n v="442"/>
    <x v="128"/>
    <n v="229864.05"/>
    <n v="183"/>
    <s v="Starcraft II"/>
    <s v="Strategy"/>
  </r>
  <r>
    <n v="719"/>
    <x v="90"/>
    <n v="201116.29"/>
    <n v="38"/>
    <s v="Starcraft II"/>
    <s v="Strategy"/>
  </r>
  <r>
    <n v="210"/>
    <x v="94"/>
    <n v="198251.54"/>
    <n v="55"/>
    <s v="Starcraft II"/>
    <s v="Strategy"/>
  </r>
  <r>
    <n v="117"/>
    <x v="129"/>
    <n v="192653.77"/>
    <n v="217"/>
    <s v="Starcraft II"/>
    <s v="Strategy"/>
  </r>
  <r>
    <n v="112"/>
    <x v="130"/>
    <n v="184671.48"/>
    <n v="48"/>
    <s v="Starcraft II"/>
    <s v="Strategy"/>
  </r>
  <r>
    <n v="164"/>
    <x v="131"/>
    <n v="176342.72"/>
    <n v="109"/>
    <s v="Starcraft II"/>
    <s v="Strategy"/>
  </r>
  <r>
    <n v="621"/>
    <x v="132"/>
    <n v="175000"/>
    <n v="1"/>
    <s v="Starcraft II"/>
    <s v="Strategy"/>
  </r>
  <r>
    <n v="934"/>
    <x v="133"/>
    <n v="166770.54999999999"/>
    <n v="23"/>
    <s v="Starcraft II"/>
    <s v="Strategy"/>
  </r>
  <r>
    <n v="115"/>
    <x v="134"/>
    <n v="155746.38"/>
    <n v="277"/>
    <s v="Starcraft II"/>
    <s v="Strategy"/>
  </r>
  <r>
    <n v="931"/>
    <x v="135"/>
    <n v="155201.39000000001"/>
    <n v="105"/>
    <s v="Starcraft II"/>
    <s v="Strategy"/>
  </r>
  <r>
    <n v="183"/>
    <x v="136"/>
    <n v="151662.65"/>
    <n v="38"/>
    <s v="Starcraft II"/>
    <s v="Strategy"/>
  </r>
  <r>
    <n v="24709"/>
    <x v="137"/>
    <n v="151451.32"/>
    <n v="96"/>
    <s v="Starcraft II"/>
    <s v="Strategy"/>
  </r>
  <r>
    <n v="106"/>
    <x v="138"/>
    <n v="137582.67000000001"/>
    <n v="91"/>
    <s v="Starcraft II"/>
    <s v="Strategy"/>
  </r>
  <r>
    <n v="312"/>
    <x v="139"/>
    <n v="132577.26"/>
    <n v="254"/>
    <s v="Starcraft II"/>
    <s v="Strategy"/>
  </r>
  <r>
    <n v="220"/>
    <x v="140"/>
    <n v="132070.51999999999"/>
    <n v="66"/>
    <s v="Starcraft II"/>
    <s v="Strategy"/>
  </r>
  <r>
    <n v="824"/>
    <x v="141"/>
    <n v="131096.69"/>
    <n v="22"/>
    <s v="Starcraft II"/>
    <s v="Strategy"/>
  </r>
  <r>
    <n v="926"/>
    <x v="142"/>
    <n v="128727.5"/>
    <n v="58"/>
    <s v="Starcraft II"/>
    <s v="Strategy"/>
  </r>
  <r>
    <n v="104"/>
    <x v="76"/>
    <n v="123940.64"/>
    <n v="124"/>
    <s v="Starcraft II"/>
    <s v="Strategy"/>
  </r>
  <r>
    <n v="486"/>
    <x v="143"/>
    <n v="119710.33"/>
    <n v="80"/>
    <s v="Starcraft II"/>
    <s v="Strategy"/>
  </r>
  <r>
    <n v="409"/>
    <x v="144"/>
    <n v="117357.81"/>
    <n v="190"/>
    <s v="Starcraft II"/>
    <s v="Strategy"/>
  </r>
  <r>
    <n v="113"/>
    <x v="145"/>
    <n v="115633.24"/>
    <n v="156"/>
    <s v="Starcraft II"/>
    <s v="Strategy"/>
  </r>
  <r>
    <n v="24776"/>
    <x v="146"/>
    <n v="110702.49"/>
    <n v="83"/>
    <s v="Starcraft II"/>
    <s v="Strategy"/>
  </r>
  <r>
    <n v="314"/>
    <x v="147"/>
    <n v="105866.02"/>
    <n v="38"/>
    <s v="Starcraft II"/>
    <s v="Strategy"/>
  </r>
  <r>
    <n v="130"/>
    <x v="148"/>
    <n v="102207.62"/>
    <n v="49"/>
    <s v="Starcraft II"/>
    <s v="Strategy"/>
  </r>
  <r>
    <n v="180"/>
    <x v="149"/>
    <n v="100985.11"/>
    <n v="174"/>
    <s v="Starcraft II"/>
    <s v="Strategy"/>
  </r>
  <r>
    <n v="315"/>
    <x v="150"/>
    <n v="99897.23"/>
    <n v="125"/>
    <s v="Starcraft II"/>
    <s v="Strategy"/>
  </r>
  <r>
    <n v="726"/>
    <x v="151"/>
    <n v="99817.22"/>
    <n v="147"/>
    <s v="Starcraft II"/>
    <s v="Strategy"/>
  </r>
  <r>
    <n v="24678"/>
    <x v="152"/>
    <n v="99294.24"/>
    <n v="99"/>
    <s v="Starcraft II"/>
    <s v="Strategy"/>
  </r>
  <r>
    <n v="290"/>
    <x v="153"/>
    <n v="97841.4"/>
    <n v="51"/>
    <s v="Starcraft II"/>
    <s v="Strategy"/>
  </r>
  <r>
    <n v="138"/>
    <x v="154"/>
    <n v="95798.79"/>
    <n v="46"/>
    <s v="Starcraft II"/>
    <s v="Strategy"/>
  </r>
  <r>
    <n v="653"/>
    <x v="155"/>
    <n v="92710.71"/>
    <n v="68"/>
    <s v="Starcraft II"/>
    <s v="Strategy"/>
  </r>
  <r>
    <n v="216"/>
    <x v="10"/>
    <n v="87486.76"/>
    <n v="25"/>
    <s v="Starcraft II"/>
    <s v="Strategy"/>
  </r>
  <r>
    <n v="261"/>
    <x v="156"/>
    <n v="84650.09"/>
    <n v="20"/>
    <s v="Starcraft II"/>
    <s v="Strategy"/>
  </r>
  <r>
    <n v="121"/>
    <x v="157"/>
    <n v="78734.83"/>
    <n v="120"/>
    <s v="Starcraft II"/>
    <s v="Strategy"/>
  </r>
  <r>
    <n v="114"/>
    <x v="158"/>
    <n v="75389"/>
    <n v="79"/>
    <s v="Starcraft II"/>
    <s v="Strategy"/>
  </r>
  <r>
    <n v="127"/>
    <x v="159"/>
    <n v="68732.28"/>
    <n v="23"/>
    <s v="Starcraft II"/>
    <s v="Strategy"/>
  </r>
  <r>
    <n v="157"/>
    <x v="160"/>
    <n v="66428.61"/>
    <n v="37"/>
    <s v="Starcraft II"/>
    <s v="Strategy"/>
  </r>
  <r>
    <n v="454"/>
    <x v="161"/>
    <n v="65750.44"/>
    <n v="129"/>
    <s v="Starcraft II"/>
    <s v="Strategy"/>
  </r>
  <r>
    <n v="408"/>
    <x v="162"/>
    <n v="65599.839999999997"/>
    <n v="62"/>
    <s v="Starcraft II"/>
    <s v="Strategy"/>
  </r>
  <r>
    <n v="120"/>
    <x v="163"/>
    <n v="62239.12"/>
    <n v="198"/>
    <s v="Starcraft II"/>
    <s v="Strategy"/>
  </r>
  <r>
    <n v="434"/>
    <x v="164"/>
    <n v="59654.91"/>
    <n v="59"/>
    <s v="Starcraft II"/>
    <s v="Strategy"/>
  </r>
  <r>
    <n v="794"/>
    <x v="165"/>
    <n v="58132.79"/>
    <n v="64"/>
    <s v="Starcraft II"/>
    <s v="Strategy"/>
  </r>
  <r>
    <n v="583"/>
    <x v="45"/>
    <n v="55891.44"/>
    <n v="5"/>
    <s v="Starcraft II"/>
    <s v="Strategy"/>
  </r>
  <r>
    <n v="740"/>
    <x v="166"/>
    <n v="55366.6"/>
    <n v="33"/>
    <s v="Starcraft II"/>
    <s v="Strategy"/>
  </r>
  <r>
    <n v="384"/>
    <x v="167"/>
    <n v="53962.44"/>
    <n v="64"/>
    <s v="Starcraft II"/>
    <s v="Strategy"/>
  </r>
  <r>
    <n v="129"/>
    <x v="168"/>
    <n v="52647.06"/>
    <n v="18"/>
    <s v="Starcraft II"/>
    <s v="Strategy"/>
  </r>
  <r>
    <n v="348"/>
    <x v="169"/>
    <n v="52604.36"/>
    <n v="84"/>
    <s v="Starcraft II"/>
    <s v="Strategy"/>
  </r>
  <r>
    <n v="266"/>
    <x v="170"/>
    <n v="51720.23"/>
    <n v="58"/>
    <s v="Starcraft II"/>
    <s v="Strategy"/>
  </r>
  <r>
    <n v="217"/>
    <x v="171"/>
    <n v="50391.62"/>
    <n v="23"/>
    <s v="Starcraft II"/>
    <s v="Strategy"/>
  </r>
  <r>
    <n v="405"/>
    <x v="96"/>
    <n v="50235.16"/>
    <n v="37"/>
    <s v="Starcraft II"/>
    <s v="Strategy"/>
  </r>
  <r>
    <n v="174"/>
    <x v="172"/>
    <n v="50152.29"/>
    <n v="31"/>
    <s v="Starcraft II"/>
    <s v="Strategy"/>
  </r>
  <r>
    <n v="929"/>
    <x v="173"/>
    <n v="48592.1"/>
    <n v="39"/>
    <s v="Starcraft II"/>
    <s v="Strategy"/>
  </r>
  <r>
    <n v="234"/>
    <x v="174"/>
    <n v="47660.38"/>
    <n v="50"/>
    <s v="Starcraft II"/>
    <s v="Strategy"/>
  </r>
  <r>
    <n v="505"/>
    <x v="175"/>
    <n v="47608.71"/>
    <n v="20"/>
    <s v="Starcraft II"/>
    <s v="Strategy"/>
  </r>
  <r>
    <n v="215"/>
    <x v="176"/>
    <n v="46303.49"/>
    <n v="81"/>
    <s v="Starcraft II"/>
    <s v="Strategy"/>
  </r>
  <r>
    <n v="233"/>
    <x v="177"/>
    <n v="41244.11"/>
    <n v="41"/>
    <s v="Starcraft II"/>
    <s v="Strategy"/>
  </r>
  <r>
    <n v="551"/>
    <x v="178"/>
    <n v="41089.279999999999"/>
    <n v="72"/>
    <s v="Starcraft II"/>
    <s v="Strategy"/>
  </r>
  <r>
    <n v="668"/>
    <x v="179"/>
    <n v="37175.72"/>
    <n v="68"/>
    <s v="Starcraft II"/>
    <s v="Strategy"/>
  </r>
  <r>
    <n v="744"/>
    <x v="31"/>
    <n v="36703.17"/>
    <n v="18"/>
    <s v="Starcraft II"/>
    <s v="Strategy"/>
  </r>
  <r>
    <n v="506"/>
    <x v="180"/>
    <n v="36071.089999999997"/>
    <n v="39"/>
    <s v="Starcraft II"/>
    <s v="Strategy"/>
  </r>
  <r>
    <n v="125"/>
    <x v="181"/>
    <n v="34319.75"/>
    <n v="7"/>
    <s v="Starcraft II"/>
    <s v="Strategy"/>
  </r>
  <r>
    <n v="320"/>
    <x v="182"/>
    <n v="34211.120000000003"/>
    <n v="28"/>
    <s v="Starcraft II"/>
    <s v="Strategy"/>
  </r>
  <r>
    <n v="123"/>
    <x v="87"/>
    <n v="33964.239999999998"/>
    <n v="20"/>
    <s v="Starcraft II"/>
    <s v="Strategy"/>
  </r>
  <r>
    <n v="816"/>
    <x v="183"/>
    <n v="31870.639999999999"/>
    <n v="44"/>
    <s v="Starcraft II"/>
    <s v="Strategy"/>
  </r>
  <r>
    <n v="176"/>
    <x v="184"/>
    <n v="31490.59"/>
    <n v="58"/>
    <s v="Starcraft II"/>
    <s v="Strategy"/>
  </r>
  <r>
    <n v="145"/>
    <x v="101"/>
    <n v="7139771.2400000002"/>
    <n v="46"/>
    <s v="League of Legends"/>
    <s v="Multiplayer Online Battle Arena"/>
  </r>
  <r>
    <n v="144"/>
    <x v="68"/>
    <n v="4252048.74"/>
    <n v="19"/>
    <s v="League of Legends"/>
    <s v="Multiplayer Online Battle Arena"/>
  </r>
  <r>
    <n v="124"/>
    <x v="51"/>
    <n v="4176617.93"/>
    <n v="65"/>
    <s v="League of Legends"/>
    <s v="Multiplayer Online Battle Arena"/>
  </r>
  <r>
    <n v="343"/>
    <x v="185"/>
    <n v="3109363.51"/>
    <n v="26"/>
    <s v="League of Legends"/>
    <s v="Multiplayer Online Battle Arena"/>
  </r>
  <r>
    <n v="118"/>
    <x v="53"/>
    <n v="2883801.44"/>
    <n v="73"/>
    <s v="League of Legends"/>
    <s v="Multiplayer Online Battle Arena"/>
  </r>
  <r>
    <n v="311"/>
    <x v="186"/>
    <n v="2735906.7"/>
    <n v="41"/>
    <s v="League of Legends"/>
    <s v="Multiplayer Online Battle Arena"/>
  </r>
  <r>
    <n v="256"/>
    <x v="187"/>
    <n v="2423913.52"/>
    <n v="53"/>
    <s v="League of Legends"/>
    <s v="Multiplayer Online Battle Arena"/>
  </r>
  <r>
    <n v="212"/>
    <x v="27"/>
    <n v="1845716.65"/>
    <n v="68"/>
    <s v="League of Legends"/>
    <s v="Multiplayer Online Battle Arena"/>
  </r>
  <r>
    <n v="123"/>
    <x v="87"/>
    <n v="1783573.42"/>
    <n v="62"/>
    <s v="League of Legends"/>
    <s v="Multiplayer Online Battle Arena"/>
  </r>
  <r>
    <n v="196"/>
    <x v="188"/>
    <n v="1695975.02"/>
    <n v="77"/>
    <s v="League of Legends"/>
    <s v="Multiplayer Online Battle Arena"/>
  </r>
  <r>
    <n v="213"/>
    <x v="189"/>
    <n v="1529565.39"/>
    <n v="24"/>
    <s v="League of Legends"/>
    <s v="Multiplayer Online Battle Arena"/>
  </r>
  <r>
    <n v="24706"/>
    <x v="190"/>
    <n v="1351265.67"/>
    <n v="10"/>
    <s v="League of Legends"/>
    <s v="Multiplayer Online Battle Arena"/>
  </r>
  <r>
    <n v="184"/>
    <x v="24"/>
    <n v="1302176.8799999999"/>
    <n v="36"/>
    <s v="League of Legends"/>
    <s v="Multiplayer Online Battle Arena"/>
  </r>
  <r>
    <n v="177"/>
    <x v="105"/>
    <n v="1142290.1299999999"/>
    <n v="40"/>
    <s v="League of Legends"/>
    <s v="Multiplayer Online Battle Arena"/>
  </r>
  <r>
    <n v="802"/>
    <x v="191"/>
    <n v="1024395.86"/>
    <n v="9"/>
    <s v="League of Legends"/>
    <s v="Multiplayer Online Battle Arena"/>
  </r>
  <r>
    <n v="267"/>
    <x v="192"/>
    <n v="979041.98"/>
    <n v="12"/>
    <s v="League of Legends"/>
    <s v="Multiplayer Online Battle Arena"/>
  </r>
  <r>
    <n v="207"/>
    <x v="193"/>
    <n v="951858.22"/>
    <n v="72"/>
    <s v="League of Legends"/>
    <s v="Multiplayer Online Battle Arena"/>
  </r>
  <r>
    <n v="102"/>
    <x v="72"/>
    <n v="900463.5"/>
    <n v="24"/>
    <s v="League of Legends"/>
    <s v="Multiplayer Online Battle Arena"/>
  </r>
  <r>
    <n v="24703"/>
    <x v="194"/>
    <n v="873905.84"/>
    <n v="11"/>
    <s v="League of Legends"/>
    <s v="Multiplayer Online Battle Arena"/>
  </r>
  <r>
    <n v="403"/>
    <x v="39"/>
    <n v="840606.45"/>
    <n v="33"/>
    <s v="League of Legends"/>
    <s v="Multiplayer Online Battle Arena"/>
  </r>
  <r>
    <n v="916"/>
    <x v="195"/>
    <n v="836118.08"/>
    <n v="10"/>
    <s v="League of Legends"/>
    <s v="Multiplayer Online Battle Arena"/>
  </r>
  <r>
    <n v="344"/>
    <x v="95"/>
    <n v="722072.89"/>
    <n v="28"/>
    <s v="League of Legends"/>
    <s v="Multiplayer Online Battle Arena"/>
  </r>
  <r>
    <n v="342"/>
    <x v="58"/>
    <n v="707196.07"/>
    <n v="25"/>
    <s v="League of Legends"/>
    <s v="Multiplayer Online Battle Arena"/>
  </r>
  <r>
    <n v="795"/>
    <x v="196"/>
    <n v="694398.74"/>
    <n v="14"/>
    <s v="League of Legends"/>
    <s v="Multiplayer Online Battle Arena"/>
  </r>
  <r>
    <n v="305"/>
    <x v="197"/>
    <n v="616799.21"/>
    <n v="35"/>
    <s v="League of Legends"/>
    <s v="Multiplayer Online Battle Arena"/>
  </r>
  <r>
    <n v="287"/>
    <x v="198"/>
    <n v="597032.95999999996"/>
    <n v="20"/>
    <s v="League of Legends"/>
    <s v="Multiplayer Online Battle Arena"/>
  </r>
  <r>
    <n v="227"/>
    <x v="21"/>
    <n v="512324.15"/>
    <n v="22"/>
    <s v="League of Legends"/>
    <s v="Multiplayer Online Battle Arena"/>
  </r>
  <r>
    <n v="468"/>
    <x v="32"/>
    <n v="494452.56"/>
    <n v="14"/>
    <s v="League of Legends"/>
    <s v="Multiplayer Online Battle Arena"/>
  </r>
  <r>
    <n v="192"/>
    <x v="199"/>
    <n v="493101.79"/>
    <n v="30"/>
    <s v="League of Legends"/>
    <s v="Multiplayer Online Battle Arena"/>
  </r>
  <r>
    <n v="24667"/>
    <x v="200"/>
    <n v="466293.44"/>
    <n v="2"/>
    <s v="League of Legends"/>
    <s v="Multiplayer Online Battle Arena"/>
  </r>
  <r>
    <n v="529"/>
    <x v="20"/>
    <n v="433084.72"/>
    <n v="21"/>
    <s v="League of Legends"/>
    <s v="Multiplayer Online Battle Arena"/>
  </r>
  <r>
    <n v="112"/>
    <x v="130"/>
    <n v="421665.24"/>
    <n v="85"/>
    <s v="League of Legends"/>
    <s v="Multiplayer Online Battle Arena"/>
  </r>
  <r>
    <n v="313"/>
    <x v="201"/>
    <n v="420582.91"/>
    <n v="15"/>
    <s v="League of Legends"/>
    <s v="Multiplayer Online Battle Arena"/>
  </r>
  <r>
    <n v="141"/>
    <x v="117"/>
    <n v="419505.27"/>
    <n v="31"/>
    <s v="League of Legends"/>
    <s v="Multiplayer Online Battle Arena"/>
  </r>
  <r>
    <n v="183"/>
    <x v="136"/>
    <n v="399501.38"/>
    <n v="8"/>
    <s v="League of Legends"/>
    <s v="Multiplayer Online Battle Arena"/>
  </r>
  <r>
    <n v="265"/>
    <x v="202"/>
    <n v="385930.36"/>
    <n v="47"/>
    <s v="League of Legends"/>
    <s v="Multiplayer Online Battle Arena"/>
  </r>
  <r>
    <n v="362"/>
    <x v="203"/>
    <n v="375020.25"/>
    <n v="14"/>
    <s v="League of Legends"/>
    <s v="Multiplayer Online Battle Arena"/>
  </r>
  <r>
    <n v="814"/>
    <x v="37"/>
    <n v="370848.41"/>
    <n v="10"/>
    <s v="League of Legends"/>
    <s v="Multiplayer Online Battle Arena"/>
  </r>
  <r>
    <n v="485"/>
    <x v="204"/>
    <n v="347907.81"/>
    <n v="7"/>
    <s v="League of Legends"/>
    <s v="Multiplayer Online Battle Arena"/>
  </r>
  <r>
    <n v="821"/>
    <x v="205"/>
    <n v="340668.2"/>
    <n v="12"/>
    <s v="League of Legends"/>
    <s v="Multiplayer Online Battle Arena"/>
  </r>
  <r>
    <n v="713"/>
    <x v="206"/>
    <n v="340105.46"/>
    <n v="13"/>
    <s v="League of Legends"/>
    <s v="Multiplayer Online Battle Arena"/>
  </r>
  <r>
    <n v="204"/>
    <x v="207"/>
    <n v="338435.21"/>
    <n v="33"/>
    <s v="League of Legends"/>
    <s v="Multiplayer Online Battle Arena"/>
  </r>
  <r>
    <n v="516"/>
    <x v="208"/>
    <n v="335703.2"/>
    <n v="5"/>
    <s v="League of Legends"/>
    <s v="Multiplayer Online Battle Arena"/>
  </r>
  <r>
    <n v="382"/>
    <x v="108"/>
    <n v="311433.5"/>
    <n v="11"/>
    <s v="League of Legends"/>
    <s v="Multiplayer Online Battle Arena"/>
  </r>
  <r>
    <n v="318"/>
    <x v="88"/>
    <n v="306151.92"/>
    <n v="15"/>
    <s v="League of Legends"/>
    <s v="Multiplayer Online Battle Arena"/>
  </r>
  <r>
    <n v="169"/>
    <x v="35"/>
    <n v="304346.61"/>
    <n v="12"/>
    <s v="League of Legends"/>
    <s v="Multiplayer Online Battle Arena"/>
  </r>
  <r>
    <n v="193"/>
    <x v="209"/>
    <n v="290534.03999999998"/>
    <n v="41"/>
    <s v="League of Legends"/>
    <s v="Multiplayer Online Battle Arena"/>
  </r>
  <r>
    <n v="251"/>
    <x v="210"/>
    <n v="289676.3"/>
    <n v="19"/>
    <s v="League of Legends"/>
    <s v="Multiplayer Online Battle Arena"/>
  </r>
  <r>
    <n v="132"/>
    <x v="49"/>
    <n v="278053.2"/>
    <n v="27"/>
    <s v="League of Legends"/>
    <s v="Multiplayer Online Battle Arena"/>
  </r>
  <r>
    <n v="111"/>
    <x v="112"/>
    <n v="267924.75"/>
    <n v="59"/>
    <s v="League of Legends"/>
    <s v="Multiplayer Online Battle Arena"/>
  </r>
  <r>
    <n v="117"/>
    <x v="129"/>
    <n v="257562.2"/>
    <n v="46"/>
    <s v="League of Legends"/>
    <s v="Multiplayer Online Battle Arena"/>
  </r>
  <r>
    <n v="24777"/>
    <x v="211"/>
    <n v="252500"/>
    <n v="2"/>
    <s v="League of Legends"/>
    <s v="Multiplayer Online Battle Arena"/>
  </r>
  <r>
    <n v="103"/>
    <x v="107"/>
    <n v="248283.32"/>
    <n v="59"/>
    <s v="League of Legends"/>
    <s v="Multiplayer Online Battle Arena"/>
  </r>
  <r>
    <n v="575"/>
    <x v="212"/>
    <n v="238702.5"/>
    <n v="3"/>
    <s v="League of Legends"/>
    <s v="Multiplayer Online Battle Arena"/>
  </r>
  <r>
    <n v="440"/>
    <x v="213"/>
    <n v="238301.36"/>
    <n v="33"/>
    <s v="League of Legends"/>
    <s v="Multiplayer Online Battle Arena"/>
  </r>
  <r>
    <n v="787"/>
    <x v="214"/>
    <n v="237475"/>
    <n v="7"/>
    <s v="League of Legends"/>
    <s v="Multiplayer Online Battle Arena"/>
  </r>
  <r>
    <n v="413"/>
    <x v="215"/>
    <n v="237472.51"/>
    <n v="40"/>
    <s v="League of Legends"/>
    <s v="Multiplayer Online Battle Arena"/>
  </r>
  <r>
    <n v="181"/>
    <x v="100"/>
    <n v="218553.88"/>
    <n v="32"/>
    <s v="League of Legends"/>
    <s v="Multiplayer Online Battle Arena"/>
  </r>
  <r>
    <n v="664"/>
    <x v="216"/>
    <n v="215250"/>
    <n v="7"/>
    <s v="League of Legends"/>
    <s v="Multiplayer Online Battle Arena"/>
  </r>
  <r>
    <n v="208"/>
    <x v="217"/>
    <n v="211740.9"/>
    <n v="28"/>
    <s v="League of Legends"/>
    <s v="Multiplayer Online Battle Arena"/>
  </r>
  <r>
    <n v="442"/>
    <x v="128"/>
    <n v="210216.22"/>
    <n v="48"/>
    <s v="League of Legends"/>
    <s v="Multiplayer Online Battle Arena"/>
  </r>
  <r>
    <n v="513"/>
    <x v="218"/>
    <n v="207984.52"/>
    <n v="17"/>
    <s v="League of Legends"/>
    <s v="Multiplayer Online Battle Arena"/>
  </r>
  <r>
    <n v="396"/>
    <x v="219"/>
    <n v="207841.84"/>
    <n v="31"/>
    <s v="League of Legends"/>
    <s v="Multiplayer Online Battle Arena"/>
  </r>
  <r>
    <n v="531"/>
    <x v="220"/>
    <n v="201934.86"/>
    <n v="25"/>
    <s v="League of Legends"/>
    <s v="Multiplayer Online Battle Arena"/>
  </r>
  <r>
    <n v="236"/>
    <x v="221"/>
    <n v="198907.95"/>
    <n v="62"/>
    <s v="League of Legends"/>
    <s v="Multiplayer Online Battle Arena"/>
  </r>
  <r>
    <n v="743"/>
    <x v="222"/>
    <n v="198769.35"/>
    <n v="14"/>
    <s v="League of Legends"/>
    <s v="Multiplayer Online Battle Arena"/>
  </r>
  <r>
    <n v="544"/>
    <x v="223"/>
    <n v="197810.93"/>
    <n v="24"/>
    <s v="League of Legends"/>
    <s v="Multiplayer Online Battle Arena"/>
  </r>
  <r>
    <n v="505"/>
    <x v="175"/>
    <n v="197654.1"/>
    <n v="15"/>
    <s v="League of Legends"/>
    <s v="Multiplayer Online Battle Arena"/>
  </r>
  <r>
    <n v="719"/>
    <x v="90"/>
    <n v="195460.56"/>
    <n v="32"/>
    <s v="League of Legends"/>
    <s v="Multiplayer Online Battle Arena"/>
  </r>
  <r>
    <n v="736"/>
    <x v="224"/>
    <n v="193302"/>
    <n v="5"/>
    <s v="League of Legends"/>
    <s v="Multiplayer Online Battle Arena"/>
  </r>
  <r>
    <n v="658"/>
    <x v="225"/>
    <n v="192775.71"/>
    <n v="24"/>
    <s v="League of Legends"/>
    <s v="Multiplayer Online Battle Arena"/>
  </r>
  <r>
    <n v="414"/>
    <x v="226"/>
    <n v="186871.49"/>
    <n v="23"/>
    <s v="League of Legends"/>
    <s v="Multiplayer Online Battle Arena"/>
  </r>
  <r>
    <n v="744"/>
    <x v="31"/>
    <n v="184521.78"/>
    <n v="17"/>
    <s v="League of Legends"/>
    <s v="Multiplayer Online Battle Arena"/>
  </r>
  <r>
    <n v="745"/>
    <x v="227"/>
    <n v="184012.05"/>
    <n v="16"/>
    <s v="League of Legends"/>
    <s v="Multiplayer Online Battle Arena"/>
  </r>
  <r>
    <n v="797"/>
    <x v="228"/>
    <n v="179599.62"/>
    <n v="5"/>
    <s v="League of Legends"/>
    <s v="Multiplayer Online Battle Arena"/>
  </r>
  <r>
    <n v="24748"/>
    <x v="229"/>
    <n v="177719.21"/>
    <n v="9"/>
    <s v="League of Legends"/>
    <s v="Multiplayer Online Battle Arena"/>
  </r>
  <r>
    <n v="340"/>
    <x v="230"/>
    <n v="171577.28"/>
    <n v="7"/>
    <s v="League of Legends"/>
    <s v="Multiplayer Online Battle Arena"/>
  </r>
  <r>
    <n v="416"/>
    <x v="231"/>
    <n v="154778.03"/>
    <n v="8"/>
    <s v="League of Legends"/>
    <s v="Multiplayer Online Battle Arena"/>
  </r>
  <r>
    <n v="131"/>
    <x v="102"/>
    <n v="154615.32"/>
    <n v="26"/>
    <s v="League of Legends"/>
    <s v="Multiplayer Online Battle Arena"/>
  </r>
  <r>
    <n v="341"/>
    <x v="232"/>
    <n v="152173.93"/>
    <n v="9"/>
    <s v="League of Legends"/>
    <s v="Multiplayer Online Battle Arena"/>
  </r>
  <r>
    <n v="411"/>
    <x v="34"/>
    <n v="151837"/>
    <n v="5"/>
    <s v="League of Legends"/>
    <s v="Multiplayer Online Battle Arena"/>
  </r>
  <r>
    <n v="197"/>
    <x v="233"/>
    <n v="150220.76"/>
    <n v="29"/>
    <s v="League of Legends"/>
    <s v="Multiplayer Online Battle Arena"/>
  </r>
  <r>
    <n v="962"/>
    <x v="234"/>
    <n v="146609.79999999999"/>
    <n v="5"/>
    <s v="League of Legends"/>
    <s v="Multiplayer Online Battle Arena"/>
  </r>
  <r>
    <n v="557"/>
    <x v="17"/>
    <n v="136453.23000000001"/>
    <n v="10"/>
    <s v="League of Legends"/>
    <s v="Multiplayer Online Battle Arena"/>
  </r>
  <r>
    <n v="121"/>
    <x v="157"/>
    <n v="134286.29999999999"/>
    <n v="26"/>
    <s v="League of Legends"/>
    <s v="Multiplayer Online Battle Arena"/>
  </r>
  <r>
    <n v="319"/>
    <x v="235"/>
    <n v="132273.23000000001"/>
    <n v="14"/>
    <s v="League of Legends"/>
    <s v="Multiplayer Online Battle Arena"/>
  </r>
  <r>
    <n v="268"/>
    <x v="236"/>
    <n v="130240.11"/>
    <n v="31"/>
    <s v="League of Legends"/>
    <s v="Multiplayer Online Battle Arena"/>
  </r>
  <r>
    <n v="404"/>
    <x v="237"/>
    <n v="129837.01"/>
    <n v="22"/>
    <s v="League of Legends"/>
    <s v="Multiplayer Online Battle Arena"/>
  </r>
  <r>
    <n v="389"/>
    <x v="238"/>
    <n v="129499.39"/>
    <n v="4"/>
    <s v="League of Legends"/>
    <s v="Multiplayer Online Battle Arena"/>
  </r>
  <r>
    <n v="793"/>
    <x v="47"/>
    <n v="125362.2"/>
    <n v="4"/>
    <s v="League of Legends"/>
    <s v="Multiplayer Online Battle Arena"/>
  </r>
  <r>
    <n v="331"/>
    <x v="239"/>
    <n v="122226.08"/>
    <n v="35"/>
    <s v="League of Legends"/>
    <s v="Multiplayer Online Battle Arena"/>
  </r>
  <r>
    <n v="682"/>
    <x v="240"/>
    <n v="119837.07"/>
    <n v="26"/>
    <s v="League of Legends"/>
    <s v="Multiplayer Online Battle Arena"/>
  </r>
  <r>
    <n v="162"/>
    <x v="75"/>
    <n v="119575.32"/>
    <n v="24"/>
    <s v="League of Legends"/>
    <s v="Multiplayer Online Battle Arena"/>
  </r>
  <r>
    <n v="261"/>
    <x v="156"/>
    <n v="115000"/>
    <n v="5"/>
    <s v="League of Legends"/>
    <s v="Multiplayer Online Battle Arena"/>
  </r>
  <r>
    <n v="210"/>
    <x v="94"/>
    <n v="112151.4"/>
    <n v="4"/>
    <s v="League of Legends"/>
    <s v="Multiplayer Online Battle Arena"/>
  </r>
  <r>
    <n v="119"/>
    <x v="241"/>
    <n v="110739.31"/>
    <n v="65"/>
    <s v="League of Legends"/>
    <s v="Multiplayer Online Battle Arena"/>
  </r>
  <r>
    <n v="443"/>
    <x v="242"/>
    <n v="110031.24"/>
    <n v="7"/>
    <s v="League of Legends"/>
    <s v="Multiplayer Online Battle Arena"/>
  </r>
  <r>
    <n v="24780"/>
    <x v="243"/>
    <n v="109233.82"/>
    <n v="5"/>
    <s v="League of Legends"/>
    <s v="Multiplayer Online Battle Arena"/>
  </r>
  <r>
    <n v="373"/>
    <x v="244"/>
    <n v="109112.01"/>
    <n v="8"/>
    <s v="League of Legends"/>
    <s v="Multiplayer Online Battle Arena"/>
  </r>
  <r>
    <n v="398"/>
    <x v="245"/>
    <n v="107540.5"/>
    <n v="26"/>
    <s v="League of Legends"/>
    <s v="Multiplayer Online Battle Arena"/>
  </r>
  <r>
    <n v="571"/>
    <x v="246"/>
    <n v="3708150"/>
    <n v="24"/>
    <s v="Fortnite"/>
    <s v="Battle Royale"/>
  </r>
  <r>
    <n v="24684"/>
    <x v="247"/>
    <n v="3299864.26"/>
    <n v="27"/>
    <s v="Fortnite"/>
    <s v="Battle Royale"/>
  </r>
  <r>
    <n v="24687"/>
    <x v="248"/>
    <n v="3166116.68"/>
    <n v="20"/>
    <s v="Fortnite"/>
    <s v="Battle Royale"/>
  </r>
  <r>
    <n v="787"/>
    <x v="214"/>
    <n v="2197413.6800000002"/>
    <n v="36"/>
    <s v="Fortnite"/>
    <s v="Battle Royale"/>
  </r>
  <r>
    <n v="240"/>
    <x v="48"/>
    <n v="2118743.79"/>
    <n v="77"/>
    <s v="Fortnite"/>
    <s v="Battle Royale"/>
  </r>
  <r>
    <n v="196"/>
    <x v="188"/>
    <n v="1950965.22"/>
    <n v="105"/>
    <s v="Fortnite"/>
    <s v="Battle Royale"/>
  </r>
  <r>
    <n v="207"/>
    <x v="193"/>
    <n v="1855435"/>
    <n v="12"/>
    <s v="Fortnite"/>
    <s v="Battle Royale"/>
  </r>
  <r>
    <n v="425"/>
    <x v="30"/>
    <n v="1824653.8"/>
    <n v="61"/>
    <s v="Fortnite"/>
    <s v="Battle Royale"/>
  </r>
  <r>
    <n v="850"/>
    <x v="249"/>
    <n v="1355092.35"/>
    <n v="22"/>
    <s v="Fortnite"/>
    <s v="Battle Royale"/>
  </r>
  <r>
    <n v="102"/>
    <x v="72"/>
    <n v="1222866.6599999999"/>
    <n v="50"/>
    <s v="Fortnite"/>
    <s v="Battle Royale"/>
  </r>
  <r>
    <n v="830"/>
    <x v="98"/>
    <n v="1196623.6100000001"/>
    <n v="58"/>
    <s v="Fortnite"/>
    <s v="Battle Royale"/>
  </r>
  <r>
    <n v="24884"/>
    <x v="250"/>
    <n v="1000950"/>
    <n v="4"/>
    <s v="Fortnite"/>
    <s v="Battle Royale"/>
  </r>
  <r>
    <n v="24690"/>
    <x v="251"/>
    <n v="712075.89"/>
    <n v="17"/>
    <s v="Fortnite"/>
    <s v="Battle Royale"/>
  </r>
  <r>
    <n v="24898"/>
    <x v="252"/>
    <n v="709300"/>
    <n v="5"/>
    <s v="Fortnite"/>
    <s v="Battle Royale"/>
  </r>
  <r>
    <n v="833"/>
    <x v="253"/>
    <n v="629049.47"/>
    <n v="46"/>
    <s v="Fortnite"/>
    <s v="Battle Royale"/>
  </r>
  <r>
    <n v="852"/>
    <x v="254"/>
    <n v="586429.43999999994"/>
    <n v="44"/>
    <s v="Fortnite"/>
    <s v="Battle Royale"/>
  </r>
  <r>
    <n v="923"/>
    <x v="255"/>
    <n v="522100"/>
    <n v="31"/>
    <s v="Fortnite"/>
    <s v="Battle Royale"/>
  </r>
  <r>
    <n v="212"/>
    <x v="27"/>
    <n v="428777.6"/>
    <n v="15"/>
    <s v="Fortnite"/>
    <s v="Battle Royale"/>
  </r>
  <r>
    <n v="185"/>
    <x v="256"/>
    <n v="312461.46999999997"/>
    <n v="15"/>
    <s v="Fortnite"/>
    <s v="Battle Royale"/>
  </r>
  <r>
    <n v="529"/>
    <x v="20"/>
    <n v="292900"/>
    <n v="14"/>
    <s v="Fortnite"/>
    <s v="Battle Royale"/>
  </r>
  <r>
    <n v="192"/>
    <x v="199"/>
    <n v="278684.31"/>
    <n v="32"/>
    <s v="Fortnite"/>
    <s v="Battle Royale"/>
  </r>
  <r>
    <n v="24668"/>
    <x v="257"/>
    <n v="262500"/>
    <n v="1"/>
    <s v="Fortnite"/>
    <s v="Battle Royale"/>
  </r>
  <r>
    <n v="251"/>
    <x v="210"/>
    <n v="247554.1"/>
    <n v="26"/>
    <s v="Fortnite"/>
    <s v="Battle Royale"/>
  </r>
  <r>
    <n v="24900"/>
    <x v="258"/>
    <n v="242330"/>
    <n v="24"/>
    <s v="Fortnite"/>
    <s v="Battle Royale"/>
  </r>
  <r>
    <n v="719"/>
    <x v="90"/>
    <n v="238280.44"/>
    <n v="13"/>
    <s v="Fortnite"/>
    <s v="Battle Royale"/>
  </r>
  <r>
    <n v="145"/>
    <x v="101"/>
    <n v="232150"/>
    <n v="7"/>
    <s v="Fortnite"/>
    <s v="Battle Royale"/>
  </r>
  <r>
    <n v="211"/>
    <x v="259"/>
    <n v="196525.38"/>
    <n v="25"/>
    <s v="Fortnite"/>
    <s v="Battle Royale"/>
  </r>
  <r>
    <n v="322"/>
    <x v="260"/>
    <n v="183047.82"/>
    <n v="14"/>
    <s v="Fortnite"/>
    <s v="Battle Royale"/>
  </r>
  <r>
    <n v="834"/>
    <x v="261"/>
    <n v="180275.55"/>
    <n v="9"/>
    <s v="Fortnite"/>
    <s v="Battle Royale"/>
  </r>
  <r>
    <n v="24881"/>
    <x v="262"/>
    <n v="160041"/>
    <n v="3"/>
    <s v="Fortnite"/>
    <s v="Battle Royale"/>
  </r>
  <r>
    <n v="104"/>
    <x v="76"/>
    <n v="154750"/>
    <n v="9"/>
    <s v="Fortnite"/>
    <s v="Battle Royale"/>
  </r>
  <r>
    <n v="24879"/>
    <x v="263"/>
    <n v="154396.6"/>
    <n v="18"/>
    <s v="Fortnite"/>
    <s v="Battle Royale"/>
  </r>
  <r>
    <n v="118"/>
    <x v="53"/>
    <n v="153230"/>
    <n v="24"/>
    <s v="Fortnite"/>
    <s v="Battle Royale"/>
  </r>
  <r>
    <n v="216"/>
    <x v="10"/>
    <n v="151000"/>
    <n v="10"/>
    <s v="Fortnite"/>
    <s v="Battle Royale"/>
  </r>
  <r>
    <n v="24902"/>
    <x v="264"/>
    <n v="150000"/>
    <n v="2"/>
    <s v="Fortnite"/>
    <s v="Battle Royale"/>
  </r>
  <r>
    <n v="103"/>
    <x v="107"/>
    <n v="133602.1"/>
    <n v="10"/>
    <s v="Fortnite"/>
    <s v="Battle Royale"/>
  </r>
  <r>
    <n v="462"/>
    <x v="265"/>
    <n v="130900"/>
    <n v="4"/>
    <s v="Fortnite"/>
    <s v="Battle Royale"/>
  </r>
  <r>
    <n v="24878"/>
    <x v="266"/>
    <n v="117150"/>
    <n v="22"/>
    <s v="Fortnite"/>
    <s v="Battle Royale"/>
  </r>
  <r>
    <n v="317"/>
    <x v="69"/>
    <n v="114266.68"/>
    <n v="17"/>
    <s v="Fortnite"/>
    <s v="Battle Royale"/>
  </r>
  <r>
    <n v="24899"/>
    <x v="267"/>
    <n v="113230"/>
    <n v="3"/>
    <s v="Fortnite"/>
    <s v="Battle Royale"/>
  </r>
  <r>
    <n v="481"/>
    <x v="268"/>
    <n v="111808.94"/>
    <n v="20"/>
    <s v="Fortnite"/>
    <s v="Battle Royale"/>
  </r>
  <r>
    <n v="163"/>
    <x v="269"/>
    <n v="111380"/>
    <n v="8"/>
    <s v="Fortnite"/>
    <s v="Battle Royale"/>
  </r>
  <r>
    <n v="740"/>
    <x v="166"/>
    <n v="110850"/>
    <n v="7"/>
    <s v="Fortnite"/>
    <s v="Battle Royale"/>
  </r>
  <r>
    <n v="337"/>
    <x v="270"/>
    <n v="110000"/>
    <n v="2"/>
    <s v="Fortnite"/>
    <s v="Battle Royale"/>
  </r>
  <r>
    <n v="210"/>
    <x v="94"/>
    <n v="105100"/>
    <n v="3"/>
    <s v="Fortnite"/>
    <s v="Battle Royale"/>
  </r>
  <r>
    <n v="123"/>
    <x v="87"/>
    <n v="101500"/>
    <n v="2"/>
    <s v="Fortnite"/>
    <s v="Battle Royale"/>
  </r>
  <r>
    <n v="24774"/>
    <x v="271"/>
    <n v="100000"/>
    <n v="2"/>
    <s v="Fortnite"/>
    <s v="Battle Royale"/>
  </r>
  <r>
    <n v="261"/>
    <x v="156"/>
    <n v="72245.11"/>
    <n v="8"/>
    <s v="Fortnite"/>
    <s v="Battle Royale"/>
  </r>
  <r>
    <n v="338"/>
    <x v="272"/>
    <n v="63597.599999999999"/>
    <n v="10"/>
    <s v="Fortnite"/>
    <s v="Battle Royale"/>
  </r>
  <r>
    <n v="24991"/>
    <x v="273"/>
    <n v="62333.34"/>
    <n v="3"/>
    <s v="Fortnite"/>
    <s v="Battle Royale"/>
  </r>
  <r>
    <n v="835"/>
    <x v="274"/>
    <n v="59506.41"/>
    <n v="9"/>
    <s v="Fortnite"/>
    <s v="Battle Royale"/>
  </r>
  <r>
    <n v="24903"/>
    <x v="275"/>
    <n v="59100"/>
    <n v="10"/>
    <s v="Fortnite"/>
    <s v="Battle Royale"/>
  </r>
  <r>
    <n v="24706"/>
    <x v="190"/>
    <n v="57247"/>
    <n v="5"/>
    <s v="Fortnite"/>
    <s v="Battle Royale"/>
  </r>
  <r>
    <n v="708"/>
    <x v="74"/>
    <n v="56032.23"/>
    <n v="8"/>
    <s v="Fortnite"/>
    <s v="Battle Royale"/>
  </r>
  <r>
    <n v="24882"/>
    <x v="276"/>
    <n v="54837.599999999999"/>
    <n v="5"/>
    <s v="Fortnite"/>
    <s v="Battle Royale"/>
  </r>
  <r>
    <n v="24901"/>
    <x v="277"/>
    <n v="50650"/>
    <n v="2"/>
    <s v="Fortnite"/>
    <s v="Battle Royale"/>
  </r>
  <r>
    <n v="24904"/>
    <x v="278"/>
    <n v="50400"/>
    <n v="2"/>
    <s v="Fortnite"/>
    <s v="Battle Royale"/>
  </r>
  <r>
    <n v="24905"/>
    <x v="279"/>
    <n v="50300"/>
    <n v="2"/>
    <s v="Fortnite"/>
    <s v="Battle Royale"/>
  </r>
  <r>
    <n v="963"/>
    <x v="280"/>
    <n v="50000"/>
    <n v="1"/>
    <s v="Fortnite"/>
    <s v="Battle Royale"/>
  </r>
  <r>
    <n v="951"/>
    <x v="281"/>
    <n v="50000"/>
    <n v="1"/>
    <s v="Fortnite"/>
    <s v="Battle Royale"/>
  </r>
  <r>
    <n v="832"/>
    <x v="282"/>
    <n v="50000"/>
    <n v="1"/>
    <s v="Fortnite"/>
    <s v="Battle Royale"/>
  </r>
  <r>
    <n v="674"/>
    <x v="283"/>
    <n v="50000"/>
    <n v="1"/>
    <s v="Fortnite"/>
    <s v="Battle Royale"/>
  </r>
  <r>
    <n v="24938"/>
    <x v="284"/>
    <n v="44080"/>
    <n v="23"/>
    <s v="Fortnite"/>
    <s v="Battle Royale"/>
  </r>
  <r>
    <n v="24996"/>
    <x v="285"/>
    <n v="35633.32"/>
    <n v="5"/>
    <s v="Fortnite"/>
    <s v="Battle Royale"/>
  </r>
  <r>
    <n v="826"/>
    <x v="286"/>
    <n v="31000"/>
    <n v="3"/>
    <s v="Fortnite"/>
    <s v="Battle Royale"/>
  </r>
  <r>
    <n v="501"/>
    <x v="287"/>
    <n v="30350"/>
    <n v="13"/>
    <s v="Fortnite"/>
    <s v="Battle Royale"/>
  </r>
  <r>
    <n v="231"/>
    <x v="288"/>
    <n v="25200"/>
    <n v="7"/>
    <s v="Fortnite"/>
    <s v="Battle Royale"/>
  </r>
  <r>
    <n v="24993"/>
    <x v="289"/>
    <n v="23200"/>
    <n v="5"/>
    <s v="Fortnite"/>
    <s v="Battle Royale"/>
  </r>
  <r>
    <n v="548"/>
    <x v="290"/>
    <n v="17725.05"/>
    <n v="7"/>
    <s v="Fortnite"/>
    <s v="Battle Royale"/>
  </r>
  <r>
    <n v="24782"/>
    <x v="291"/>
    <n v="14650"/>
    <n v="5"/>
    <s v="Fortnite"/>
    <s v="Battle Royale"/>
  </r>
  <r>
    <n v="24985"/>
    <x v="292"/>
    <n v="12750"/>
    <n v="8"/>
    <s v="Fortnite"/>
    <s v="Battle Royale"/>
  </r>
  <r>
    <n v="24919"/>
    <x v="293"/>
    <n v="11850.96"/>
    <n v="11"/>
    <s v="Fortnite"/>
    <s v="Battle Royale"/>
  </r>
  <r>
    <n v="316"/>
    <x v="294"/>
    <n v="10000"/>
    <n v="1"/>
    <s v="Fortnite"/>
    <s v="Battle Royale"/>
  </r>
  <r>
    <n v="742"/>
    <x v="295"/>
    <n v="10000"/>
    <n v="1"/>
    <s v="Fortnite"/>
    <s v="Battle Royale"/>
  </r>
  <r>
    <n v="814"/>
    <x v="37"/>
    <n v="9481.7999999999993"/>
    <n v="4"/>
    <s v="Fortnite"/>
    <s v="Battle Royale"/>
  </r>
  <r>
    <n v="111"/>
    <x v="112"/>
    <n v="7500"/>
    <n v="2"/>
    <s v="Fortnite"/>
    <s v="Battle Royale"/>
  </r>
  <r>
    <n v="162"/>
    <x v="75"/>
    <n v="7500"/>
    <n v="1"/>
    <s v="Fortnite"/>
    <s v="Battle Royale"/>
  </r>
  <r>
    <n v="24984"/>
    <x v="296"/>
    <n v="7400"/>
    <n v="8"/>
    <s v="Fortnite"/>
    <s v="Battle Royale"/>
  </r>
  <r>
    <n v="557"/>
    <x v="17"/>
    <n v="7225"/>
    <n v="4"/>
    <s v="Fortnite"/>
    <s v="Battle Royale"/>
  </r>
  <r>
    <n v="24682"/>
    <x v="297"/>
    <n v="6300"/>
    <n v="4"/>
    <s v="Fortnite"/>
    <s v="Battle Royale"/>
  </r>
  <r>
    <n v="193"/>
    <x v="209"/>
    <n v="6100"/>
    <n v="5"/>
    <s v="Fortnite"/>
    <s v="Battle Royale"/>
  </r>
  <r>
    <n v="340"/>
    <x v="230"/>
    <n v="5844.16"/>
    <n v="1"/>
    <s v="Fortnite"/>
    <s v="Battle Royale"/>
  </r>
  <r>
    <n v="24718"/>
    <x v="298"/>
    <n v="5739.24"/>
    <n v="6"/>
    <s v="Fortnite"/>
    <s v="Battle Royale"/>
  </r>
  <r>
    <n v="405"/>
    <x v="96"/>
    <n v="5655.2"/>
    <n v="2"/>
    <s v="Fortnite"/>
    <s v="Battle Royale"/>
  </r>
  <r>
    <n v="24880"/>
    <x v="299"/>
    <n v="5625.8"/>
    <n v="3"/>
    <s v="Fortnite"/>
    <s v="Battle Royale"/>
  </r>
  <r>
    <n v="663"/>
    <x v="65"/>
    <n v="5000"/>
    <n v="1"/>
    <s v="Fortnite"/>
    <s v="Battle Royale"/>
  </r>
  <r>
    <n v="533"/>
    <x v="300"/>
    <n v="5000"/>
    <n v="1"/>
    <s v="Fortnite"/>
    <s v="Battle Royale"/>
  </r>
  <r>
    <n v="664"/>
    <x v="216"/>
    <n v="5000"/>
    <n v="1"/>
    <s v="Fortnite"/>
    <s v="Battle Royale"/>
  </r>
  <r>
    <n v="24994"/>
    <x v="301"/>
    <n v="4500"/>
    <n v="3"/>
    <s v="Fortnite"/>
    <s v="Battle Royale"/>
  </r>
  <r>
    <n v="825"/>
    <x v="302"/>
    <n v="4000"/>
    <n v="2"/>
    <s v="Fortnite"/>
    <s v="Battle Royale"/>
  </r>
  <r>
    <n v="24775"/>
    <x v="91"/>
    <n v="3850"/>
    <n v="4"/>
    <s v="Fortnite"/>
    <s v="Battle Royale"/>
  </r>
  <r>
    <n v="24983"/>
    <x v="303"/>
    <n v="3850"/>
    <n v="6"/>
    <s v="Fortnite"/>
    <s v="Battle Royale"/>
  </r>
  <r>
    <n v="209"/>
    <x v="304"/>
    <n v="3200"/>
    <n v="1"/>
    <s v="Fortnite"/>
    <s v="Battle Royale"/>
  </r>
  <r>
    <n v="730"/>
    <x v="305"/>
    <n v="3000"/>
    <n v="1"/>
    <s v="Fortnite"/>
    <s v="Battle Royale"/>
  </r>
  <r>
    <n v="838"/>
    <x v="306"/>
    <n v="2922.34"/>
    <n v="3"/>
    <s v="Fortnite"/>
    <s v="Battle Royale"/>
  </r>
  <r>
    <n v="24987"/>
    <x v="307"/>
    <n v="2600"/>
    <n v="3"/>
    <s v="Fortnite"/>
    <s v="Battle Royale"/>
  </r>
  <r>
    <n v="837"/>
    <x v="308"/>
    <n v="2128.81"/>
    <n v="3"/>
    <s v="Fortnite"/>
    <s v="Battle Royale"/>
  </r>
  <r>
    <n v="24995"/>
    <x v="309"/>
    <n v="2000"/>
    <n v="1"/>
    <s v="Fortnite"/>
    <s v="Battle Royale"/>
  </r>
  <r>
    <n v="829"/>
    <x v="80"/>
    <n v="1500"/>
    <n v="1"/>
    <s v="Fortnite"/>
    <s v="Battle Royale"/>
  </r>
  <r>
    <n v="24997"/>
    <x v="310"/>
    <n v="1200"/>
    <n v="1"/>
    <s v="Fortnite"/>
    <s v="Battle Royale"/>
  </r>
  <r>
    <n v="466"/>
    <x v="311"/>
    <n v="8503918.8100000005"/>
    <n v="95"/>
    <s v="Counter-Strike: Global Offensive"/>
    <s v="First-Person Shooter"/>
  </r>
  <r>
    <n v="102"/>
    <x v="72"/>
    <n v="4675925.3499999996"/>
    <n v="138"/>
    <s v="Counter-Strike: Global Offensive"/>
    <s v="First-Person Shooter"/>
  </r>
  <r>
    <n v="118"/>
    <x v="53"/>
    <n v="4653396.2"/>
    <n v="202"/>
    <s v="Counter-Strike: Global Offensive"/>
    <s v="First-Person Shooter"/>
  </r>
  <r>
    <n v="163"/>
    <x v="269"/>
    <n v="3852176.82"/>
    <n v="159"/>
    <s v="Counter-Strike: Global Offensive"/>
    <s v="First-Person Shooter"/>
  </r>
  <r>
    <n v="185"/>
    <x v="256"/>
    <n v="3708190.63"/>
    <n v="164"/>
    <s v="Counter-Strike: Global Offensive"/>
    <s v="First-Person Shooter"/>
  </r>
  <r>
    <n v="240"/>
    <x v="48"/>
    <n v="3693528.94"/>
    <n v="104"/>
    <s v="Counter-Strike: Global Offensive"/>
    <s v="First-Person Shooter"/>
  </r>
  <r>
    <n v="111"/>
    <x v="112"/>
    <n v="3014009.9"/>
    <n v="169"/>
    <s v="Counter-Strike: Global Offensive"/>
    <s v="First-Person Shooter"/>
  </r>
  <r>
    <n v="112"/>
    <x v="130"/>
    <n v="2869076.54"/>
    <n v="85"/>
    <s v="Counter-Strike: Global Offensive"/>
    <s v="First-Person Shooter"/>
  </r>
  <r>
    <n v="162"/>
    <x v="75"/>
    <n v="2864971.31"/>
    <n v="185"/>
    <s v="Counter-Strike: Global Offensive"/>
    <s v="First-Person Shooter"/>
  </r>
  <r>
    <n v="212"/>
    <x v="27"/>
    <n v="2571291.19"/>
    <n v="182"/>
    <s v="Counter-Strike: Global Offensive"/>
    <s v="First-Person Shooter"/>
  </r>
  <r>
    <n v="256"/>
    <x v="187"/>
    <n v="2395354.84"/>
    <n v="111"/>
    <s v="Counter-Strike: Global Offensive"/>
    <s v="First-Person Shooter"/>
  </r>
  <r>
    <n v="216"/>
    <x v="10"/>
    <n v="2283113.9"/>
    <n v="119"/>
    <s v="Counter-Strike: Global Offensive"/>
    <s v="First-Person Shooter"/>
  </r>
  <r>
    <n v="192"/>
    <x v="199"/>
    <n v="1649386.58"/>
    <n v="80"/>
    <s v="Counter-Strike: Global Offensive"/>
    <s v="First-Person Shooter"/>
  </r>
  <r>
    <n v="251"/>
    <x v="210"/>
    <n v="1558704.5"/>
    <n v="39"/>
    <s v="Counter-Strike: Global Offensive"/>
    <s v="First-Person Shooter"/>
  </r>
  <r>
    <n v="221"/>
    <x v="312"/>
    <n v="1499032.09"/>
    <n v="58"/>
    <s v="Counter-Strike: Global Offensive"/>
    <s v="First-Person Shooter"/>
  </r>
  <r>
    <n v="317"/>
    <x v="69"/>
    <n v="1472759.47"/>
    <n v="84"/>
    <s v="Counter-Strike: Global Offensive"/>
    <s v="First-Person Shooter"/>
  </r>
  <r>
    <n v="231"/>
    <x v="288"/>
    <n v="1355766.25"/>
    <n v="69"/>
    <s v="Counter-Strike: Global Offensive"/>
    <s v="First-Person Shooter"/>
  </r>
  <r>
    <n v="126"/>
    <x v="313"/>
    <n v="1232487.93"/>
    <n v="104"/>
    <s v="Counter-Strike: Global Offensive"/>
    <s v="First-Person Shooter"/>
  </r>
  <r>
    <n v="657"/>
    <x v="314"/>
    <n v="1199410.05"/>
    <n v="71"/>
    <s v="Counter-Strike: Global Offensive"/>
    <s v="First-Person Shooter"/>
  </r>
  <r>
    <n v="425"/>
    <x v="30"/>
    <n v="1151975"/>
    <n v="89"/>
    <s v="Counter-Strike: Global Offensive"/>
    <s v="First-Person Shooter"/>
  </r>
  <r>
    <n v="104"/>
    <x v="76"/>
    <n v="1112298.52"/>
    <n v="119"/>
    <s v="Counter-Strike: Global Offensive"/>
    <s v="First-Person Shooter"/>
  </r>
  <r>
    <n v="558"/>
    <x v="315"/>
    <n v="1111397.8500000001"/>
    <n v="76"/>
    <s v="Counter-Strike: Global Offensive"/>
    <s v="First-Person Shooter"/>
  </r>
  <r>
    <n v="385"/>
    <x v="104"/>
    <n v="1100534.22"/>
    <n v="64"/>
    <s v="Counter-Strike: Global Offensive"/>
    <s v="First-Person Shooter"/>
  </r>
  <r>
    <n v="117"/>
    <x v="129"/>
    <n v="1063314.3"/>
    <n v="95"/>
    <s v="Counter-Strike: Global Offensive"/>
    <s v="First-Person Shooter"/>
  </r>
  <r>
    <n v="658"/>
    <x v="225"/>
    <n v="1003931.45"/>
    <n v="90"/>
    <s v="Counter-Strike: Global Offensive"/>
    <s v="First-Person Shooter"/>
  </r>
  <r>
    <n v="338"/>
    <x v="272"/>
    <n v="988341.74"/>
    <n v="81"/>
    <s v="Counter-Strike: Global Offensive"/>
    <s v="First-Person Shooter"/>
  </r>
  <r>
    <n v="101"/>
    <x v="106"/>
    <n v="888450"/>
    <n v="25"/>
    <s v="Counter-Strike: Global Offensive"/>
    <s v="First-Person Shooter"/>
  </r>
  <r>
    <n v="963"/>
    <x v="280"/>
    <n v="873105"/>
    <n v="53"/>
    <s v="Counter-Strike: Global Offensive"/>
    <s v="First-Person Shooter"/>
  </r>
  <r>
    <n v="209"/>
    <x v="304"/>
    <n v="844550.08"/>
    <n v="94"/>
    <s v="Counter-Strike: Global Offensive"/>
    <s v="First-Person Shooter"/>
  </r>
  <r>
    <n v="322"/>
    <x v="260"/>
    <n v="837573.07"/>
    <n v="93"/>
    <s v="Counter-Strike: Global Offensive"/>
    <s v="First-Person Shooter"/>
  </r>
  <r>
    <n v="933"/>
    <x v="316"/>
    <n v="761284.2"/>
    <n v="79"/>
    <s v="Counter-Strike: Global Offensive"/>
    <s v="First-Person Shooter"/>
  </r>
  <r>
    <n v="420"/>
    <x v="317"/>
    <n v="760687.53"/>
    <n v="75"/>
    <s v="Counter-Strike: Global Offensive"/>
    <s v="First-Person Shooter"/>
  </r>
  <r>
    <n v="805"/>
    <x v="318"/>
    <n v="741234.01"/>
    <n v="58"/>
    <s v="Counter-Strike: Global Offensive"/>
    <s v="First-Person Shooter"/>
  </r>
  <r>
    <n v="169"/>
    <x v="35"/>
    <n v="725920.46"/>
    <n v="70"/>
    <s v="Counter-Strike: Global Offensive"/>
    <s v="First-Person Shooter"/>
  </r>
  <r>
    <n v="740"/>
    <x v="166"/>
    <n v="662989.25"/>
    <n v="56"/>
    <s v="Counter-Strike: Global Offensive"/>
    <s v="First-Person Shooter"/>
  </r>
  <r>
    <n v="207"/>
    <x v="193"/>
    <n v="661286.14"/>
    <n v="88"/>
    <s v="Counter-Strike: Global Offensive"/>
    <s v="First-Person Shooter"/>
  </r>
  <r>
    <n v="24748"/>
    <x v="229"/>
    <n v="655837.22"/>
    <n v="15"/>
    <s v="Counter-Strike: Global Offensive"/>
    <s v="First-Person Shooter"/>
  </r>
  <r>
    <n v="193"/>
    <x v="209"/>
    <n v="630876.19999999995"/>
    <n v="115"/>
    <s v="Counter-Strike: Global Offensive"/>
    <s v="First-Person Shooter"/>
  </r>
  <r>
    <n v="196"/>
    <x v="188"/>
    <n v="613660.68999999994"/>
    <n v="40"/>
    <s v="Counter-Strike: Global Offensive"/>
    <s v="First-Person Shooter"/>
  </r>
  <r>
    <n v="411"/>
    <x v="34"/>
    <n v="578050"/>
    <n v="30"/>
    <s v="Counter-Strike: Global Offensive"/>
    <s v="First-Person Shooter"/>
  </r>
  <r>
    <n v="501"/>
    <x v="287"/>
    <n v="551256.14"/>
    <n v="66"/>
    <s v="Counter-Strike: Global Offensive"/>
    <s v="First-Person Shooter"/>
  </r>
  <r>
    <n v="195"/>
    <x v="319"/>
    <n v="534867.07999999996"/>
    <n v="110"/>
    <s v="Counter-Strike: Global Offensive"/>
    <s v="First-Person Shooter"/>
  </r>
  <r>
    <n v="419"/>
    <x v="320"/>
    <n v="487250"/>
    <n v="15"/>
    <s v="Counter-Strike: Global Offensive"/>
    <s v="First-Person Shooter"/>
  </r>
  <r>
    <n v="671"/>
    <x v="321"/>
    <n v="476856.17"/>
    <n v="75"/>
    <s v="Counter-Strike: Global Offensive"/>
    <s v="First-Person Shooter"/>
  </r>
  <r>
    <n v="954"/>
    <x v="322"/>
    <n v="474262.55"/>
    <n v="60"/>
    <s v="Counter-Strike: Global Offensive"/>
    <s v="First-Person Shooter"/>
  </r>
  <r>
    <n v="494"/>
    <x v="323"/>
    <n v="454001.21"/>
    <n v="65"/>
    <s v="Counter-Strike: Global Offensive"/>
    <s v="First-Person Shooter"/>
  </r>
  <r>
    <n v="24773"/>
    <x v="324"/>
    <n v="450547.34"/>
    <n v="51"/>
    <s v="Counter-Strike: Global Offensive"/>
    <s v="First-Person Shooter"/>
  </r>
  <r>
    <n v="113"/>
    <x v="145"/>
    <n v="404718.49"/>
    <n v="120"/>
    <s v="Counter-Strike: Global Offensive"/>
    <s v="First-Person Shooter"/>
  </r>
  <r>
    <n v="132"/>
    <x v="49"/>
    <n v="381670.12"/>
    <n v="40"/>
    <s v="Counter-Strike: Global Offensive"/>
    <s v="First-Person Shooter"/>
  </r>
  <r>
    <n v="790"/>
    <x v="325"/>
    <n v="328749.05"/>
    <n v="40"/>
    <s v="Counter-Strike: Global Offensive"/>
    <s v="First-Person Shooter"/>
  </r>
  <r>
    <n v="215"/>
    <x v="176"/>
    <n v="324196.24"/>
    <n v="53"/>
    <s v="Counter-Strike: Global Offensive"/>
    <s v="First-Person Shooter"/>
  </r>
  <r>
    <n v="319"/>
    <x v="235"/>
    <n v="319706.59999999998"/>
    <n v="52"/>
    <s v="Counter-Strike: Global Offensive"/>
    <s v="First-Person Shooter"/>
  </r>
  <r>
    <n v="581"/>
    <x v="60"/>
    <n v="281476.36"/>
    <n v="5"/>
    <s v="Counter-Strike: Global Offensive"/>
    <s v="First-Person Shooter"/>
  </r>
  <r>
    <n v="383"/>
    <x v="326"/>
    <n v="277650"/>
    <n v="46"/>
    <s v="Counter-Strike: Global Offensive"/>
    <s v="First-Person Shooter"/>
  </r>
  <r>
    <n v="920"/>
    <x v="327"/>
    <n v="256655.64"/>
    <n v="36"/>
    <s v="Counter-Strike: Global Offensive"/>
    <s v="First-Person Shooter"/>
  </r>
  <r>
    <n v="663"/>
    <x v="65"/>
    <n v="250275"/>
    <n v="106"/>
    <s v="Counter-Strike: Global Offensive"/>
    <s v="First-Person Shooter"/>
  </r>
  <r>
    <n v="660"/>
    <x v="328"/>
    <n v="231652.52"/>
    <n v="39"/>
    <s v="Counter-Strike: Global Offensive"/>
    <s v="First-Person Shooter"/>
  </r>
  <r>
    <n v="674"/>
    <x v="283"/>
    <n v="213056.53"/>
    <n v="61"/>
    <s v="Counter-Strike: Global Offensive"/>
    <s v="First-Person Shooter"/>
  </r>
  <r>
    <n v="205"/>
    <x v="329"/>
    <n v="193765.9"/>
    <n v="67"/>
    <s v="Counter-Strike: Global Offensive"/>
    <s v="First-Person Shooter"/>
  </r>
  <r>
    <n v="194"/>
    <x v="330"/>
    <n v="192401.15"/>
    <n v="35"/>
    <s v="Counter-Strike: Global Offensive"/>
    <s v="First-Person Shooter"/>
  </r>
  <r>
    <n v="787"/>
    <x v="214"/>
    <n v="190500"/>
    <n v="12"/>
    <s v="Counter-Strike: Global Offensive"/>
    <s v="First-Person Shooter"/>
  </r>
  <r>
    <n v="830"/>
    <x v="98"/>
    <n v="168829"/>
    <n v="42"/>
    <s v="Counter-Strike: Global Offensive"/>
    <s v="First-Person Shooter"/>
  </r>
  <r>
    <n v="24787"/>
    <x v="331"/>
    <n v="166760.45000000001"/>
    <n v="30"/>
    <s v="Counter-Strike: Global Offensive"/>
    <s v="First-Person Shooter"/>
  </r>
  <r>
    <n v="814"/>
    <x v="37"/>
    <n v="165600"/>
    <n v="11"/>
    <s v="Counter-Strike: Global Offensive"/>
    <s v="First-Person Shooter"/>
  </r>
  <r>
    <n v="539"/>
    <x v="332"/>
    <n v="161986.06"/>
    <n v="28"/>
    <s v="Counter-Strike: Global Offensive"/>
    <s v="First-Person Shooter"/>
  </r>
  <r>
    <n v="337"/>
    <x v="270"/>
    <n v="160634.6"/>
    <n v="26"/>
    <s v="Counter-Strike: Global Offensive"/>
    <s v="First-Person Shooter"/>
  </r>
  <r>
    <n v="442"/>
    <x v="128"/>
    <n v="154436.82"/>
    <n v="38"/>
    <s v="Counter-Strike: Global Offensive"/>
    <s v="First-Person Shooter"/>
  </r>
  <r>
    <n v="557"/>
    <x v="17"/>
    <n v="154308.75"/>
    <n v="29"/>
    <s v="Counter-Strike: Global Offensive"/>
    <s v="First-Person Shooter"/>
  </r>
  <r>
    <n v="440"/>
    <x v="213"/>
    <n v="151032.26999999999"/>
    <n v="19"/>
    <s v="Counter-Strike: Global Offensive"/>
    <s v="First-Person Shooter"/>
  </r>
  <r>
    <n v="707"/>
    <x v="333"/>
    <n v="146030.98000000001"/>
    <n v="37"/>
    <s v="Counter-Strike: Global Offensive"/>
    <s v="First-Person Shooter"/>
  </r>
  <r>
    <n v="323"/>
    <x v="334"/>
    <n v="145987.69"/>
    <n v="48"/>
    <s v="Counter-Strike: Global Offensive"/>
    <s v="First-Person Shooter"/>
  </r>
  <r>
    <n v="529"/>
    <x v="20"/>
    <n v="144700"/>
    <n v="29"/>
    <s v="Counter-Strike: Global Offensive"/>
    <s v="First-Person Shooter"/>
  </r>
  <r>
    <n v="262"/>
    <x v="335"/>
    <n v="144519.35"/>
    <n v="39"/>
    <s v="Counter-Strike: Global Offensive"/>
    <s v="First-Person Shooter"/>
  </r>
  <r>
    <n v="708"/>
    <x v="74"/>
    <n v="143139.46"/>
    <n v="70"/>
    <s v="Counter-Strike: Global Offensive"/>
    <s v="First-Person Shooter"/>
  </r>
  <r>
    <n v="716"/>
    <x v="89"/>
    <n v="141840.32999999999"/>
    <n v="37"/>
    <s v="Counter-Strike: Global Offensive"/>
    <s v="First-Person Shooter"/>
  </r>
  <r>
    <n v="24844"/>
    <x v="336"/>
    <n v="140221.04"/>
    <n v="33"/>
    <s v="Counter-Strike: Global Offensive"/>
    <s v="First-Person Shooter"/>
  </r>
  <r>
    <n v="218"/>
    <x v="337"/>
    <n v="137179.5"/>
    <n v="30"/>
    <s v="Counter-Strike: Global Offensive"/>
    <s v="First-Person Shooter"/>
  </r>
  <r>
    <n v="739"/>
    <x v="338"/>
    <n v="132489.54"/>
    <n v="78"/>
    <s v="Counter-Strike: Global Offensive"/>
    <s v="First-Person Shooter"/>
  </r>
  <r>
    <n v="521"/>
    <x v="339"/>
    <n v="123835.6"/>
    <n v="19"/>
    <s v="Counter-Strike: Global Offensive"/>
    <s v="First-Person Shooter"/>
  </r>
  <r>
    <n v="451"/>
    <x v="340"/>
    <n v="117300"/>
    <n v="17"/>
    <s v="Counter-Strike: Global Offensive"/>
    <s v="First-Person Shooter"/>
  </r>
  <r>
    <n v="124"/>
    <x v="51"/>
    <n v="116912.99"/>
    <n v="25"/>
    <s v="Counter-Strike: Global Offensive"/>
    <s v="First-Person Shooter"/>
  </r>
  <r>
    <n v="382"/>
    <x v="108"/>
    <n v="116657.3"/>
    <n v="26"/>
    <s v="Counter-Strike: Global Offensive"/>
    <s v="First-Person Shooter"/>
  </r>
  <r>
    <n v="24775"/>
    <x v="91"/>
    <n v="110388.35"/>
    <n v="22"/>
    <s v="Counter-Strike: Global Offensive"/>
    <s v="First-Person Shooter"/>
  </r>
  <r>
    <n v="24907"/>
    <x v="341"/>
    <n v="103339.02"/>
    <n v="22"/>
    <s v="Counter-Strike: Global Offensive"/>
    <s v="First-Person Shooter"/>
  </r>
  <r>
    <n v="489"/>
    <x v="342"/>
    <n v="102568.14"/>
    <n v="19"/>
    <s v="Counter-Strike: Global Offensive"/>
    <s v="First-Person Shooter"/>
  </r>
  <r>
    <n v="829"/>
    <x v="80"/>
    <n v="101245.66"/>
    <n v="31"/>
    <s v="Counter-Strike: Global Offensive"/>
    <s v="First-Person Shooter"/>
  </r>
  <r>
    <n v="24835"/>
    <x v="343"/>
    <n v="100869.16"/>
    <n v="12"/>
    <s v="Counter-Strike: Global Offensive"/>
    <s v="First-Person Shooter"/>
  </r>
  <r>
    <n v="331"/>
    <x v="239"/>
    <n v="100563.02"/>
    <n v="26"/>
    <s v="Counter-Strike: Global Offensive"/>
    <s v="First-Person Shooter"/>
  </r>
  <r>
    <n v="951"/>
    <x v="281"/>
    <n v="99060.07"/>
    <n v="11"/>
    <s v="Counter-Strike: Global Offensive"/>
    <s v="First-Person Shooter"/>
  </r>
  <r>
    <n v="544"/>
    <x v="223"/>
    <n v="98935.21"/>
    <n v="52"/>
    <s v="Counter-Strike: Global Offensive"/>
    <s v="First-Person Shooter"/>
  </r>
  <r>
    <n v="914"/>
    <x v="344"/>
    <n v="96885.119999999995"/>
    <n v="14"/>
    <s v="Counter-Strike: Global Offensive"/>
    <s v="First-Person Shooter"/>
  </r>
  <r>
    <n v="203"/>
    <x v="345"/>
    <n v="96762.13"/>
    <n v="41"/>
    <s v="Counter-Strike: Global Offensive"/>
    <s v="First-Person Shooter"/>
  </r>
  <r>
    <n v="24793"/>
    <x v="346"/>
    <n v="93354.62"/>
    <n v="21"/>
    <s v="Counter-Strike: Global Offensive"/>
    <s v="First-Person Shooter"/>
  </r>
  <r>
    <n v="24795"/>
    <x v="347"/>
    <n v="92854.77"/>
    <n v="24"/>
    <s v="Counter-Strike: Global Offensive"/>
    <s v="First-Person Shooter"/>
  </r>
  <r>
    <n v="965"/>
    <x v="348"/>
    <n v="92840.1"/>
    <n v="18"/>
    <s v="Counter-Strike: Global Offensive"/>
    <s v="First-Person Shooter"/>
  </r>
  <r>
    <n v="24772"/>
    <x v="349"/>
    <n v="88000"/>
    <n v="24"/>
    <s v="Counter-Strike: Global Offensive"/>
    <s v="First-Person Shooter"/>
  </r>
  <r>
    <n v="24845"/>
    <x v="350"/>
    <n v="87185.26"/>
    <n v="16"/>
    <s v="Counter-Strike: Global Offensive"/>
    <s v="First-Person Shooter"/>
  </r>
  <r>
    <n v="24720"/>
    <x v="351"/>
    <n v="86874"/>
    <n v="18"/>
    <s v="Counter-Strike: Global Offensive"/>
    <s v="First-Person Shooter"/>
  </r>
  <r>
    <n v="644"/>
    <x v="352"/>
    <n v="86488.02"/>
    <n v="18"/>
    <s v="Counter-Strike: Global Offensive"/>
    <s v="First-Person Shooter"/>
  </r>
  <r>
    <n v="219"/>
    <x v="353"/>
    <n v="86007.46"/>
    <n v="19"/>
    <s v="Counter-Strike: Global Offensive"/>
    <s v="First-Person Shooter"/>
  </r>
  <r>
    <n v="419"/>
    <x v="320"/>
    <n v="33810636.130000003"/>
    <n v="68"/>
    <s v="Dota 2"/>
    <s v="Multiplayer Online Battle Arena"/>
  </r>
  <r>
    <n v="102"/>
    <x v="72"/>
    <n v="22967431.100000001"/>
    <n v="96"/>
    <s v="Dota 2"/>
    <s v="Multiplayer Online Battle Arena"/>
  </r>
  <r>
    <n v="101"/>
    <x v="106"/>
    <n v="19988670.620000001"/>
    <n v="115"/>
    <s v="Dota 2"/>
    <s v="Multiplayer Online Battle Arena"/>
  </r>
  <r>
    <n v="210"/>
    <x v="94"/>
    <n v="13523736.43"/>
    <n v="98"/>
    <s v="Dota 2"/>
    <s v="Multiplayer Online Battle Arena"/>
  </r>
  <r>
    <n v="211"/>
    <x v="259"/>
    <n v="11492345.09"/>
    <n v="79"/>
    <s v="Dota 2"/>
    <s v="Multiplayer Online Battle Arena"/>
  </r>
  <r>
    <n v="169"/>
    <x v="35"/>
    <n v="11182792.92"/>
    <n v="121"/>
    <s v="Dota 2"/>
    <s v="Multiplayer Online Battle Arena"/>
  </r>
  <r>
    <n v="227"/>
    <x v="21"/>
    <n v="10072755.42"/>
    <n v="79"/>
    <s v="Dota 2"/>
    <s v="Multiplayer Online Battle Arena"/>
  </r>
  <r>
    <n v="185"/>
    <x v="256"/>
    <n v="10037385.109999999"/>
    <n v="125"/>
    <s v="Dota 2"/>
    <s v="Multiplayer Online Battle Arena"/>
  </r>
  <r>
    <n v="507"/>
    <x v="354"/>
    <n v="9739247.3499999996"/>
    <n v="24"/>
    <s v="Dota 2"/>
    <s v="Multiplayer Online Battle Arena"/>
  </r>
  <r>
    <n v="623"/>
    <x v="355"/>
    <n v="9066946.6899999995"/>
    <n v="27"/>
    <s v="Dota 2"/>
    <s v="Multiplayer Online Battle Arena"/>
  </r>
  <r>
    <n v="124"/>
    <x v="51"/>
    <n v="6379320.9699999997"/>
    <n v="127"/>
    <s v="Dota 2"/>
    <s v="Multiplayer Online Battle Arena"/>
  </r>
  <r>
    <n v="163"/>
    <x v="269"/>
    <n v="4887214.87"/>
    <n v="119"/>
    <s v="Dota 2"/>
    <s v="Multiplayer Online Battle Arena"/>
  </r>
  <r>
    <n v="261"/>
    <x v="156"/>
    <n v="4821664.38"/>
    <n v="110"/>
    <s v="Dota 2"/>
    <s v="Multiplayer Online Battle Arena"/>
  </r>
  <r>
    <n v="383"/>
    <x v="326"/>
    <n v="4588813"/>
    <n v="28"/>
    <s v="Dota 2"/>
    <s v="Multiplayer Online Battle Arena"/>
  </r>
  <r>
    <n v="561"/>
    <x v="356"/>
    <n v="4438715.42"/>
    <n v="54"/>
    <s v="Dota 2"/>
    <s v="Multiplayer Online Battle Arena"/>
  </r>
  <r>
    <n v="118"/>
    <x v="53"/>
    <n v="4077969.64"/>
    <n v="98"/>
    <s v="Dota 2"/>
    <s v="Multiplayer Online Battle Arena"/>
  </r>
  <r>
    <n v="225"/>
    <x v="357"/>
    <n v="3885246.08"/>
    <n v="67"/>
    <s v="Dota 2"/>
    <s v="Multiplayer Online Battle Arena"/>
  </r>
  <r>
    <n v="300"/>
    <x v="358"/>
    <n v="3704903.32"/>
    <n v="52"/>
    <s v="Dota 2"/>
    <s v="Multiplayer Online Battle Arena"/>
  </r>
  <r>
    <n v="132"/>
    <x v="49"/>
    <n v="3035123.95"/>
    <n v="40"/>
    <s v="Dota 2"/>
    <s v="Multiplayer Online Battle Arena"/>
  </r>
  <r>
    <n v="427"/>
    <x v="359"/>
    <n v="2234647.17"/>
    <n v="49"/>
    <s v="Dota 2"/>
    <s v="Multiplayer Online Battle Arena"/>
  </r>
  <r>
    <n v="212"/>
    <x v="27"/>
    <n v="2123549.64"/>
    <n v="38"/>
    <s v="Dota 2"/>
    <s v="Multiplayer Online Battle Arena"/>
  </r>
  <r>
    <n v="115"/>
    <x v="134"/>
    <n v="2057457.3"/>
    <n v="120"/>
    <s v="Dota 2"/>
    <s v="Multiplayer Online Battle Arena"/>
  </r>
  <r>
    <n v="285"/>
    <x v="360"/>
    <n v="1538998.85"/>
    <n v="27"/>
    <s v="Dota 2"/>
    <s v="Multiplayer Online Battle Arena"/>
  </r>
  <r>
    <n v="763"/>
    <x v="361"/>
    <n v="1366548.6"/>
    <n v="50"/>
    <s v="Dota 2"/>
    <s v="Multiplayer Online Battle Arena"/>
  </r>
  <r>
    <n v="919"/>
    <x v="362"/>
    <n v="1274656.3500000001"/>
    <n v="36"/>
    <s v="Dota 2"/>
    <s v="Multiplayer Online Battle Arena"/>
  </r>
  <r>
    <n v="231"/>
    <x v="288"/>
    <n v="1242599"/>
    <n v="13"/>
    <s v="Dota 2"/>
    <s v="Multiplayer Online Battle Arena"/>
  </r>
  <r>
    <n v="343"/>
    <x v="185"/>
    <n v="1172901.26"/>
    <n v="27"/>
    <s v="Dota 2"/>
    <s v="Multiplayer Online Battle Arena"/>
  </r>
  <r>
    <n v="162"/>
    <x v="75"/>
    <n v="1000100.08"/>
    <n v="51"/>
    <s v="Dota 2"/>
    <s v="Multiplayer Online Battle Arena"/>
  </r>
  <r>
    <n v="104"/>
    <x v="76"/>
    <n v="904666.99"/>
    <n v="47"/>
    <s v="Dota 2"/>
    <s v="Multiplayer Online Battle Arena"/>
  </r>
  <r>
    <n v="581"/>
    <x v="60"/>
    <n v="802000"/>
    <n v="2"/>
    <s v="Dota 2"/>
    <s v="Multiplayer Online Battle Arena"/>
  </r>
  <r>
    <n v="396"/>
    <x v="219"/>
    <n v="753508.98"/>
    <n v="33"/>
    <s v="Dota 2"/>
    <s v="Multiplayer Online Battle Arena"/>
  </r>
  <r>
    <n v="192"/>
    <x v="199"/>
    <n v="683779.84"/>
    <n v="30"/>
    <s v="Dota 2"/>
    <s v="Multiplayer Online Battle Arena"/>
  </r>
  <r>
    <n v="301"/>
    <x v="363"/>
    <n v="578260.47999999998"/>
    <n v="31"/>
    <s v="Dota 2"/>
    <s v="Multiplayer Online Battle Arena"/>
  </r>
  <r>
    <n v="518"/>
    <x v="364"/>
    <n v="544089.37"/>
    <n v="13"/>
    <s v="Dota 2"/>
    <s v="Multiplayer Online Battle Arena"/>
  </r>
  <r>
    <n v="319"/>
    <x v="235"/>
    <n v="530116.38"/>
    <n v="46"/>
    <s v="Dota 2"/>
    <s v="Multiplayer Online Battle Arena"/>
  </r>
  <r>
    <n v="24734"/>
    <x v="365"/>
    <n v="500124"/>
    <n v="13"/>
    <s v="Dota 2"/>
    <s v="Multiplayer Online Battle Arena"/>
  </r>
  <r>
    <n v="840"/>
    <x v="366"/>
    <n v="491431.75"/>
    <n v="9"/>
    <s v="Dota 2"/>
    <s v="Multiplayer Online Battle Arena"/>
  </r>
  <r>
    <n v="829"/>
    <x v="80"/>
    <n v="416233"/>
    <n v="10"/>
    <s v="Dota 2"/>
    <s v="Multiplayer Online Battle Arena"/>
  </r>
  <r>
    <n v="286"/>
    <x v="367"/>
    <n v="399432.59"/>
    <n v="25"/>
    <s v="Dota 2"/>
    <s v="Multiplayer Online Battle Arena"/>
  </r>
  <r>
    <n v="494"/>
    <x v="323"/>
    <n v="337002.41"/>
    <n v="40"/>
    <s v="Dota 2"/>
    <s v="Multiplayer Online Battle Arena"/>
  </r>
  <r>
    <n v="209"/>
    <x v="304"/>
    <n v="336892.17"/>
    <n v="34"/>
    <s v="Dota 2"/>
    <s v="Multiplayer Online Battle Arena"/>
  </r>
  <r>
    <n v="817"/>
    <x v="368"/>
    <n v="335161"/>
    <n v="15"/>
    <s v="Dota 2"/>
    <s v="Multiplayer Online Battle Arena"/>
  </r>
  <r>
    <n v="918"/>
    <x v="369"/>
    <n v="303807.43"/>
    <n v="22"/>
    <s v="Dota 2"/>
    <s v="Multiplayer Online Battle Arena"/>
  </r>
  <r>
    <n v="909"/>
    <x v="370"/>
    <n v="298218.19"/>
    <n v="28"/>
    <s v="Dota 2"/>
    <s v="Multiplayer Online Battle Arena"/>
  </r>
  <r>
    <n v="226"/>
    <x v="371"/>
    <n v="285198.43"/>
    <n v="17"/>
    <s v="Dota 2"/>
    <s v="Multiplayer Online Battle Arena"/>
  </r>
  <r>
    <n v="24746"/>
    <x v="372"/>
    <n v="284938.05"/>
    <n v="20"/>
    <s v="Dota 2"/>
    <s v="Multiplayer Online Battle Arena"/>
  </r>
  <r>
    <n v="24705"/>
    <x v="373"/>
    <n v="281033"/>
    <n v="10"/>
    <s v="Dota 2"/>
    <s v="Multiplayer Online Battle Arena"/>
  </r>
  <r>
    <n v="24835"/>
    <x v="343"/>
    <n v="276570"/>
    <n v="24"/>
    <s v="Dota 2"/>
    <s v="Multiplayer Online Battle Arena"/>
  </r>
  <r>
    <n v="910"/>
    <x v="374"/>
    <n v="258600"/>
    <n v="12"/>
    <s v="Dota 2"/>
    <s v="Multiplayer Online Battle Arena"/>
  </r>
  <r>
    <n v="253"/>
    <x v="375"/>
    <n v="256201.55"/>
    <n v="15"/>
    <s v="Dota 2"/>
    <s v="Multiplayer Online Battle Arena"/>
  </r>
  <r>
    <n v="111"/>
    <x v="112"/>
    <n v="250648.85"/>
    <n v="35"/>
    <s v="Dota 2"/>
    <s v="Multiplayer Online Battle Arena"/>
  </r>
  <r>
    <n v="712"/>
    <x v="376"/>
    <n v="224679"/>
    <n v="9"/>
    <s v="Dota 2"/>
    <s v="Multiplayer Online Battle Arena"/>
  </r>
  <r>
    <n v="24672"/>
    <x v="377"/>
    <n v="219906.93"/>
    <n v="24"/>
    <s v="Dota 2"/>
    <s v="Multiplayer Online Battle Arena"/>
  </r>
  <r>
    <n v="224"/>
    <x v="378"/>
    <n v="218550.13"/>
    <n v="2"/>
    <s v="Dota 2"/>
    <s v="Multiplayer Online Battle Arena"/>
  </r>
  <r>
    <n v="955"/>
    <x v="379"/>
    <n v="186422"/>
    <n v="12"/>
    <s v="Dota 2"/>
    <s v="Multiplayer Online Battle Arena"/>
  </r>
  <r>
    <n v="922"/>
    <x v="380"/>
    <n v="169171.28"/>
    <n v="5"/>
    <s v="Dota 2"/>
    <s v="Multiplayer Online Battle Arena"/>
  </r>
  <r>
    <n v="646"/>
    <x v="381"/>
    <n v="167996.9"/>
    <n v="5"/>
    <s v="Dota 2"/>
    <s v="Multiplayer Online Battle Arena"/>
  </r>
  <r>
    <n v="748"/>
    <x v="382"/>
    <n v="164350"/>
    <n v="17"/>
    <s v="Dota 2"/>
    <s v="Multiplayer Online Battle Arena"/>
  </r>
  <r>
    <n v="228"/>
    <x v="383"/>
    <n v="160922.76999999999"/>
    <n v="9"/>
    <s v="Dota 2"/>
    <s v="Multiplayer Online Battle Arena"/>
  </r>
  <r>
    <n v="24715"/>
    <x v="384"/>
    <n v="156240.29999999999"/>
    <n v="18"/>
    <s v="Dota 2"/>
    <s v="Multiplayer Online Battle Arena"/>
  </r>
  <r>
    <n v="678"/>
    <x v="385"/>
    <n v="152384"/>
    <n v="5"/>
    <s v="Dota 2"/>
    <s v="Multiplayer Online Battle Arena"/>
  </r>
  <r>
    <n v="700"/>
    <x v="386"/>
    <n v="150000"/>
    <n v="1"/>
    <s v="Dota 2"/>
    <s v="Multiplayer Online Battle Arena"/>
  </r>
  <r>
    <n v="257"/>
    <x v="387"/>
    <n v="124439.09"/>
    <n v="15"/>
    <s v="Dota 2"/>
    <s v="Multiplayer Online Battle Arena"/>
  </r>
  <r>
    <n v="243"/>
    <x v="388"/>
    <n v="116355.64"/>
    <n v="10"/>
    <s v="Dota 2"/>
    <s v="Multiplayer Online Battle Arena"/>
  </r>
  <r>
    <n v="842"/>
    <x v="389"/>
    <n v="105298.45"/>
    <n v="8"/>
    <s v="Dota 2"/>
    <s v="Multiplayer Online Battle Arena"/>
  </r>
  <r>
    <n v="839"/>
    <x v="390"/>
    <n v="102510"/>
    <n v="11"/>
    <s v="Dota 2"/>
    <s v="Multiplayer Online Battle Arena"/>
  </r>
  <r>
    <n v="299"/>
    <x v="391"/>
    <n v="101372.62"/>
    <n v="34"/>
    <s v="Dota 2"/>
    <s v="Multiplayer Online Battle Arena"/>
  </r>
  <r>
    <n v="136"/>
    <x v="103"/>
    <n v="96108.79"/>
    <n v="2"/>
    <s v="Dota 2"/>
    <s v="Multiplayer Online Battle Arena"/>
  </r>
  <r>
    <n v="539"/>
    <x v="332"/>
    <n v="92460.6"/>
    <n v="14"/>
    <s v="Dota 2"/>
    <s v="Multiplayer Online Battle Arena"/>
  </r>
  <r>
    <n v="119"/>
    <x v="241"/>
    <n v="89422.58"/>
    <n v="4"/>
    <s v="Dota 2"/>
    <s v="Multiplayer Online Battle Arena"/>
  </r>
  <r>
    <n v="329"/>
    <x v="392"/>
    <n v="88584.27"/>
    <n v="9"/>
    <s v="Dota 2"/>
    <s v="Multiplayer Online Battle Arena"/>
  </r>
  <r>
    <n v="24847"/>
    <x v="393"/>
    <n v="88000"/>
    <n v="5"/>
    <s v="Dota 2"/>
    <s v="Multiplayer Online Battle Arena"/>
  </r>
  <r>
    <n v="720"/>
    <x v="394"/>
    <n v="83500"/>
    <n v="4"/>
    <s v="Dota 2"/>
    <s v="Multiplayer Online Battle Arena"/>
  </r>
  <r>
    <n v="121"/>
    <x v="157"/>
    <n v="83055.7"/>
    <n v="24"/>
    <s v="Dota 2"/>
    <s v="Multiplayer Online Battle Arena"/>
  </r>
  <r>
    <n v="322"/>
    <x v="260"/>
    <n v="81015"/>
    <n v="7"/>
    <s v="Dota 2"/>
    <s v="Multiplayer Online Battle Arena"/>
  </r>
  <r>
    <n v="194"/>
    <x v="330"/>
    <n v="76156.899999999994"/>
    <n v="10"/>
    <s v="Dota 2"/>
    <s v="Multiplayer Online Battle Arena"/>
  </r>
  <r>
    <n v="582"/>
    <x v="395"/>
    <n v="75992.12"/>
    <n v="4"/>
    <s v="Dota 2"/>
    <s v="Multiplayer Online Battle Arena"/>
  </r>
  <r>
    <n v="920"/>
    <x v="327"/>
    <n v="71082"/>
    <n v="11"/>
    <s v="Dota 2"/>
    <s v="Multiplayer Online Battle Arena"/>
  </r>
  <r>
    <n v="24818"/>
    <x v="73"/>
    <n v="67098.17"/>
    <n v="5"/>
    <s v="Dota 2"/>
    <s v="Multiplayer Online Battle Arena"/>
  </r>
  <r>
    <n v="204"/>
    <x v="207"/>
    <n v="66381.89"/>
    <n v="18"/>
    <s v="Dota 2"/>
    <s v="Multiplayer Online Battle Arena"/>
  </r>
  <r>
    <n v="844"/>
    <x v="396"/>
    <n v="63620.13"/>
    <n v="9"/>
    <s v="Dota 2"/>
    <s v="Multiplayer Online Battle Arena"/>
  </r>
  <r>
    <n v="714"/>
    <x v="397"/>
    <n v="62500"/>
    <n v="1"/>
    <s v="Dota 2"/>
    <s v="Multiplayer Online Battle Arena"/>
  </r>
  <r>
    <n v="723"/>
    <x v="398"/>
    <n v="62500"/>
    <n v="1"/>
    <s v="Dota 2"/>
    <s v="Multiplayer Online Battle Arena"/>
  </r>
  <r>
    <n v="24861"/>
    <x v="399"/>
    <n v="59000"/>
    <n v="4"/>
    <s v="Dota 2"/>
    <s v="Multiplayer Online Battle Arena"/>
  </r>
  <r>
    <n v="411"/>
    <x v="34"/>
    <n v="56000"/>
    <n v="5"/>
    <s v="Dota 2"/>
    <s v="Multiplayer Online Battle Arena"/>
  </r>
  <r>
    <n v="117"/>
    <x v="129"/>
    <n v="53105.89"/>
    <n v="15"/>
    <s v="Dota 2"/>
    <s v="Multiplayer Online Battle Arena"/>
  </r>
  <r>
    <n v="304"/>
    <x v="400"/>
    <n v="48323"/>
    <n v="4"/>
    <s v="Dota 2"/>
    <s v="Multiplayer Online Battle Arena"/>
  </r>
  <r>
    <n v="711"/>
    <x v="401"/>
    <n v="48217.23"/>
    <n v="7"/>
    <s v="Dota 2"/>
    <s v="Multiplayer Online Battle Arena"/>
  </r>
  <r>
    <n v="302"/>
    <x v="402"/>
    <n v="47592"/>
    <n v="16"/>
    <s v="Dota 2"/>
    <s v="Multiplayer Online Battle Arena"/>
  </r>
  <r>
    <n v="24781"/>
    <x v="403"/>
    <n v="42662.27"/>
    <n v="13"/>
    <s v="Dota 2"/>
    <s v="Multiplayer Online Battle Arena"/>
  </r>
  <r>
    <n v="205"/>
    <x v="329"/>
    <n v="38565.519999999997"/>
    <n v="11"/>
    <s v="Dota 2"/>
    <s v="Multiplayer Online Battle Arena"/>
  </r>
  <r>
    <n v="24803"/>
    <x v="404"/>
    <n v="37200"/>
    <n v="12"/>
    <s v="Dota 2"/>
    <s v="Multiplayer Online Battle Arena"/>
  </r>
  <r>
    <n v="247"/>
    <x v="405"/>
    <n v="37194"/>
    <n v="2"/>
    <s v="Dota 2"/>
    <s v="Multiplayer Online Battle Arena"/>
  </r>
  <r>
    <n v="24812"/>
    <x v="406"/>
    <n v="34800.44"/>
    <n v="4"/>
    <s v="Dota 2"/>
    <s v="Multiplayer Online Battle Arena"/>
  </r>
  <r>
    <n v="401"/>
    <x v="407"/>
    <n v="34277"/>
    <n v="8"/>
    <s v="Dota 2"/>
    <s v="Multiplayer Online Battle Arena"/>
  </r>
  <r>
    <n v="24780"/>
    <x v="243"/>
    <n v="33860"/>
    <n v="13"/>
    <s v="Dota 2"/>
    <s v="Multiplayer Online Battle Arena"/>
  </r>
  <r>
    <n v="260"/>
    <x v="408"/>
    <n v="31777.08"/>
    <n v="13"/>
    <s v="Dota 2"/>
    <s v="Multiplayer Online Battle Arena"/>
  </r>
  <r>
    <n v="807"/>
    <x v="409"/>
    <n v="31365"/>
    <n v="9"/>
    <s v="Dota 2"/>
    <s v="Multiplayer Online Battle Arena"/>
  </r>
  <r>
    <n v="24834"/>
    <x v="410"/>
    <n v="30438"/>
    <n v="6"/>
    <s v="Dota 2"/>
    <s v="Multiplayer Online Battle Arena"/>
  </r>
  <r>
    <n v="145"/>
    <x v="101"/>
    <n v="30018.68"/>
    <n v="7"/>
    <s v="Dota 2"/>
    <s v="Multiplayer Online Battle Arena"/>
  </r>
  <r>
    <n v="814"/>
    <x v="37"/>
    <n v="2805813.88"/>
    <n v="15"/>
    <s v="PUBG"/>
    <s v="Battle Royale"/>
  </r>
  <r>
    <n v="240"/>
    <x v="48"/>
    <n v="1349801"/>
    <n v="32"/>
    <s v="PUBG"/>
    <s v="Battle Royale"/>
  </r>
  <r>
    <n v="102"/>
    <x v="72"/>
    <n v="934382.58"/>
    <n v="34"/>
    <s v="PUBG"/>
    <s v="Battle Royale"/>
  </r>
  <r>
    <n v="344"/>
    <x v="95"/>
    <n v="753543.35"/>
    <n v="20"/>
    <s v="PUBG"/>
    <s v="Battle Royale"/>
  </r>
  <r>
    <n v="801"/>
    <x v="411"/>
    <n v="680073.68"/>
    <n v="28"/>
    <s v="PUBG"/>
    <s v="Battle Royale"/>
  </r>
  <r>
    <n v="843"/>
    <x v="412"/>
    <n v="664126.73"/>
    <n v="23"/>
    <s v="PUBG"/>
    <s v="Battle Royale"/>
  </r>
  <r>
    <n v="337"/>
    <x v="270"/>
    <n v="550625"/>
    <n v="16"/>
    <s v="PUBG"/>
    <s v="Battle Royale"/>
  </r>
  <r>
    <n v="163"/>
    <x v="269"/>
    <n v="434435"/>
    <n v="17"/>
    <s v="PUBG"/>
    <s v="Battle Royale"/>
  </r>
  <r>
    <n v="212"/>
    <x v="27"/>
    <n v="359260"/>
    <n v="24"/>
    <s v="PUBG"/>
    <s v="Battle Royale"/>
  </r>
  <r>
    <n v="921"/>
    <x v="413"/>
    <n v="344125.5"/>
    <n v="8"/>
    <s v="PUBG"/>
    <s v="Battle Royale"/>
  </r>
  <r>
    <n v="24828"/>
    <x v="414"/>
    <n v="340077.96"/>
    <n v="13"/>
    <s v="PUBG"/>
    <s v="Battle Royale"/>
  </r>
  <r>
    <n v="823"/>
    <x v="415"/>
    <n v="322800"/>
    <n v="9"/>
    <s v="PUBG"/>
    <s v="Battle Royale"/>
  </r>
  <r>
    <n v="196"/>
    <x v="188"/>
    <n v="292975"/>
    <n v="17"/>
    <s v="PUBG"/>
    <s v="Battle Royale"/>
  </r>
  <r>
    <n v="468"/>
    <x v="32"/>
    <n v="278101.48"/>
    <n v="18"/>
    <s v="PUBG"/>
    <s v="Battle Royale"/>
  </r>
  <r>
    <n v="830"/>
    <x v="98"/>
    <n v="263160"/>
    <n v="17"/>
    <s v="PUBG"/>
    <s v="Battle Royale"/>
  </r>
  <r>
    <n v="24819"/>
    <x v="416"/>
    <n v="251280.6"/>
    <n v="3"/>
    <s v="PUBG"/>
    <s v="Battle Royale"/>
  </r>
  <r>
    <n v="318"/>
    <x v="88"/>
    <n v="229724"/>
    <n v="8"/>
    <s v="PUBG"/>
    <s v="Battle Royale"/>
  </r>
  <r>
    <n v="789"/>
    <x v="417"/>
    <n v="225728.2"/>
    <n v="9"/>
    <s v="PUBG"/>
    <s v="Battle Royale"/>
  </r>
  <r>
    <n v="24918"/>
    <x v="418"/>
    <n v="224963.75"/>
    <n v="14"/>
    <s v="PUBG"/>
    <s v="Battle Royale"/>
  </r>
  <r>
    <n v="24784"/>
    <x v="419"/>
    <n v="181088.75"/>
    <n v="12"/>
    <s v="PUBG"/>
    <s v="Battle Royale"/>
  </r>
  <r>
    <n v="825"/>
    <x v="302"/>
    <n v="178145"/>
    <n v="16"/>
    <s v="PUBG"/>
    <s v="Battle Royale"/>
  </r>
  <r>
    <n v="777"/>
    <x v="420"/>
    <n v="177829.84"/>
    <n v="10"/>
    <s v="PUBG"/>
    <s v="Battle Royale"/>
  </r>
  <r>
    <n v="403"/>
    <x v="39"/>
    <n v="174295.85"/>
    <n v="16"/>
    <s v="PUBG"/>
    <s v="Battle Royale"/>
  </r>
  <r>
    <n v="24813"/>
    <x v="421"/>
    <n v="158853.63"/>
    <n v="13"/>
    <s v="PUBG"/>
    <s v="Battle Royale"/>
  </r>
  <r>
    <n v="385"/>
    <x v="104"/>
    <n v="132677.56"/>
    <n v="8"/>
    <s v="PUBG"/>
    <s v="Battle Royale"/>
  </r>
  <r>
    <n v="482"/>
    <x v="26"/>
    <n v="131998.5"/>
    <n v="11"/>
    <s v="PUBG"/>
    <s v="Battle Royale"/>
  </r>
  <r>
    <n v="805"/>
    <x v="318"/>
    <n v="108235"/>
    <n v="9"/>
    <s v="PUBG"/>
    <s v="Battle Royale"/>
  </r>
  <r>
    <n v="24825"/>
    <x v="422"/>
    <n v="107996.41"/>
    <n v="8"/>
    <s v="PUBG"/>
    <s v="Battle Royale"/>
  </r>
  <r>
    <n v="169"/>
    <x v="35"/>
    <n v="107086.99"/>
    <n v="13"/>
    <s v="PUBG"/>
    <s v="Battle Royale"/>
  </r>
  <r>
    <n v="145"/>
    <x v="101"/>
    <n v="106636.53"/>
    <n v="5"/>
    <s v="PUBG"/>
    <s v="Battle Royale"/>
  </r>
  <r>
    <n v="24783"/>
    <x v="423"/>
    <n v="105104.75"/>
    <n v="13"/>
    <s v="PUBG"/>
    <s v="Battle Royale"/>
  </r>
  <r>
    <n v="216"/>
    <x v="10"/>
    <n v="104020"/>
    <n v="11"/>
    <s v="PUBG"/>
    <s v="Battle Royale"/>
  </r>
  <r>
    <n v="931"/>
    <x v="135"/>
    <n v="102491.77"/>
    <n v="5"/>
    <s v="PUBG"/>
    <s v="Battle Royale"/>
  </r>
  <r>
    <n v="24864"/>
    <x v="424"/>
    <n v="101776.14"/>
    <n v="5"/>
    <s v="PUBG"/>
    <s v="Battle Royale"/>
  </r>
  <r>
    <n v="227"/>
    <x v="21"/>
    <n v="101628.05"/>
    <n v="9"/>
    <s v="PUBG"/>
    <s v="Battle Royale"/>
  </r>
  <r>
    <n v="24821"/>
    <x v="425"/>
    <n v="101258"/>
    <n v="4"/>
    <s v="PUBG"/>
    <s v="Battle Royale"/>
  </r>
  <r>
    <n v="581"/>
    <x v="60"/>
    <n v="100000"/>
    <n v="1"/>
    <s v="PUBG"/>
    <s v="Battle Royale"/>
  </r>
  <r>
    <n v="24822"/>
    <x v="426"/>
    <n v="98702.56"/>
    <n v="6"/>
    <s v="PUBG"/>
    <s v="Battle Royale"/>
  </r>
  <r>
    <n v="24829"/>
    <x v="427"/>
    <n v="98195.23"/>
    <n v="9"/>
    <s v="PUBG"/>
    <s v="Battle Royale"/>
  </r>
  <r>
    <n v="256"/>
    <x v="187"/>
    <n v="96000"/>
    <n v="6"/>
    <s v="PUBG"/>
    <s v="Battle Royale"/>
  </r>
  <r>
    <n v="24820"/>
    <x v="428"/>
    <n v="96000"/>
    <n v="5"/>
    <s v="PUBG"/>
    <s v="Battle Royale"/>
  </r>
  <r>
    <n v="571"/>
    <x v="246"/>
    <n v="95950"/>
    <n v="8"/>
    <s v="PUBG"/>
    <s v="Battle Royale"/>
  </r>
  <r>
    <n v="162"/>
    <x v="75"/>
    <n v="95881.03"/>
    <n v="8"/>
    <s v="PUBG"/>
    <s v="Battle Royale"/>
  </r>
  <r>
    <n v="24841"/>
    <x v="429"/>
    <n v="92945.34"/>
    <n v="7"/>
    <s v="PUBG"/>
    <s v="Battle Royale"/>
  </r>
  <r>
    <n v="317"/>
    <x v="69"/>
    <n v="84000"/>
    <n v="2"/>
    <s v="PUBG"/>
    <s v="Battle Royale"/>
  </r>
  <r>
    <n v="821"/>
    <x v="205"/>
    <n v="83274.06"/>
    <n v="5"/>
    <s v="PUBG"/>
    <s v="Battle Royale"/>
  </r>
  <r>
    <n v="24713"/>
    <x v="430"/>
    <n v="82594.100000000006"/>
    <n v="11"/>
    <s v="PUBG"/>
    <s v="Battle Royale"/>
  </r>
  <r>
    <n v="343"/>
    <x v="185"/>
    <n v="81734.759999999995"/>
    <n v="8"/>
    <s v="PUBG"/>
    <s v="Battle Royale"/>
  </r>
  <r>
    <n v="24714"/>
    <x v="431"/>
    <n v="72850"/>
    <n v="8"/>
    <s v="PUBG"/>
    <s v="Battle Royale"/>
  </r>
  <r>
    <n v="24818"/>
    <x v="73"/>
    <n v="72021.2"/>
    <n v="10"/>
    <s v="PUBG"/>
    <s v="Battle Royale"/>
  </r>
  <r>
    <n v="220"/>
    <x v="140"/>
    <n v="70801.5"/>
    <n v="5"/>
    <s v="PUBG"/>
    <s v="Battle Royale"/>
  </r>
  <r>
    <n v="24812"/>
    <x v="406"/>
    <n v="69946.23"/>
    <n v="9"/>
    <s v="PUBG"/>
    <s v="Battle Royale"/>
  </r>
  <r>
    <n v="24826"/>
    <x v="432"/>
    <n v="63119.42"/>
    <n v="10"/>
    <s v="PUBG"/>
    <s v="Battle Royale"/>
  </r>
  <r>
    <n v="198"/>
    <x v="433"/>
    <n v="60000"/>
    <n v="1"/>
    <s v="PUBG"/>
    <s v="Battle Royale"/>
  </r>
  <r>
    <n v="24814"/>
    <x v="434"/>
    <n v="59316.480000000003"/>
    <n v="11"/>
    <s v="PUBG"/>
    <s v="Battle Royale"/>
  </r>
  <r>
    <n v="583"/>
    <x v="45"/>
    <n v="58000"/>
    <n v="1"/>
    <s v="PUBG"/>
    <s v="Battle Royale"/>
  </r>
  <r>
    <n v="229"/>
    <x v="435"/>
    <n v="57542.400000000001"/>
    <n v="2"/>
    <s v="PUBG"/>
    <s v="Battle Royale"/>
  </r>
  <r>
    <n v="231"/>
    <x v="288"/>
    <n v="56850"/>
    <n v="7"/>
    <s v="PUBG"/>
    <s v="Battle Royale"/>
  </r>
  <r>
    <n v="24866"/>
    <x v="436"/>
    <n v="55708.6"/>
    <n v="7"/>
    <s v="PUBG"/>
    <s v="Battle Royale"/>
  </r>
  <r>
    <n v="661"/>
    <x v="437"/>
    <n v="55000"/>
    <n v="4"/>
    <s v="PUBG"/>
    <s v="Battle Royale"/>
  </r>
  <r>
    <n v="24824"/>
    <x v="438"/>
    <n v="54259.38"/>
    <n v="5"/>
    <s v="PUBG"/>
    <s v="Battle Royale"/>
  </r>
  <r>
    <n v="205"/>
    <x v="329"/>
    <n v="51221.2"/>
    <n v="7"/>
    <s v="PUBG"/>
    <s v="Battle Royale"/>
  </r>
  <r>
    <n v="589"/>
    <x v="46"/>
    <n v="50000"/>
    <n v="1"/>
    <s v="PUBG"/>
    <s v="Battle Royale"/>
  </r>
  <r>
    <n v="24955"/>
    <x v="439"/>
    <n v="50000"/>
    <n v="2"/>
    <s v="PUBG"/>
    <s v="Battle Royale"/>
  </r>
  <r>
    <n v="543"/>
    <x v="440"/>
    <n v="46976.13"/>
    <n v="4"/>
    <s v="PUBG"/>
    <s v="Battle Royale"/>
  </r>
  <r>
    <n v="24803"/>
    <x v="404"/>
    <n v="45500"/>
    <n v="2"/>
    <s v="PUBG"/>
    <s v="Battle Royale"/>
  </r>
  <r>
    <n v="340"/>
    <x v="230"/>
    <n v="45372"/>
    <n v="1"/>
    <s v="PUBG"/>
    <s v="Battle Royale"/>
  </r>
  <r>
    <n v="846"/>
    <x v="59"/>
    <n v="45176"/>
    <n v="6"/>
    <s v="PUBG"/>
    <s v="Battle Royale"/>
  </r>
  <r>
    <n v="24823"/>
    <x v="441"/>
    <n v="44600"/>
    <n v="3"/>
    <s v="PUBG"/>
    <s v="Battle Royale"/>
  </r>
  <r>
    <n v="695"/>
    <x v="442"/>
    <n v="44000"/>
    <n v="1"/>
    <s v="PUBG"/>
    <s v="Battle Royale"/>
  </r>
  <r>
    <n v="24869"/>
    <x v="443"/>
    <n v="42877.35"/>
    <n v="8"/>
    <s v="PUBG"/>
    <s v="Battle Royale"/>
  </r>
  <r>
    <n v="293"/>
    <x v="444"/>
    <n v="39200"/>
    <n v="4"/>
    <s v="PUBG"/>
    <s v="Battle Royale"/>
  </r>
  <r>
    <n v="362"/>
    <x v="203"/>
    <n v="38315.360000000001"/>
    <n v="6"/>
    <s v="PUBG"/>
    <s v="Battle Royale"/>
  </r>
  <r>
    <n v="579"/>
    <x v="62"/>
    <n v="38000"/>
    <n v="1"/>
    <s v="PUBG"/>
    <s v="Battle Royale"/>
  </r>
  <r>
    <n v="251"/>
    <x v="210"/>
    <n v="38000"/>
    <n v="9"/>
    <s v="PUBG"/>
    <s v="Battle Royale"/>
  </r>
  <r>
    <n v="663"/>
    <x v="65"/>
    <n v="37690"/>
    <n v="9"/>
    <s v="PUBG"/>
    <s v="Battle Royale"/>
  </r>
  <r>
    <n v="829"/>
    <x v="80"/>
    <n v="37000"/>
    <n v="2"/>
    <s v="PUBG"/>
    <s v="Battle Royale"/>
  </r>
  <r>
    <n v="24875"/>
    <x v="445"/>
    <n v="35500"/>
    <n v="4"/>
    <s v="PUBG"/>
    <s v="Battle Royale"/>
  </r>
  <r>
    <n v="24944"/>
    <x v="446"/>
    <n v="34508.75"/>
    <n v="5"/>
    <s v="PUBG"/>
    <s v="Battle Royale"/>
  </r>
  <r>
    <n v="638"/>
    <x v="71"/>
    <n v="34000"/>
    <n v="1"/>
    <s v="PUBG"/>
    <s v="Battle Royale"/>
  </r>
  <r>
    <n v="24706"/>
    <x v="190"/>
    <n v="33886.17"/>
    <n v="4"/>
    <s v="PUBG"/>
    <s v="Battle Royale"/>
  </r>
  <r>
    <n v="117"/>
    <x v="129"/>
    <n v="31960"/>
    <n v="6"/>
    <s v="PUBG"/>
    <s v="Battle Royale"/>
  </r>
  <r>
    <n v="637"/>
    <x v="64"/>
    <n v="30000"/>
    <n v="1"/>
    <s v="PUBG"/>
    <s v="Battle Royale"/>
  </r>
  <r>
    <n v="184"/>
    <x v="24"/>
    <n v="29571.51"/>
    <n v="8"/>
    <s v="PUBG"/>
    <s v="Battle Royale"/>
  </r>
  <r>
    <n v="24781"/>
    <x v="403"/>
    <n v="29549.38"/>
    <n v="5"/>
    <s v="PUBG"/>
    <s v="Battle Royale"/>
  </r>
  <r>
    <n v="674"/>
    <x v="283"/>
    <n v="29282.27"/>
    <n v="4"/>
    <s v="PUBG"/>
    <s v="Battle Royale"/>
  </r>
  <r>
    <n v="848"/>
    <x v="447"/>
    <n v="28985"/>
    <n v="7"/>
    <s v="PUBG"/>
    <s v="Battle Royale"/>
  </r>
  <r>
    <n v="708"/>
    <x v="74"/>
    <n v="27219.71"/>
    <n v="7"/>
    <s v="PUBG"/>
    <s v="Battle Royale"/>
  </r>
  <r>
    <n v="609"/>
    <x v="43"/>
    <n v="26000"/>
    <n v="1"/>
    <s v="PUBG"/>
    <s v="Battle Royale"/>
  </r>
  <r>
    <n v="24801"/>
    <x v="448"/>
    <n v="26000"/>
    <n v="3"/>
    <s v="PUBG"/>
    <s v="Battle Royale"/>
  </r>
  <r>
    <n v="24831"/>
    <x v="449"/>
    <n v="25135.74"/>
    <n v="9"/>
    <s v="PUBG"/>
    <s v="Battle Royale"/>
  </r>
  <r>
    <n v="132"/>
    <x v="49"/>
    <n v="25081"/>
    <n v="6"/>
    <s v="PUBG"/>
    <s v="Battle Royale"/>
  </r>
  <r>
    <n v="963"/>
    <x v="280"/>
    <n v="24708.1"/>
    <n v="7"/>
    <s v="PUBG"/>
    <s v="Battle Royale"/>
  </r>
  <r>
    <n v="113"/>
    <x v="145"/>
    <n v="22425.57"/>
    <n v="6"/>
    <s v="PUBG"/>
    <s v="Battle Royale"/>
  </r>
  <r>
    <n v="24712"/>
    <x v="450"/>
    <n v="22312.06"/>
    <n v="9"/>
    <s v="PUBG"/>
    <s v="Battle Royale"/>
  </r>
  <r>
    <n v="592"/>
    <x v="451"/>
    <n v="22000"/>
    <n v="1"/>
    <s v="PUBG"/>
    <s v="Battle Royale"/>
  </r>
  <r>
    <n v="311"/>
    <x v="186"/>
    <n v="21908.92"/>
    <n v="6"/>
    <s v="PUBG"/>
    <s v="Battle Royale"/>
  </r>
  <r>
    <n v="505"/>
    <x v="175"/>
    <n v="21684.18"/>
    <n v="3"/>
    <s v="PUBG"/>
    <s v="Battle Royale"/>
  </r>
  <r>
    <n v="655"/>
    <x v="452"/>
    <n v="21541.11"/>
    <n v="5"/>
    <s v="PUBG"/>
    <s v="Battle Royale"/>
  </r>
  <r>
    <n v="548"/>
    <x v="290"/>
    <n v="21000"/>
    <n v="5"/>
    <s v="PUBG"/>
    <s v="Battle Royale"/>
  </r>
  <r>
    <n v="256"/>
    <x v="187"/>
    <n v="575312.54"/>
    <n v="66"/>
    <s v="Heroes of the Storm"/>
    <s v="Multiplayer Online Battle Arena"/>
  </r>
  <r>
    <n v="849"/>
    <x v="453"/>
    <n v="483601.94"/>
    <n v="43"/>
    <s v="Heroes of the Storm"/>
    <s v="Multiplayer Online Battle Arena"/>
  </r>
  <r>
    <n v="212"/>
    <x v="27"/>
    <n v="447242.63"/>
    <n v="107"/>
    <s v="Heroes of the Storm"/>
    <s v="Multiplayer Online Battle Arena"/>
  </r>
  <r>
    <n v="102"/>
    <x v="72"/>
    <n v="426166.89"/>
    <n v="94"/>
    <s v="Heroes of the Storm"/>
    <s v="Multiplayer Online Battle Arena"/>
  </r>
  <r>
    <n v="184"/>
    <x v="24"/>
    <n v="417131.2"/>
    <n v="35"/>
    <s v="Heroes of the Storm"/>
    <s v="Multiplayer Online Battle Arena"/>
  </r>
  <r>
    <n v="571"/>
    <x v="246"/>
    <n v="366039"/>
    <n v="13"/>
    <s v="Heroes of the Storm"/>
    <s v="Multiplayer Online Battle Arena"/>
  </r>
  <r>
    <n v="104"/>
    <x v="76"/>
    <n v="349189.46"/>
    <n v="74"/>
    <s v="Heroes of the Storm"/>
    <s v="Multiplayer Online Battle Arena"/>
  </r>
  <r>
    <n v="720"/>
    <x v="394"/>
    <n v="344871.14"/>
    <n v="12"/>
    <s v="Heroes of the Storm"/>
    <s v="Multiplayer Online Battle Arena"/>
  </r>
  <r>
    <n v="349"/>
    <x v="92"/>
    <n v="325502.87"/>
    <n v="24"/>
    <s v="Heroes of the Storm"/>
    <s v="Multiplayer Online Battle Arena"/>
  </r>
  <r>
    <n v="337"/>
    <x v="270"/>
    <n v="321833.14"/>
    <n v="106"/>
    <s v="Heroes of the Storm"/>
    <s v="Multiplayer Online Battle Arena"/>
  </r>
  <r>
    <n v="698"/>
    <x v="454"/>
    <n v="321122.23"/>
    <n v="9"/>
    <s v="Heroes of the Storm"/>
    <s v="Multiplayer Online Battle Arena"/>
  </r>
  <r>
    <n v="103"/>
    <x v="107"/>
    <n v="302268.46999999997"/>
    <n v="36"/>
    <s v="Heroes of the Storm"/>
    <s v="Multiplayer Online Battle Arena"/>
  </r>
  <r>
    <n v="185"/>
    <x v="256"/>
    <n v="300120.06"/>
    <n v="19"/>
    <s v="Heroes of the Storm"/>
    <s v="Multiplayer Online Battle Arena"/>
  </r>
  <r>
    <n v="304"/>
    <x v="400"/>
    <n v="298733.08"/>
    <n v="59"/>
    <s v="Heroes of the Storm"/>
    <s v="Multiplayer Online Battle Arena"/>
  </r>
  <r>
    <n v="719"/>
    <x v="90"/>
    <n v="297974.11"/>
    <n v="43"/>
    <s v="Heroes of the Storm"/>
    <s v="Multiplayer Online Battle Arena"/>
  </r>
  <r>
    <n v="494"/>
    <x v="323"/>
    <n v="275968.49"/>
    <n v="23"/>
    <s v="Heroes of the Storm"/>
    <s v="Multiplayer Online Battle Arena"/>
  </r>
  <r>
    <n v="169"/>
    <x v="35"/>
    <n v="242563.67"/>
    <n v="20"/>
    <s v="Heroes of the Storm"/>
    <s v="Multiplayer Online Battle Arena"/>
  </r>
  <r>
    <n v="261"/>
    <x v="156"/>
    <n v="230972.12"/>
    <n v="25"/>
    <s v="Heroes of the Storm"/>
    <s v="Multiplayer Online Battle Arena"/>
  </r>
  <r>
    <n v="145"/>
    <x v="101"/>
    <n v="229818.05"/>
    <n v="37"/>
    <s v="Heroes of the Storm"/>
    <s v="Multiplayer Online Battle Arena"/>
  </r>
  <r>
    <n v="306"/>
    <x v="455"/>
    <n v="204174.42"/>
    <n v="30"/>
    <s v="Heroes of the Storm"/>
    <s v="Multiplayer Online Battle Arena"/>
  </r>
  <r>
    <n v="163"/>
    <x v="269"/>
    <n v="187439.55"/>
    <n v="25"/>
    <s v="Heroes of the Storm"/>
    <s v="Multiplayer Online Battle Arena"/>
  </r>
  <r>
    <n v="343"/>
    <x v="185"/>
    <n v="166486.32"/>
    <n v="11"/>
    <s v="Heroes of the Storm"/>
    <s v="Multiplayer Online Battle Arena"/>
  </r>
  <r>
    <n v="112"/>
    <x v="130"/>
    <n v="164747.85"/>
    <n v="40"/>
    <s v="Heroes of the Storm"/>
    <s v="Multiplayer Online Battle Arena"/>
  </r>
  <r>
    <n v="124"/>
    <x v="51"/>
    <n v="159981.29999999999"/>
    <n v="17"/>
    <s v="Heroes of the Storm"/>
    <s v="Multiplayer Online Battle Arena"/>
  </r>
  <r>
    <n v="609"/>
    <x v="43"/>
    <n v="138138.25"/>
    <n v="5"/>
    <s v="Heroes of the Storm"/>
    <s v="Multiplayer Online Battle Arena"/>
  </r>
  <r>
    <n v="24667"/>
    <x v="200"/>
    <n v="136050"/>
    <n v="8"/>
    <s v="Heroes of the Storm"/>
    <s v="Multiplayer Online Battle Arena"/>
  </r>
  <r>
    <n v="833"/>
    <x v="253"/>
    <n v="135138.10999999999"/>
    <n v="16"/>
    <s v="Heroes of the Storm"/>
    <s v="Multiplayer Online Battle Arena"/>
  </r>
  <r>
    <n v="610"/>
    <x v="42"/>
    <n v="130949.95"/>
    <n v="5"/>
    <s v="Heroes of the Storm"/>
    <s v="Multiplayer Online Battle Arena"/>
  </r>
  <r>
    <n v="317"/>
    <x v="69"/>
    <n v="129200.35"/>
    <n v="22"/>
    <s v="Heroes of the Storm"/>
    <s v="Multiplayer Online Battle Arena"/>
  </r>
  <r>
    <n v="841"/>
    <x v="456"/>
    <n v="125255.28"/>
    <n v="9"/>
    <s v="Heroes of the Storm"/>
    <s v="Multiplayer Online Battle Arena"/>
  </r>
  <r>
    <n v="403"/>
    <x v="39"/>
    <n v="119902.72"/>
    <n v="15"/>
    <s v="Heroes of the Storm"/>
    <s v="Multiplayer Online Battle Arena"/>
  </r>
  <r>
    <n v="505"/>
    <x v="175"/>
    <n v="118745"/>
    <n v="1"/>
    <s v="Heroes of the Storm"/>
    <s v="Multiplayer Online Battle Arena"/>
  </r>
  <r>
    <n v="742"/>
    <x v="295"/>
    <n v="110512.34"/>
    <n v="45"/>
    <s v="Heroes of the Storm"/>
    <s v="Multiplayer Online Battle Arena"/>
  </r>
  <r>
    <n v="440"/>
    <x v="213"/>
    <n v="104994.51"/>
    <n v="16"/>
    <s v="Heroes of the Storm"/>
    <s v="Multiplayer Online Battle Arena"/>
  </r>
  <r>
    <n v="210"/>
    <x v="94"/>
    <n v="102409.46"/>
    <n v="20"/>
    <s v="Heroes of the Storm"/>
    <s v="Multiplayer Online Battle Arena"/>
  </r>
  <r>
    <n v="123"/>
    <x v="87"/>
    <n v="97445"/>
    <n v="21"/>
    <s v="Heroes of the Storm"/>
    <s v="Multiplayer Online Battle Arena"/>
  </r>
  <r>
    <n v="196"/>
    <x v="188"/>
    <n v="88550"/>
    <n v="36"/>
    <s v="Heroes of the Storm"/>
    <s v="Multiplayer Online Battle Arena"/>
  </r>
  <r>
    <n v="251"/>
    <x v="210"/>
    <n v="83143.33"/>
    <n v="31"/>
    <s v="Heroes of the Storm"/>
    <s v="Multiplayer Online Battle Arena"/>
  </r>
  <r>
    <n v="117"/>
    <x v="129"/>
    <n v="81520.490000000005"/>
    <n v="36"/>
    <s v="Heroes of the Storm"/>
    <s v="Multiplayer Online Battle Arena"/>
  </r>
  <r>
    <n v="593"/>
    <x v="457"/>
    <n v="67400"/>
    <n v="3"/>
    <s v="Heroes of the Storm"/>
    <s v="Multiplayer Online Battle Arena"/>
  </r>
  <r>
    <n v="153"/>
    <x v="110"/>
    <n v="67193.850000000006"/>
    <n v="18"/>
    <s v="Heroes of the Storm"/>
    <s v="Multiplayer Online Battle Arena"/>
  </r>
  <r>
    <n v="653"/>
    <x v="155"/>
    <n v="61549.29"/>
    <n v="34"/>
    <s v="Heroes of the Storm"/>
    <s v="Multiplayer Online Battle Arena"/>
  </r>
  <r>
    <n v="425"/>
    <x v="30"/>
    <n v="58125"/>
    <n v="8"/>
    <s v="Heroes of the Storm"/>
    <s v="Multiplayer Online Battle Arena"/>
  </r>
  <r>
    <n v="301"/>
    <x v="363"/>
    <n v="57191.43"/>
    <n v="10"/>
    <s v="Heroes of the Storm"/>
    <s v="Multiplayer Online Battle Arena"/>
  </r>
  <r>
    <n v="646"/>
    <x v="381"/>
    <n v="53125"/>
    <n v="3"/>
    <s v="Heroes of the Storm"/>
    <s v="Multiplayer Online Battle Arena"/>
  </r>
  <r>
    <n v="582"/>
    <x v="395"/>
    <n v="52625"/>
    <n v="3"/>
    <s v="Heroes of the Storm"/>
    <s v="Multiplayer Online Battle Arena"/>
  </r>
  <r>
    <n v="915"/>
    <x v="458"/>
    <n v="48072.83"/>
    <n v="10"/>
    <s v="Heroes of the Storm"/>
    <s v="Multiplayer Online Battle Arena"/>
  </r>
  <r>
    <n v="413"/>
    <x v="215"/>
    <n v="45882.58"/>
    <n v="25"/>
    <s v="Heroes of the Storm"/>
    <s v="Multiplayer Online Battle Arena"/>
  </r>
  <r>
    <n v="639"/>
    <x v="70"/>
    <n v="45625"/>
    <n v="3"/>
    <s v="Heroes of the Storm"/>
    <s v="Multiplayer Online Battle Arena"/>
  </r>
  <r>
    <n v="24736"/>
    <x v="459"/>
    <n v="44375"/>
    <n v="12"/>
    <s v="Heroes of the Storm"/>
    <s v="Multiplayer Online Battle Arena"/>
  </r>
  <r>
    <n v="701"/>
    <x v="460"/>
    <n v="39000"/>
    <n v="3"/>
    <s v="Heroes of the Storm"/>
    <s v="Multiplayer Online Battle Arena"/>
  </r>
  <r>
    <n v="157"/>
    <x v="160"/>
    <n v="38613.910000000003"/>
    <n v="12"/>
    <s v="Heroes of the Storm"/>
    <s v="Multiplayer Online Battle Arena"/>
  </r>
  <r>
    <n v="417"/>
    <x v="461"/>
    <n v="37510"/>
    <n v="13"/>
    <s v="Heroes of the Storm"/>
    <s v="Multiplayer Online Battle Arena"/>
  </r>
  <r>
    <n v="580"/>
    <x v="85"/>
    <n v="37000"/>
    <n v="3"/>
    <s v="Heroes of the Storm"/>
    <s v="Multiplayer Online Battle Arena"/>
  </r>
  <r>
    <n v="236"/>
    <x v="221"/>
    <n v="35084.18"/>
    <n v="9"/>
    <s v="Heroes of the Storm"/>
    <s v="Multiplayer Online Battle Arena"/>
  </r>
  <r>
    <n v="848"/>
    <x v="447"/>
    <n v="33900"/>
    <n v="10"/>
    <s v="Heroes of the Storm"/>
    <s v="Multiplayer Online Battle Arena"/>
  </r>
  <r>
    <n v="24677"/>
    <x v="462"/>
    <n v="32500"/>
    <n v="1"/>
    <s v="Heroes of the Storm"/>
    <s v="Multiplayer Online Battle Arena"/>
  </r>
  <r>
    <n v="699"/>
    <x v="99"/>
    <n v="31500"/>
    <n v="3"/>
    <s v="Heroes of the Storm"/>
    <s v="Multiplayer Online Battle Arena"/>
  </r>
  <r>
    <n v="24687"/>
    <x v="248"/>
    <n v="29900"/>
    <n v="17"/>
    <s v="Heroes of the Storm"/>
    <s v="Multiplayer Online Battle Arena"/>
  </r>
  <r>
    <n v="119"/>
    <x v="241"/>
    <n v="29133.759999999998"/>
    <n v="29"/>
    <s v="Heroes of the Storm"/>
    <s v="Multiplayer Online Battle Arena"/>
  </r>
  <r>
    <n v="602"/>
    <x v="77"/>
    <n v="28000"/>
    <n v="3"/>
    <s v="Heroes of the Storm"/>
    <s v="Multiplayer Online Battle Arena"/>
  </r>
  <r>
    <n v="24679"/>
    <x v="463"/>
    <n v="27250"/>
    <n v="1"/>
    <s v="Heroes of the Storm"/>
    <s v="Multiplayer Online Battle Arena"/>
  </r>
  <r>
    <n v="608"/>
    <x v="56"/>
    <n v="26000"/>
    <n v="3"/>
    <s v="Heroes of the Storm"/>
    <s v="Multiplayer Online Battle Arena"/>
  </r>
  <r>
    <n v="583"/>
    <x v="45"/>
    <n v="25025"/>
    <n v="3"/>
    <s v="Heroes of the Storm"/>
    <s v="Multiplayer Online Battle Arena"/>
  </r>
  <r>
    <n v="594"/>
    <x v="464"/>
    <n v="24000"/>
    <n v="2"/>
    <s v="Heroes of the Storm"/>
    <s v="Multiplayer Online Battle Arena"/>
  </r>
  <r>
    <n v="24776"/>
    <x v="146"/>
    <n v="22750"/>
    <n v="11"/>
    <s v="Heroes of the Storm"/>
    <s v="Multiplayer Online Battle Arena"/>
  </r>
  <r>
    <n v="207"/>
    <x v="193"/>
    <n v="22668.38"/>
    <n v="3"/>
    <s v="Heroes of the Storm"/>
    <s v="Multiplayer Online Battle Arena"/>
  </r>
  <r>
    <n v="721"/>
    <x v="465"/>
    <n v="22315.7"/>
    <n v="11"/>
    <s v="Heroes of the Storm"/>
    <s v="Multiplayer Online Battle Arena"/>
  </r>
  <r>
    <n v="529"/>
    <x v="20"/>
    <n v="22249.58"/>
    <n v="9"/>
    <s v="Heroes of the Storm"/>
    <s v="Multiplayer Online Battle Arena"/>
  </r>
  <r>
    <n v="24771"/>
    <x v="466"/>
    <n v="21975"/>
    <n v="8"/>
    <s v="Heroes of the Storm"/>
    <s v="Multiplayer Online Battle Arena"/>
  </r>
  <r>
    <n v="574"/>
    <x v="467"/>
    <n v="20836.939999999999"/>
    <n v="4"/>
    <s v="Heroes of the Storm"/>
    <s v="Multiplayer Online Battle Arena"/>
  </r>
  <r>
    <n v="311"/>
    <x v="186"/>
    <n v="20445.27"/>
    <n v="6"/>
    <s v="Heroes of the Storm"/>
    <s v="Multiplayer Online Battle Arena"/>
  </r>
  <r>
    <n v="363"/>
    <x v="468"/>
    <n v="18683.419999999998"/>
    <n v="7"/>
    <s v="Heroes of the Storm"/>
    <s v="Multiplayer Online Battle Arena"/>
  </r>
  <r>
    <n v="350"/>
    <x v="469"/>
    <n v="16925"/>
    <n v="10"/>
    <s v="Heroes of the Storm"/>
    <s v="Multiplayer Online Battle Arena"/>
  </r>
  <r>
    <n v="597"/>
    <x v="81"/>
    <n v="16625"/>
    <n v="3"/>
    <s v="Heroes of the Storm"/>
    <s v="Multiplayer Online Battle Arena"/>
  </r>
  <r>
    <n v="599"/>
    <x v="63"/>
    <n v="16625"/>
    <n v="3"/>
    <s v="Heroes of the Storm"/>
    <s v="Multiplayer Online Battle Arena"/>
  </r>
  <r>
    <n v="605"/>
    <x v="470"/>
    <n v="16000"/>
    <n v="2"/>
    <s v="Heroes of the Storm"/>
    <s v="Multiplayer Online Battle Arena"/>
  </r>
  <r>
    <n v="696"/>
    <x v="84"/>
    <n v="15500"/>
    <n v="3"/>
    <s v="Heroes of the Storm"/>
    <s v="Multiplayer Online Battle Arena"/>
  </r>
  <r>
    <n v="598"/>
    <x v="78"/>
    <n v="14625"/>
    <n v="3"/>
    <s v="Heroes of the Storm"/>
    <s v="Multiplayer Online Battle Arena"/>
  </r>
  <r>
    <n v="205"/>
    <x v="329"/>
    <n v="14073.29"/>
    <n v="10"/>
    <s v="Heroes of the Storm"/>
    <s v="Multiplayer Online Battle Arena"/>
  </r>
  <r>
    <n v="708"/>
    <x v="74"/>
    <n v="13250"/>
    <n v="5"/>
    <s v="Heroes of the Storm"/>
    <s v="Multiplayer Online Battle Arena"/>
  </r>
  <r>
    <n v="359"/>
    <x v="471"/>
    <n v="12799.81"/>
    <n v="8"/>
    <s v="Heroes of the Storm"/>
    <s v="Multiplayer Online Battle Arena"/>
  </r>
  <r>
    <n v="636"/>
    <x v="472"/>
    <n v="12000"/>
    <n v="2"/>
    <s v="Heroes of the Storm"/>
    <s v="Multiplayer Online Battle Arena"/>
  </r>
  <r>
    <n v="704"/>
    <x v="473"/>
    <n v="12000"/>
    <n v="2"/>
    <s v="Heroes of the Storm"/>
    <s v="Multiplayer Online Battle Arena"/>
  </r>
  <r>
    <n v="501"/>
    <x v="287"/>
    <n v="11750"/>
    <n v="5"/>
    <s v="Heroes of the Storm"/>
    <s v="Multiplayer Online Battle Arena"/>
  </r>
  <r>
    <n v="825"/>
    <x v="302"/>
    <n v="11500"/>
    <n v="7"/>
    <s v="Heroes of the Storm"/>
    <s v="Multiplayer Online Battle Arena"/>
  </r>
  <r>
    <n v="740"/>
    <x v="166"/>
    <n v="11434.16"/>
    <n v="6"/>
    <s v="Heroes of the Storm"/>
    <s v="Multiplayer Online Battle Arena"/>
  </r>
  <r>
    <n v="958"/>
    <x v="474"/>
    <n v="11000"/>
    <n v="5"/>
    <s v="Heroes of the Storm"/>
    <s v="Multiplayer Online Battle Arena"/>
  </r>
  <r>
    <n v="528"/>
    <x v="475"/>
    <n v="10250"/>
    <n v="2"/>
    <s v="Heroes of the Storm"/>
    <s v="Multiplayer Online Battle Arena"/>
  </r>
  <r>
    <n v="585"/>
    <x v="476"/>
    <n v="10200"/>
    <n v="3"/>
    <s v="Heroes of the Storm"/>
    <s v="Multiplayer Online Battle Arena"/>
  </r>
  <r>
    <n v="693"/>
    <x v="477"/>
    <n v="10025"/>
    <n v="3"/>
    <s v="Heroes of the Storm"/>
    <s v="Multiplayer Online Battle Arena"/>
  </r>
  <r>
    <n v="589"/>
    <x v="46"/>
    <n v="10025"/>
    <n v="3"/>
    <s v="Heroes of the Storm"/>
    <s v="Multiplayer Online Battle Arena"/>
  </r>
  <r>
    <n v="690"/>
    <x v="83"/>
    <n v="10000"/>
    <n v="3"/>
    <s v="Heroes of the Storm"/>
    <s v="Multiplayer Online Battle Arena"/>
  </r>
  <r>
    <n v="824"/>
    <x v="141"/>
    <n v="9718.9599999999991"/>
    <n v="3"/>
    <s v="Heroes of the Storm"/>
    <s v="Multiplayer Online Battle Arena"/>
  </r>
  <r>
    <n v="700"/>
    <x v="386"/>
    <n v="9600"/>
    <n v="3"/>
    <s v="Heroes of the Storm"/>
    <s v="Multiplayer Online Battle Arena"/>
  </r>
  <r>
    <n v="579"/>
    <x v="62"/>
    <n v="9425"/>
    <n v="3"/>
    <s v="Heroes of the Storm"/>
    <s v="Multiplayer Online Battle Arena"/>
  </r>
  <r>
    <n v="638"/>
    <x v="71"/>
    <n v="9400"/>
    <n v="3"/>
    <s v="Heroes of the Storm"/>
    <s v="Multiplayer Online Battle Arena"/>
  </r>
  <r>
    <n v="587"/>
    <x v="93"/>
    <n v="9025"/>
    <n v="3"/>
    <s v="Heroes of the Storm"/>
    <s v="Multiplayer Online Battle Arena"/>
  </r>
  <r>
    <n v="584"/>
    <x v="55"/>
    <n v="9025"/>
    <n v="3"/>
    <s v="Heroes of the Storm"/>
    <s v="Multiplayer Online Battle Arena"/>
  </r>
  <r>
    <n v="606"/>
    <x v="478"/>
    <n v="9000"/>
    <n v="3"/>
    <s v="Heroes of the Storm"/>
    <s v="Multiplayer Online Battle Arena"/>
  </r>
  <r>
    <n v="132"/>
    <x v="49"/>
    <n v="1656839.93"/>
    <n v="24"/>
    <s v="Hearthstone"/>
    <s v="Collectible Card Game"/>
  </r>
  <r>
    <n v="117"/>
    <x v="129"/>
    <n v="1178555.54"/>
    <n v="30"/>
    <s v="Hearthstone"/>
    <s v="Collectible Card Game"/>
  </r>
  <r>
    <n v="118"/>
    <x v="53"/>
    <n v="931148.76"/>
    <n v="39"/>
    <s v="Hearthstone"/>
    <s v="Collectible Card Game"/>
  </r>
  <r>
    <n v="814"/>
    <x v="37"/>
    <n v="700000"/>
    <n v="4"/>
    <s v="Hearthstone"/>
    <s v="Collectible Card Game"/>
  </r>
  <r>
    <n v="621"/>
    <x v="132"/>
    <n v="680000"/>
    <n v="9"/>
    <s v="Hearthstone"/>
    <s v="Collectible Card Game"/>
  </r>
  <r>
    <n v="430"/>
    <x v="479"/>
    <n v="638445.71"/>
    <n v="44"/>
    <s v="Hearthstone"/>
    <s v="Collectible Card Game"/>
  </r>
  <r>
    <n v="525"/>
    <x v="480"/>
    <n v="544085"/>
    <n v="14"/>
    <s v="Hearthstone"/>
    <s v="Collectible Card Game"/>
  </r>
  <r>
    <n v="337"/>
    <x v="270"/>
    <n v="505121"/>
    <n v="41"/>
    <s v="Hearthstone"/>
    <s v="Collectible Card Game"/>
  </r>
  <r>
    <n v="102"/>
    <x v="72"/>
    <n v="433315.75"/>
    <n v="42"/>
    <s v="Hearthstone"/>
    <s v="Collectible Card Game"/>
  </r>
  <r>
    <n v="212"/>
    <x v="27"/>
    <n v="393735.81"/>
    <n v="34"/>
    <s v="Hearthstone"/>
    <s v="Collectible Card Game"/>
  </r>
  <r>
    <n v="572"/>
    <x v="481"/>
    <n v="275967"/>
    <n v="23"/>
    <s v="Hearthstone"/>
    <s v="Collectible Card Game"/>
  </r>
  <r>
    <n v="311"/>
    <x v="186"/>
    <n v="273145.71000000002"/>
    <n v="38"/>
    <s v="Hearthstone"/>
    <s v="Collectible Card Game"/>
  </r>
  <r>
    <n v="545"/>
    <x v="482"/>
    <n v="259630"/>
    <n v="7"/>
    <s v="Hearthstone"/>
    <s v="Collectible Card Game"/>
  </r>
  <r>
    <n v="499"/>
    <x v="483"/>
    <n v="217569"/>
    <n v="10"/>
    <s v="Hearthstone"/>
    <s v="Collectible Card Game"/>
  </r>
  <r>
    <n v="546"/>
    <x v="116"/>
    <n v="200677.18"/>
    <n v="5"/>
    <s v="Hearthstone"/>
    <s v="Collectible Card Game"/>
  </r>
  <r>
    <n v="671"/>
    <x v="321"/>
    <n v="200000"/>
    <n v="4"/>
    <s v="Hearthstone"/>
    <s v="Collectible Card Game"/>
  </r>
  <r>
    <n v="789"/>
    <x v="417"/>
    <n v="160000"/>
    <n v="3"/>
    <s v="Hearthstone"/>
    <s v="Collectible Card Game"/>
  </r>
  <r>
    <n v="168"/>
    <x v="114"/>
    <n v="157900"/>
    <n v="9"/>
    <s v="Hearthstone"/>
    <s v="Collectible Card Game"/>
  </r>
  <r>
    <n v="163"/>
    <x v="269"/>
    <n v="135273.04"/>
    <n v="20"/>
    <s v="Hearthstone"/>
    <s v="Collectible Card Game"/>
  </r>
  <r>
    <n v="483"/>
    <x v="484"/>
    <n v="132718.54999999999"/>
    <n v="9"/>
    <s v="Hearthstone"/>
    <s v="Collectible Card Game"/>
  </r>
  <r>
    <n v="408"/>
    <x v="162"/>
    <n v="129870.69"/>
    <n v="27"/>
    <s v="Hearthstone"/>
    <s v="Collectible Card Game"/>
  </r>
  <r>
    <n v="285"/>
    <x v="360"/>
    <n v="127944.58"/>
    <n v="6"/>
    <s v="Hearthstone"/>
    <s v="Collectible Card Game"/>
  </r>
  <r>
    <n v="548"/>
    <x v="290"/>
    <n v="125000"/>
    <n v="5"/>
    <s v="Hearthstone"/>
    <s v="Collectible Card Game"/>
  </r>
  <r>
    <n v="677"/>
    <x v="485"/>
    <n v="107500"/>
    <n v="7"/>
    <s v="Hearthstone"/>
    <s v="Collectible Card Game"/>
  </r>
  <r>
    <n v="172"/>
    <x v="486"/>
    <n v="79500"/>
    <n v="4"/>
    <s v="Hearthstone"/>
    <s v="Collectible Card Game"/>
  </r>
  <r>
    <n v="318"/>
    <x v="88"/>
    <n v="69315.87"/>
    <n v="7"/>
    <s v="Hearthstone"/>
    <s v="Collectible Card Game"/>
  </r>
  <r>
    <n v="309"/>
    <x v="79"/>
    <n v="54000"/>
    <n v="6"/>
    <s v="Hearthstone"/>
    <s v="Collectible Card Game"/>
  </r>
  <r>
    <n v="283"/>
    <x v="487"/>
    <n v="50100"/>
    <n v="11"/>
    <s v="Hearthstone"/>
    <s v="Collectible Card Game"/>
  </r>
  <r>
    <n v="256"/>
    <x v="187"/>
    <n v="47493.55"/>
    <n v="19"/>
    <s v="Hearthstone"/>
    <s v="Collectible Card Game"/>
  </r>
  <r>
    <n v="529"/>
    <x v="20"/>
    <n v="40000"/>
    <n v="3"/>
    <s v="Hearthstone"/>
    <s v="Collectible Card Game"/>
  </r>
  <r>
    <n v="185"/>
    <x v="256"/>
    <n v="35721.360000000001"/>
    <n v="12"/>
    <s v="Hearthstone"/>
    <s v="Collectible Card Game"/>
  </r>
  <r>
    <n v="176"/>
    <x v="184"/>
    <n v="32958.730000000003"/>
    <n v="5"/>
    <s v="Hearthstone"/>
    <s v="Collectible Card Game"/>
  </r>
  <r>
    <n v="543"/>
    <x v="440"/>
    <n v="32500"/>
    <n v="6"/>
    <s v="Hearthstone"/>
    <s v="Collectible Card Game"/>
  </r>
  <r>
    <n v="344"/>
    <x v="95"/>
    <n v="30456.01"/>
    <n v="7"/>
    <s v="Hearthstone"/>
    <s v="Collectible Card Game"/>
  </r>
  <r>
    <n v="220"/>
    <x v="140"/>
    <n v="30172.959999999999"/>
    <n v="6"/>
    <s v="Hearthstone"/>
    <s v="Collectible Card Game"/>
  </r>
  <r>
    <n v="104"/>
    <x v="76"/>
    <n v="28100"/>
    <n v="15"/>
    <s v="Hearthstone"/>
    <s v="Collectible Card Game"/>
  </r>
  <r>
    <n v="372"/>
    <x v="488"/>
    <n v="22000"/>
    <n v="6"/>
    <s v="Hearthstone"/>
    <s v="Collectible Card Game"/>
  </r>
  <r>
    <n v="527"/>
    <x v="489"/>
    <n v="15000"/>
    <n v="1"/>
    <s v="Hearthstone"/>
    <s v="Collectible Card Game"/>
  </r>
  <r>
    <n v="429"/>
    <x v="490"/>
    <n v="13240.19"/>
    <n v="6"/>
    <s v="Hearthstone"/>
    <s v="Collectible Card Game"/>
  </r>
  <r>
    <n v="407"/>
    <x v="491"/>
    <n v="10800"/>
    <n v="2"/>
    <s v="Hearthstone"/>
    <s v="Collectible Card Game"/>
  </r>
  <r>
    <n v="210"/>
    <x v="94"/>
    <n v="8919.75"/>
    <n v="8"/>
    <s v="Hearthstone"/>
    <s v="Collectible Card Game"/>
  </r>
  <r>
    <n v="587"/>
    <x v="93"/>
    <n v="8000"/>
    <n v="1"/>
    <s v="Hearthstone"/>
    <s v="Collectible Card Game"/>
  </r>
  <r>
    <n v="706"/>
    <x v="492"/>
    <n v="7500"/>
    <n v="1"/>
    <s v="Hearthstone"/>
    <s v="Collectible Card Game"/>
  </r>
  <r>
    <n v="403"/>
    <x v="39"/>
    <n v="6133.56"/>
    <n v="2"/>
    <s v="Hearthstone"/>
    <s v="Collectible Card Game"/>
  </r>
  <r>
    <n v="398"/>
    <x v="245"/>
    <n v="6002.41"/>
    <n v="7"/>
    <s v="Hearthstone"/>
    <s v="Collectible Card Game"/>
  </r>
  <r>
    <n v="195"/>
    <x v="319"/>
    <n v="5000"/>
    <n v="1"/>
    <s v="Hearthstone"/>
    <s v="Collectible Card Game"/>
  </r>
  <r>
    <n v="421"/>
    <x v="493"/>
    <n v="5000"/>
    <n v="1"/>
    <s v="Hearthstone"/>
    <s v="Collectible Card Game"/>
  </r>
  <r>
    <n v="113"/>
    <x v="145"/>
    <n v="4755.57"/>
    <n v="7"/>
    <s v="Hearthstone"/>
    <s v="Collectible Card Game"/>
  </r>
  <r>
    <n v="24987"/>
    <x v="307"/>
    <n v="3775"/>
    <n v="10"/>
    <s v="Hearthstone"/>
    <s v="Collectible Card Game"/>
  </r>
  <r>
    <n v="436"/>
    <x v="494"/>
    <n v="3307.48"/>
    <n v="9"/>
    <s v="Hearthstone"/>
    <s v="Collectible Card Game"/>
  </r>
  <r>
    <n v="544"/>
    <x v="223"/>
    <n v="3250"/>
    <n v="4"/>
    <s v="Hearthstone"/>
    <s v="Collectible Card Game"/>
  </r>
  <r>
    <n v="112"/>
    <x v="130"/>
    <n v="3075"/>
    <n v="6"/>
    <s v="Hearthstone"/>
    <s v="Collectible Card Game"/>
  </r>
  <r>
    <n v="598"/>
    <x v="78"/>
    <n v="3000"/>
    <n v="1"/>
    <s v="Hearthstone"/>
    <s v="Collectible Card Game"/>
  </r>
  <r>
    <n v="586"/>
    <x v="44"/>
    <n v="3000"/>
    <n v="1"/>
    <s v="Hearthstone"/>
    <s v="Collectible Card Game"/>
  </r>
  <r>
    <n v="579"/>
    <x v="62"/>
    <n v="3000"/>
    <n v="1"/>
    <s v="Hearthstone"/>
    <s v="Collectible Card Game"/>
  </r>
  <r>
    <n v="604"/>
    <x v="495"/>
    <n v="3000"/>
    <n v="1"/>
    <s v="Hearthstone"/>
    <s v="Collectible Card Game"/>
  </r>
  <r>
    <n v="690"/>
    <x v="83"/>
    <n v="3000"/>
    <n v="1"/>
    <s v="Hearthstone"/>
    <s v="Collectible Card Game"/>
  </r>
  <r>
    <n v="581"/>
    <x v="60"/>
    <n v="3000"/>
    <n v="1"/>
    <s v="Hearthstone"/>
    <s v="Collectible Card Game"/>
  </r>
  <r>
    <n v="584"/>
    <x v="55"/>
    <n v="3000"/>
    <n v="1"/>
    <s v="Hearthstone"/>
    <s v="Collectible Card Game"/>
  </r>
  <r>
    <n v="716"/>
    <x v="89"/>
    <n v="2000"/>
    <n v="1"/>
    <s v="Hearthstone"/>
    <s v="Collectible Card Game"/>
  </r>
  <r>
    <n v="234"/>
    <x v="174"/>
    <n v="1600"/>
    <n v="2"/>
    <s v="Hearthstone"/>
    <s v="Collectible Card Game"/>
  </r>
  <r>
    <n v="693"/>
    <x v="477"/>
    <n v="1500"/>
    <n v="1"/>
    <s v="Hearthstone"/>
    <s v="Collectible Card Game"/>
  </r>
  <r>
    <n v="608"/>
    <x v="56"/>
    <n v="1500"/>
    <n v="1"/>
    <s v="Hearthstone"/>
    <s v="Collectible Card Game"/>
  </r>
  <r>
    <n v="593"/>
    <x v="457"/>
    <n v="1500"/>
    <n v="1"/>
    <s v="Hearthstone"/>
    <s v="Collectible Card Game"/>
  </r>
  <r>
    <n v="602"/>
    <x v="77"/>
    <n v="1500"/>
    <n v="1"/>
    <s v="Hearthstone"/>
    <s v="Collectible Card Game"/>
  </r>
  <r>
    <n v="588"/>
    <x v="54"/>
    <n v="1500"/>
    <n v="1"/>
    <s v="Hearthstone"/>
    <s v="Collectible Card Game"/>
  </r>
  <r>
    <n v="605"/>
    <x v="470"/>
    <n v="1500"/>
    <n v="1"/>
    <s v="Hearthstone"/>
    <s v="Collectible Card Game"/>
  </r>
  <r>
    <n v="599"/>
    <x v="63"/>
    <n v="1500"/>
    <n v="1"/>
    <s v="Hearthstone"/>
    <s v="Collectible Card Game"/>
  </r>
  <r>
    <n v="582"/>
    <x v="395"/>
    <n v="1500"/>
    <n v="1"/>
    <s v="Hearthstone"/>
    <s v="Collectible Card Game"/>
  </r>
  <r>
    <n v="317"/>
    <x v="69"/>
    <n v="1300"/>
    <n v="2"/>
    <s v="Hearthstone"/>
    <s v="Collectible Card Game"/>
  </r>
  <r>
    <n v="799"/>
    <x v="496"/>
    <n v="1217.78"/>
    <n v="1"/>
    <s v="Hearthstone"/>
    <s v="Collectible Card Game"/>
  </r>
  <r>
    <n v="655"/>
    <x v="452"/>
    <n v="1000"/>
    <n v="1"/>
    <s v="Hearthstone"/>
    <s v="Collectible Card Game"/>
  </r>
  <r>
    <n v="812"/>
    <x v="497"/>
    <n v="800"/>
    <n v="1"/>
    <s v="Hearthstone"/>
    <s v="Collectible Card Game"/>
  </r>
  <r>
    <n v="322"/>
    <x v="260"/>
    <n v="750"/>
    <n v="1"/>
    <s v="Hearthstone"/>
    <s v="Collectible Card Game"/>
  </r>
  <r>
    <n v="103"/>
    <x v="107"/>
    <n v="640.66999999999996"/>
    <n v="2"/>
    <s v="Hearthstone"/>
    <s v="Collectible Card Game"/>
  </r>
  <r>
    <n v="233"/>
    <x v="177"/>
    <n v="500"/>
    <n v="1"/>
    <s v="Hearthstone"/>
    <s v="Collectible Card Game"/>
  </r>
  <r>
    <n v="111"/>
    <x v="112"/>
    <n v="416.84"/>
    <n v="3"/>
    <s v="Hearthstone"/>
    <s v="Collectible Card Game"/>
  </r>
  <r>
    <n v="342"/>
    <x v="58"/>
    <n v="306"/>
    <n v="1"/>
    <s v="Hearthstone"/>
    <s v="Collectible Card Game"/>
  </r>
  <r>
    <n v="203"/>
    <x v="345"/>
    <n v="300"/>
    <n v="3"/>
    <s v="Hearthstone"/>
    <s v="Collectible Card Game"/>
  </r>
  <r>
    <n v="109"/>
    <x v="111"/>
    <n v="175"/>
    <n v="1"/>
    <s v="Hearthstone"/>
    <s v="Collectible Card Game"/>
  </r>
  <r>
    <n v="430"/>
    <x v="479"/>
    <n v="2613323.67"/>
    <n v="5"/>
    <s v="Arena of Valor"/>
    <s v="Multiplayer Online Battle Arena"/>
  </r>
  <r>
    <n v="24680"/>
    <x v="498"/>
    <n v="1104361.96"/>
    <n v="5"/>
    <s v="Arena of Valor"/>
    <s v="Multiplayer Online Battle Arena"/>
  </r>
  <r>
    <n v="340"/>
    <x v="230"/>
    <n v="951865.26"/>
    <n v="5"/>
    <s v="Arena of Valor"/>
    <s v="Multiplayer Online Battle Arena"/>
  </r>
  <r>
    <n v="24841"/>
    <x v="429"/>
    <n v="658817.54"/>
    <n v="7"/>
    <s v="Arena of Valor"/>
    <s v="Multiplayer Online Battle Arena"/>
  </r>
  <r>
    <n v="343"/>
    <x v="185"/>
    <n v="361620.46"/>
    <n v="4"/>
    <s v="Arena of Valor"/>
    <s v="Multiplayer Online Battle Arena"/>
  </r>
  <r>
    <n v="505"/>
    <x v="175"/>
    <n v="336308.02"/>
    <n v="3"/>
    <s v="Arena of Valor"/>
    <s v="Multiplayer Online Battle Arena"/>
  </r>
  <r>
    <n v="311"/>
    <x v="186"/>
    <n v="321077.65000000002"/>
    <n v="5"/>
    <s v="Arena of Valor"/>
    <s v="Multiplayer Online Battle Arena"/>
  </r>
  <r>
    <n v="24946"/>
    <x v="499"/>
    <n v="300325.26"/>
    <n v="7"/>
    <s v="Arena of Valor"/>
    <s v="Multiplayer Online Battle Arena"/>
  </r>
  <r>
    <n v="695"/>
    <x v="442"/>
    <n v="268500"/>
    <n v="3"/>
    <s v="Arena of Valor"/>
    <s v="Multiplayer Online Battle Arena"/>
  </r>
  <r>
    <n v="403"/>
    <x v="39"/>
    <n v="267634.02"/>
    <n v="9"/>
    <s v="Arena of Valor"/>
    <s v="Multiplayer Online Battle Arena"/>
  </r>
  <r>
    <n v="24708"/>
    <x v="23"/>
    <n v="231691.7"/>
    <n v="4"/>
    <s v="Arena of Valor"/>
    <s v="Multiplayer Online Battle Arena"/>
  </r>
  <r>
    <n v="931"/>
    <x v="135"/>
    <n v="222943.81"/>
    <n v="2"/>
    <s v="Arena of Valor"/>
    <s v="Multiplayer Online Battle Arena"/>
  </r>
  <r>
    <n v="24945"/>
    <x v="500"/>
    <n v="211777.93"/>
    <n v="5"/>
    <s v="Arena of Valor"/>
    <s v="Multiplayer Online Battle Arena"/>
  </r>
  <r>
    <n v="583"/>
    <x v="45"/>
    <n v="203000"/>
    <n v="1"/>
    <s v="Arena of Valor"/>
    <s v="Multiplayer Online Battle Arena"/>
  </r>
  <r>
    <n v="184"/>
    <x v="24"/>
    <n v="199461.65"/>
    <n v="4"/>
    <s v="Arena of Valor"/>
    <s v="Multiplayer Online Battle Arena"/>
  </r>
  <r>
    <n v="637"/>
    <x v="64"/>
    <n v="196000"/>
    <n v="3"/>
    <s v="Arena of Valor"/>
    <s v="Multiplayer Online Battle Arena"/>
  </r>
  <r>
    <n v="638"/>
    <x v="71"/>
    <n v="187000"/>
    <n v="2"/>
    <s v="Arena of Valor"/>
    <s v="Multiplayer Online Battle Arena"/>
  </r>
  <r>
    <n v="795"/>
    <x v="196"/>
    <n v="179170.89"/>
    <n v="6"/>
    <s v="Arena of Valor"/>
    <s v="Multiplayer Online Battle Arena"/>
  </r>
  <r>
    <n v="797"/>
    <x v="228"/>
    <n v="165306.18"/>
    <n v="4"/>
    <s v="Arena of Valor"/>
    <s v="Multiplayer Online Battle Arena"/>
  </r>
  <r>
    <n v="846"/>
    <x v="59"/>
    <n v="163317.81"/>
    <n v="8"/>
    <s v="Arena of Valor"/>
    <s v="Multiplayer Online Battle Arena"/>
  </r>
  <r>
    <n v="267"/>
    <x v="192"/>
    <n v="142889.92000000001"/>
    <n v="5"/>
    <s v="Arena of Valor"/>
    <s v="Multiplayer Online Battle Arena"/>
  </r>
  <r>
    <n v="744"/>
    <x v="31"/>
    <n v="111667.89"/>
    <n v="3"/>
    <s v="Arena of Valor"/>
    <s v="Multiplayer Online Battle Arena"/>
  </r>
  <r>
    <n v="24780"/>
    <x v="243"/>
    <n v="86596.83"/>
    <n v="6"/>
    <s v="Arena of Valor"/>
    <s v="Multiplayer Online Battle Arena"/>
  </r>
  <r>
    <n v="609"/>
    <x v="43"/>
    <n v="67500"/>
    <n v="3"/>
    <s v="Arena of Valor"/>
    <s v="Multiplayer Online Battle Arena"/>
  </r>
  <r>
    <n v="586"/>
    <x v="44"/>
    <n v="50000"/>
    <n v="1"/>
    <s v="Arena of Valor"/>
    <s v="Multiplayer Online Battle Arena"/>
  </r>
  <r>
    <n v="132"/>
    <x v="49"/>
    <n v="41363.97"/>
    <n v="2"/>
    <s v="Arena of Valor"/>
    <s v="Multiplayer Online Battle Arena"/>
  </r>
  <r>
    <n v="530"/>
    <x v="501"/>
    <n v="40000"/>
    <n v="2"/>
    <s v="Arena of Valor"/>
    <s v="Multiplayer Online Battle Arena"/>
  </r>
  <r>
    <n v="610"/>
    <x v="42"/>
    <n v="34500"/>
    <n v="2"/>
    <s v="Arena of Valor"/>
    <s v="Multiplayer Online Battle Arena"/>
  </r>
  <r>
    <n v="411"/>
    <x v="34"/>
    <n v="31000"/>
    <n v="2"/>
    <s v="Arena of Valor"/>
    <s v="Multiplayer Online Battle Arena"/>
  </r>
  <r>
    <n v="761"/>
    <x v="502"/>
    <n v="26615.4"/>
    <n v="2"/>
    <s v="Arena of Valor"/>
    <s v="Multiplayer Online Battle Arena"/>
  </r>
  <r>
    <n v="832"/>
    <x v="282"/>
    <n v="25000"/>
    <n v="2"/>
    <s v="Arena of Valor"/>
    <s v="Multiplayer Online Battle Arena"/>
  </r>
  <r>
    <n v="921"/>
    <x v="413"/>
    <n v="22250"/>
    <n v="1"/>
    <s v="Arena of Valor"/>
    <s v="Multiplayer Online Battle Arena"/>
  </r>
  <r>
    <n v="579"/>
    <x v="62"/>
    <n v="20000"/>
    <n v="1"/>
    <s v="Arena of Valor"/>
    <s v="Multiplayer Online Battle Arena"/>
  </r>
  <r>
    <n v="690"/>
    <x v="83"/>
    <n v="15000"/>
    <n v="1"/>
    <s v="Arena of Valor"/>
    <s v="Multiplayer Online Battle Arena"/>
  </r>
  <r>
    <n v="396"/>
    <x v="219"/>
    <n v="15000"/>
    <n v="1"/>
    <s v="Arena of Valor"/>
    <s v="Multiplayer Online Battle Arena"/>
  </r>
  <r>
    <n v="215"/>
    <x v="176"/>
    <n v="11000"/>
    <n v="2"/>
    <s v="Arena of Valor"/>
    <s v="Multiplayer Online Battle Arena"/>
  </r>
  <r>
    <n v="544"/>
    <x v="223"/>
    <n v="10000"/>
    <n v="1"/>
    <s v="Arena of Valor"/>
    <s v="Multiplayer Online Battle Arena"/>
  </r>
  <r>
    <n v="599"/>
    <x v="63"/>
    <n v="10000"/>
    <n v="1"/>
    <s v="Arena of Valor"/>
    <s v="Multiplayer Online Battle Arena"/>
  </r>
  <r>
    <n v="24948"/>
    <x v="503"/>
    <n v="10000"/>
    <n v="1"/>
    <s v="Arena of Valor"/>
    <s v="Multiplayer Online Battle Arena"/>
  </r>
  <r>
    <n v="781"/>
    <x v="127"/>
    <n v="10000"/>
    <n v="1"/>
    <s v="Arena of Valor"/>
    <s v="Multiplayer Online Battle Arena"/>
  </r>
  <r>
    <n v="251"/>
    <x v="210"/>
    <n v="10000"/>
    <n v="1"/>
    <s v="Arena of Valor"/>
    <s v="Multiplayer Online Battle Arena"/>
  </r>
  <r>
    <n v="323"/>
    <x v="334"/>
    <n v="10000"/>
    <n v="2"/>
    <s v="Arena of Valor"/>
    <s v="Multiplayer Online Battle Arena"/>
  </r>
  <r>
    <n v="24874"/>
    <x v="504"/>
    <n v="6544.4"/>
    <n v="1"/>
    <s v="Arena of Valor"/>
    <s v="Multiplayer Online Battle Arena"/>
  </r>
  <r>
    <n v="24781"/>
    <x v="403"/>
    <n v="6286.8"/>
    <n v="2"/>
    <s v="Arena of Valor"/>
    <s v="Multiplayer Online Battle Arena"/>
  </r>
  <r>
    <n v="261"/>
    <x v="156"/>
    <n v="4000"/>
    <n v="1"/>
    <s v="Arena of Valor"/>
    <s v="Multiplayer Online Battle Arena"/>
  </r>
  <r>
    <n v="713"/>
    <x v="206"/>
    <n v="3429.6"/>
    <n v="1"/>
    <s v="Arena of Valor"/>
    <s v="Multiplayer Online Battle Arena"/>
  </r>
  <r>
    <n v="608"/>
    <x v="56"/>
    <n v="2500"/>
    <n v="1"/>
    <s v="Arena of Valor"/>
    <s v="Multiplayer Online Battle Arena"/>
  </r>
  <r>
    <n v="584"/>
    <x v="55"/>
    <n v="2500"/>
    <n v="1"/>
    <s v="Arena of Valor"/>
    <s v="Multiplayer Online Battle Are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DCA70-98F2-4F76-A956-D6155FAA89D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ies">
  <location ref="A89:B100" firstHeaderRow="1" firstDataRow="1" firstDataCol="1"/>
  <pivotFields count="9">
    <pivotField showAll="0"/>
    <pivotField showAll="0"/>
    <pivotField showAll="0"/>
    <pivotField showAll="0"/>
    <pivotField axis="axisRow" showAll="0" measureFilter="1" sortType="descending">
      <items count="57">
        <item x="43"/>
        <item x="8"/>
        <item x="3"/>
        <item x="25"/>
        <item x="17"/>
        <item x="21"/>
        <item x="2"/>
        <item x="5"/>
        <item x="51"/>
        <item x="26"/>
        <item x="55"/>
        <item x="50"/>
        <item x="28"/>
        <item x="49"/>
        <item x="47"/>
        <item x="19"/>
        <item x="0"/>
        <item x="7"/>
        <item x="20"/>
        <item x="4"/>
        <item x="54"/>
        <item x="12"/>
        <item x="27"/>
        <item x="31"/>
        <item x="23"/>
        <item x="42"/>
        <item x="37"/>
        <item x="16"/>
        <item x="39"/>
        <item x="52"/>
        <item x="13"/>
        <item x="14"/>
        <item x="15"/>
        <item x="36"/>
        <item x="45"/>
        <item x="46"/>
        <item x="11"/>
        <item x="32"/>
        <item x="41"/>
        <item x="35"/>
        <item x="18"/>
        <item x="24"/>
        <item x="30"/>
        <item x="9"/>
        <item x="6"/>
        <item x="53"/>
        <item x="40"/>
        <item x="33"/>
        <item x="29"/>
        <item x="44"/>
        <item x="38"/>
        <item x="34"/>
        <item x="10"/>
        <item x="22"/>
        <item x="48"/>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6">
        <item x="2"/>
        <item x="4"/>
        <item x="0"/>
        <item x="1"/>
        <item x="3"/>
        <item t="default"/>
      </items>
    </pivotField>
  </pivotFields>
  <rowFields count="1">
    <field x="4"/>
  </rowFields>
  <rowItems count="11">
    <i>
      <x v="22"/>
    </i>
    <i>
      <x v="12"/>
    </i>
    <i>
      <x v="9"/>
    </i>
    <i>
      <x v="30"/>
    </i>
    <i>
      <x v="3"/>
    </i>
    <i>
      <x v="37"/>
    </i>
    <i>
      <x v="47"/>
    </i>
    <i>
      <x v="42"/>
    </i>
    <i>
      <x v="48"/>
    </i>
    <i>
      <x v="31"/>
    </i>
    <i t="grand">
      <x/>
    </i>
  </rowItems>
  <colItems count="1">
    <i/>
  </colItems>
  <dataFields count="1">
    <dataField name="Average of TotalUSDPrize" fld="6" subtotal="average" baseField="4" baseItem="0" numFmtId="164"/>
  </dataFields>
  <formats count="1">
    <format dxfId="14">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10511-909B-477A-935A-1E524439CC99}"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eams">
  <location ref="A66:B87" firstHeaderRow="1" firstDataRow="1" firstDataCol="1"/>
  <pivotFields count="6">
    <pivotField showAll="0"/>
    <pivotField axis="axisRow" showAll="0" measureFilter="1" sortType="descending">
      <items count="506">
        <item x="405"/>
        <item x="214"/>
        <item x="446"/>
        <item x="345"/>
        <item x="389"/>
        <item x="250"/>
        <item x="413"/>
        <item x="364"/>
        <item x="32"/>
        <item x="433"/>
        <item x="166"/>
        <item x="39"/>
        <item x="212"/>
        <item x="161"/>
        <item x="156"/>
        <item x="145"/>
        <item x="42"/>
        <item x="467"/>
        <item x="348"/>
        <item x="451"/>
        <item x="445"/>
        <item x="155"/>
        <item x="421"/>
        <item x="179"/>
        <item x="485"/>
        <item x="311"/>
        <item x="164"/>
        <item x="427"/>
        <item x="8"/>
        <item x="50"/>
        <item x="82"/>
        <item x="318"/>
        <item x="131"/>
        <item x="136"/>
        <item x="132"/>
        <item x="237"/>
        <item x="499"/>
        <item x="291"/>
        <item x="382"/>
        <item x="258"/>
        <item x="477"/>
        <item x="294"/>
        <item x="225"/>
        <item x="378"/>
        <item x="468"/>
        <item x="47"/>
        <item x="452"/>
        <item x="28"/>
        <item x="490"/>
        <item x="343"/>
        <item x="14"/>
        <item x="489"/>
        <item x="328"/>
        <item x="491"/>
        <item x="152"/>
        <item x="70"/>
        <item x="56"/>
        <item x="285"/>
        <item x="464"/>
        <item x="429"/>
        <item x="409"/>
        <item x="46"/>
        <item x="149"/>
        <item x="358"/>
        <item x="443"/>
        <item x="326"/>
        <item x="472"/>
        <item x="43"/>
        <item x="126"/>
        <item x="117"/>
        <item x="27"/>
        <item x="125"/>
        <item x="245"/>
        <item x="487"/>
        <item x="76"/>
        <item x="247"/>
        <item x="91"/>
        <item x="233"/>
        <item x="301"/>
        <item x="193"/>
        <item x="327"/>
        <item x="262"/>
        <item x="457"/>
        <item x="41"/>
        <item x="194"/>
        <item x="77"/>
        <item x="226"/>
        <item x="492"/>
        <item x="139"/>
        <item x="486"/>
        <item x="203"/>
        <item x="73"/>
        <item x="422"/>
        <item x="439"/>
        <item x="122"/>
        <item x="196"/>
        <item x="78"/>
        <item x="277"/>
        <item x="340"/>
        <item x="186"/>
        <item x="357"/>
        <item x="494"/>
        <item x="174"/>
        <item x="255"/>
        <item x="450"/>
        <item x="407"/>
        <item x="104"/>
        <item x="331"/>
        <item x="303"/>
        <item x="319"/>
        <item x="497"/>
        <item x="242"/>
        <item x="163"/>
        <item x="381"/>
        <item x="479"/>
        <item x="215"/>
        <item x="65"/>
        <item x="128"/>
        <item x="106"/>
        <item x="243"/>
        <item x="300"/>
        <item x="293"/>
        <item x="265"/>
        <item x="369"/>
        <item x="264"/>
        <item x="184"/>
        <item x="295"/>
        <item x="48"/>
        <item x="474"/>
        <item x="393"/>
        <item x="54"/>
        <item x="24"/>
        <item x="176"/>
        <item x="19"/>
        <item x="216"/>
        <item x="368"/>
        <item x="53"/>
        <item x="168"/>
        <item x="390"/>
        <item x="322"/>
        <item x="412"/>
        <item x="44"/>
        <item x="190"/>
        <item x="280"/>
        <item x="436"/>
        <item x="120"/>
        <item x="187"/>
        <item x="481"/>
        <item x="159"/>
        <item x="199"/>
        <item x="90"/>
        <item x="502"/>
        <item x="15"/>
        <item x="372"/>
        <item x="37"/>
        <item x="425"/>
        <item x="261"/>
        <item x="62"/>
        <item x="98"/>
        <item x="239"/>
        <item x="438"/>
        <item x="287"/>
        <item x="307"/>
        <item x="344"/>
        <item x="386"/>
        <item x="205"/>
        <item x="296"/>
        <item x="38"/>
        <item x="198"/>
        <item x="11"/>
        <item x="324"/>
        <item x="304"/>
        <item x="267"/>
        <item x="498"/>
        <item x="315"/>
        <item x="31"/>
        <item x="99"/>
        <item x="29"/>
        <item x="495"/>
        <item x="383"/>
        <item x="208"/>
        <item x="353"/>
        <item x="352"/>
        <item x="213"/>
        <item x="34"/>
        <item x="102"/>
        <item x="361"/>
        <item x="414"/>
        <item x="223"/>
        <item x="150"/>
        <item x="51"/>
        <item x="89"/>
        <item x="83"/>
        <item x="175"/>
        <item x="374"/>
        <item x="84"/>
        <item x="195"/>
        <item x="100"/>
        <item x="217"/>
        <item x="137"/>
        <item x="222"/>
        <item x="147"/>
        <item x="362"/>
        <item x="236"/>
        <item x="500"/>
        <item x="463"/>
        <item x="45"/>
        <item x="350"/>
        <item x="417"/>
        <item x="105"/>
        <item x="240"/>
        <item x="251"/>
        <item x="465"/>
        <item x="482"/>
        <item x="246"/>
        <item x="96"/>
        <item x="249"/>
        <item x="21"/>
        <item x="244"/>
        <item x="402"/>
        <item x="1"/>
        <item x="204"/>
        <item x="7"/>
        <item x="9"/>
        <item x="61"/>
        <item x="69"/>
        <item x="420"/>
        <item x="13"/>
        <item x="33"/>
        <item x="227"/>
        <item x="275"/>
        <item x="437"/>
        <item x="229"/>
        <item x="406"/>
        <item x="206"/>
        <item x="238"/>
        <item x="266"/>
        <item x="241"/>
        <item x="504"/>
        <item x="290"/>
        <item x="476"/>
        <item x="312"/>
        <item x="107"/>
        <item x="79"/>
        <item x="359"/>
        <item x="25"/>
        <item x="20"/>
        <item x="142"/>
        <item x="305"/>
        <item x="207"/>
        <item x="112"/>
        <item x="333"/>
        <item x="158"/>
        <item x="399"/>
        <item x="49"/>
        <item x="114"/>
        <item x="197"/>
        <item x="211"/>
        <item x="269"/>
        <item x="341"/>
        <item x="148"/>
        <item x="2"/>
        <item x="460"/>
        <item x="94"/>
        <item x="167"/>
        <item x="66"/>
        <item x="365"/>
        <item x="455"/>
        <item x="75"/>
        <item x="408"/>
        <item x="444"/>
        <item x="410"/>
        <item x="453"/>
        <item x="314"/>
        <item x="431"/>
        <item x="85"/>
        <item x="59"/>
        <item x="30"/>
        <item x="153"/>
        <item x="320"/>
        <item x="183"/>
        <item x="411"/>
        <item x="115"/>
        <item x="95"/>
        <item x="458"/>
        <item x="288"/>
        <item x="273"/>
        <item x="367"/>
        <item x="52"/>
        <item x="201"/>
        <item x="151"/>
        <item x="274"/>
        <item x="22"/>
        <item x="292"/>
        <item x="347"/>
        <item x="219"/>
        <item x="488"/>
        <item x="181"/>
        <item x="36"/>
        <item x="355"/>
        <item x="329"/>
        <item x="3"/>
        <item x="302"/>
        <item x="173"/>
        <item x="394"/>
        <item x="170"/>
        <item x="93"/>
        <item x="470"/>
        <item x="231"/>
        <item x="391"/>
        <item x="338"/>
        <item x="109"/>
        <item x="298"/>
        <item x="118"/>
        <item x="434"/>
        <item x="424"/>
        <item x="230"/>
        <item x="426"/>
        <item x="138"/>
        <item x="379"/>
        <item x="459"/>
        <item x="157"/>
        <item x="146"/>
        <item x="276"/>
        <item x="310"/>
        <item x="449"/>
        <item x="371"/>
        <item x="493"/>
        <item x="440"/>
        <item x="272"/>
        <item x="67"/>
        <item x="403"/>
        <item x="278"/>
        <item x="271"/>
        <item x="286"/>
        <item x="17"/>
        <item x="228"/>
        <item x="478"/>
        <item x="110"/>
        <item x="192"/>
        <item x="185"/>
        <item x="12"/>
        <item x="60"/>
        <item x="220"/>
        <item x="68"/>
        <item x="0"/>
        <item x="182"/>
        <item x="218"/>
        <item x="385"/>
        <item x="339"/>
        <item x="248"/>
        <item x="4"/>
        <item x="375"/>
        <item x="6"/>
        <item x="418"/>
        <item x="396"/>
        <item x="448"/>
        <item x="81"/>
        <item x="234"/>
        <item x="336"/>
        <item x="130"/>
        <item x="101"/>
        <item x="121"/>
        <item x="88"/>
        <item x="253"/>
        <item x="317"/>
        <item x="447"/>
        <item x="63"/>
        <item x="388"/>
        <item x="108"/>
        <item x="325"/>
        <item x="58"/>
        <item x="103"/>
        <item x="279"/>
        <item x="124"/>
        <item x="200"/>
        <item x="432"/>
        <item x="268"/>
        <item x="419"/>
        <item x="55"/>
        <item x="473"/>
        <item x="349"/>
        <item x="351"/>
        <item x="189"/>
        <item x="64"/>
        <item x="23"/>
        <item x="177"/>
        <item x="111"/>
        <item x="384"/>
        <item x="501"/>
        <item x="400"/>
        <item x="370"/>
        <item x="254"/>
        <item x="92"/>
        <item x="221"/>
        <item x="129"/>
        <item x="360"/>
        <item x="134"/>
        <item x="10"/>
        <item x="116"/>
        <item x="373"/>
        <item x="503"/>
        <item x="456"/>
        <item x="281"/>
        <item x="18"/>
        <item x="461"/>
        <item x="232"/>
        <item x="260"/>
        <item x="26"/>
        <item x="209"/>
        <item x="72"/>
        <item x="392"/>
        <item x="483"/>
        <item x="484"/>
        <item x="376"/>
        <item x="346"/>
        <item x="454"/>
        <item x="462"/>
        <item x="299"/>
        <item x="466"/>
        <item x="171"/>
        <item x="127"/>
        <item x="282"/>
        <item x="397"/>
        <item x="133"/>
        <item x="306"/>
        <item x="178"/>
        <item x="140"/>
        <item x="119"/>
        <item x="259"/>
        <item x="366"/>
        <item x="74"/>
        <item x="40"/>
        <item x="188"/>
        <item x="180"/>
        <item x="323"/>
        <item x="387"/>
        <item x="404"/>
        <item x="337"/>
        <item x="401"/>
        <item x="480"/>
        <item x="270"/>
        <item x="71"/>
        <item x="283"/>
        <item x="141"/>
        <item x="332"/>
        <item x="342"/>
        <item x="428"/>
        <item x="86"/>
        <item x="398"/>
        <item x="380"/>
        <item x="113"/>
        <item x="330"/>
        <item x="165"/>
        <item x="356"/>
        <item x="363"/>
        <item x="191"/>
        <item x="430"/>
        <item x="57"/>
        <item x="263"/>
        <item x="321"/>
        <item x="471"/>
        <item x="97"/>
        <item x="135"/>
        <item x="144"/>
        <item x="313"/>
        <item x="395"/>
        <item x="202"/>
        <item x="475"/>
        <item x="252"/>
        <item x="5"/>
        <item x="416"/>
        <item x="235"/>
        <item x="297"/>
        <item x="35"/>
        <item x="469"/>
        <item x="442"/>
        <item x="377"/>
        <item x="256"/>
        <item x="210"/>
        <item x="335"/>
        <item x="309"/>
        <item x="308"/>
        <item x="16"/>
        <item x="284"/>
        <item x="160"/>
        <item x="441"/>
        <item x="415"/>
        <item x="172"/>
        <item x="423"/>
        <item x="496"/>
        <item x="316"/>
        <item x="354"/>
        <item x="80"/>
        <item x="435"/>
        <item x="123"/>
        <item x="257"/>
        <item x="87"/>
        <item x="334"/>
        <item x="169"/>
        <item x="289"/>
        <item x="162"/>
        <item x="224"/>
        <item x="154"/>
        <item x="14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s>
  <rowFields count="1">
    <field x="1"/>
  </rowFields>
  <rowItems count="21">
    <i>
      <x v="279"/>
    </i>
    <i>
      <x v="410"/>
    </i>
    <i>
      <x v="118"/>
    </i>
    <i>
      <x v="478"/>
    </i>
    <i>
      <x v="263"/>
    </i>
    <i>
      <x v="136"/>
    </i>
    <i>
      <x v="474"/>
    </i>
    <i>
      <x v="429"/>
    </i>
    <i>
      <x v="190"/>
    </i>
    <i>
      <x v="217"/>
    </i>
    <i>
      <x v="492"/>
    </i>
    <i>
      <x v="258"/>
    </i>
    <i>
      <x v="299"/>
    </i>
    <i>
      <x v="361"/>
    </i>
    <i>
      <x v="25"/>
    </i>
    <i>
      <x v="70"/>
    </i>
    <i>
      <x v="127"/>
    </i>
    <i>
      <x v="254"/>
    </i>
    <i>
      <x v="146"/>
    </i>
    <i>
      <x v="14"/>
    </i>
    <i t="grand">
      <x/>
    </i>
  </rowItems>
  <colItems count="1">
    <i/>
  </colItems>
  <dataFields count="1">
    <dataField name="Sum of TotalUSDPrize" fld="2"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0576C7-1407-45CA-AD28-A2F19A91133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ountries" colHeaderCaption="Genre">
  <location ref="A31:B37" firstHeaderRow="1" firstDataRow="1" firstDataCol="1"/>
  <pivotFields count="9">
    <pivotField showAll="0">
      <items count="999">
        <item x="511"/>
        <item x="530"/>
        <item x="518"/>
        <item x="514"/>
        <item x="542"/>
        <item x="517"/>
        <item x="571"/>
        <item x="575"/>
        <item x="606"/>
        <item x="516"/>
        <item x="588"/>
        <item x="555"/>
        <item x="564"/>
        <item x="529"/>
        <item x="576"/>
        <item x="533"/>
        <item x="543"/>
        <item x="584"/>
        <item x="587"/>
        <item x="578"/>
        <item x="616"/>
        <item x="546"/>
        <item x="528"/>
        <item x="526"/>
        <item x="539"/>
        <item x="589"/>
        <item x="562"/>
        <item x="561"/>
        <item x="577"/>
        <item x="597"/>
        <item x="535"/>
        <item x="626"/>
        <item x="547"/>
        <item x="997"/>
        <item x="681"/>
        <item x="579"/>
        <item x="501"/>
        <item x="558"/>
        <item x="515"/>
        <item x="644"/>
        <item x="585"/>
        <item x="525"/>
        <item x="670"/>
        <item x="569"/>
        <item x="559"/>
        <item x="520"/>
        <item x="391"/>
        <item x="541"/>
        <item x="522"/>
        <item x="595"/>
        <item x="568"/>
        <item x="563"/>
        <item x="943"/>
        <item x="521"/>
        <item x="580"/>
        <item x="567"/>
        <item x="883"/>
        <item x="650"/>
        <item x="538"/>
        <item x="513"/>
        <item x="573"/>
        <item x="35"/>
        <item x="33"/>
        <item x="37"/>
        <item x="39"/>
        <item x="41"/>
        <item x="71"/>
        <item x="592"/>
        <item x="540"/>
        <item x="32"/>
        <item x="27"/>
        <item x="245"/>
        <item x="282"/>
        <item x="228"/>
        <item x="294"/>
        <item x="143"/>
        <item x="557"/>
        <item x="505"/>
        <item x="552"/>
        <item x="506"/>
        <item x="504"/>
        <item x="512"/>
        <item x="507"/>
        <item x="536"/>
        <item x="519"/>
        <item x="489"/>
        <item x="42"/>
        <item x="51"/>
        <item x="11"/>
        <item x="8"/>
        <item x="58"/>
        <item x="96"/>
        <item x="62"/>
        <item x="82"/>
        <item x="176"/>
        <item x="188"/>
        <item x="115"/>
        <item x="160"/>
        <item x="149"/>
        <item x="145"/>
        <item x="158"/>
        <item x="132"/>
        <item x="150"/>
        <item x="116"/>
        <item x="111"/>
        <item x="553"/>
        <item x="210"/>
        <item x="217"/>
        <item x="560"/>
        <item x="598"/>
        <item x="642"/>
        <item x="103"/>
        <item x="599"/>
        <item x="593"/>
        <item x="284"/>
        <item x="259"/>
        <item x="537"/>
        <item x="524"/>
        <item x="596"/>
        <item x="190"/>
        <item x="185"/>
        <item x="105"/>
        <item x="138"/>
        <item x="148"/>
        <item x="163"/>
        <item x="170"/>
        <item x="179"/>
        <item x="142"/>
        <item x="156"/>
        <item x="159"/>
        <item x="182"/>
        <item x="139"/>
        <item x="232"/>
        <item x="281"/>
        <item x="280"/>
        <item x="994"/>
        <item x="126"/>
        <item x="54"/>
        <item x="26"/>
        <item x="20"/>
        <item x="84"/>
        <item x="44"/>
        <item x="100"/>
        <item x="119"/>
        <item x="270"/>
        <item x="274"/>
        <item x="271"/>
        <item x="248"/>
        <item x="275"/>
        <item x="278"/>
        <item x="224"/>
        <item x="296"/>
        <item x="532"/>
        <item x="586"/>
        <item x="508"/>
        <item x="493"/>
        <item x="250"/>
        <item x="243"/>
        <item x="549"/>
        <item x="572"/>
        <item x="166"/>
        <item x="192"/>
        <item x="117"/>
        <item x="227"/>
        <item x="260"/>
        <item x="264"/>
        <item x="88"/>
        <item x="198"/>
        <item x="354"/>
        <item x="574"/>
        <item x="570"/>
        <item x="503"/>
        <item x="269"/>
        <item x="202"/>
        <item x="544"/>
        <item x="583"/>
        <item x="523"/>
        <item x="246"/>
        <item x="3"/>
        <item x="63"/>
        <item x="53"/>
        <item x="90"/>
        <item x="1"/>
        <item x="152"/>
        <item x="187"/>
        <item x="565"/>
        <item x="50"/>
        <item x="249"/>
        <item x="137"/>
        <item x="531"/>
        <item x="154"/>
        <item x="510"/>
        <item x="101"/>
        <item x="215"/>
        <item x="204"/>
        <item x="200"/>
        <item x="256"/>
        <item x="261"/>
        <item x="203"/>
        <item x="265"/>
        <item x="229"/>
        <item x="262"/>
        <item x="14"/>
        <item x="16"/>
        <item x="29"/>
        <item x="21"/>
        <item x="0"/>
        <item x="2"/>
        <item x="19"/>
        <item x="45"/>
        <item x="146"/>
        <item x="373"/>
        <item x="34"/>
        <item x="92"/>
        <item x="60"/>
        <item x="165"/>
        <item x="121"/>
        <item x="147"/>
        <item x="114"/>
        <item x="212"/>
        <item x="502"/>
        <item x="36"/>
        <item x="241"/>
        <item x="253"/>
        <item x="226"/>
        <item x="594"/>
        <item x="230"/>
        <item x="64"/>
        <item x="236"/>
        <item x="267"/>
        <item x="238"/>
        <item x="509"/>
        <item x="581"/>
        <item x="449"/>
        <item x="494"/>
        <item x="199"/>
        <item x="194"/>
        <item x="197"/>
        <item x="551"/>
        <item x="52"/>
        <item x="38"/>
        <item x="30"/>
        <item x="17"/>
        <item x="15"/>
        <item x="67"/>
        <item x="112"/>
        <item x="118"/>
        <item x="177"/>
        <item x="476"/>
        <item x="556"/>
        <item x="74"/>
        <item x="65"/>
        <item x="23"/>
        <item x="68"/>
        <item x="500"/>
        <item x="24"/>
        <item x="805"/>
        <item x="206"/>
        <item x="254"/>
        <item x="653"/>
        <item x="276"/>
        <item x="664"/>
        <item x="263"/>
        <item x="550"/>
        <item x="201"/>
        <item x="279"/>
        <item x="273"/>
        <item x="632"/>
        <item x="298"/>
        <item x="969"/>
        <item x="651"/>
        <item x="983"/>
        <item x="993"/>
        <item x="629"/>
        <item x="898"/>
        <item x="926"/>
        <item x="924"/>
        <item x="91"/>
        <item x="582"/>
        <item x="590"/>
        <item x="548"/>
        <item x="554"/>
        <item x="25"/>
        <item x="28"/>
        <item x="992"/>
        <item x="981"/>
        <item x="917"/>
        <item x="566"/>
        <item x="13"/>
        <item x="242"/>
        <item x="257"/>
        <item x="258"/>
        <item x="223"/>
        <item x="268"/>
        <item x="295"/>
        <item x="94"/>
        <item x="181"/>
        <item x="125"/>
        <item x="73"/>
        <item x="171"/>
        <item x="694"/>
        <item x="909"/>
        <item x="857"/>
        <item x="195"/>
        <item x="135"/>
        <item x="97"/>
        <item x="113"/>
        <item x="79"/>
        <item x="93"/>
        <item x="239"/>
        <item x="902"/>
        <item x="87"/>
        <item x="10"/>
        <item x="22"/>
        <item x="129"/>
        <item x="123"/>
        <item x="184"/>
        <item x="155"/>
        <item x="31"/>
        <item x="473"/>
        <item x="209"/>
        <item x="930"/>
        <item x="824"/>
        <item x="899"/>
        <item x="213"/>
        <item x="712"/>
        <item x="442"/>
        <item x="534"/>
        <item x="46"/>
        <item x="910"/>
        <item x="938"/>
        <item x="244"/>
        <item x="222"/>
        <item x="168"/>
        <item x="697"/>
        <item x="478"/>
        <item x="12"/>
        <item x="186"/>
        <item x="913"/>
        <item x="615"/>
        <item x="272"/>
        <item x="48"/>
        <item x="624"/>
        <item x="984"/>
        <item x="977"/>
        <item x="976"/>
        <item x="922"/>
        <item x="109"/>
        <item x="945"/>
        <item x="95"/>
        <item x="7"/>
        <item x="89"/>
        <item x="70"/>
        <item x="59"/>
        <item x="9"/>
        <item x="6"/>
        <item x="220"/>
        <item x="896"/>
        <item x="639"/>
        <item x="674"/>
        <item x="225"/>
        <item x="107"/>
        <item x="237"/>
        <item x="161"/>
        <item x="169"/>
        <item x="178"/>
        <item x="982"/>
        <item x="47"/>
        <item x="746"/>
        <item x="120"/>
        <item x="72"/>
        <item x="277"/>
        <item x="299"/>
        <item x="140"/>
        <item x="141"/>
        <item x="485"/>
        <item x="233"/>
        <item x="988"/>
        <item x="660"/>
        <item x="625"/>
        <item x="635"/>
        <item x="960"/>
        <item x="906"/>
        <item x="110"/>
        <item x="127"/>
        <item x="948"/>
        <item x="638"/>
        <item x="658"/>
        <item x="623"/>
        <item x="640"/>
        <item x="591"/>
        <item x="935"/>
        <item x="647"/>
        <item x="652"/>
        <item x="684"/>
        <item x="219"/>
        <item x="235"/>
        <item x="106"/>
        <item x="144"/>
        <item x="704"/>
        <item x="630"/>
        <item x="527"/>
        <item x="942"/>
        <item x="619"/>
        <item x="663"/>
        <item x="648"/>
        <item x="133"/>
        <item x="607"/>
        <item x="961"/>
        <item x="970"/>
        <item x="602"/>
        <item x="604"/>
        <item x="637"/>
        <item x="612"/>
        <item x="643"/>
        <item x="611"/>
        <item x="189"/>
        <item x="221"/>
        <item x="975"/>
        <item x="240"/>
        <item x="919"/>
        <item x="608"/>
        <item x="921"/>
        <item x="915"/>
        <item x="40"/>
        <item x="856"/>
        <item x="854"/>
        <item x="633"/>
        <item x="641"/>
        <item x="628"/>
        <item x="5"/>
        <item x="134"/>
        <item x="218"/>
        <item x="297"/>
        <item x="183"/>
        <item x="972"/>
        <item x="947"/>
        <item x="931"/>
        <item x="661"/>
        <item x="656"/>
        <item x="605"/>
        <item x="665"/>
        <item x="98"/>
        <item x="167"/>
        <item x="4"/>
        <item x="69"/>
        <item x="174"/>
        <item x="900"/>
        <item x="173"/>
        <item x="853"/>
        <item x="603"/>
        <item x="627"/>
        <item x="601"/>
        <item x="617"/>
        <item x="613"/>
        <item x="662"/>
        <item x="631"/>
        <item x="55"/>
        <item x="104"/>
        <item x="208"/>
        <item x="162"/>
        <item x="153"/>
        <item x="668"/>
        <item x="75"/>
        <item x="545"/>
        <item x="600"/>
        <item x="286"/>
        <item x="636"/>
        <item x="18"/>
        <item x="683"/>
        <item x="679"/>
        <item x="672"/>
        <item x="77"/>
        <item x="622"/>
        <item x="927"/>
        <item x="890"/>
        <item x="609"/>
        <item x="989"/>
        <item x="76"/>
        <item x="691"/>
        <item x="687"/>
        <item x="682"/>
        <item x="979"/>
        <item x="293"/>
        <item x="657"/>
        <item x="689"/>
        <item x="675"/>
        <item x="671"/>
        <item x="676"/>
        <item x="481"/>
        <item x="669"/>
        <item x="157"/>
        <item x="130"/>
        <item x="614"/>
        <item x="654"/>
        <item x="673"/>
        <item x="986"/>
        <item x="939"/>
        <item x="690"/>
        <item x="953"/>
        <item x="649"/>
        <item x="610"/>
        <item x="634"/>
        <item x="940"/>
        <item x="85"/>
        <item x="266"/>
        <item x="963"/>
        <item x="621"/>
        <item x="302"/>
        <item x="83"/>
        <item x="108"/>
        <item x="680"/>
        <item x="959"/>
        <item x="128"/>
        <item x="124"/>
        <item x="645"/>
        <item x="122"/>
        <item x="688"/>
        <item x="692"/>
        <item x="136"/>
        <item x="416"/>
        <item x="486"/>
        <item x="488"/>
        <item x="247"/>
        <item x="283"/>
        <item x="193"/>
        <item x="457"/>
        <item x="659"/>
        <item x="667"/>
        <item x="920"/>
        <item x="151"/>
        <item x="929"/>
        <item x="916"/>
        <item x="903"/>
        <item x="618"/>
        <item x="693"/>
        <item x="498"/>
        <item x="985"/>
        <item x="918"/>
        <item x="56"/>
        <item x="49"/>
        <item x="646"/>
        <item x="695"/>
        <item x="666"/>
        <item x="207"/>
        <item x="231"/>
        <item x="172"/>
        <item x="216"/>
        <item x="251"/>
        <item x="990"/>
        <item x="907"/>
        <item x="677"/>
        <item x="678"/>
        <item x="287"/>
        <item x="57"/>
        <item x="490"/>
        <item x="923"/>
        <item x="908"/>
        <item x="971"/>
        <item x="936"/>
        <item x="946"/>
        <item x="957"/>
        <item x="102"/>
        <item x="175"/>
        <item x="620"/>
        <item x="949"/>
        <item x="61"/>
        <item x="164"/>
        <item x="191"/>
        <item x="180"/>
        <item x="904"/>
        <item x="905"/>
        <item x="66"/>
        <item x="234"/>
        <item x="472"/>
        <item x="719"/>
        <item x="43"/>
        <item x="696"/>
        <item x="465"/>
        <item x="400"/>
        <item x="482"/>
        <item x="432"/>
        <item x="456"/>
        <item x="914"/>
        <item x="987"/>
        <item x="950"/>
        <item x="941"/>
        <item x="454"/>
        <item x="685"/>
        <item x="716"/>
        <item x="453"/>
        <item x="428"/>
        <item x="967"/>
        <item x="932"/>
        <item x="686"/>
        <item x="131"/>
        <item x="958"/>
        <item x="966"/>
        <item x="471"/>
        <item x="410"/>
        <item x="470"/>
        <item x="412"/>
        <item x="497"/>
        <item x="451"/>
        <item x="431"/>
        <item x="417"/>
        <item x="430"/>
        <item x="421"/>
        <item x="205"/>
        <item x="211"/>
        <item x="448"/>
        <item x="418"/>
        <item x="461"/>
        <item x="796"/>
        <item x="81"/>
        <item x="405"/>
        <item x="468"/>
        <item x="409"/>
        <item x="484"/>
        <item x="80"/>
        <item x="404"/>
        <item x="937"/>
        <item x="852"/>
        <item x="466"/>
        <item x="467"/>
        <item x="492"/>
        <item x="968"/>
        <item x="499"/>
        <item x="403"/>
        <item x="477"/>
        <item x="463"/>
        <item x="435"/>
        <item x="964"/>
        <item x="952"/>
        <item x="813"/>
        <item x="810"/>
        <item x="450"/>
        <item x="411"/>
        <item x="491"/>
        <item x="444"/>
        <item x="413"/>
        <item x="433"/>
        <item x="419"/>
        <item x="414"/>
        <item x="479"/>
        <item x="452"/>
        <item x="446"/>
        <item x="420"/>
        <item x="434"/>
        <item x="407"/>
        <item x="408"/>
        <item x="426"/>
        <item x="495"/>
        <item x="285"/>
        <item x="289"/>
        <item x="460"/>
        <item x="319"/>
        <item x="944"/>
        <item x="86"/>
        <item x="991"/>
        <item x="655"/>
        <item x="483"/>
        <item x="214"/>
        <item x="901"/>
        <item x="78"/>
        <item x="445"/>
        <item x="475"/>
        <item x="785"/>
        <item x="962"/>
        <item x="925"/>
        <item x="422"/>
        <item x="781"/>
        <item x="437"/>
        <item x="464"/>
        <item x="427"/>
        <item x="401"/>
        <item x="429"/>
        <item x="455"/>
        <item x="252"/>
        <item x="292"/>
        <item x="779"/>
        <item x="726"/>
        <item x="255"/>
        <item x="928"/>
        <item x="487"/>
        <item x="425"/>
        <item x="462"/>
        <item x="423"/>
        <item x="436"/>
        <item x="749"/>
        <item x="441"/>
        <item x="496"/>
        <item x="439"/>
        <item x="996"/>
        <item x="459"/>
        <item x="757"/>
        <item x="760"/>
        <item x="699"/>
        <item x="934"/>
        <item x="951"/>
        <item x="758"/>
        <item x="748"/>
        <item x="722"/>
        <item x="736"/>
        <item x="714"/>
        <item x="706"/>
        <item x="703"/>
        <item x="715"/>
        <item x="772"/>
        <item x="705"/>
        <item x="701"/>
        <item x="702"/>
        <item x="196"/>
        <item x="443"/>
        <item x="370"/>
        <item x="733"/>
        <item x="776"/>
        <item x="756"/>
        <item x="727"/>
        <item x="713"/>
        <item x="710"/>
        <item x="794"/>
        <item x="717"/>
        <item x="709"/>
        <item x="955"/>
        <item x="912"/>
        <item x="707"/>
        <item x="708"/>
        <item x="737"/>
        <item x="718"/>
        <item x="402"/>
        <item x="980"/>
        <item x="911"/>
        <item x="474"/>
        <item x="784"/>
        <item x="415"/>
        <item x="447"/>
        <item x="711"/>
        <item x="730"/>
        <item x="734"/>
        <item x="721"/>
        <item x="741"/>
        <item x="720"/>
        <item x="775"/>
        <item x="956"/>
        <item x="783"/>
        <item x="780"/>
        <item x="782"/>
        <item x="778"/>
        <item x="747"/>
        <item x="698"/>
        <item x="725"/>
        <item x="759"/>
        <item x="766"/>
        <item x="742"/>
        <item x="792"/>
        <item x="786"/>
        <item x="744"/>
        <item x="731"/>
        <item x="790"/>
        <item x="791"/>
        <item x="99"/>
        <item x="771"/>
        <item x="995"/>
        <item x="978"/>
        <item x="740"/>
        <item x="789"/>
        <item x="329"/>
        <item x="351"/>
        <item x="313"/>
        <item x="395"/>
        <item x="753"/>
        <item x="754"/>
        <item x="768"/>
        <item x="326"/>
        <item x="389"/>
        <item x="386"/>
        <item x="342"/>
        <item x="341"/>
        <item x="339"/>
        <item x="337"/>
        <item x="723"/>
        <item x="755"/>
        <item x="797"/>
        <item x="787"/>
        <item x="406"/>
        <item x="458"/>
        <item x="438"/>
        <item x="424"/>
        <item x="761"/>
        <item x="735"/>
        <item x="738"/>
        <item x="769"/>
        <item x="316"/>
        <item x="344"/>
        <item x="965"/>
        <item x="954"/>
        <item x="729"/>
        <item x="777"/>
        <item x="388"/>
        <item x="308"/>
        <item x="328"/>
        <item x="394"/>
        <item x="361"/>
        <item x="365"/>
        <item x="357"/>
        <item x="314"/>
        <item x="345"/>
        <item x="377"/>
        <item x="745"/>
        <item x="309"/>
        <item x="349"/>
        <item x="312"/>
        <item x="363"/>
        <item x="358"/>
        <item x="359"/>
        <item x="317"/>
        <item x="310"/>
        <item x="307"/>
        <item x="384"/>
        <item x="387"/>
        <item x="376"/>
        <item x="320"/>
        <item x="327"/>
        <item x="340"/>
        <item x="380"/>
        <item x="480"/>
        <item x="347"/>
        <item x="374"/>
        <item x="728"/>
        <item x="865"/>
        <item x="866"/>
        <item x="867"/>
        <item x="868"/>
        <item x="869"/>
        <item x="882"/>
        <item x="878"/>
        <item x="803"/>
        <item x="804"/>
        <item x="809"/>
        <item x="820"/>
        <item x="816"/>
        <item x="830"/>
        <item x="814"/>
        <item x="819"/>
        <item x="862"/>
        <item x="870"/>
        <item x="817"/>
        <item x="811"/>
        <item x="821"/>
        <item x="822"/>
        <item x="879"/>
        <item x="855"/>
        <item x="888"/>
        <item x="829"/>
        <item x="827"/>
        <item x="303"/>
        <item x="356"/>
        <item x="338"/>
        <item x="306"/>
        <item x="379"/>
        <item x="743"/>
        <item x="788"/>
        <item x="469"/>
        <item x="333"/>
        <item x="332"/>
        <item x="383"/>
        <item x="375"/>
        <item x="300"/>
        <item x="750"/>
        <item x="700"/>
        <item x="291"/>
        <item x="324"/>
        <item x="364"/>
        <item x="793"/>
        <item x="399"/>
        <item x="371"/>
        <item x="440"/>
        <item x="752"/>
        <item x="322"/>
        <item x="348"/>
        <item x="381"/>
        <item x="325"/>
        <item x="331"/>
        <item x="301"/>
        <item x="290"/>
        <item x="288"/>
        <item x="739"/>
        <item x="845"/>
        <item x="846"/>
        <item x="847"/>
        <item x="848"/>
        <item x="849"/>
        <item x="806"/>
        <item x="807"/>
        <item x="823"/>
        <item x="889"/>
        <item x="826"/>
        <item x="887"/>
        <item x="877"/>
        <item x="884"/>
        <item x="885"/>
        <item x="818"/>
        <item x="808"/>
        <item x="812"/>
        <item x="861"/>
        <item x="825"/>
        <item x="843"/>
        <item x="850"/>
        <item x="880"/>
        <item x="872"/>
        <item x="881"/>
        <item x="828"/>
        <item x="798"/>
        <item x="831"/>
        <item x="800"/>
        <item x="799"/>
        <item x="873"/>
        <item x="874"/>
        <item x="875"/>
        <item x="876"/>
        <item x="378"/>
        <item x="393"/>
        <item x="343"/>
        <item x="368"/>
        <item x="321"/>
        <item x="353"/>
        <item x="724"/>
        <item x="770"/>
        <item x="355"/>
        <item x="933"/>
        <item x="973"/>
        <item x="382"/>
        <item x="330"/>
        <item x="385"/>
        <item x="369"/>
        <item x="311"/>
        <item x="304"/>
        <item x="397"/>
        <item x="346"/>
        <item x="315"/>
        <item x="396"/>
        <item x="318"/>
        <item x="362"/>
        <item x="366"/>
        <item x="795"/>
        <item x="323"/>
        <item x="398"/>
        <item x="350"/>
        <item x="392"/>
        <item x="334"/>
        <item x="335"/>
        <item x="336"/>
        <item x="390"/>
        <item x="352"/>
        <item x="773"/>
        <item x="774"/>
        <item x="372"/>
        <item x="751"/>
        <item x="305"/>
        <item x="851"/>
        <item x="815"/>
        <item x="767"/>
        <item x="762"/>
        <item x="763"/>
        <item x="764"/>
        <item x="859"/>
        <item x="897"/>
        <item x="832"/>
        <item x="833"/>
        <item x="834"/>
        <item x="835"/>
        <item x="836"/>
        <item x="837"/>
        <item x="838"/>
        <item x="839"/>
        <item x="840"/>
        <item x="841"/>
        <item x="842"/>
        <item x="895"/>
        <item x="801"/>
        <item x="802"/>
        <item x="858"/>
        <item x="974"/>
        <item x="732"/>
        <item x="765"/>
        <item x="871"/>
        <item x="864"/>
        <item x="886"/>
        <item x="891"/>
        <item x="844"/>
        <item x="863"/>
        <item x="860"/>
        <item x="367"/>
        <item x="360"/>
        <item x="892"/>
        <item x="893"/>
        <item x="894"/>
        <item t="default"/>
      </items>
    </pivotField>
    <pivotField showAll="0">
      <items count="933">
        <item x="336"/>
        <item x="745"/>
        <item x="83"/>
        <item x="357"/>
        <item x="54"/>
        <item x="90"/>
        <item x="764"/>
        <item x="868"/>
        <item x="152"/>
        <item x="634"/>
        <item x="474"/>
        <item x="847"/>
        <item x="564"/>
        <item x="51"/>
        <item x="77"/>
        <item x="716"/>
        <item x="93"/>
        <item x="508"/>
        <item x="652"/>
        <item x="28"/>
        <item x="639"/>
        <item x="383"/>
        <item x="368"/>
        <item x="73"/>
        <item x="137"/>
        <item x="876"/>
        <item x="78"/>
        <item x="768"/>
        <item x="590"/>
        <item x="262"/>
        <item x="81"/>
        <item x="120"/>
        <item x="106"/>
        <item x="102"/>
        <item x="1"/>
        <item x="414"/>
        <item x="125"/>
        <item x="747"/>
        <item x="699"/>
        <item x="320"/>
        <item x="925"/>
        <item x="387"/>
        <item x="729"/>
        <item x="198"/>
        <item x="854"/>
        <item x="121"/>
        <item x="520"/>
        <item x="365"/>
        <item x="826"/>
        <item x="347"/>
        <item x="377"/>
        <item x="911"/>
        <item x="633"/>
        <item x="385"/>
        <item x="737"/>
        <item x="492"/>
        <item x="655"/>
        <item x="464"/>
        <item x="321"/>
        <item x="241"/>
        <item x="161"/>
        <item x="843"/>
        <item x="472"/>
        <item x="380"/>
        <item x="755"/>
        <item x="882"/>
        <item x="283"/>
        <item x="248"/>
        <item x="872"/>
        <item x="761"/>
        <item x="282"/>
        <item x="772"/>
        <item x="480"/>
        <item x="323"/>
        <item x="846"/>
        <item x="450"/>
        <item x="495"/>
        <item x="593"/>
        <item x="537"/>
        <item x="500"/>
        <item x="355"/>
        <item x="72"/>
        <item x="840"/>
        <item x="44"/>
        <item x="770"/>
        <item x="210"/>
        <item x="831"/>
        <item x="673"/>
        <item x="461"/>
        <item x="799"/>
        <item x="299"/>
        <item x="147"/>
        <item x="832"/>
        <item x="807"/>
        <item x="908"/>
        <item x="164"/>
        <item x="870"/>
        <item x="829"/>
        <item x="559"/>
        <item x="806"/>
        <item x="418"/>
        <item x="801"/>
        <item x="572"/>
        <item x="638"/>
        <item x="34"/>
        <item x="552"/>
        <item x="886"/>
        <item x="670"/>
        <item x="82"/>
        <item x="41"/>
        <item x="128"/>
        <item x="738"/>
        <item x="922"/>
        <item x="796"/>
        <item x="153"/>
        <item x="686"/>
        <item x="122"/>
        <item x="313"/>
        <item x="115"/>
        <item x="116"/>
        <item x="346"/>
        <item x="196"/>
        <item x="880"/>
        <item x="787"/>
        <item x="351"/>
        <item x="61"/>
        <item x="475"/>
        <item x="295"/>
        <item x="645"/>
        <item x="504"/>
        <item x="94"/>
        <item x="87"/>
        <item x="133"/>
        <item x="753"/>
        <item x="19"/>
        <item x="441"/>
        <item x="750"/>
        <item x="325"/>
        <item x="27"/>
        <item x="176"/>
        <item x="566"/>
        <item x="143"/>
        <item x="53"/>
        <item x="306"/>
        <item x="904"/>
        <item x="384"/>
        <item x="851"/>
        <item x="85"/>
        <item x="173"/>
        <item x="586"/>
        <item x="865"/>
        <item x="171"/>
        <item x="698"/>
        <item x="301"/>
        <item x="310"/>
        <item x="728"/>
        <item x="825"/>
        <item x="64"/>
        <item x="40"/>
        <item x="62"/>
        <item x="260"/>
        <item x="326"/>
        <item x="591"/>
        <item x="318"/>
        <item x="548"/>
        <item x="855"/>
        <item x="285"/>
        <item x="732"/>
        <item x="177"/>
        <item x="314"/>
        <item x="430"/>
        <item x="612"/>
        <item x="803"/>
        <item x="611"/>
        <item x="759"/>
        <item x="510"/>
        <item x="551"/>
        <item x="714"/>
        <item x="734"/>
        <item x="344"/>
        <item x="663"/>
        <item x="382"/>
        <item x="280"/>
        <item x="438"/>
        <item x="424"/>
        <item x="214"/>
        <item x="416"/>
        <item x="268"/>
        <item x="544"/>
        <item x="581"/>
        <item x="534"/>
        <item x="398"/>
        <item x="527"/>
        <item x="573"/>
        <item x="554"/>
        <item x="293"/>
        <item x="928"/>
        <item x="793"/>
        <item x="329"/>
        <item x="491"/>
        <item x="349"/>
        <item x="921"/>
        <item x="866"/>
        <item x="84"/>
        <item x="907"/>
        <item x="887"/>
        <item x="25"/>
        <item x="809"/>
        <item x="303"/>
        <item x="4"/>
        <item x="835"/>
        <item x="372"/>
        <item x="294"/>
        <item x="6"/>
        <item x="57"/>
        <item x="875"/>
        <item x="206"/>
        <item x="494"/>
        <item x="856"/>
        <item x="381"/>
        <item x="150"/>
        <item x="362"/>
        <item x="60"/>
        <item x="906"/>
        <item x="179"/>
        <item x="615"/>
        <item x="375"/>
        <item x="7"/>
        <item x="33"/>
        <item x="610"/>
        <item x="11"/>
        <item x="675"/>
        <item x="894"/>
        <item x="98"/>
        <item x="845"/>
        <item x="17"/>
        <item x="857"/>
        <item x="76"/>
        <item x="247"/>
        <item x="547"/>
        <item x="8"/>
        <item x="446"/>
        <item x="286"/>
        <item x="290"/>
        <item x="292"/>
        <item x="479"/>
        <item x="896"/>
        <item x="773"/>
        <item x="402"/>
        <item x="539"/>
        <item x="692"/>
        <item x="871"/>
        <item x="462"/>
        <item x="784"/>
        <item x="647"/>
        <item x="760"/>
        <item x="117"/>
        <item x="256"/>
        <item x="273"/>
        <item x="289"/>
        <item x="174"/>
        <item x="254"/>
        <item x="276"/>
        <item x="627"/>
        <item x="648"/>
        <item x="705"/>
        <item x="95"/>
        <item x="302"/>
        <item x="213"/>
        <item x="23"/>
        <item x="312"/>
        <item x="582"/>
        <item x="478"/>
        <item x="192"/>
        <item x="89"/>
        <item x="481"/>
        <item x="556"/>
        <item x="201"/>
        <item x="800"/>
        <item x="182"/>
        <item x="473"/>
        <item x="794"/>
        <item x="139"/>
        <item x="561"/>
        <item x="379"/>
        <item x="827"/>
        <item x="587"/>
        <item x="275"/>
        <item x="557"/>
        <item x="741"/>
        <item x="767"/>
        <item x="735"/>
        <item x="417"/>
        <item x="533"/>
        <item x="427"/>
        <item x="493"/>
        <item x="236"/>
        <item x="401"/>
        <item x="428"/>
        <item x="229"/>
        <item x="869"/>
        <item x="912"/>
        <item x="651"/>
        <item x="514"/>
        <item x="558"/>
        <item x="589"/>
        <item x="585"/>
        <item x="766"/>
        <item x="811"/>
        <item x="884"/>
        <item x="168"/>
        <item x="523"/>
        <item x="712"/>
        <item x="250"/>
        <item x="490"/>
        <item x="32"/>
        <item x="440"/>
        <item x="107"/>
        <item x="700"/>
        <item x="661"/>
        <item x="774"/>
        <item x="333"/>
        <item x="909"/>
        <item x="166"/>
        <item x="305"/>
        <item x="538"/>
        <item x="528"/>
        <item x="467"/>
        <item x="405"/>
        <item x="613"/>
        <item x="444"/>
        <item x="216"/>
        <item x="751"/>
        <item x="649"/>
        <item x="436"/>
        <item x="203"/>
        <item x="598"/>
        <item x="691"/>
        <item x="339"/>
        <item x="259"/>
        <item x="782"/>
        <item x="5"/>
        <item x="376"/>
        <item x="621"/>
        <item x="848"/>
        <item x="900"/>
        <item x="918"/>
        <item x="713"/>
        <item x="448"/>
        <item x="927"/>
        <item x="366"/>
        <item x="30"/>
        <item x="861"/>
        <item x="37"/>
        <item x="916"/>
        <item x="284"/>
        <item x="419"/>
        <item x="451"/>
        <item x="931"/>
        <item x="917"/>
        <item x="905"/>
        <item x="519"/>
        <item x="606"/>
        <item x="261"/>
        <item x="695"/>
        <item x="694"/>
        <item x="711"/>
        <item x="878"/>
        <item x="684"/>
        <item x="604"/>
        <item x="187"/>
        <item x="263"/>
        <item x="14"/>
        <item x="101"/>
        <item x="265"/>
        <item x="605"/>
        <item x="410"/>
        <item x="549"/>
        <item x="555"/>
        <item x="531"/>
        <item x="567"/>
        <item x="483"/>
        <item x="291"/>
        <item x="156"/>
        <item x="749"/>
        <item x="130"/>
        <item x="172"/>
        <item x="687"/>
        <item x="703"/>
        <item x="565"/>
        <item x="653"/>
        <item x="466"/>
        <item x="426"/>
        <item x="617"/>
        <item x="599"/>
        <item x="664"/>
        <item x="657"/>
        <item x="707"/>
        <item x="189"/>
        <item x="658"/>
        <item x="209"/>
        <item x="190"/>
        <item x="482"/>
        <item x="70"/>
        <item x="488"/>
        <item x="165"/>
        <item x="545"/>
        <item x="100"/>
        <item x="92"/>
        <item x="619"/>
        <item x="844"/>
        <item x="395"/>
        <item x="47"/>
        <item x="463"/>
        <item x="185"/>
        <item x="601"/>
        <item x="12"/>
        <item x="486"/>
        <item x="350"/>
        <item x="731"/>
        <item x="642"/>
        <item x="516"/>
        <item x="232"/>
        <item x="412"/>
        <item x="388"/>
        <item x="415"/>
        <item x="408"/>
        <item x="522"/>
        <item x="469"/>
        <item x="477"/>
        <item x="580"/>
        <item x="406"/>
        <item x="471"/>
        <item x="498"/>
        <item x="449"/>
        <item x="574"/>
        <item x="704"/>
        <item x="96"/>
        <item x="397"/>
        <item x="690"/>
        <item x="453"/>
        <item x="353"/>
        <item x="603"/>
        <item x="630"/>
        <item x="518"/>
        <item x="577"/>
        <item x="578"/>
        <item x="883"/>
        <item x="369"/>
        <item x="439"/>
        <item x="409"/>
        <item x="641"/>
        <item x="202"/>
        <item x="435"/>
        <item x="233"/>
        <item x="270"/>
        <item x="217"/>
        <item x="540"/>
        <item x="597"/>
        <item x="841"/>
        <item x="142"/>
        <item x="674"/>
        <item x="717"/>
        <item x="888"/>
        <item x="863"/>
        <item x="890"/>
        <item x="224"/>
        <item x="568"/>
        <item x="748"/>
        <item x="373"/>
        <item x="97"/>
        <item x="780"/>
        <item x="815"/>
        <item x="897"/>
        <item x="354"/>
        <item x="722"/>
        <item x="10"/>
        <item x="620"/>
        <item x="616"/>
        <item x="26"/>
        <item x="571"/>
        <item x="873"/>
        <item x="396"/>
        <item x="743"/>
        <item x="676"/>
        <item x="640"/>
        <item x="579"/>
        <item x="370"/>
        <item x="322"/>
        <item x="836"/>
        <item x="55"/>
        <item x="274"/>
        <item x="183"/>
        <item x="628"/>
        <item x="105"/>
        <item x="742"/>
        <item x="126"/>
        <item x="271"/>
        <item x="497"/>
        <item x="679"/>
        <item x="300"/>
        <item x="316"/>
        <item x="583"/>
        <item x="754"/>
        <item x="677"/>
        <item x="468"/>
        <item x="246"/>
        <item x="269"/>
        <item x="21"/>
        <item x="455"/>
        <item x="109"/>
        <item x="371"/>
        <item x="736"/>
        <item x="625"/>
        <item x="513"/>
        <item x="541"/>
        <item x="560"/>
        <item x="923"/>
        <item x="646"/>
        <item x="361"/>
        <item x="682"/>
        <item x="709"/>
        <item x="135"/>
        <item x="867"/>
        <item x="58"/>
        <item x="114"/>
        <item x="211"/>
        <item x="643"/>
        <item x="719"/>
        <item x="914"/>
        <item x="113"/>
        <item x="701"/>
        <item x="118"/>
        <item x="223"/>
        <item x="3"/>
        <item x="710"/>
        <item x="746"/>
        <item x="624"/>
        <item x="631"/>
        <item x="348"/>
        <item x="244"/>
        <item x="718"/>
        <item x="777"/>
        <item x="49"/>
        <item x="345"/>
        <item x="644"/>
        <item x="193"/>
        <item x="550"/>
        <item x="9"/>
        <item x="230"/>
        <item x="576"/>
        <item x="181"/>
        <item x="364"/>
        <item x="669"/>
        <item x="31"/>
        <item x="108"/>
        <item x="343"/>
        <item x="239"/>
        <item x="227"/>
        <item x="913"/>
        <item x="693"/>
        <item x="162"/>
        <item x="74"/>
        <item x="562"/>
        <item x="392"/>
        <item x="765"/>
        <item x="63"/>
        <item x="66"/>
        <item x="656"/>
        <item x="828"/>
        <item x="403"/>
        <item x="386"/>
        <item x="744"/>
        <item x="689"/>
        <item x="812"/>
        <item x="822"/>
        <item x="915"/>
        <item x="672"/>
        <item x="779"/>
        <item x="167"/>
        <item x="272"/>
        <item x="881"/>
        <item x="68"/>
        <item x="930"/>
        <item x="636"/>
        <item x="720"/>
        <item x="71"/>
        <item x="532"/>
        <item x="509"/>
        <item x="456"/>
        <item x="220"/>
        <item x="425"/>
        <item x="721"/>
        <item x="404"/>
        <item x="434"/>
        <item x="460"/>
        <item x="442"/>
        <item x="234"/>
        <item x="584"/>
        <item x="521"/>
        <item x="437"/>
        <item x="431"/>
        <item x="394"/>
        <item x="859"/>
        <item x="400"/>
        <item x="399"/>
        <item x="327"/>
        <item x="307"/>
        <item x="324"/>
        <item x="20"/>
        <item x="13"/>
        <item x="356"/>
        <item x="2"/>
        <item x="257"/>
        <item x="393"/>
        <item x="665"/>
        <item x="24"/>
        <item x="635"/>
        <item x="132"/>
        <item x="199"/>
        <item x="328"/>
        <item x="330"/>
        <item x="805"/>
        <item x="820"/>
        <item x="898"/>
        <item x="188"/>
        <item x="15"/>
        <item x="740"/>
        <item x="91"/>
        <item x="75"/>
        <item x="816"/>
        <item x="824"/>
        <item x="489"/>
        <item x="191"/>
        <item x="148"/>
        <item x="808"/>
        <item x="821"/>
        <item x="819"/>
        <item x="592"/>
        <item x="775"/>
        <item x="39"/>
        <item x="358"/>
        <item x="228"/>
        <item x="879"/>
        <item x="839"/>
        <item x="140"/>
        <item x="38"/>
        <item x="543"/>
        <item x="175"/>
        <item x="127"/>
        <item x="771"/>
        <item x="926"/>
        <item x="112"/>
        <item x="46"/>
        <item x="245"/>
        <item x="0"/>
        <item x="298"/>
        <item x="67"/>
        <item x="342"/>
        <item x="818"/>
        <item x="378"/>
        <item x="608"/>
        <item x="683"/>
        <item x="756"/>
        <item x="255"/>
        <item x="789"/>
        <item x="733"/>
        <item x="842"/>
        <item x="145"/>
        <item x="225"/>
        <item x="297"/>
        <item x="157"/>
        <item x="52"/>
        <item x="778"/>
        <item x="654"/>
        <item x="59"/>
        <item x="525"/>
        <item x="42"/>
        <item x="29"/>
        <item x="594"/>
        <item x="331"/>
        <item x="43"/>
        <item x="16"/>
        <item x="309"/>
        <item x="752"/>
        <item x="146"/>
        <item x="134"/>
        <item x="727"/>
        <item x="666"/>
        <item x="758"/>
        <item x="18"/>
        <item x="79"/>
        <item x="337"/>
        <item x="853"/>
        <item x="501"/>
        <item x="111"/>
        <item x="667"/>
        <item x="702"/>
        <item x="432"/>
        <item x="200"/>
        <item x="920"/>
        <item x="281"/>
        <item x="99"/>
        <item x="790"/>
        <item x="517"/>
        <item x="813"/>
        <item x="849"/>
        <item x="496"/>
        <item x="215"/>
        <item x="470"/>
        <item x="374"/>
        <item x="420"/>
        <item x="476"/>
        <item x="862"/>
        <item x="781"/>
        <item x="864"/>
        <item x="487"/>
        <item x="103"/>
        <item x="231"/>
        <item x="253"/>
        <item x="569"/>
        <item x="536"/>
        <item x="422"/>
        <item x="459"/>
        <item x="219"/>
        <item x="685"/>
        <item x="204"/>
        <item x="243"/>
        <item x="602"/>
        <item x="696"/>
        <item x="235"/>
        <item x="511"/>
        <item x="465"/>
        <item x="776"/>
        <item x="407"/>
        <item x="614"/>
        <item x="304"/>
        <item x="792"/>
        <item x="885"/>
        <item x="131"/>
        <item x="222"/>
        <item x="502"/>
        <item x="238"/>
        <item x="458"/>
        <item x="88"/>
        <item x="924"/>
        <item x="607"/>
        <item x="650"/>
        <item x="929"/>
        <item x="823"/>
        <item x="810"/>
        <item x="786"/>
        <item x="903"/>
        <item x="526"/>
        <item x="814"/>
        <item x="817"/>
        <item x="795"/>
        <item x="264"/>
        <item x="659"/>
        <item x="910"/>
        <item x="671"/>
        <item x="335"/>
        <item x="288"/>
        <item x="457"/>
        <item x="715"/>
        <item x="110"/>
        <item x="208"/>
        <item x="804"/>
        <item x="499"/>
        <item x="530"/>
        <item x="512"/>
        <item x="421"/>
        <item x="662"/>
        <item x="279"/>
        <item x="413"/>
        <item x="830"/>
        <item x="515"/>
        <item x="507"/>
        <item x="197"/>
        <item x="359"/>
        <item x="429"/>
        <item x="622"/>
        <item x="609"/>
        <item x="697"/>
        <item x="240"/>
        <item x="681"/>
        <item x="542"/>
        <item x="503"/>
        <item x="423"/>
        <item x="360"/>
        <item x="119"/>
        <item x="22"/>
        <item x="660"/>
        <item x="447"/>
        <item x="874"/>
        <item x="315"/>
        <item x="563"/>
        <item x="311"/>
        <item x="725"/>
        <item x="837"/>
        <item x="618"/>
        <item x="367"/>
        <item x="338"/>
        <item x="688"/>
        <item x="341"/>
        <item x="902"/>
        <item x="252"/>
        <item x="785"/>
        <item x="680"/>
        <item x="797"/>
        <item x="484"/>
        <item x="739"/>
        <item x="317"/>
        <item x="180"/>
        <item x="48"/>
        <item x="80"/>
        <item x="802"/>
        <item x="529"/>
        <item x="65"/>
        <item x="104"/>
        <item x="852"/>
        <item x="340"/>
        <item x="762"/>
        <item x="834"/>
        <item x="889"/>
        <item x="895"/>
        <item x="178"/>
        <item x="637"/>
        <item x="319"/>
        <item x="334"/>
        <item x="390"/>
        <item x="899"/>
        <item x="50"/>
        <item x="730"/>
        <item x="69"/>
        <item x="86"/>
        <item x="798"/>
        <item x="389"/>
        <item x="626"/>
        <item x="56"/>
        <item x="45"/>
        <item x="332"/>
        <item x="141"/>
        <item x="151"/>
        <item x="858"/>
        <item x="221"/>
        <item x="154"/>
        <item x="892"/>
        <item x="838"/>
        <item x="251"/>
        <item x="452"/>
        <item x="205"/>
        <item x="35"/>
        <item x="36"/>
        <item x="877"/>
        <item x="352"/>
        <item x="308"/>
        <item x="596"/>
        <item x="575"/>
        <item x="226"/>
        <item x="411"/>
        <item x="600"/>
        <item x="570"/>
        <item x="632"/>
        <item x="919"/>
        <item x="850"/>
        <item x="860"/>
        <item x="757"/>
        <item x="726"/>
        <item x="769"/>
        <item x="184"/>
        <item x="155"/>
        <item x="485"/>
        <item x="788"/>
        <item x="363"/>
        <item x="706"/>
        <item x="258"/>
        <item x="595"/>
        <item x="901"/>
        <item x="144"/>
        <item x="266"/>
        <item x="237"/>
        <item x="163"/>
        <item x="136"/>
        <item x="433"/>
        <item x="443"/>
        <item x="454"/>
        <item x="623"/>
        <item x="267"/>
        <item x="194"/>
        <item x="195"/>
        <item x="505"/>
        <item x="535"/>
        <item x="506"/>
        <item x="588"/>
        <item x="723"/>
        <item x="524"/>
        <item x="445"/>
        <item x="553"/>
        <item x="277"/>
        <item x="287"/>
        <item x="668"/>
        <item x="218"/>
        <item x="791"/>
        <item x="833"/>
        <item x="763"/>
        <item x="249"/>
        <item x="893"/>
        <item x="242"/>
        <item x="160"/>
        <item x="186"/>
        <item x="124"/>
        <item x="123"/>
        <item x="158"/>
        <item x="207"/>
        <item x="708"/>
        <item x="169"/>
        <item x="724"/>
        <item x="783"/>
        <item x="159"/>
        <item x="149"/>
        <item x="138"/>
        <item x="278"/>
        <item x="629"/>
        <item x="678"/>
        <item x="170"/>
        <item x="546"/>
        <item x="129"/>
        <item x="296"/>
        <item x="212"/>
        <item x="891"/>
        <item x="391"/>
        <item t="default"/>
      </items>
    </pivotField>
    <pivotField showAll="0"/>
    <pivotField showAll="0"/>
    <pivotField showAll="0" measureFilter="1">
      <items count="57">
        <item x="43"/>
        <item x="8"/>
        <item x="3"/>
        <item x="25"/>
        <item x="17"/>
        <item x="21"/>
        <item x="2"/>
        <item x="5"/>
        <item x="51"/>
        <item x="26"/>
        <item x="55"/>
        <item x="50"/>
        <item x="28"/>
        <item x="49"/>
        <item x="47"/>
        <item x="19"/>
        <item x="0"/>
        <item x="7"/>
        <item x="20"/>
        <item x="4"/>
        <item x="54"/>
        <item x="12"/>
        <item x="27"/>
        <item x="31"/>
        <item x="23"/>
        <item x="42"/>
        <item x="37"/>
        <item x="16"/>
        <item x="39"/>
        <item x="52"/>
        <item x="13"/>
        <item x="14"/>
        <item x="15"/>
        <item x="36"/>
        <item x="45"/>
        <item x="46"/>
        <item x="11"/>
        <item x="32"/>
        <item x="41"/>
        <item x="35"/>
        <item x="18"/>
        <item x="24"/>
        <item x="30"/>
        <item x="9"/>
        <item x="6"/>
        <item x="53"/>
        <item x="40"/>
        <item x="33"/>
        <item x="29"/>
        <item x="44"/>
        <item x="38"/>
        <item x="34"/>
        <item x="10"/>
        <item x="22"/>
        <item x="48"/>
        <item x="1"/>
        <item t="default"/>
      </items>
    </pivotField>
    <pivotField showAll="0">
      <items count="7">
        <item m="1" x="5"/>
        <item x="0"/>
        <item x="1"/>
        <item x="2"/>
        <item x="3"/>
        <item x="4"/>
        <item t="default"/>
      </items>
    </pivotField>
    <pivotField dataField="1" showAll="0"/>
    <pivotField showAll="0">
      <items count="11">
        <item x="8"/>
        <item x="0"/>
        <item x="1"/>
        <item x="3"/>
        <item x="9"/>
        <item x="6"/>
        <item x="2"/>
        <item x="4"/>
        <item x="7"/>
        <item x="5"/>
        <item t="default"/>
      </items>
    </pivotField>
    <pivotField axis="axisRow" showAll="0" sortType="descending">
      <items count="6">
        <item x="2"/>
        <item x="4"/>
        <item x="0"/>
        <item x="1"/>
        <item x="3"/>
        <item t="default"/>
      </items>
      <autoSortScope>
        <pivotArea dataOnly="0" outline="0" fieldPosition="0">
          <references count="1">
            <reference field="4294967294" count="1" selected="0">
              <x v="0"/>
            </reference>
          </references>
        </pivotArea>
      </autoSortScope>
    </pivotField>
  </pivotFields>
  <rowFields count="1">
    <field x="8"/>
  </rowFields>
  <rowItems count="6">
    <i>
      <x v="3"/>
    </i>
    <i>
      <x v="2"/>
    </i>
    <i>
      <x/>
    </i>
    <i>
      <x v="4"/>
    </i>
    <i>
      <x v="1"/>
    </i>
    <i t="grand">
      <x/>
    </i>
  </rowItems>
  <colItems count="1">
    <i/>
  </colItems>
  <dataFields count="1">
    <dataField name="Total Earnings" fld="6" baseField="4" baseItem="16" numFmtId="164"/>
  </dataFields>
  <formats count="2">
    <format dxfId="16">
      <pivotArea outline="0" collapsedLevelsAreSubtotals="1" fieldPosition="0"/>
    </format>
    <format dxfId="15">
      <pivotArea outline="0" collapsedLevelsAreSubtotals="1" fieldPosition="0">
        <references count="1">
          <reference field="4294967294" count="1" selected="0">
            <x v="0"/>
          </reference>
        </references>
      </pivotArea>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D6F014-6E95-41C8-86FE-91BC3B03723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Countries">
  <location ref="A2:B13" firstHeaderRow="1" firstDataRow="1" firstDataCol="1"/>
  <pivotFields count="9">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57">
        <item x="1"/>
        <item x="48"/>
        <item x="22"/>
        <item x="10"/>
        <item x="34"/>
        <item x="38"/>
        <item x="44"/>
        <item x="29"/>
        <item x="33"/>
        <item x="40"/>
        <item x="53"/>
        <item x="6"/>
        <item x="9"/>
        <item x="30"/>
        <item x="24"/>
        <item x="18"/>
        <item x="35"/>
        <item x="41"/>
        <item x="32"/>
        <item x="11"/>
        <item x="46"/>
        <item x="45"/>
        <item x="36"/>
        <item x="15"/>
        <item x="14"/>
        <item x="13"/>
        <item x="52"/>
        <item x="39"/>
        <item x="16"/>
        <item x="37"/>
        <item x="42"/>
        <item x="23"/>
        <item x="31"/>
        <item x="27"/>
        <item x="12"/>
        <item x="54"/>
        <item x="4"/>
        <item x="20"/>
        <item x="7"/>
        <item x="0"/>
        <item x="19"/>
        <item x="47"/>
        <item x="49"/>
        <item x="28"/>
        <item x="50"/>
        <item x="55"/>
        <item x="26"/>
        <item x="51"/>
        <item x="5"/>
        <item x="2"/>
        <item x="21"/>
        <item x="17"/>
        <item x="25"/>
        <item x="3"/>
        <item x="8"/>
        <item x="43"/>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11">
        <item h="1" x="8"/>
        <item h="1" x="0"/>
        <item h="1" x="1"/>
        <item h="1" x="3"/>
        <item h="1" x="9"/>
        <item h="1" x="6"/>
        <item h="1" x="2"/>
        <item h="1" x="4"/>
        <item h="1" x="7"/>
        <item x="5"/>
        <item t="default"/>
      </items>
    </pivotField>
    <pivotField showAll="0">
      <items count="6">
        <item x="2"/>
        <item x="4"/>
        <item x="0"/>
        <item x="1"/>
        <item x="3"/>
        <item t="default"/>
      </items>
    </pivotField>
  </pivotFields>
  <rowFields count="1">
    <field x="4"/>
  </rowFields>
  <rowItems count="11">
    <i>
      <x v="31"/>
    </i>
    <i>
      <x v="22"/>
    </i>
    <i>
      <x/>
    </i>
    <i>
      <x v="39"/>
    </i>
    <i>
      <x v="36"/>
    </i>
    <i>
      <x v="24"/>
    </i>
    <i>
      <x v="48"/>
    </i>
    <i>
      <x v="53"/>
    </i>
    <i>
      <x v="12"/>
    </i>
    <i>
      <x v="50"/>
    </i>
    <i t="grand">
      <x/>
    </i>
  </rowItems>
  <colItems count="1">
    <i/>
  </colItems>
  <dataFields count="1">
    <dataField name="Sum of TotalUSDPrize" fld="6" baseField="0" baseItem="0" numFmtId="164"/>
  </dataFields>
  <formats count="1">
    <format dxfId="17">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4" count="1" selected="0">
            <x v="31"/>
          </reference>
        </references>
      </pivotArea>
    </chartFormat>
    <chartFormat chart="22" format="9"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4" count="1" selected="0">
            <x v="22"/>
          </reference>
        </references>
      </pivotArea>
    </chartFormat>
    <chartFormat chart="27" format="6">
      <pivotArea type="data" outline="0" fieldPosition="0">
        <references count="2">
          <reference field="4294967294" count="1" selected="0">
            <x v="0"/>
          </reference>
          <reference field="4" count="1" selected="0">
            <x v="50"/>
          </reference>
        </references>
      </pivotArea>
    </chartFormat>
    <chartFormat chart="27" format="7">
      <pivotArea type="data" outline="0" fieldPosition="0">
        <references count="2">
          <reference field="4294967294" count="1" selected="0">
            <x v="0"/>
          </reference>
          <reference field="4" count="1" selected="0">
            <x v="12"/>
          </reference>
        </references>
      </pivotArea>
    </chartFormat>
    <chartFormat chart="27" format="8">
      <pivotArea type="data" outline="0" fieldPosition="0">
        <references count="2">
          <reference field="4294967294" count="1" selected="0">
            <x v="0"/>
          </reference>
          <reference field="4" count="1" selected="0">
            <x v="53"/>
          </reference>
        </references>
      </pivotArea>
    </chartFormat>
    <chartFormat chart="27" format="9">
      <pivotArea type="data" outline="0" fieldPosition="0">
        <references count="2">
          <reference field="4294967294" count="1" selected="0">
            <x v="0"/>
          </reference>
          <reference field="4" count="1" selected="0">
            <x v="48"/>
          </reference>
        </references>
      </pivotArea>
    </chartFormat>
    <chartFormat chart="27" format="10">
      <pivotArea type="data" outline="0" fieldPosition="0">
        <references count="2">
          <reference field="4294967294" count="1" selected="0">
            <x v="0"/>
          </reference>
          <reference field="4" count="1" selected="0">
            <x v="24"/>
          </reference>
        </references>
      </pivotArea>
    </chartFormat>
    <chartFormat chart="27" format="11">
      <pivotArea type="data" outline="0" fieldPosition="0">
        <references count="2">
          <reference field="4294967294" count="1" selected="0">
            <x v="0"/>
          </reference>
          <reference field="4" count="1" selected="0">
            <x v="36"/>
          </reference>
        </references>
      </pivotArea>
    </chartFormat>
    <chartFormat chart="27" format="12">
      <pivotArea type="data" outline="0" fieldPosition="0">
        <references count="2">
          <reference field="4294967294" count="1" selected="0">
            <x v="0"/>
          </reference>
          <reference field="4" count="1" selected="0">
            <x v="39"/>
          </reference>
        </references>
      </pivotArea>
    </chartFormat>
    <chartFormat chart="27" format="1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458107-6F49-4BBC-B040-EF237C41B741}"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rowHeaderCaption="Countries" colHeaderCaption="Genre">
  <location ref="A52:B62" firstHeaderRow="1" firstDataRow="1" firstDataCol="1"/>
  <pivotFields count="9">
    <pivotField showAll="0">
      <items count="999">
        <item x="511"/>
        <item x="530"/>
        <item x="518"/>
        <item x="514"/>
        <item x="542"/>
        <item x="517"/>
        <item x="571"/>
        <item x="575"/>
        <item x="606"/>
        <item x="516"/>
        <item x="588"/>
        <item x="555"/>
        <item x="564"/>
        <item x="529"/>
        <item x="576"/>
        <item x="533"/>
        <item x="543"/>
        <item x="584"/>
        <item x="587"/>
        <item x="578"/>
        <item x="616"/>
        <item x="546"/>
        <item x="528"/>
        <item x="526"/>
        <item x="539"/>
        <item x="589"/>
        <item x="562"/>
        <item x="561"/>
        <item x="577"/>
        <item x="597"/>
        <item x="535"/>
        <item x="626"/>
        <item x="547"/>
        <item x="997"/>
        <item x="681"/>
        <item x="579"/>
        <item x="501"/>
        <item x="558"/>
        <item x="515"/>
        <item x="644"/>
        <item x="585"/>
        <item x="525"/>
        <item x="670"/>
        <item x="569"/>
        <item x="559"/>
        <item x="520"/>
        <item x="391"/>
        <item x="541"/>
        <item x="522"/>
        <item x="595"/>
        <item x="568"/>
        <item x="563"/>
        <item x="943"/>
        <item x="521"/>
        <item x="580"/>
        <item x="567"/>
        <item x="883"/>
        <item x="650"/>
        <item x="538"/>
        <item x="513"/>
        <item x="573"/>
        <item x="35"/>
        <item x="33"/>
        <item x="37"/>
        <item x="39"/>
        <item x="41"/>
        <item x="71"/>
        <item x="592"/>
        <item x="540"/>
        <item x="32"/>
        <item x="27"/>
        <item x="245"/>
        <item x="282"/>
        <item x="228"/>
        <item x="294"/>
        <item x="143"/>
        <item x="557"/>
        <item x="505"/>
        <item x="552"/>
        <item x="506"/>
        <item x="504"/>
        <item x="512"/>
        <item x="507"/>
        <item x="536"/>
        <item x="519"/>
        <item x="489"/>
        <item x="42"/>
        <item x="51"/>
        <item x="11"/>
        <item x="8"/>
        <item x="58"/>
        <item x="96"/>
        <item x="62"/>
        <item x="82"/>
        <item x="176"/>
        <item x="188"/>
        <item x="115"/>
        <item x="160"/>
        <item x="149"/>
        <item x="145"/>
        <item x="158"/>
        <item x="132"/>
        <item x="150"/>
        <item x="116"/>
        <item x="111"/>
        <item x="553"/>
        <item x="210"/>
        <item x="217"/>
        <item x="560"/>
        <item x="598"/>
        <item x="642"/>
        <item x="103"/>
        <item x="599"/>
        <item x="593"/>
        <item x="284"/>
        <item x="259"/>
        <item x="537"/>
        <item x="524"/>
        <item x="596"/>
        <item x="190"/>
        <item x="185"/>
        <item x="105"/>
        <item x="138"/>
        <item x="148"/>
        <item x="163"/>
        <item x="170"/>
        <item x="179"/>
        <item x="142"/>
        <item x="156"/>
        <item x="159"/>
        <item x="182"/>
        <item x="139"/>
        <item x="232"/>
        <item x="281"/>
        <item x="280"/>
        <item x="994"/>
        <item x="126"/>
        <item x="54"/>
        <item x="26"/>
        <item x="20"/>
        <item x="84"/>
        <item x="44"/>
        <item x="100"/>
        <item x="119"/>
        <item x="270"/>
        <item x="274"/>
        <item x="271"/>
        <item x="248"/>
        <item x="275"/>
        <item x="278"/>
        <item x="224"/>
        <item x="296"/>
        <item x="532"/>
        <item x="586"/>
        <item x="508"/>
        <item x="493"/>
        <item x="250"/>
        <item x="243"/>
        <item x="549"/>
        <item x="572"/>
        <item x="166"/>
        <item x="192"/>
        <item x="117"/>
        <item x="227"/>
        <item x="260"/>
        <item x="264"/>
        <item x="88"/>
        <item x="198"/>
        <item x="354"/>
        <item x="574"/>
        <item x="570"/>
        <item x="503"/>
        <item x="269"/>
        <item x="202"/>
        <item x="544"/>
        <item x="583"/>
        <item x="523"/>
        <item x="246"/>
        <item x="3"/>
        <item x="63"/>
        <item x="53"/>
        <item x="90"/>
        <item x="1"/>
        <item x="152"/>
        <item x="187"/>
        <item x="565"/>
        <item x="50"/>
        <item x="249"/>
        <item x="137"/>
        <item x="531"/>
        <item x="154"/>
        <item x="510"/>
        <item x="101"/>
        <item x="215"/>
        <item x="204"/>
        <item x="200"/>
        <item x="256"/>
        <item x="261"/>
        <item x="203"/>
        <item x="265"/>
        <item x="229"/>
        <item x="262"/>
        <item x="14"/>
        <item x="16"/>
        <item x="29"/>
        <item x="21"/>
        <item x="0"/>
        <item x="2"/>
        <item x="19"/>
        <item x="45"/>
        <item x="146"/>
        <item x="373"/>
        <item x="34"/>
        <item x="92"/>
        <item x="60"/>
        <item x="165"/>
        <item x="121"/>
        <item x="147"/>
        <item x="114"/>
        <item x="212"/>
        <item x="502"/>
        <item x="36"/>
        <item x="241"/>
        <item x="253"/>
        <item x="226"/>
        <item x="594"/>
        <item x="230"/>
        <item x="64"/>
        <item x="236"/>
        <item x="267"/>
        <item x="238"/>
        <item x="509"/>
        <item x="581"/>
        <item x="449"/>
        <item x="494"/>
        <item x="199"/>
        <item x="194"/>
        <item x="197"/>
        <item x="551"/>
        <item x="52"/>
        <item x="38"/>
        <item x="30"/>
        <item x="17"/>
        <item x="15"/>
        <item x="67"/>
        <item x="112"/>
        <item x="118"/>
        <item x="177"/>
        <item x="476"/>
        <item x="556"/>
        <item x="74"/>
        <item x="65"/>
        <item x="23"/>
        <item x="68"/>
        <item x="500"/>
        <item x="24"/>
        <item x="805"/>
        <item x="206"/>
        <item x="254"/>
        <item x="653"/>
        <item x="276"/>
        <item x="664"/>
        <item x="263"/>
        <item x="550"/>
        <item x="201"/>
        <item x="279"/>
        <item x="273"/>
        <item x="632"/>
        <item x="298"/>
        <item x="969"/>
        <item x="651"/>
        <item x="983"/>
        <item x="993"/>
        <item x="629"/>
        <item x="898"/>
        <item x="926"/>
        <item x="924"/>
        <item x="91"/>
        <item x="582"/>
        <item x="590"/>
        <item x="548"/>
        <item x="554"/>
        <item x="25"/>
        <item x="28"/>
        <item x="992"/>
        <item x="981"/>
        <item x="917"/>
        <item x="566"/>
        <item x="13"/>
        <item x="242"/>
        <item x="257"/>
        <item x="258"/>
        <item x="223"/>
        <item x="268"/>
        <item x="295"/>
        <item x="94"/>
        <item x="181"/>
        <item x="125"/>
        <item x="73"/>
        <item x="171"/>
        <item x="694"/>
        <item x="909"/>
        <item x="857"/>
        <item x="195"/>
        <item x="135"/>
        <item x="97"/>
        <item x="113"/>
        <item x="79"/>
        <item x="93"/>
        <item x="239"/>
        <item x="902"/>
        <item x="87"/>
        <item x="10"/>
        <item x="22"/>
        <item x="129"/>
        <item x="123"/>
        <item x="184"/>
        <item x="155"/>
        <item x="31"/>
        <item x="473"/>
        <item x="209"/>
        <item x="930"/>
        <item x="824"/>
        <item x="899"/>
        <item x="213"/>
        <item x="712"/>
        <item x="442"/>
        <item x="534"/>
        <item x="46"/>
        <item x="910"/>
        <item x="938"/>
        <item x="244"/>
        <item x="222"/>
        <item x="168"/>
        <item x="697"/>
        <item x="478"/>
        <item x="12"/>
        <item x="186"/>
        <item x="913"/>
        <item x="615"/>
        <item x="272"/>
        <item x="48"/>
        <item x="624"/>
        <item x="984"/>
        <item x="977"/>
        <item x="976"/>
        <item x="922"/>
        <item x="109"/>
        <item x="945"/>
        <item x="95"/>
        <item x="7"/>
        <item x="89"/>
        <item x="70"/>
        <item x="59"/>
        <item x="9"/>
        <item x="6"/>
        <item x="220"/>
        <item x="896"/>
        <item x="639"/>
        <item x="674"/>
        <item x="225"/>
        <item x="107"/>
        <item x="237"/>
        <item x="161"/>
        <item x="169"/>
        <item x="178"/>
        <item x="982"/>
        <item x="47"/>
        <item x="746"/>
        <item x="120"/>
        <item x="72"/>
        <item x="277"/>
        <item x="299"/>
        <item x="140"/>
        <item x="141"/>
        <item x="485"/>
        <item x="233"/>
        <item x="988"/>
        <item x="660"/>
        <item x="625"/>
        <item x="635"/>
        <item x="960"/>
        <item x="906"/>
        <item x="110"/>
        <item x="127"/>
        <item x="948"/>
        <item x="638"/>
        <item x="658"/>
        <item x="623"/>
        <item x="640"/>
        <item x="591"/>
        <item x="935"/>
        <item x="647"/>
        <item x="652"/>
        <item x="684"/>
        <item x="219"/>
        <item x="235"/>
        <item x="106"/>
        <item x="144"/>
        <item x="704"/>
        <item x="630"/>
        <item x="527"/>
        <item x="942"/>
        <item x="619"/>
        <item x="663"/>
        <item x="648"/>
        <item x="133"/>
        <item x="607"/>
        <item x="961"/>
        <item x="970"/>
        <item x="602"/>
        <item x="604"/>
        <item x="637"/>
        <item x="612"/>
        <item x="643"/>
        <item x="611"/>
        <item x="189"/>
        <item x="221"/>
        <item x="975"/>
        <item x="240"/>
        <item x="919"/>
        <item x="608"/>
        <item x="921"/>
        <item x="915"/>
        <item x="40"/>
        <item x="856"/>
        <item x="854"/>
        <item x="633"/>
        <item x="641"/>
        <item x="628"/>
        <item x="5"/>
        <item x="134"/>
        <item x="218"/>
        <item x="297"/>
        <item x="183"/>
        <item x="972"/>
        <item x="947"/>
        <item x="931"/>
        <item x="661"/>
        <item x="656"/>
        <item x="605"/>
        <item x="665"/>
        <item x="98"/>
        <item x="167"/>
        <item x="4"/>
        <item x="69"/>
        <item x="174"/>
        <item x="900"/>
        <item x="173"/>
        <item x="853"/>
        <item x="603"/>
        <item x="627"/>
        <item x="601"/>
        <item x="617"/>
        <item x="613"/>
        <item x="662"/>
        <item x="631"/>
        <item x="55"/>
        <item x="104"/>
        <item x="208"/>
        <item x="162"/>
        <item x="153"/>
        <item x="668"/>
        <item x="75"/>
        <item x="545"/>
        <item x="600"/>
        <item x="286"/>
        <item x="636"/>
        <item x="18"/>
        <item x="683"/>
        <item x="679"/>
        <item x="672"/>
        <item x="77"/>
        <item x="622"/>
        <item x="927"/>
        <item x="890"/>
        <item x="609"/>
        <item x="989"/>
        <item x="76"/>
        <item x="691"/>
        <item x="687"/>
        <item x="682"/>
        <item x="979"/>
        <item x="293"/>
        <item x="657"/>
        <item x="689"/>
        <item x="675"/>
        <item x="671"/>
        <item x="676"/>
        <item x="481"/>
        <item x="669"/>
        <item x="157"/>
        <item x="130"/>
        <item x="614"/>
        <item x="654"/>
        <item x="673"/>
        <item x="986"/>
        <item x="939"/>
        <item x="690"/>
        <item x="953"/>
        <item x="649"/>
        <item x="610"/>
        <item x="634"/>
        <item x="940"/>
        <item x="85"/>
        <item x="266"/>
        <item x="963"/>
        <item x="621"/>
        <item x="302"/>
        <item x="83"/>
        <item x="108"/>
        <item x="680"/>
        <item x="959"/>
        <item x="128"/>
        <item x="124"/>
        <item x="645"/>
        <item x="122"/>
        <item x="688"/>
        <item x="692"/>
        <item x="136"/>
        <item x="416"/>
        <item x="486"/>
        <item x="488"/>
        <item x="247"/>
        <item x="283"/>
        <item x="193"/>
        <item x="457"/>
        <item x="659"/>
        <item x="667"/>
        <item x="920"/>
        <item x="151"/>
        <item x="929"/>
        <item x="916"/>
        <item x="903"/>
        <item x="618"/>
        <item x="693"/>
        <item x="498"/>
        <item x="985"/>
        <item x="918"/>
        <item x="56"/>
        <item x="49"/>
        <item x="646"/>
        <item x="695"/>
        <item x="666"/>
        <item x="207"/>
        <item x="231"/>
        <item x="172"/>
        <item x="216"/>
        <item x="251"/>
        <item x="990"/>
        <item x="907"/>
        <item x="677"/>
        <item x="678"/>
        <item x="287"/>
        <item x="57"/>
        <item x="490"/>
        <item x="923"/>
        <item x="908"/>
        <item x="971"/>
        <item x="936"/>
        <item x="946"/>
        <item x="957"/>
        <item x="102"/>
        <item x="175"/>
        <item x="620"/>
        <item x="949"/>
        <item x="61"/>
        <item x="164"/>
        <item x="191"/>
        <item x="180"/>
        <item x="904"/>
        <item x="905"/>
        <item x="66"/>
        <item x="234"/>
        <item x="472"/>
        <item x="719"/>
        <item x="43"/>
        <item x="696"/>
        <item x="465"/>
        <item x="400"/>
        <item x="482"/>
        <item x="432"/>
        <item x="456"/>
        <item x="914"/>
        <item x="987"/>
        <item x="950"/>
        <item x="941"/>
        <item x="454"/>
        <item x="685"/>
        <item x="716"/>
        <item x="453"/>
        <item x="428"/>
        <item x="967"/>
        <item x="932"/>
        <item x="686"/>
        <item x="131"/>
        <item x="958"/>
        <item x="966"/>
        <item x="471"/>
        <item x="410"/>
        <item x="470"/>
        <item x="412"/>
        <item x="497"/>
        <item x="451"/>
        <item x="431"/>
        <item x="417"/>
        <item x="430"/>
        <item x="421"/>
        <item x="205"/>
        <item x="211"/>
        <item x="448"/>
        <item x="418"/>
        <item x="461"/>
        <item x="796"/>
        <item x="81"/>
        <item x="405"/>
        <item x="468"/>
        <item x="409"/>
        <item x="484"/>
        <item x="80"/>
        <item x="404"/>
        <item x="937"/>
        <item x="852"/>
        <item x="466"/>
        <item x="467"/>
        <item x="492"/>
        <item x="968"/>
        <item x="499"/>
        <item x="403"/>
        <item x="477"/>
        <item x="463"/>
        <item x="435"/>
        <item x="964"/>
        <item x="952"/>
        <item x="813"/>
        <item x="810"/>
        <item x="450"/>
        <item x="411"/>
        <item x="491"/>
        <item x="444"/>
        <item x="413"/>
        <item x="433"/>
        <item x="419"/>
        <item x="414"/>
        <item x="479"/>
        <item x="452"/>
        <item x="446"/>
        <item x="420"/>
        <item x="434"/>
        <item x="407"/>
        <item x="408"/>
        <item x="426"/>
        <item x="495"/>
        <item x="285"/>
        <item x="289"/>
        <item x="460"/>
        <item x="319"/>
        <item x="944"/>
        <item x="86"/>
        <item x="991"/>
        <item x="655"/>
        <item x="483"/>
        <item x="214"/>
        <item x="901"/>
        <item x="78"/>
        <item x="445"/>
        <item x="475"/>
        <item x="785"/>
        <item x="962"/>
        <item x="925"/>
        <item x="422"/>
        <item x="781"/>
        <item x="437"/>
        <item x="464"/>
        <item x="427"/>
        <item x="401"/>
        <item x="429"/>
        <item x="455"/>
        <item x="252"/>
        <item x="292"/>
        <item x="779"/>
        <item x="726"/>
        <item x="255"/>
        <item x="928"/>
        <item x="487"/>
        <item x="425"/>
        <item x="462"/>
        <item x="423"/>
        <item x="436"/>
        <item x="749"/>
        <item x="441"/>
        <item x="496"/>
        <item x="439"/>
        <item x="996"/>
        <item x="459"/>
        <item x="757"/>
        <item x="760"/>
        <item x="699"/>
        <item x="934"/>
        <item x="951"/>
        <item x="758"/>
        <item x="748"/>
        <item x="722"/>
        <item x="736"/>
        <item x="714"/>
        <item x="706"/>
        <item x="703"/>
        <item x="715"/>
        <item x="772"/>
        <item x="705"/>
        <item x="701"/>
        <item x="702"/>
        <item x="196"/>
        <item x="443"/>
        <item x="370"/>
        <item x="733"/>
        <item x="776"/>
        <item x="756"/>
        <item x="727"/>
        <item x="713"/>
        <item x="710"/>
        <item x="794"/>
        <item x="717"/>
        <item x="709"/>
        <item x="955"/>
        <item x="912"/>
        <item x="707"/>
        <item x="708"/>
        <item x="737"/>
        <item x="718"/>
        <item x="402"/>
        <item x="980"/>
        <item x="911"/>
        <item x="474"/>
        <item x="784"/>
        <item x="415"/>
        <item x="447"/>
        <item x="711"/>
        <item x="730"/>
        <item x="734"/>
        <item x="721"/>
        <item x="741"/>
        <item x="720"/>
        <item x="775"/>
        <item x="956"/>
        <item x="783"/>
        <item x="780"/>
        <item x="782"/>
        <item x="778"/>
        <item x="747"/>
        <item x="698"/>
        <item x="725"/>
        <item x="759"/>
        <item x="766"/>
        <item x="742"/>
        <item x="792"/>
        <item x="786"/>
        <item x="744"/>
        <item x="731"/>
        <item x="790"/>
        <item x="791"/>
        <item x="99"/>
        <item x="771"/>
        <item x="995"/>
        <item x="978"/>
        <item x="740"/>
        <item x="789"/>
        <item x="329"/>
        <item x="351"/>
        <item x="313"/>
        <item x="395"/>
        <item x="753"/>
        <item x="754"/>
        <item x="768"/>
        <item x="326"/>
        <item x="389"/>
        <item x="386"/>
        <item x="342"/>
        <item x="341"/>
        <item x="339"/>
        <item x="337"/>
        <item x="723"/>
        <item x="755"/>
        <item x="797"/>
        <item x="787"/>
        <item x="406"/>
        <item x="458"/>
        <item x="438"/>
        <item x="424"/>
        <item x="761"/>
        <item x="735"/>
        <item x="738"/>
        <item x="769"/>
        <item x="316"/>
        <item x="344"/>
        <item x="965"/>
        <item x="954"/>
        <item x="729"/>
        <item x="777"/>
        <item x="388"/>
        <item x="308"/>
        <item x="328"/>
        <item x="394"/>
        <item x="361"/>
        <item x="365"/>
        <item x="357"/>
        <item x="314"/>
        <item x="345"/>
        <item x="377"/>
        <item x="745"/>
        <item x="309"/>
        <item x="349"/>
        <item x="312"/>
        <item x="363"/>
        <item x="358"/>
        <item x="359"/>
        <item x="317"/>
        <item x="310"/>
        <item x="307"/>
        <item x="384"/>
        <item x="387"/>
        <item x="376"/>
        <item x="320"/>
        <item x="327"/>
        <item x="340"/>
        <item x="380"/>
        <item x="480"/>
        <item x="347"/>
        <item x="374"/>
        <item x="728"/>
        <item x="865"/>
        <item x="866"/>
        <item x="867"/>
        <item x="868"/>
        <item x="869"/>
        <item x="882"/>
        <item x="878"/>
        <item x="803"/>
        <item x="804"/>
        <item x="809"/>
        <item x="820"/>
        <item x="816"/>
        <item x="830"/>
        <item x="814"/>
        <item x="819"/>
        <item x="862"/>
        <item x="870"/>
        <item x="817"/>
        <item x="811"/>
        <item x="821"/>
        <item x="822"/>
        <item x="879"/>
        <item x="855"/>
        <item x="888"/>
        <item x="829"/>
        <item x="827"/>
        <item x="303"/>
        <item x="356"/>
        <item x="338"/>
        <item x="306"/>
        <item x="379"/>
        <item x="743"/>
        <item x="788"/>
        <item x="469"/>
        <item x="333"/>
        <item x="332"/>
        <item x="383"/>
        <item x="375"/>
        <item x="300"/>
        <item x="750"/>
        <item x="700"/>
        <item x="291"/>
        <item x="324"/>
        <item x="364"/>
        <item x="793"/>
        <item x="399"/>
        <item x="371"/>
        <item x="440"/>
        <item x="752"/>
        <item x="322"/>
        <item x="348"/>
        <item x="381"/>
        <item x="325"/>
        <item x="331"/>
        <item x="301"/>
        <item x="290"/>
        <item x="288"/>
        <item x="739"/>
        <item x="845"/>
        <item x="846"/>
        <item x="847"/>
        <item x="848"/>
        <item x="849"/>
        <item x="806"/>
        <item x="807"/>
        <item x="823"/>
        <item x="889"/>
        <item x="826"/>
        <item x="887"/>
        <item x="877"/>
        <item x="884"/>
        <item x="885"/>
        <item x="818"/>
        <item x="808"/>
        <item x="812"/>
        <item x="861"/>
        <item x="825"/>
        <item x="843"/>
        <item x="850"/>
        <item x="880"/>
        <item x="872"/>
        <item x="881"/>
        <item x="828"/>
        <item x="798"/>
        <item x="831"/>
        <item x="800"/>
        <item x="799"/>
        <item x="873"/>
        <item x="874"/>
        <item x="875"/>
        <item x="876"/>
        <item x="378"/>
        <item x="393"/>
        <item x="343"/>
        <item x="368"/>
        <item x="321"/>
        <item x="353"/>
        <item x="724"/>
        <item x="770"/>
        <item x="355"/>
        <item x="933"/>
        <item x="973"/>
        <item x="382"/>
        <item x="330"/>
        <item x="385"/>
        <item x="369"/>
        <item x="311"/>
        <item x="304"/>
        <item x="397"/>
        <item x="346"/>
        <item x="315"/>
        <item x="396"/>
        <item x="318"/>
        <item x="362"/>
        <item x="366"/>
        <item x="795"/>
        <item x="323"/>
        <item x="398"/>
        <item x="350"/>
        <item x="392"/>
        <item x="334"/>
        <item x="335"/>
        <item x="336"/>
        <item x="390"/>
        <item x="352"/>
        <item x="773"/>
        <item x="774"/>
        <item x="372"/>
        <item x="751"/>
        <item x="305"/>
        <item x="851"/>
        <item x="815"/>
        <item x="767"/>
        <item x="762"/>
        <item x="763"/>
        <item x="764"/>
        <item x="859"/>
        <item x="897"/>
        <item x="832"/>
        <item x="833"/>
        <item x="834"/>
        <item x="835"/>
        <item x="836"/>
        <item x="837"/>
        <item x="838"/>
        <item x="839"/>
        <item x="840"/>
        <item x="841"/>
        <item x="842"/>
        <item x="895"/>
        <item x="801"/>
        <item x="802"/>
        <item x="858"/>
        <item x="974"/>
        <item x="732"/>
        <item x="765"/>
        <item x="871"/>
        <item x="864"/>
        <item x="886"/>
        <item x="891"/>
        <item x="844"/>
        <item x="863"/>
        <item x="860"/>
        <item x="367"/>
        <item x="360"/>
        <item x="892"/>
        <item x="893"/>
        <item x="894"/>
        <item t="default"/>
      </items>
    </pivotField>
    <pivotField axis="axisRow" showAll="0" measureFilter="1" sortType="descending">
      <items count="933">
        <item x="336"/>
        <item x="745"/>
        <item x="83"/>
        <item x="357"/>
        <item x="54"/>
        <item x="90"/>
        <item x="764"/>
        <item x="868"/>
        <item x="152"/>
        <item x="634"/>
        <item x="474"/>
        <item x="847"/>
        <item x="564"/>
        <item x="51"/>
        <item x="77"/>
        <item x="716"/>
        <item x="93"/>
        <item x="508"/>
        <item x="652"/>
        <item x="28"/>
        <item x="639"/>
        <item x="383"/>
        <item x="368"/>
        <item x="73"/>
        <item x="137"/>
        <item x="876"/>
        <item x="78"/>
        <item x="768"/>
        <item x="590"/>
        <item x="262"/>
        <item x="81"/>
        <item x="120"/>
        <item x="106"/>
        <item x="102"/>
        <item x="1"/>
        <item x="414"/>
        <item x="125"/>
        <item x="747"/>
        <item x="699"/>
        <item x="320"/>
        <item x="925"/>
        <item x="387"/>
        <item x="729"/>
        <item x="198"/>
        <item x="854"/>
        <item x="121"/>
        <item x="520"/>
        <item x="365"/>
        <item x="826"/>
        <item x="347"/>
        <item x="377"/>
        <item x="911"/>
        <item x="633"/>
        <item x="385"/>
        <item x="737"/>
        <item x="492"/>
        <item x="655"/>
        <item x="464"/>
        <item x="321"/>
        <item x="241"/>
        <item x="161"/>
        <item x="843"/>
        <item x="472"/>
        <item x="380"/>
        <item x="755"/>
        <item x="882"/>
        <item x="283"/>
        <item x="248"/>
        <item x="872"/>
        <item x="761"/>
        <item x="282"/>
        <item x="772"/>
        <item x="480"/>
        <item x="323"/>
        <item x="846"/>
        <item x="450"/>
        <item x="495"/>
        <item x="593"/>
        <item x="537"/>
        <item x="500"/>
        <item x="355"/>
        <item x="72"/>
        <item x="840"/>
        <item x="44"/>
        <item x="770"/>
        <item x="210"/>
        <item x="831"/>
        <item x="673"/>
        <item x="461"/>
        <item x="799"/>
        <item x="299"/>
        <item x="147"/>
        <item x="832"/>
        <item x="807"/>
        <item x="908"/>
        <item x="164"/>
        <item x="870"/>
        <item x="829"/>
        <item x="559"/>
        <item x="806"/>
        <item x="418"/>
        <item x="801"/>
        <item x="572"/>
        <item x="638"/>
        <item x="34"/>
        <item x="552"/>
        <item x="886"/>
        <item x="670"/>
        <item x="82"/>
        <item x="41"/>
        <item x="128"/>
        <item x="738"/>
        <item x="922"/>
        <item x="796"/>
        <item x="153"/>
        <item x="686"/>
        <item x="122"/>
        <item x="313"/>
        <item x="115"/>
        <item x="116"/>
        <item x="346"/>
        <item x="196"/>
        <item x="880"/>
        <item x="787"/>
        <item x="351"/>
        <item x="61"/>
        <item x="475"/>
        <item x="295"/>
        <item x="645"/>
        <item x="504"/>
        <item x="94"/>
        <item x="87"/>
        <item x="133"/>
        <item x="753"/>
        <item x="19"/>
        <item x="441"/>
        <item x="750"/>
        <item x="325"/>
        <item x="27"/>
        <item x="176"/>
        <item x="566"/>
        <item x="143"/>
        <item x="53"/>
        <item x="306"/>
        <item x="904"/>
        <item x="384"/>
        <item x="851"/>
        <item x="85"/>
        <item x="173"/>
        <item x="586"/>
        <item x="865"/>
        <item x="171"/>
        <item x="698"/>
        <item x="301"/>
        <item x="310"/>
        <item x="728"/>
        <item x="825"/>
        <item x="64"/>
        <item x="40"/>
        <item x="62"/>
        <item x="260"/>
        <item x="326"/>
        <item x="591"/>
        <item x="318"/>
        <item x="548"/>
        <item x="855"/>
        <item x="285"/>
        <item x="732"/>
        <item x="177"/>
        <item x="314"/>
        <item x="430"/>
        <item x="612"/>
        <item x="803"/>
        <item x="611"/>
        <item x="759"/>
        <item x="510"/>
        <item x="551"/>
        <item x="714"/>
        <item x="734"/>
        <item x="344"/>
        <item x="663"/>
        <item x="382"/>
        <item x="280"/>
        <item x="438"/>
        <item x="424"/>
        <item x="214"/>
        <item x="416"/>
        <item x="268"/>
        <item x="544"/>
        <item x="581"/>
        <item x="534"/>
        <item x="398"/>
        <item x="527"/>
        <item x="573"/>
        <item x="554"/>
        <item x="293"/>
        <item x="928"/>
        <item x="793"/>
        <item x="329"/>
        <item x="491"/>
        <item x="349"/>
        <item x="921"/>
        <item x="866"/>
        <item x="84"/>
        <item x="907"/>
        <item x="887"/>
        <item x="25"/>
        <item x="809"/>
        <item x="303"/>
        <item x="4"/>
        <item x="835"/>
        <item x="372"/>
        <item x="294"/>
        <item x="6"/>
        <item x="57"/>
        <item x="875"/>
        <item x="206"/>
        <item x="494"/>
        <item x="856"/>
        <item x="381"/>
        <item x="150"/>
        <item x="362"/>
        <item x="60"/>
        <item x="906"/>
        <item x="179"/>
        <item x="615"/>
        <item x="375"/>
        <item x="7"/>
        <item x="33"/>
        <item x="610"/>
        <item x="11"/>
        <item x="675"/>
        <item x="894"/>
        <item x="98"/>
        <item x="845"/>
        <item x="17"/>
        <item x="857"/>
        <item x="76"/>
        <item x="247"/>
        <item x="547"/>
        <item x="8"/>
        <item x="446"/>
        <item x="286"/>
        <item x="290"/>
        <item x="292"/>
        <item x="479"/>
        <item x="896"/>
        <item x="773"/>
        <item x="402"/>
        <item x="539"/>
        <item x="692"/>
        <item x="871"/>
        <item x="462"/>
        <item x="784"/>
        <item x="647"/>
        <item x="760"/>
        <item x="117"/>
        <item x="256"/>
        <item x="273"/>
        <item x="289"/>
        <item x="174"/>
        <item x="254"/>
        <item x="276"/>
        <item x="627"/>
        <item x="648"/>
        <item x="705"/>
        <item x="95"/>
        <item x="302"/>
        <item x="213"/>
        <item x="23"/>
        <item x="312"/>
        <item x="582"/>
        <item x="478"/>
        <item x="192"/>
        <item x="89"/>
        <item x="481"/>
        <item x="556"/>
        <item x="201"/>
        <item x="800"/>
        <item x="182"/>
        <item x="473"/>
        <item x="794"/>
        <item x="139"/>
        <item x="561"/>
        <item x="379"/>
        <item x="827"/>
        <item x="587"/>
        <item x="275"/>
        <item x="557"/>
        <item x="741"/>
        <item x="767"/>
        <item x="735"/>
        <item x="417"/>
        <item x="533"/>
        <item x="427"/>
        <item x="493"/>
        <item x="236"/>
        <item x="401"/>
        <item x="428"/>
        <item x="229"/>
        <item x="869"/>
        <item x="912"/>
        <item x="651"/>
        <item x="514"/>
        <item x="558"/>
        <item x="589"/>
        <item x="585"/>
        <item x="766"/>
        <item x="811"/>
        <item x="884"/>
        <item x="168"/>
        <item x="523"/>
        <item x="712"/>
        <item x="250"/>
        <item x="490"/>
        <item x="32"/>
        <item x="440"/>
        <item x="107"/>
        <item x="700"/>
        <item x="661"/>
        <item x="774"/>
        <item x="333"/>
        <item x="909"/>
        <item x="166"/>
        <item x="305"/>
        <item x="538"/>
        <item x="528"/>
        <item x="467"/>
        <item x="405"/>
        <item x="613"/>
        <item x="444"/>
        <item x="216"/>
        <item x="751"/>
        <item x="649"/>
        <item x="436"/>
        <item x="203"/>
        <item x="598"/>
        <item x="691"/>
        <item x="339"/>
        <item x="259"/>
        <item x="782"/>
        <item x="5"/>
        <item x="376"/>
        <item x="621"/>
        <item x="848"/>
        <item x="900"/>
        <item x="918"/>
        <item x="713"/>
        <item x="448"/>
        <item x="927"/>
        <item x="366"/>
        <item x="30"/>
        <item x="861"/>
        <item x="37"/>
        <item x="916"/>
        <item x="284"/>
        <item x="419"/>
        <item x="451"/>
        <item x="931"/>
        <item x="917"/>
        <item x="905"/>
        <item x="519"/>
        <item x="606"/>
        <item x="261"/>
        <item x="695"/>
        <item x="694"/>
        <item x="711"/>
        <item x="878"/>
        <item x="684"/>
        <item x="604"/>
        <item x="187"/>
        <item x="263"/>
        <item x="14"/>
        <item x="101"/>
        <item x="265"/>
        <item x="605"/>
        <item x="410"/>
        <item x="549"/>
        <item x="555"/>
        <item x="531"/>
        <item x="567"/>
        <item x="483"/>
        <item x="291"/>
        <item x="156"/>
        <item x="749"/>
        <item x="130"/>
        <item x="172"/>
        <item x="687"/>
        <item x="703"/>
        <item x="565"/>
        <item x="653"/>
        <item x="466"/>
        <item x="426"/>
        <item x="617"/>
        <item x="599"/>
        <item x="664"/>
        <item x="657"/>
        <item x="707"/>
        <item x="189"/>
        <item x="658"/>
        <item x="209"/>
        <item x="190"/>
        <item x="482"/>
        <item x="70"/>
        <item x="488"/>
        <item x="165"/>
        <item x="545"/>
        <item x="100"/>
        <item x="92"/>
        <item x="619"/>
        <item x="844"/>
        <item x="395"/>
        <item x="47"/>
        <item x="463"/>
        <item x="185"/>
        <item x="601"/>
        <item x="12"/>
        <item x="486"/>
        <item x="350"/>
        <item x="731"/>
        <item x="642"/>
        <item x="516"/>
        <item x="232"/>
        <item x="412"/>
        <item x="388"/>
        <item x="415"/>
        <item x="408"/>
        <item x="522"/>
        <item x="469"/>
        <item x="477"/>
        <item x="580"/>
        <item x="406"/>
        <item x="471"/>
        <item x="498"/>
        <item x="449"/>
        <item x="574"/>
        <item x="704"/>
        <item x="96"/>
        <item x="397"/>
        <item x="690"/>
        <item x="453"/>
        <item x="353"/>
        <item x="603"/>
        <item x="630"/>
        <item x="518"/>
        <item x="577"/>
        <item x="578"/>
        <item x="883"/>
        <item x="369"/>
        <item x="439"/>
        <item x="409"/>
        <item x="641"/>
        <item x="202"/>
        <item x="435"/>
        <item x="233"/>
        <item x="270"/>
        <item x="217"/>
        <item x="540"/>
        <item x="597"/>
        <item x="841"/>
        <item x="142"/>
        <item x="674"/>
        <item x="717"/>
        <item x="888"/>
        <item x="863"/>
        <item x="890"/>
        <item x="224"/>
        <item x="568"/>
        <item x="748"/>
        <item x="373"/>
        <item x="97"/>
        <item x="780"/>
        <item x="815"/>
        <item x="897"/>
        <item x="354"/>
        <item x="722"/>
        <item x="10"/>
        <item x="620"/>
        <item x="616"/>
        <item x="26"/>
        <item x="571"/>
        <item x="873"/>
        <item x="396"/>
        <item x="743"/>
        <item x="676"/>
        <item x="640"/>
        <item x="579"/>
        <item x="370"/>
        <item x="322"/>
        <item x="836"/>
        <item x="55"/>
        <item x="274"/>
        <item x="183"/>
        <item x="628"/>
        <item x="105"/>
        <item x="742"/>
        <item x="126"/>
        <item x="271"/>
        <item x="497"/>
        <item x="679"/>
        <item x="300"/>
        <item x="316"/>
        <item x="583"/>
        <item x="754"/>
        <item x="677"/>
        <item x="468"/>
        <item x="246"/>
        <item x="269"/>
        <item x="21"/>
        <item x="455"/>
        <item x="109"/>
        <item x="371"/>
        <item x="736"/>
        <item x="625"/>
        <item x="513"/>
        <item x="541"/>
        <item x="560"/>
        <item x="923"/>
        <item x="646"/>
        <item x="361"/>
        <item x="682"/>
        <item x="709"/>
        <item x="135"/>
        <item x="867"/>
        <item x="58"/>
        <item x="114"/>
        <item x="211"/>
        <item x="643"/>
        <item x="719"/>
        <item x="914"/>
        <item x="113"/>
        <item x="701"/>
        <item x="118"/>
        <item x="223"/>
        <item x="3"/>
        <item x="710"/>
        <item x="746"/>
        <item x="624"/>
        <item x="631"/>
        <item x="348"/>
        <item x="244"/>
        <item x="718"/>
        <item x="777"/>
        <item x="49"/>
        <item x="345"/>
        <item x="644"/>
        <item x="193"/>
        <item x="550"/>
        <item x="9"/>
        <item x="230"/>
        <item x="576"/>
        <item x="181"/>
        <item x="364"/>
        <item x="669"/>
        <item x="31"/>
        <item x="108"/>
        <item x="343"/>
        <item x="239"/>
        <item x="227"/>
        <item x="913"/>
        <item x="693"/>
        <item x="162"/>
        <item x="74"/>
        <item x="562"/>
        <item x="392"/>
        <item x="765"/>
        <item x="63"/>
        <item x="66"/>
        <item x="656"/>
        <item x="828"/>
        <item x="403"/>
        <item x="386"/>
        <item x="744"/>
        <item x="689"/>
        <item x="812"/>
        <item x="822"/>
        <item x="915"/>
        <item x="672"/>
        <item x="779"/>
        <item x="167"/>
        <item x="272"/>
        <item x="881"/>
        <item x="68"/>
        <item x="930"/>
        <item x="636"/>
        <item x="720"/>
        <item x="71"/>
        <item x="532"/>
        <item x="509"/>
        <item x="456"/>
        <item x="220"/>
        <item x="425"/>
        <item x="721"/>
        <item x="404"/>
        <item x="434"/>
        <item x="460"/>
        <item x="442"/>
        <item x="234"/>
        <item x="584"/>
        <item x="521"/>
        <item x="437"/>
        <item x="431"/>
        <item x="394"/>
        <item x="859"/>
        <item x="400"/>
        <item x="399"/>
        <item x="327"/>
        <item x="307"/>
        <item x="324"/>
        <item x="20"/>
        <item x="13"/>
        <item x="356"/>
        <item x="2"/>
        <item x="257"/>
        <item x="393"/>
        <item x="665"/>
        <item x="24"/>
        <item x="635"/>
        <item x="132"/>
        <item x="199"/>
        <item x="328"/>
        <item x="330"/>
        <item x="805"/>
        <item x="820"/>
        <item x="898"/>
        <item x="188"/>
        <item x="15"/>
        <item x="740"/>
        <item x="91"/>
        <item x="75"/>
        <item x="816"/>
        <item x="824"/>
        <item x="489"/>
        <item x="191"/>
        <item x="148"/>
        <item x="808"/>
        <item x="821"/>
        <item x="819"/>
        <item x="592"/>
        <item x="775"/>
        <item x="39"/>
        <item x="358"/>
        <item x="228"/>
        <item x="879"/>
        <item x="839"/>
        <item x="140"/>
        <item x="38"/>
        <item x="543"/>
        <item x="175"/>
        <item x="127"/>
        <item x="771"/>
        <item x="926"/>
        <item x="112"/>
        <item x="46"/>
        <item x="245"/>
        <item x="0"/>
        <item x="298"/>
        <item x="67"/>
        <item x="342"/>
        <item x="818"/>
        <item x="378"/>
        <item x="608"/>
        <item x="683"/>
        <item x="756"/>
        <item x="255"/>
        <item x="789"/>
        <item x="733"/>
        <item x="842"/>
        <item x="145"/>
        <item x="225"/>
        <item x="297"/>
        <item x="157"/>
        <item x="52"/>
        <item x="778"/>
        <item x="654"/>
        <item x="59"/>
        <item x="525"/>
        <item x="42"/>
        <item x="29"/>
        <item x="594"/>
        <item x="331"/>
        <item x="43"/>
        <item x="16"/>
        <item x="309"/>
        <item x="752"/>
        <item x="146"/>
        <item x="134"/>
        <item x="727"/>
        <item x="666"/>
        <item x="758"/>
        <item x="18"/>
        <item x="79"/>
        <item x="337"/>
        <item x="853"/>
        <item x="501"/>
        <item x="111"/>
        <item x="667"/>
        <item x="702"/>
        <item x="432"/>
        <item x="200"/>
        <item x="920"/>
        <item x="281"/>
        <item x="99"/>
        <item x="790"/>
        <item x="517"/>
        <item x="813"/>
        <item x="849"/>
        <item x="496"/>
        <item x="215"/>
        <item x="470"/>
        <item x="374"/>
        <item x="420"/>
        <item x="476"/>
        <item x="862"/>
        <item x="781"/>
        <item x="864"/>
        <item x="487"/>
        <item x="103"/>
        <item x="231"/>
        <item x="253"/>
        <item x="569"/>
        <item x="536"/>
        <item x="422"/>
        <item x="459"/>
        <item x="219"/>
        <item x="685"/>
        <item x="204"/>
        <item x="243"/>
        <item x="602"/>
        <item x="696"/>
        <item x="235"/>
        <item x="511"/>
        <item x="465"/>
        <item x="776"/>
        <item x="407"/>
        <item x="614"/>
        <item x="304"/>
        <item x="792"/>
        <item x="885"/>
        <item x="131"/>
        <item x="222"/>
        <item x="502"/>
        <item x="238"/>
        <item x="458"/>
        <item x="88"/>
        <item x="924"/>
        <item x="607"/>
        <item x="650"/>
        <item x="929"/>
        <item x="823"/>
        <item x="810"/>
        <item x="786"/>
        <item x="903"/>
        <item x="526"/>
        <item x="814"/>
        <item x="817"/>
        <item x="795"/>
        <item x="264"/>
        <item x="659"/>
        <item x="910"/>
        <item x="671"/>
        <item x="335"/>
        <item x="288"/>
        <item x="457"/>
        <item x="715"/>
        <item x="110"/>
        <item x="208"/>
        <item x="804"/>
        <item x="499"/>
        <item x="530"/>
        <item x="512"/>
        <item x="421"/>
        <item x="662"/>
        <item x="279"/>
        <item x="413"/>
        <item x="830"/>
        <item x="515"/>
        <item x="507"/>
        <item x="197"/>
        <item x="359"/>
        <item x="429"/>
        <item x="622"/>
        <item x="609"/>
        <item x="697"/>
        <item x="240"/>
        <item x="681"/>
        <item x="542"/>
        <item x="503"/>
        <item x="423"/>
        <item x="360"/>
        <item x="119"/>
        <item x="22"/>
        <item x="660"/>
        <item x="447"/>
        <item x="874"/>
        <item x="315"/>
        <item x="563"/>
        <item x="311"/>
        <item x="725"/>
        <item x="837"/>
        <item x="618"/>
        <item x="367"/>
        <item x="338"/>
        <item x="688"/>
        <item x="341"/>
        <item x="902"/>
        <item x="252"/>
        <item x="785"/>
        <item x="680"/>
        <item x="797"/>
        <item x="484"/>
        <item x="739"/>
        <item x="317"/>
        <item x="180"/>
        <item x="48"/>
        <item x="80"/>
        <item x="802"/>
        <item x="529"/>
        <item x="65"/>
        <item x="104"/>
        <item x="852"/>
        <item x="340"/>
        <item x="762"/>
        <item x="834"/>
        <item x="889"/>
        <item x="895"/>
        <item x="178"/>
        <item x="637"/>
        <item x="319"/>
        <item x="334"/>
        <item x="390"/>
        <item x="899"/>
        <item x="50"/>
        <item x="730"/>
        <item x="69"/>
        <item x="86"/>
        <item x="798"/>
        <item x="389"/>
        <item x="626"/>
        <item x="56"/>
        <item x="45"/>
        <item x="332"/>
        <item x="141"/>
        <item x="151"/>
        <item x="858"/>
        <item x="221"/>
        <item x="154"/>
        <item x="892"/>
        <item x="838"/>
        <item x="251"/>
        <item x="452"/>
        <item x="205"/>
        <item x="35"/>
        <item x="36"/>
        <item x="877"/>
        <item x="352"/>
        <item x="308"/>
        <item x="596"/>
        <item x="575"/>
        <item x="226"/>
        <item x="411"/>
        <item x="600"/>
        <item x="570"/>
        <item x="632"/>
        <item x="919"/>
        <item x="850"/>
        <item x="860"/>
        <item x="757"/>
        <item x="726"/>
        <item x="769"/>
        <item x="184"/>
        <item x="155"/>
        <item x="485"/>
        <item x="788"/>
        <item x="363"/>
        <item x="706"/>
        <item x="258"/>
        <item x="595"/>
        <item x="901"/>
        <item x="144"/>
        <item x="266"/>
        <item x="237"/>
        <item x="163"/>
        <item x="136"/>
        <item x="433"/>
        <item x="443"/>
        <item x="454"/>
        <item x="623"/>
        <item x="267"/>
        <item x="194"/>
        <item x="195"/>
        <item x="505"/>
        <item x="535"/>
        <item x="506"/>
        <item x="588"/>
        <item x="723"/>
        <item x="524"/>
        <item x="445"/>
        <item x="553"/>
        <item x="277"/>
        <item x="287"/>
        <item x="668"/>
        <item x="218"/>
        <item x="791"/>
        <item x="833"/>
        <item x="763"/>
        <item x="249"/>
        <item x="893"/>
        <item x="242"/>
        <item x="160"/>
        <item x="186"/>
        <item x="124"/>
        <item x="123"/>
        <item x="158"/>
        <item x="207"/>
        <item x="708"/>
        <item x="169"/>
        <item x="724"/>
        <item x="783"/>
        <item x="159"/>
        <item x="149"/>
        <item x="138"/>
        <item x="278"/>
        <item x="629"/>
        <item x="678"/>
        <item x="170"/>
        <item x="546"/>
        <item x="129"/>
        <item x="296"/>
        <item x="212"/>
        <item x="891"/>
        <item x="391"/>
        <item t="default"/>
      </items>
      <autoSortScope>
        <pivotArea dataOnly="0" outline="0" fieldPosition="0">
          <references count="1">
            <reference field="4294967294" count="1" selected="0">
              <x v="0"/>
            </reference>
          </references>
        </pivotArea>
      </autoSortScope>
    </pivotField>
    <pivotField showAll="0"/>
    <pivotField showAll="0"/>
    <pivotField showAll="0">
      <items count="57">
        <item x="43"/>
        <item x="8"/>
        <item x="3"/>
        <item x="25"/>
        <item x="17"/>
        <item x="21"/>
        <item x="2"/>
        <item x="5"/>
        <item x="51"/>
        <item x="26"/>
        <item x="55"/>
        <item x="50"/>
        <item x="28"/>
        <item x="49"/>
        <item x="47"/>
        <item x="19"/>
        <item x="0"/>
        <item x="7"/>
        <item x="20"/>
        <item x="4"/>
        <item x="54"/>
        <item x="12"/>
        <item x="27"/>
        <item x="31"/>
        <item x="23"/>
        <item x="42"/>
        <item x="37"/>
        <item x="16"/>
        <item x="39"/>
        <item x="52"/>
        <item x="13"/>
        <item x="14"/>
        <item x="15"/>
        <item x="36"/>
        <item x="45"/>
        <item x="46"/>
        <item x="11"/>
        <item x="32"/>
        <item x="41"/>
        <item x="35"/>
        <item x="18"/>
        <item x="24"/>
        <item x="30"/>
        <item x="9"/>
        <item x="6"/>
        <item x="53"/>
        <item x="40"/>
        <item x="33"/>
        <item x="29"/>
        <item x="44"/>
        <item x="38"/>
        <item x="34"/>
        <item x="10"/>
        <item x="22"/>
        <item x="48"/>
        <item x="1"/>
        <item t="default"/>
      </items>
    </pivotField>
    <pivotField showAll="0">
      <items count="7">
        <item m="1" x="5"/>
        <item x="0"/>
        <item x="1"/>
        <item x="2"/>
        <item x="3"/>
        <item x="4"/>
        <item t="default"/>
      </items>
    </pivotField>
    <pivotField dataField="1" showAll="0"/>
    <pivotField showAll="0">
      <items count="11">
        <item x="8"/>
        <item x="0"/>
        <item x="1"/>
        <item x="3"/>
        <item x="9"/>
        <item x="6"/>
        <item x="2"/>
        <item x="4"/>
        <item x="7"/>
        <item x="5"/>
        <item t="default"/>
      </items>
    </pivotField>
    <pivotField showAll="0">
      <items count="6">
        <item x="2"/>
        <item x="4"/>
        <item x="0"/>
        <item x="1"/>
        <item x="3"/>
        <item t="default"/>
      </items>
    </pivotField>
  </pivotFields>
  <rowFields count="1">
    <field x="1"/>
  </rowFields>
  <rowItems count="10">
    <i>
      <x v="407"/>
    </i>
    <i>
      <x v="373"/>
    </i>
    <i>
      <x v="33"/>
    </i>
    <i>
      <x v="717"/>
    </i>
    <i>
      <x v="819"/>
    </i>
    <i>
      <x v="494"/>
    </i>
    <i>
      <x v="32"/>
    </i>
    <i>
      <x v="317"/>
    </i>
    <i>
      <x/>
    </i>
    <i>
      <x v="555"/>
    </i>
  </rowItems>
  <colItems count="1">
    <i/>
  </colItems>
  <dataFields count="1">
    <dataField name="Sum of TotalUSDPrize" fld="6" baseField="0" baseItem="0" numFmtId="164"/>
  </dataFields>
  <formats count="1">
    <format dxfId="18">
      <pivotArea outline="0" collapsedLevelsAreSubtotals="1" fieldPosition="0"/>
    </format>
  </formats>
  <chartFormats count="31">
    <chartFormat chart="26" format="0" series="1">
      <pivotArea type="data" outline="0" fieldPosition="0">
        <references count="1">
          <reference field="4294967294" count="1" selected="0">
            <x v="0"/>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1" count="1" selected="0">
            <x v="373"/>
          </reference>
        </references>
      </pivotArea>
    </chartFormat>
    <chartFormat chart="30" format="14">
      <pivotArea type="data" outline="0" fieldPosition="0">
        <references count="2">
          <reference field="4294967294" count="1" selected="0">
            <x v="0"/>
          </reference>
          <reference field="1" count="1" selected="0">
            <x v="33"/>
          </reference>
        </references>
      </pivotArea>
    </chartFormat>
    <chartFormat chart="30" format="15">
      <pivotArea type="data" outline="0" fieldPosition="0">
        <references count="2">
          <reference field="4294967294" count="1" selected="0">
            <x v="0"/>
          </reference>
          <reference field="1" count="1" selected="0">
            <x v="717"/>
          </reference>
        </references>
      </pivotArea>
    </chartFormat>
    <chartFormat chart="30" format="16">
      <pivotArea type="data" outline="0" fieldPosition="0">
        <references count="2">
          <reference field="4294967294" count="1" selected="0">
            <x v="0"/>
          </reference>
          <reference field="1" count="1" selected="0">
            <x v="819"/>
          </reference>
        </references>
      </pivotArea>
    </chartFormat>
    <chartFormat chart="30" format="17">
      <pivotArea type="data" outline="0" fieldPosition="0">
        <references count="2">
          <reference field="4294967294" count="1" selected="0">
            <x v="0"/>
          </reference>
          <reference field="1" count="1" selected="0">
            <x v="494"/>
          </reference>
        </references>
      </pivotArea>
    </chartFormat>
    <chartFormat chart="30" format="18">
      <pivotArea type="data" outline="0" fieldPosition="0">
        <references count="2">
          <reference field="4294967294" count="1" selected="0">
            <x v="0"/>
          </reference>
          <reference field="1" count="1" selected="0">
            <x v="32"/>
          </reference>
        </references>
      </pivotArea>
    </chartFormat>
    <chartFormat chart="30" format="19">
      <pivotArea type="data" outline="0" fieldPosition="0">
        <references count="2">
          <reference field="4294967294" count="1" selected="0">
            <x v="0"/>
          </reference>
          <reference field="1" count="1" selected="0">
            <x v="317"/>
          </reference>
        </references>
      </pivotArea>
    </chartFormat>
    <chartFormat chart="30" format="20">
      <pivotArea type="data" outline="0" fieldPosition="0">
        <references count="2">
          <reference field="4294967294" count="1" selected="0">
            <x v="0"/>
          </reference>
          <reference field="1" count="1" selected="0">
            <x v="0"/>
          </reference>
        </references>
      </pivotArea>
    </chartFormat>
    <chartFormat chart="30" format="21">
      <pivotArea type="data" outline="0" fieldPosition="0">
        <references count="2">
          <reference field="4294967294" count="1" selected="0">
            <x v="0"/>
          </reference>
          <reference field="1" count="1" selected="0">
            <x v="555"/>
          </reference>
        </references>
      </pivotArea>
    </chartFormat>
    <chartFormat chart="31" format="22" series="1">
      <pivotArea type="data" outline="0" fieldPosition="0">
        <references count="1">
          <reference field="4294967294" count="1" selected="0">
            <x v="0"/>
          </reference>
        </references>
      </pivotArea>
    </chartFormat>
    <chartFormat chart="31" format="23">
      <pivotArea type="data" outline="0" fieldPosition="0">
        <references count="2">
          <reference field="4294967294" count="1" selected="0">
            <x v="0"/>
          </reference>
          <reference field="1" count="1" selected="0">
            <x v="373"/>
          </reference>
        </references>
      </pivotArea>
    </chartFormat>
    <chartFormat chart="31" format="24">
      <pivotArea type="data" outline="0" fieldPosition="0">
        <references count="2">
          <reference field="4294967294" count="1" selected="0">
            <x v="0"/>
          </reference>
          <reference field="1" count="1" selected="0">
            <x v="33"/>
          </reference>
        </references>
      </pivotArea>
    </chartFormat>
    <chartFormat chart="31" format="25">
      <pivotArea type="data" outline="0" fieldPosition="0">
        <references count="2">
          <reference field="4294967294" count="1" selected="0">
            <x v="0"/>
          </reference>
          <reference field="1" count="1" selected="0">
            <x v="717"/>
          </reference>
        </references>
      </pivotArea>
    </chartFormat>
    <chartFormat chart="31" format="26">
      <pivotArea type="data" outline="0" fieldPosition="0">
        <references count="2">
          <reference field="4294967294" count="1" selected="0">
            <x v="0"/>
          </reference>
          <reference field="1" count="1" selected="0">
            <x v="819"/>
          </reference>
        </references>
      </pivotArea>
    </chartFormat>
    <chartFormat chart="31" format="27">
      <pivotArea type="data" outline="0" fieldPosition="0">
        <references count="2">
          <reference field="4294967294" count="1" selected="0">
            <x v="0"/>
          </reference>
          <reference field="1" count="1" selected="0">
            <x v="494"/>
          </reference>
        </references>
      </pivotArea>
    </chartFormat>
    <chartFormat chart="31" format="28">
      <pivotArea type="data" outline="0" fieldPosition="0">
        <references count="2">
          <reference field="4294967294" count="1" selected="0">
            <x v="0"/>
          </reference>
          <reference field="1" count="1" selected="0">
            <x v="32"/>
          </reference>
        </references>
      </pivotArea>
    </chartFormat>
    <chartFormat chart="31" format="29">
      <pivotArea type="data" outline="0" fieldPosition="0">
        <references count="2">
          <reference field="4294967294" count="1" selected="0">
            <x v="0"/>
          </reference>
          <reference field="1" count="1" selected="0">
            <x v="317"/>
          </reference>
        </references>
      </pivotArea>
    </chartFormat>
    <chartFormat chart="31" format="30">
      <pivotArea type="data" outline="0" fieldPosition="0">
        <references count="2">
          <reference field="4294967294" count="1" selected="0">
            <x v="0"/>
          </reference>
          <reference field="1" count="1" selected="0">
            <x v="0"/>
          </reference>
        </references>
      </pivotArea>
    </chartFormat>
    <chartFormat chart="31" format="31">
      <pivotArea type="data" outline="0" fieldPosition="0">
        <references count="2">
          <reference field="4294967294" count="1" selected="0">
            <x v="0"/>
          </reference>
          <reference field="1" count="1" selected="0">
            <x v="555"/>
          </reference>
        </references>
      </pivotArea>
    </chartFormat>
    <chartFormat chart="32" format="32" series="1">
      <pivotArea type="data" outline="0" fieldPosition="0">
        <references count="1">
          <reference field="4294967294" count="1" selected="0">
            <x v="0"/>
          </reference>
        </references>
      </pivotArea>
    </chartFormat>
    <chartFormat chart="32" format="33">
      <pivotArea type="data" outline="0" fieldPosition="0">
        <references count="2">
          <reference field="4294967294" count="1" selected="0">
            <x v="0"/>
          </reference>
          <reference field="1" count="1" selected="0">
            <x v="373"/>
          </reference>
        </references>
      </pivotArea>
    </chartFormat>
    <chartFormat chart="32" format="34">
      <pivotArea type="data" outline="0" fieldPosition="0">
        <references count="2">
          <reference field="4294967294" count="1" selected="0">
            <x v="0"/>
          </reference>
          <reference field="1" count="1" selected="0">
            <x v="33"/>
          </reference>
        </references>
      </pivotArea>
    </chartFormat>
    <chartFormat chart="32" format="35">
      <pivotArea type="data" outline="0" fieldPosition="0">
        <references count="2">
          <reference field="4294967294" count="1" selected="0">
            <x v="0"/>
          </reference>
          <reference field="1" count="1" selected="0">
            <x v="717"/>
          </reference>
        </references>
      </pivotArea>
    </chartFormat>
    <chartFormat chart="32" format="36">
      <pivotArea type="data" outline="0" fieldPosition="0">
        <references count="2">
          <reference field="4294967294" count="1" selected="0">
            <x v="0"/>
          </reference>
          <reference field="1" count="1" selected="0">
            <x v="819"/>
          </reference>
        </references>
      </pivotArea>
    </chartFormat>
    <chartFormat chart="32" format="37">
      <pivotArea type="data" outline="0" fieldPosition="0">
        <references count="2">
          <reference field="4294967294" count="1" selected="0">
            <x v="0"/>
          </reference>
          <reference field="1" count="1" selected="0">
            <x v="494"/>
          </reference>
        </references>
      </pivotArea>
    </chartFormat>
    <chartFormat chart="32" format="38">
      <pivotArea type="data" outline="0" fieldPosition="0">
        <references count="2">
          <reference field="4294967294" count="1" selected="0">
            <x v="0"/>
          </reference>
          <reference field="1" count="1" selected="0">
            <x v="32"/>
          </reference>
        </references>
      </pivotArea>
    </chartFormat>
    <chartFormat chart="32" format="39">
      <pivotArea type="data" outline="0" fieldPosition="0">
        <references count="2">
          <reference field="4294967294" count="1" selected="0">
            <x v="0"/>
          </reference>
          <reference field="1" count="1" selected="0">
            <x v="317"/>
          </reference>
        </references>
      </pivotArea>
    </chartFormat>
    <chartFormat chart="32" format="40">
      <pivotArea type="data" outline="0" fieldPosition="0">
        <references count="2">
          <reference field="4294967294" count="1" selected="0">
            <x v="0"/>
          </reference>
          <reference field="1" count="1" selected="0">
            <x v="0"/>
          </reference>
        </references>
      </pivotArea>
    </chartFormat>
    <chartFormat chart="32" format="41">
      <pivotArea type="data" outline="0" fieldPosition="0">
        <references count="2">
          <reference field="4294967294" count="1" selected="0">
            <x v="0"/>
          </reference>
          <reference field="1" count="1" selected="0">
            <x v="555"/>
          </reference>
        </references>
      </pivotArea>
    </chartFormat>
  </chartFormats>
  <pivotTableStyleInfo name="PivotStyleLight16" showRowHeaders="1" showColHeaders="1" showRowStripes="0" showColStripes="0" showLastColumn="1"/>
  <filters count="1">
    <filter fld="1"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DAF259-1017-4501-BC7D-A46DBD285BD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Countries" colHeaderCaption="Genre">
  <location ref="A39:B50" firstHeaderRow="1" firstDataRow="1" firstDataCol="1"/>
  <pivotFields count="9">
    <pivotField showAll="0">
      <items count="999">
        <item x="511"/>
        <item x="530"/>
        <item x="518"/>
        <item x="514"/>
        <item x="542"/>
        <item x="517"/>
        <item x="571"/>
        <item x="575"/>
        <item x="606"/>
        <item x="516"/>
        <item x="588"/>
        <item x="555"/>
        <item x="564"/>
        <item x="529"/>
        <item x="576"/>
        <item x="533"/>
        <item x="543"/>
        <item x="584"/>
        <item x="587"/>
        <item x="578"/>
        <item x="616"/>
        <item x="546"/>
        <item x="528"/>
        <item x="526"/>
        <item x="539"/>
        <item x="589"/>
        <item x="562"/>
        <item x="561"/>
        <item x="577"/>
        <item x="597"/>
        <item x="535"/>
        <item x="626"/>
        <item x="547"/>
        <item x="997"/>
        <item x="681"/>
        <item x="579"/>
        <item x="501"/>
        <item x="558"/>
        <item x="515"/>
        <item x="644"/>
        <item x="585"/>
        <item x="525"/>
        <item x="670"/>
        <item x="569"/>
        <item x="559"/>
        <item x="520"/>
        <item x="391"/>
        <item x="541"/>
        <item x="522"/>
        <item x="595"/>
        <item x="568"/>
        <item x="563"/>
        <item x="943"/>
        <item x="521"/>
        <item x="580"/>
        <item x="567"/>
        <item x="883"/>
        <item x="650"/>
        <item x="538"/>
        <item x="513"/>
        <item x="573"/>
        <item x="35"/>
        <item x="33"/>
        <item x="37"/>
        <item x="39"/>
        <item x="41"/>
        <item x="71"/>
        <item x="592"/>
        <item x="540"/>
        <item x="32"/>
        <item x="27"/>
        <item x="245"/>
        <item x="282"/>
        <item x="228"/>
        <item x="294"/>
        <item x="143"/>
        <item x="557"/>
        <item x="505"/>
        <item x="552"/>
        <item x="506"/>
        <item x="504"/>
        <item x="512"/>
        <item x="507"/>
        <item x="536"/>
        <item x="519"/>
        <item x="489"/>
        <item x="42"/>
        <item x="51"/>
        <item x="11"/>
        <item x="8"/>
        <item x="58"/>
        <item x="96"/>
        <item x="62"/>
        <item x="82"/>
        <item x="176"/>
        <item x="188"/>
        <item x="115"/>
        <item x="160"/>
        <item x="149"/>
        <item x="145"/>
        <item x="158"/>
        <item x="132"/>
        <item x="150"/>
        <item x="116"/>
        <item x="111"/>
        <item x="553"/>
        <item x="210"/>
        <item x="217"/>
        <item x="560"/>
        <item x="598"/>
        <item x="642"/>
        <item x="103"/>
        <item x="599"/>
        <item x="593"/>
        <item x="284"/>
        <item x="259"/>
        <item x="537"/>
        <item x="524"/>
        <item x="596"/>
        <item x="190"/>
        <item x="185"/>
        <item x="105"/>
        <item x="138"/>
        <item x="148"/>
        <item x="163"/>
        <item x="170"/>
        <item x="179"/>
        <item x="142"/>
        <item x="156"/>
        <item x="159"/>
        <item x="182"/>
        <item x="139"/>
        <item x="232"/>
        <item x="281"/>
        <item x="280"/>
        <item x="994"/>
        <item x="126"/>
        <item x="54"/>
        <item x="26"/>
        <item x="20"/>
        <item x="84"/>
        <item x="44"/>
        <item x="100"/>
        <item x="119"/>
        <item x="270"/>
        <item x="274"/>
        <item x="271"/>
        <item x="248"/>
        <item x="275"/>
        <item x="278"/>
        <item x="224"/>
        <item x="296"/>
        <item x="532"/>
        <item x="586"/>
        <item x="508"/>
        <item x="493"/>
        <item x="250"/>
        <item x="243"/>
        <item x="549"/>
        <item x="572"/>
        <item x="166"/>
        <item x="192"/>
        <item x="117"/>
        <item x="227"/>
        <item x="260"/>
        <item x="264"/>
        <item x="88"/>
        <item x="198"/>
        <item x="354"/>
        <item x="574"/>
        <item x="570"/>
        <item x="503"/>
        <item x="269"/>
        <item x="202"/>
        <item x="544"/>
        <item x="583"/>
        <item x="523"/>
        <item x="246"/>
        <item x="3"/>
        <item x="63"/>
        <item x="53"/>
        <item x="90"/>
        <item x="1"/>
        <item x="152"/>
        <item x="187"/>
        <item x="565"/>
        <item x="50"/>
        <item x="249"/>
        <item x="137"/>
        <item x="531"/>
        <item x="154"/>
        <item x="510"/>
        <item x="101"/>
        <item x="215"/>
        <item x="204"/>
        <item x="200"/>
        <item x="256"/>
        <item x="261"/>
        <item x="203"/>
        <item x="265"/>
        <item x="229"/>
        <item x="262"/>
        <item x="14"/>
        <item x="16"/>
        <item x="29"/>
        <item x="21"/>
        <item x="0"/>
        <item x="2"/>
        <item x="19"/>
        <item x="45"/>
        <item x="146"/>
        <item x="373"/>
        <item x="34"/>
        <item x="92"/>
        <item x="60"/>
        <item x="165"/>
        <item x="121"/>
        <item x="147"/>
        <item x="114"/>
        <item x="212"/>
        <item x="502"/>
        <item x="36"/>
        <item x="241"/>
        <item x="253"/>
        <item x="226"/>
        <item x="594"/>
        <item x="230"/>
        <item x="64"/>
        <item x="236"/>
        <item x="267"/>
        <item x="238"/>
        <item x="509"/>
        <item x="581"/>
        <item x="449"/>
        <item x="494"/>
        <item x="199"/>
        <item x="194"/>
        <item x="197"/>
        <item x="551"/>
        <item x="52"/>
        <item x="38"/>
        <item x="30"/>
        <item x="17"/>
        <item x="15"/>
        <item x="67"/>
        <item x="112"/>
        <item x="118"/>
        <item x="177"/>
        <item x="476"/>
        <item x="556"/>
        <item x="74"/>
        <item x="65"/>
        <item x="23"/>
        <item x="68"/>
        <item x="500"/>
        <item x="24"/>
        <item x="805"/>
        <item x="206"/>
        <item x="254"/>
        <item x="653"/>
        <item x="276"/>
        <item x="664"/>
        <item x="263"/>
        <item x="550"/>
        <item x="201"/>
        <item x="279"/>
        <item x="273"/>
        <item x="632"/>
        <item x="298"/>
        <item x="969"/>
        <item x="651"/>
        <item x="983"/>
        <item x="993"/>
        <item x="629"/>
        <item x="898"/>
        <item x="926"/>
        <item x="924"/>
        <item x="91"/>
        <item x="582"/>
        <item x="590"/>
        <item x="548"/>
        <item x="554"/>
        <item x="25"/>
        <item x="28"/>
        <item x="992"/>
        <item x="981"/>
        <item x="917"/>
        <item x="566"/>
        <item x="13"/>
        <item x="242"/>
        <item x="257"/>
        <item x="258"/>
        <item x="223"/>
        <item x="268"/>
        <item x="295"/>
        <item x="94"/>
        <item x="181"/>
        <item x="125"/>
        <item x="73"/>
        <item x="171"/>
        <item x="694"/>
        <item x="909"/>
        <item x="857"/>
        <item x="195"/>
        <item x="135"/>
        <item x="97"/>
        <item x="113"/>
        <item x="79"/>
        <item x="93"/>
        <item x="239"/>
        <item x="902"/>
        <item x="87"/>
        <item x="10"/>
        <item x="22"/>
        <item x="129"/>
        <item x="123"/>
        <item x="184"/>
        <item x="155"/>
        <item x="31"/>
        <item x="473"/>
        <item x="209"/>
        <item x="930"/>
        <item x="824"/>
        <item x="899"/>
        <item x="213"/>
        <item x="712"/>
        <item x="442"/>
        <item x="534"/>
        <item x="46"/>
        <item x="910"/>
        <item x="938"/>
        <item x="244"/>
        <item x="222"/>
        <item x="168"/>
        <item x="697"/>
        <item x="478"/>
        <item x="12"/>
        <item x="186"/>
        <item x="913"/>
        <item x="615"/>
        <item x="272"/>
        <item x="48"/>
        <item x="624"/>
        <item x="984"/>
        <item x="977"/>
        <item x="976"/>
        <item x="922"/>
        <item x="109"/>
        <item x="945"/>
        <item x="95"/>
        <item x="7"/>
        <item x="89"/>
        <item x="70"/>
        <item x="59"/>
        <item x="9"/>
        <item x="6"/>
        <item x="220"/>
        <item x="896"/>
        <item x="639"/>
        <item x="674"/>
        <item x="225"/>
        <item x="107"/>
        <item x="237"/>
        <item x="161"/>
        <item x="169"/>
        <item x="178"/>
        <item x="982"/>
        <item x="47"/>
        <item x="746"/>
        <item x="120"/>
        <item x="72"/>
        <item x="277"/>
        <item x="299"/>
        <item x="140"/>
        <item x="141"/>
        <item x="485"/>
        <item x="233"/>
        <item x="988"/>
        <item x="660"/>
        <item x="625"/>
        <item x="635"/>
        <item x="960"/>
        <item x="906"/>
        <item x="110"/>
        <item x="127"/>
        <item x="948"/>
        <item x="638"/>
        <item x="658"/>
        <item x="623"/>
        <item x="640"/>
        <item x="591"/>
        <item x="935"/>
        <item x="647"/>
        <item x="652"/>
        <item x="684"/>
        <item x="219"/>
        <item x="235"/>
        <item x="106"/>
        <item x="144"/>
        <item x="704"/>
        <item x="630"/>
        <item x="527"/>
        <item x="942"/>
        <item x="619"/>
        <item x="663"/>
        <item x="648"/>
        <item x="133"/>
        <item x="607"/>
        <item x="961"/>
        <item x="970"/>
        <item x="602"/>
        <item x="604"/>
        <item x="637"/>
        <item x="612"/>
        <item x="643"/>
        <item x="611"/>
        <item x="189"/>
        <item x="221"/>
        <item x="975"/>
        <item x="240"/>
        <item x="919"/>
        <item x="608"/>
        <item x="921"/>
        <item x="915"/>
        <item x="40"/>
        <item x="856"/>
        <item x="854"/>
        <item x="633"/>
        <item x="641"/>
        <item x="628"/>
        <item x="5"/>
        <item x="134"/>
        <item x="218"/>
        <item x="297"/>
        <item x="183"/>
        <item x="972"/>
        <item x="947"/>
        <item x="931"/>
        <item x="661"/>
        <item x="656"/>
        <item x="605"/>
        <item x="665"/>
        <item x="98"/>
        <item x="167"/>
        <item x="4"/>
        <item x="69"/>
        <item x="174"/>
        <item x="900"/>
        <item x="173"/>
        <item x="853"/>
        <item x="603"/>
        <item x="627"/>
        <item x="601"/>
        <item x="617"/>
        <item x="613"/>
        <item x="662"/>
        <item x="631"/>
        <item x="55"/>
        <item x="104"/>
        <item x="208"/>
        <item x="162"/>
        <item x="153"/>
        <item x="668"/>
        <item x="75"/>
        <item x="545"/>
        <item x="600"/>
        <item x="286"/>
        <item x="636"/>
        <item x="18"/>
        <item x="683"/>
        <item x="679"/>
        <item x="672"/>
        <item x="77"/>
        <item x="622"/>
        <item x="927"/>
        <item x="890"/>
        <item x="609"/>
        <item x="989"/>
        <item x="76"/>
        <item x="691"/>
        <item x="687"/>
        <item x="682"/>
        <item x="979"/>
        <item x="293"/>
        <item x="657"/>
        <item x="689"/>
        <item x="675"/>
        <item x="671"/>
        <item x="676"/>
        <item x="481"/>
        <item x="669"/>
        <item x="157"/>
        <item x="130"/>
        <item x="614"/>
        <item x="654"/>
        <item x="673"/>
        <item x="986"/>
        <item x="939"/>
        <item x="690"/>
        <item x="953"/>
        <item x="649"/>
        <item x="610"/>
        <item x="634"/>
        <item x="940"/>
        <item x="85"/>
        <item x="266"/>
        <item x="963"/>
        <item x="621"/>
        <item x="302"/>
        <item x="83"/>
        <item x="108"/>
        <item x="680"/>
        <item x="959"/>
        <item x="128"/>
        <item x="124"/>
        <item x="645"/>
        <item x="122"/>
        <item x="688"/>
        <item x="692"/>
        <item x="136"/>
        <item x="416"/>
        <item x="486"/>
        <item x="488"/>
        <item x="247"/>
        <item x="283"/>
        <item x="193"/>
        <item x="457"/>
        <item x="659"/>
        <item x="667"/>
        <item x="920"/>
        <item x="151"/>
        <item x="929"/>
        <item x="916"/>
        <item x="903"/>
        <item x="618"/>
        <item x="693"/>
        <item x="498"/>
        <item x="985"/>
        <item x="918"/>
        <item x="56"/>
        <item x="49"/>
        <item x="646"/>
        <item x="695"/>
        <item x="666"/>
        <item x="207"/>
        <item x="231"/>
        <item x="172"/>
        <item x="216"/>
        <item x="251"/>
        <item x="990"/>
        <item x="907"/>
        <item x="677"/>
        <item x="678"/>
        <item x="287"/>
        <item x="57"/>
        <item x="490"/>
        <item x="923"/>
        <item x="908"/>
        <item x="971"/>
        <item x="936"/>
        <item x="946"/>
        <item x="957"/>
        <item x="102"/>
        <item x="175"/>
        <item x="620"/>
        <item x="949"/>
        <item x="61"/>
        <item x="164"/>
        <item x="191"/>
        <item x="180"/>
        <item x="904"/>
        <item x="905"/>
        <item x="66"/>
        <item x="234"/>
        <item x="472"/>
        <item x="719"/>
        <item x="43"/>
        <item x="696"/>
        <item x="465"/>
        <item x="400"/>
        <item x="482"/>
        <item x="432"/>
        <item x="456"/>
        <item x="914"/>
        <item x="987"/>
        <item x="950"/>
        <item x="941"/>
        <item x="454"/>
        <item x="685"/>
        <item x="716"/>
        <item x="453"/>
        <item x="428"/>
        <item x="967"/>
        <item x="932"/>
        <item x="686"/>
        <item x="131"/>
        <item x="958"/>
        <item x="966"/>
        <item x="471"/>
        <item x="410"/>
        <item x="470"/>
        <item x="412"/>
        <item x="497"/>
        <item x="451"/>
        <item x="431"/>
        <item x="417"/>
        <item x="430"/>
        <item x="421"/>
        <item x="205"/>
        <item x="211"/>
        <item x="448"/>
        <item x="418"/>
        <item x="461"/>
        <item x="796"/>
        <item x="81"/>
        <item x="405"/>
        <item x="468"/>
        <item x="409"/>
        <item x="484"/>
        <item x="80"/>
        <item x="404"/>
        <item x="937"/>
        <item x="852"/>
        <item x="466"/>
        <item x="467"/>
        <item x="492"/>
        <item x="968"/>
        <item x="499"/>
        <item x="403"/>
        <item x="477"/>
        <item x="463"/>
        <item x="435"/>
        <item x="964"/>
        <item x="952"/>
        <item x="813"/>
        <item x="810"/>
        <item x="450"/>
        <item x="411"/>
        <item x="491"/>
        <item x="444"/>
        <item x="413"/>
        <item x="433"/>
        <item x="419"/>
        <item x="414"/>
        <item x="479"/>
        <item x="452"/>
        <item x="446"/>
        <item x="420"/>
        <item x="434"/>
        <item x="407"/>
        <item x="408"/>
        <item x="426"/>
        <item x="495"/>
        <item x="285"/>
        <item x="289"/>
        <item x="460"/>
        <item x="319"/>
        <item x="944"/>
        <item x="86"/>
        <item x="991"/>
        <item x="655"/>
        <item x="483"/>
        <item x="214"/>
        <item x="901"/>
        <item x="78"/>
        <item x="445"/>
        <item x="475"/>
        <item x="785"/>
        <item x="962"/>
        <item x="925"/>
        <item x="422"/>
        <item x="781"/>
        <item x="437"/>
        <item x="464"/>
        <item x="427"/>
        <item x="401"/>
        <item x="429"/>
        <item x="455"/>
        <item x="252"/>
        <item x="292"/>
        <item x="779"/>
        <item x="726"/>
        <item x="255"/>
        <item x="928"/>
        <item x="487"/>
        <item x="425"/>
        <item x="462"/>
        <item x="423"/>
        <item x="436"/>
        <item x="749"/>
        <item x="441"/>
        <item x="496"/>
        <item x="439"/>
        <item x="996"/>
        <item x="459"/>
        <item x="757"/>
        <item x="760"/>
        <item x="699"/>
        <item x="934"/>
        <item x="951"/>
        <item x="758"/>
        <item x="748"/>
        <item x="722"/>
        <item x="736"/>
        <item x="714"/>
        <item x="706"/>
        <item x="703"/>
        <item x="715"/>
        <item x="772"/>
        <item x="705"/>
        <item x="701"/>
        <item x="702"/>
        <item x="196"/>
        <item x="443"/>
        <item x="370"/>
        <item x="733"/>
        <item x="776"/>
        <item x="756"/>
        <item x="727"/>
        <item x="713"/>
        <item x="710"/>
        <item x="794"/>
        <item x="717"/>
        <item x="709"/>
        <item x="955"/>
        <item x="912"/>
        <item x="707"/>
        <item x="708"/>
        <item x="737"/>
        <item x="718"/>
        <item x="402"/>
        <item x="980"/>
        <item x="911"/>
        <item x="474"/>
        <item x="784"/>
        <item x="415"/>
        <item x="447"/>
        <item x="711"/>
        <item x="730"/>
        <item x="734"/>
        <item x="721"/>
        <item x="741"/>
        <item x="720"/>
        <item x="775"/>
        <item x="956"/>
        <item x="783"/>
        <item x="780"/>
        <item x="782"/>
        <item x="778"/>
        <item x="747"/>
        <item x="698"/>
        <item x="725"/>
        <item x="759"/>
        <item x="766"/>
        <item x="742"/>
        <item x="792"/>
        <item x="786"/>
        <item x="744"/>
        <item x="731"/>
        <item x="790"/>
        <item x="791"/>
        <item x="99"/>
        <item x="771"/>
        <item x="995"/>
        <item x="978"/>
        <item x="740"/>
        <item x="789"/>
        <item x="329"/>
        <item x="351"/>
        <item x="313"/>
        <item x="395"/>
        <item x="753"/>
        <item x="754"/>
        <item x="768"/>
        <item x="326"/>
        <item x="389"/>
        <item x="386"/>
        <item x="342"/>
        <item x="341"/>
        <item x="339"/>
        <item x="337"/>
        <item x="723"/>
        <item x="755"/>
        <item x="797"/>
        <item x="787"/>
        <item x="406"/>
        <item x="458"/>
        <item x="438"/>
        <item x="424"/>
        <item x="761"/>
        <item x="735"/>
        <item x="738"/>
        <item x="769"/>
        <item x="316"/>
        <item x="344"/>
        <item x="965"/>
        <item x="954"/>
        <item x="729"/>
        <item x="777"/>
        <item x="388"/>
        <item x="308"/>
        <item x="328"/>
        <item x="394"/>
        <item x="361"/>
        <item x="365"/>
        <item x="357"/>
        <item x="314"/>
        <item x="345"/>
        <item x="377"/>
        <item x="745"/>
        <item x="309"/>
        <item x="349"/>
        <item x="312"/>
        <item x="363"/>
        <item x="358"/>
        <item x="359"/>
        <item x="317"/>
        <item x="310"/>
        <item x="307"/>
        <item x="384"/>
        <item x="387"/>
        <item x="376"/>
        <item x="320"/>
        <item x="327"/>
        <item x="340"/>
        <item x="380"/>
        <item x="480"/>
        <item x="347"/>
        <item x="374"/>
        <item x="728"/>
        <item x="865"/>
        <item x="866"/>
        <item x="867"/>
        <item x="868"/>
        <item x="869"/>
        <item x="882"/>
        <item x="878"/>
        <item x="803"/>
        <item x="804"/>
        <item x="809"/>
        <item x="820"/>
        <item x="816"/>
        <item x="830"/>
        <item x="814"/>
        <item x="819"/>
        <item x="862"/>
        <item x="870"/>
        <item x="817"/>
        <item x="811"/>
        <item x="821"/>
        <item x="822"/>
        <item x="879"/>
        <item x="855"/>
        <item x="888"/>
        <item x="829"/>
        <item x="827"/>
        <item x="303"/>
        <item x="356"/>
        <item x="338"/>
        <item x="306"/>
        <item x="379"/>
        <item x="743"/>
        <item x="788"/>
        <item x="469"/>
        <item x="333"/>
        <item x="332"/>
        <item x="383"/>
        <item x="375"/>
        <item x="300"/>
        <item x="750"/>
        <item x="700"/>
        <item x="291"/>
        <item x="324"/>
        <item x="364"/>
        <item x="793"/>
        <item x="399"/>
        <item x="371"/>
        <item x="440"/>
        <item x="752"/>
        <item x="322"/>
        <item x="348"/>
        <item x="381"/>
        <item x="325"/>
        <item x="331"/>
        <item x="301"/>
        <item x="290"/>
        <item x="288"/>
        <item x="739"/>
        <item x="845"/>
        <item x="846"/>
        <item x="847"/>
        <item x="848"/>
        <item x="849"/>
        <item x="806"/>
        <item x="807"/>
        <item x="823"/>
        <item x="889"/>
        <item x="826"/>
        <item x="887"/>
        <item x="877"/>
        <item x="884"/>
        <item x="885"/>
        <item x="818"/>
        <item x="808"/>
        <item x="812"/>
        <item x="861"/>
        <item x="825"/>
        <item x="843"/>
        <item x="850"/>
        <item x="880"/>
        <item x="872"/>
        <item x="881"/>
        <item x="828"/>
        <item x="798"/>
        <item x="831"/>
        <item x="800"/>
        <item x="799"/>
        <item x="873"/>
        <item x="874"/>
        <item x="875"/>
        <item x="876"/>
        <item x="378"/>
        <item x="393"/>
        <item x="343"/>
        <item x="368"/>
        <item x="321"/>
        <item x="353"/>
        <item x="724"/>
        <item x="770"/>
        <item x="355"/>
        <item x="933"/>
        <item x="973"/>
        <item x="382"/>
        <item x="330"/>
        <item x="385"/>
        <item x="369"/>
        <item x="311"/>
        <item x="304"/>
        <item x="397"/>
        <item x="346"/>
        <item x="315"/>
        <item x="396"/>
        <item x="318"/>
        <item x="362"/>
        <item x="366"/>
        <item x="795"/>
        <item x="323"/>
        <item x="398"/>
        <item x="350"/>
        <item x="392"/>
        <item x="334"/>
        <item x="335"/>
        <item x="336"/>
        <item x="390"/>
        <item x="352"/>
        <item x="773"/>
        <item x="774"/>
        <item x="372"/>
        <item x="751"/>
        <item x="305"/>
        <item x="851"/>
        <item x="815"/>
        <item x="767"/>
        <item x="762"/>
        <item x="763"/>
        <item x="764"/>
        <item x="859"/>
        <item x="897"/>
        <item x="832"/>
        <item x="833"/>
        <item x="834"/>
        <item x="835"/>
        <item x="836"/>
        <item x="837"/>
        <item x="838"/>
        <item x="839"/>
        <item x="840"/>
        <item x="841"/>
        <item x="842"/>
        <item x="895"/>
        <item x="801"/>
        <item x="802"/>
        <item x="858"/>
        <item x="974"/>
        <item x="732"/>
        <item x="765"/>
        <item x="871"/>
        <item x="864"/>
        <item x="886"/>
        <item x="891"/>
        <item x="844"/>
        <item x="863"/>
        <item x="860"/>
        <item x="367"/>
        <item x="360"/>
        <item x="892"/>
        <item x="893"/>
        <item x="894"/>
        <item t="default"/>
      </items>
    </pivotField>
    <pivotField showAll="0">
      <items count="933">
        <item x="336"/>
        <item x="745"/>
        <item x="83"/>
        <item x="357"/>
        <item x="54"/>
        <item x="90"/>
        <item x="764"/>
        <item x="868"/>
        <item x="152"/>
        <item x="634"/>
        <item x="474"/>
        <item x="847"/>
        <item x="564"/>
        <item x="51"/>
        <item x="77"/>
        <item x="716"/>
        <item x="93"/>
        <item x="508"/>
        <item x="652"/>
        <item x="28"/>
        <item x="639"/>
        <item x="383"/>
        <item x="368"/>
        <item x="73"/>
        <item x="137"/>
        <item x="876"/>
        <item x="78"/>
        <item x="768"/>
        <item x="590"/>
        <item x="262"/>
        <item x="81"/>
        <item x="120"/>
        <item x="106"/>
        <item x="102"/>
        <item x="1"/>
        <item x="414"/>
        <item x="125"/>
        <item x="747"/>
        <item x="699"/>
        <item x="320"/>
        <item x="925"/>
        <item x="387"/>
        <item x="729"/>
        <item x="198"/>
        <item x="854"/>
        <item x="121"/>
        <item x="520"/>
        <item x="365"/>
        <item x="826"/>
        <item x="347"/>
        <item x="377"/>
        <item x="911"/>
        <item x="633"/>
        <item x="385"/>
        <item x="737"/>
        <item x="492"/>
        <item x="655"/>
        <item x="464"/>
        <item x="321"/>
        <item x="241"/>
        <item x="161"/>
        <item x="843"/>
        <item x="472"/>
        <item x="380"/>
        <item x="755"/>
        <item x="882"/>
        <item x="283"/>
        <item x="248"/>
        <item x="872"/>
        <item x="761"/>
        <item x="282"/>
        <item x="772"/>
        <item x="480"/>
        <item x="323"/>
        <item x="846"/>
        <item x="450"/>
        <item x="495"/>
        <item x="593"/>
        <item x="537"/>
        <item x="500"/>
        <item x="355"/>
        <item x="72"/>
        <item x="840"/>
        <item x="44"/>
        <item x="770"/>
        <item x="210"/>
        <item x="831"/>
        <item x="673"/>
        <item x="461"/>
        <item x="799"/>
        <item x="299"/>
        <item x="147"/>
        <item x="832"/>
        <item x="807"/>
        <item x="908"/>
        <item x="164"/>
        <item x="870"/>
        <item x="829"/>
        <item x="559"/>
        <item x="806"/>
        <item x="418"/>
        <item x="801"/>
        <item x="572"/>
        <item x="638"/>
        <item x="34"/>
        <item x="552"/>
        <item x="886"/>
        <item x="670"/>
        <item x="82"/>
        <item x="41"/>
        <item x="128"/>
        <item x="738"/>
        <item x="922"/>
        <item x="796"/>
        <item x="153"/>
        <item x="686"/>
        <item x="122"/>
        <item x="313"/>
        <item x="115"/>
        <item x="116"/>
        <item x="346"/>
        <item x="196"/>
        <item x="880"/>
        <item x="787"/>
        <item x="351"/>
        <item x="61"/>
        <item x="475"/>
        <item x="295"/>
        <item x="645"/>
        <item x="504"/>
        <item x="94"/>
        <item x="87"/>
        <item x="133"/>
        <item x="753"/>
        <item x="19"/>
        <item x="441"/>
        <item x="750"/>
        <item x="325"/>
        <item x="27"/>
        <item x="176"/>
        <item x="566"/>
        <item x="143"/>
        <item x="53"/>
        <item x="306"/>
        <item x="904"/>
        <item x="384"/>
        <item x="851"/>
        <item x="85"/>
        <item x="173"/>
        <item x="586"/>
        <item x="865"/>
        <item x="171"/>
        <item x="698"/>
        <item x="301"/>
        <item x="310"/>
        <item x="728"/>
        <item x="825"/>
        <item x="64"/>
        <item x="40"/>
        <item x="62"/>
        <item x="260"/>
        <item x="326"/>
        <item x="591"/>
        <item x="318"/>
        <item x="548"/>
        <item x="855"/>
        <item x="285"/>
        <item x="732"/>
        <item x="177"/>
        <item x="314"/>
        <item x="430"/>
        <item x="612"/>
        <item x="803"/>
        <item x="611"/>
        <item x="759"/>
        <item x="510"/>
        <item x="551"/>
        <item x="714"/>
        <item x="734"/>
        <item x="344"/>
        <item x="663"/>
        <item x="382"/>
        <item x="280"/>
        <item x="438"/>
        <item x="424"/>
        <item x="214"/>
        <item x="416"/>
        <item x="268"/>
        <item x="544"/>
        <item x="581"/>
        <item x="534"/>
        <item x="398"/>
        <item x="527"/>
        <item x="573"/>
        <item x="554"/>
        <item x="293"/>
        <item x="928"/>
        <item x="793"/>
        <item x="329"/>
        <item x="491"/>
        <item x="349"/>
        <item x="921"/>
        <item x="866"/>
        <item x="84"/>
        <item x="907"/>
        <item x="887"/>
        <item x="25"/>
        <item x="809"/>
        <item x="303"/>
        <item x="4"/>
        <item x="835"/>
        <item x="372"/>
        <item x="294"/>
        <item x="6"/>
        <item x="57"/>
        <item x="875"/>
        <item x="206"/>
        <item x="494"/>
        <item x="856"/>
        <item x="381"/>
        <item x="150"/>
        <item x="362"/>
        <item x="60"/>
        <item x="906"/>
        <item x="179"/>
        <item x="615"/>
        <item x="375"/>
        <item x="7"/>
        <item x="33"/>
        <item x="610"/>
        <item x="11"/>
        <item x="675"/>
        <item x="894"/>
        <item x="98"/>
        <item x="845"/>
        <item x="17"/>
        <item x="857"/>
        <item x="76"/>
        <item x="247"/>
        <item x="547"/>
        <item x="8"/>
        <item x="446"/>
        <item x="286"/>
        <item x="290"/>
        <item x="292"/>
        <item x="479"/>
        <item x="896"/>
        <item x="773"/>
        <item x="402"/>
        <item x="539"/>
        <item x="692"/>
        <item x="871"/>
        <item x="462"/>
        <item x="784"/>
        <item x="647"/>
        <item x="760"/>
        <item x="117"/>
        <item x="256"/>
        <item x="273"/>
        <item x="289"/>
        <item x="174"/>
        <item x="254"/>
        <item x="276"/>
        <item x="627"/>
        <item x="648"/>
        <item x="705"/>
        <item x="95"/>
        <item x="302"/>
        <item x="213"/>
        <item x="23"/>
        <item x="312"/>
        <item x="582"/>
        <item x="478"/>
        <item x="192"/>
        <item x="89"/>
        <item x="481"/>
        <item x="556"/>
        <item x="201"/>
        <item x="800"/>
        <item x="182"/>
        <item x="473"/>
        <item x="794"/>
        <item x="139"/>
        <item x="561"/>
        <item x="379"/>
        <item x="827"/>
        <item x="587"/>
        <item x="275"/>
        <item x="557"/>
        <item x="741"/>
        <item x="767"/>
        <item x="735"/>
        <item x="417"/>
        <item x="533"/>
        <item x="427"/>
        <item x="493"/>
        <item x="236"/>
        <item x="401"/>
        <item x="428"/>
        <item x="229"/>
        <item x="869"/>
        <item x="912"/>
        <item x="651"/>
        <item x="514"/>
        <item x="558"/>
        <item x="589"/>
        <item x="585"/>
        <item x="766"/>
        <item x="811"/>
        <item x="884"/>
        <item x="168"/>
        <item x="523"/>
        <item x="712"/>
        <item x="250"/>
        <item x="490"/>
        <item x="32"/>
        <item x="440"/>
        <item x="107"/>
        <item x="700"/>
        <item x="661"/>
        <item x="774"/>
        <item x="333"/>
        <item x="909"/>
        <item x="166"/>
        <item x="305"/>
        <item x="538"/>
        <item x="528"/>
        <item x="467"/>
        <item x="405"/>
        <item x="613"/>
        <item x="444"/>
        <item x="216"/>
        <item x="751"/>
        <item x="649"/>
        <item x="436"/>
        <item x="203"/>
        <item x="598"/>
        <item x="691"/>
        <item x="339"/>
        <item x="259"/>
        <item x="782"/>
        <item x="5"/>
        <item x="376"/>
        <item x="621"/>
        <item x="848"/>
        <item x="900"/>
        <item x="918"/>
        <item x="713"/>
        <item x="448"/>
        <item x="927"/>
        <item x="366"/>
        <item x="30"/>
        <item x="861"/>
        <item x="37"/>
        <item x="916"/>
        <item x="284"/>
        <item x="419"/>
        <item x="451"/>
        <item x="931"/>
        <item x="917"/>
        <item x="905"/>
        <item x="519"/>
        <item x="606"/>
        <item x="261"/>
        <item x="695"/>
        <item x="694"/>
        <item x="711"/>
        <item x="878"/>
        <item x="684"/>
        <item x="604"/>
        <item x="187"/>
        <item x="263"/>
        <item x="14"/>
        <item x="101"/>
        <item x="265"/>
        <item x="605"/>
        <item x="410"/>
        <item x="549"/>
        <item x="555"/>
        <item x="531"/>
        <item x="567"/>
        <item x="483"/>
        <item x="291"/>
        <item x="156"/>
        <item x="749"/>
        <item x="130"/>
        <item x="172"/>
        <item x="687"/>
        <item x="703"/>
        <item x="565"/>
        <item x="653"/>
        <item x="466"/>
        <item x="426"/>
        <item x="617"/>
        <item x="599"/>
        <item x="664"/>
        <item x="657"/>
        <item x="707"/>
        <item x="189"/>
        <item x="658"/>
        <item x="209"/>
        <item x="190"/>
        <item x="482"/>
        <item x="70"/>
        <item x="488"/>
        <item x="165"/>
        <item x="545"/>
        <item x="100"/>
        <item x="92"/>
        <item x="619"/>
        <item x="844"/>
        <item x="395"/>
        <item x="47"/>
        <item x="463"/>
        <item x="185"/>
        <item x="601"/>
        <item x="12"/>
        <item x="486"/>
        <item x="350"/>
        <item x="731"/>
        <item x="642"/>
        <item x="516"/>
        <item x="232"/>
        <item x="412"/>
        <item x="388"/>
        <item x="415"/>
        <item x="408"/>
        <item x="522"/>
        <item x="469"/>
        <item x="477"/>
        <item x="580"/>
        <item x="406"/>
        <item x="471"/>
        <item x="498"/>
        <item x="449"/>
        <item x="574"/>
        <item x="704"/>
        <item x="96"/>
        <item x="397"/>
        <item x="690"/>
        <item x="453"/>
        <item x="353"/>
        <item x="603"/>
        <item x="630"/>
        <item x="518"/>
        <item x="577"/>
        <item x="578"/>
        <item x="883"/>
        <item x="369"/>
        <item x="439"/>
        <item x="409"/>
        <item x="641"/>
        <item x="202"/>
        <item x="435"/>
        <item x="233"/>
        <item x="270"/>
        <item x="217"/>
        <item x="540"/>
        <item x="597"/>
        <item x="841"/>
        <item x="142"/>
        <item x="674"/>
        <item x="717"/>
        <item x="888"/>
        <item x="863"/>
        <item x="890"/>
        <item x="224"/>
        <item x="568"/>
        <item x="748"/>
        <item x="373"/>
        <item x="97"/>
        <item x="780"/>
        <item x="815"/>
        <item x="897"/>
        <item x="354"/>
        <item x="722"/>
        <item x="10"/>
        <item x="620"/>
        <item x="616"/>
        <item x="26"/>
        <item x="571"/>
        <item x="873"/>
        <item x="396"/>
        <item x="743"/>
        <item x="676"/>
        <item x="640"/>
        <item x="579"/>
        <item x="370"/>
        <item x="322"/>
        <item x="836"/>
        <item x="55"/>
        <item x="274"/>
        <item x="183"/>
        <item x="628"/>
        <item x="105"/>
        <item x="742"/>
        <item x="126"/>
        <item x="271"/>
        <item x="497"/>
        <item x="679"/>
        <item x="300"/>
        <item x="316"/>
        <item x="583"/>
        <item x="754"/>
        <item x="677"/>
        <item x="468"/>
        <item x="246"/>
        <item x="269"/>
        <item x="21"/>
        <item x="455"/>
        <item x="109"/>
        <item x="371"/>
        <item x="736"/>
        <item x="625"/>
        <item x="513"/>
        <item x="541"/>
        <item x="560"/>
        <item x="923"/>
        <item x="646"/>
        <item x="361"/>
        <item x="682"/>
        <item x="709"/>
        <item x="135"/>
        <item x="867"/>
        <item x="58"/>
        <item x="114"/>
        <item x="211"/>
        <item x="643"/>
        <item x="719"/>
        <item x="914"/>
        <item x="113"/>
        <item x="701"/>
        <item x="118"/>
        <item x="223"/>
        <item x="3"/>
        <item x="710"/>
        <item x="746"/>
        <item x="624"/>
        <item x="631"/>
        <item x="348"/>
        <item x="244"/>
        <item x="718"/>
        <item x="777"/>
        <item x="49"/>
        <item x="345"/>
        <item x="644"/>
        <item x="193"/>
        <item x="550"/>
        <item x="9"/>
        <item x="230"/>
        <item x="576"/>
        <item x="181"/>
        <item x="364"/>
        <item x="669"/>
        <item x="31"/>
        <item x="108"/>
        <item x="343"/>
        <item x="239"/>
        <item x="227"/>
        <item x="913"/>
        <item x="693"/>
        <item x="162"/>
        <item x="74"/>
        <item x="562"/>
        <item x="392"/>
        <item x="765"/>
        <item x="63"/>
        <item x="66"/>
        <item x="656"/>
        <item x="828"/>
        <item x="403"/>
        <item x="386"/>
        <item x="744"/>
        <item x="689"/>
        <item x="812"/>
        <item x="822"/>
        <item x="915"/>
        <item x="672"/>
        <item x="779"/>
        <item x="167"/>
        <item x="272"/>
        <item x="881"/>
        <item x="68"/>
        <item x="930"/>
        <item x="636"/>
        <item x="720"/>
        <item x="71"/>
        <item x="532"/>
        <item x="509"/>
        <item x="456"/>
        <item x="220"/>
        <item x="425"/>
        <item x="721"/>
        <item x="404"/>
        <item x="434"/>
        <item x="460"/>
        <item x="442"/>
        <item x="234"/>
        <item x="584"/>
        <item x="521"/>
        <item x="437"/>
        <item x="431"/>
        <item x="394"/>
        <item x="859"/>
        <item x="400"/>
        <item x="399"/>
        <item x="327"/>
        <item x="307"/>
        <item x="324"/>
        <item x="20"/>
        <item x="13"/>
        <item x="356"/>
        <item x="2"/>
        <item x="257"/>
        <item x="393"/>
        <item x="665"/>
        <item x="24"/>
        <item x="635"/>
        <item x="132"/>
        <item x="199"/>
        <item x="328"/>
        <item x="330"/>
        <item x="805"/>
        <item x="820"/>
        <item x="898"/>
        <item x="188"/>
        <item x="15"/>
        <item x="740"/>
        <item x="91"/>
        <item x="75"/>
        <item x="816"/>
        <item x="824"/>
        <item x="489"/>
        <item x="191"/>
        <item x="148"/>
        <item x="808"/>
        <item x="821"/>
        <item x="819"/>
        <item x="592"/>
        <item x="775"/>
        <item x="39"/>
        <item x="358"/>
        <item x="228"/>
        <item x="879"/>
        <item x="839"/>
        <item x="140"/>
        <item x="38"/>
        <item x="543"/>
        <item x="175"/>
        <item x="127"/>
        <item x="771"/>
        <item x="926"/>
        <item x="112"/>
        <item x="46"/>
        <item x="245"/>
        <item x="0"/>
        <item x="298"/>
        <item x="67"/>
        <item x="342"/>
        <item x="818"/>
        <item x="378"/>
        <item x="608"/>
        <item x="683"/>
        <item x="756"/>
        <item x="255"/>
        <item x="789"/>
        <item x="733"/>
        <item x="842"/>
        <item x="145"/>
        <item x="225"/>
        <item x="297"/>
        <item x="157"/>
        <item x="52"/>
        <item x="778"/>
        <item x="654"/>
        <item x="59"/>
        <item x="525"/>
        <item x="42"/>
        <item x="29"/>
        <item x="594"/>
        <item x="331"/>
        <item x="43"/>
        <item x="16"/>
        <item x="309"/>
        <item x="752"/>
        <item x="146"/>
        <item x="134"/>
        <item x="727"/>
        <item x="666"/>
        <item x="758"/>
        <item x="18"/>
        <item x="79"/>
        <item x="337"/>
        <item x="853"/>
        <item x="501"/>
        <item x="111"/>
        <item x="667"/>
        <item x="702"/>
        <item x="432"/>
        <item x="200"/>
        <item x="920"/>
        <item x="281"/>
        <item x="99"/>
        <item x="790"/>
        <item x="517"/>
        <item x="813"/>
        <item x="849"/>
        <item x="496"/>
        <item x="215"/>
        <item x="470"/>
        <item x="374"/>
        <item x="420"/>
        <item x="476"/>
        <item x="862"/>
        <item x="781"/>
        <item x="864"/>
        <item x="487"/>
        <item x="103"/>
        <item x="231"/>
        <item x="253"/>
        <item x="569"/>
        <item x="536"/>
        <item x="422"/>
        <item x="459"/>
        <item x="219"/>
        <item x="685"/>
        <item x="204"/>
        <item x="243"/>
        <item x="602"/>
        <item x="696"/>
        <item x="235"/>
        <item x="511"/>
        <item x="465"/>
        <item x="776"/>
        <item x="407"/>
        <item x="614"/>
        <item x="304"/>
        <item x="792"/>
        <item x="885"/>
        <item x="131"/>
        <item x="222"/>
        <item x="502"/>
        <item x="238"/>
        <item x="458"/>
        <item x="88"/>
        <item x="924"/>
        <item x="607"/>
        <item x="650"/>
        <item x="929"/>
        <item x="823"/>
        <item x="810"/>
        <item x="786"/>
        <item x="903"/>
        <item x="526"/>
        <item x="814"/>
        <item x="817"/>
        <item x="795"/>
        <item x="264"/>
        <item x="659"/>
        <item x="910"/>
        <item x="671"/>
        <item x="335"/>
        <item x="288"/>
        <item x="457"/>
        <item x="715"/>
        <item x="110"/>
        <item x="208"/>
        <item x="804"/>
        <item x="499"/>
        <item x="530"/>
        <item x="512"/>
        <item x="421"/>
        <item x="662"/>
        <item x="279"/>
        <item x="413"/>
        <item x="830"/>
        <item x="515"/>
        <item x="507"/>
        <item x="197"/>
        <item x="359"/>
        <item x="429"/>
        <item x="622"/>
        <item x="609"/>
        <item x="697"/>
        <item x="240"/>
        <item x="681"/>
        <item x="542"/>
        <item x="503"/>
        <item x="423"/>
        <item x="360"/>
        <item x="119"/>
        <item x="22"/>
        <item x="660"/>
        <item x="447"/>
        <item x="874"/>
        <item x="315"/>
        <item x="563"/>
        <item x="311"/>
        <item x="725"/>
        <item x="837"/>
        <item x="618"/>
        <item x="367"/>
        <item x="338"/>
        <item x="688"/>
        <item x="341"/>
        <item x="902"/>
        <item x="252"/>
        <item x="785"/>
        <item x="680"/>
        <item x="797"/>
        <item x="484"/>
        <item x="739"/>
        <item x="317"/>
        <item x="180"/>
        <item x="48"/>
        <item x="80"/>
        <item x="802"/>
        <item x="529"/>
        <item x="65"/>
        <item x="104"/>
        <item x="852"/>
        <item x="340"/>
        <item x="762"/>
        <item x="834"/>
        <item x="889"/>
        <item x="895"/>
        <item x="178"/>
        <item x="637"/>
        <item x="319"/>
        <item x="334"/>
        <item x="390"/>
        <item x="899"/>
        <item x="50"/>
        <item x="730"/>
        <item x="69"/>
        <item x="86"/>
        <item x="798"/>
        <item x="389"/>
        <item x="626"/>
        <item x="56"/>
        <item x="45"/>
        <item x="332"/>
        <item x="141"/>
        <item x="151"/>
        <item x="858"/>
        <item x="221"/>
        <item x="154"/>
        <item x="892"/>
        <item x="838"/>
        <item x="251"/>
        <item x="452"/>
        <item x="205"/>
        <item x="35"/>
        <item x="36"/>
        <item x="877"/>
        <item x="352"/>
        <item x="308"/>
        <item x="596"/>
        <item x="575"/>
        <item x="226"/>
        <item x="411"/>
        <item x="600"/>
        <item x="570"/>
        <item x="632"/>
        <item x="919"/>
        <item x="850"/>
        <item x="860"/>
        <item x="757"/>
        <item x="726"/>
        <item x="769"/>
        <item x="184"/>
        <item x="155"/>
        <item x="485"/>
        <item x="788"/>
        <item x="363"/>
        <item x="706"/>
        <item x="258"/>
        <item x="595"/>
        <item x="901"/>
        <item x="144"/>
        <item x="266"/>
        <item x="237"/>
        <item x="163"/>
        <item x="136"/>
        <item x="433"/>
        <item x="443"/>
        <item x="454"/>
        <item x="623"/>
        <item x="267"/>
        <item x="194"/>
        <item x="195"/>
        <item x="505"/>
        <item x="535"/>
        <item x="506"/>
        <item x="588"/>
        <item x="723"/>
        <item x="524"/>
        <item x="445"/>
        <item x="553"/>
        <item x="277"/>
        <item x="287"/>
        <item x="668"/>
        <item x="218"/>
        <item x="791"/>
        <item x="833"/>
        <item x="763"/>
        <item x="249"/>
        <item x="893"/>
        <item x="242"/>
        <item x="160"/>
        <item x="186"/>
        <item x="124"/>
        <item x="123"/>
        <item x="158"/>
        <item x="207"/>
        <item x="708"/>
        <item x="169"/>
        <item x="724"/>
        <item x="783"/>
        <item x="159"/>
        <item x="149"/>
        <item x="138"/>
        <item x="278"/>
        <item x="629"/>
        <item x="678"/>
        <item x="170"/>
        <item x="546"/>
        <item x="129"/>
        <item x="296"/>
        <item x="212"/>
        <item x="891"/>
        <item x="391"/>
        <item t="default"/>
      </items>
    </pivotField>
    <pivotField showAll="0"/>
    <pivotField showAll="0"/>
    <pivotField showAll="0">
      <items count="57">
        <item x="43"/>
        <item x="8"/>
        <item x="3"/>
        <item x="25"/>
        <item x="17"/>
        <item x="21"/>
        <item x="2"/>
        <item x="5"/>
        <item x="51"/>
        <item x="26"/>
        <item x="55"/>
        <item x="50"/>
        <item x="28"/>
        <item x="49"/>
        <item x="47"/>
        <item x="19"/>
        <item x="0"/>
        <item x="7"/>
        <item x="20"/>
        <item x="4"/>
        <item x="54"/>
        <item x="12"/>
        <item x="27"/>
        <item x="31"/>
        <item x="23"/>
        <item x="42"/>
        <item x="37"/>
        <item x="16"/>
        <item x="39"/>
        <item x="52"/>
        <item x="13"/>
        <item x="14"/>
        <item x="15"/>
        <item x="36"/>
        <item x="45"/>
        <item x="46"/>
        <item x="11"/>
        <item x="32"/>
        <item x="41"/>
        <item x="35"/>
        <item x="18"/>
        <item x="24"/>
        <item x="30"/>
        <item x="9"/>
        <item x="6"/>
        <item x="53"/>
        <item x="40"/>
        <item x="33"/>
        <item x="29"/>
        <item x="44"/>
        <item x="38"/>
        <item x="34"/>
        <item x="10"/>
        <item x="22"/>
        <item x="48"/>
        <item x="1"/>
        <item t="default"/>
      </items>
    </pivotField>
    <pivotField showAll="0">
      <items count="7">
        <item m="1" x="5"/>
        <item x="0"/>
        <item x="1"/>
        <item x="2"/>
        <item x="3"/>
        <item x="4"/>
        <item t="default"/>
      </items>
    </pivotField>
    <pivotField dataField="1" showAll="0"/>
    <pivotField axis="axisRow" showAll="0" sortType="descending">
      <items count="11">
        <item x="8"/>
        <item x="0"/>
        <item x="1"/>
        <item x="3"/>
        <item x="9"/>
        <item x="6"/>
        <item x="2"/>
        <item x="4"/>
        <item x="7"/>
        <item x="5"/>
        <item t="default"/>
      </items>
      <autoSortScope>
        <pivotArea dataOnly="0" outline="0" fieldPosition="0">
          <references count="1">
            <reference field="4294967294" count="1" selected="0">
              <x v="0"/>
            </reference>
          </references>
        </pivotArea>
      </autoSortScope>
    </pivotField>
    <pivotField showAll="0">
      <items count="6">
        <item x="2"/>
        <item x="4"/>
        <item x="0"/>
        <item x="1"/>
        <item x="3"/>
        <item t="default"/>
      </items>
    </pivotField>
  </pivotFields>
  <rowFields count="1">
    <field x="7"/>
  </rowFields>
  <rowItems count="11">
    <i>
      <x v="2"/>
    </i>
    <i>
      <x v="1"/>
    </i>
    <i>
      <x v="3"/>
    </i>
    <i>
      <x v="6"/>
    </i>
    <i>
      <x v="9"/>
    </i>
    <i>
      <x v="4"/>
    </i>
    <i>
      <x v="8"/>
    </i>
    <i>
      <x v="7"/>
    </i>
    <i>
      <x v="5"/>
    </i>
    <i>
      <x/>
    </i>
    <i t="grand">
      <x/>
    </i>
  </rowItems>
  <colItems count="1">
    <i/>
  </colItems>
  <dataFields count="1">
    <dataField name="Average of TotalUSDPrize" fld="6" subtotal="average" baseField="7" baseItem="0" numFmtId="164"/>
  </dataFields>
  <formats count="2">
    <format dxfId="20">
      <pivotArea outline="0" collapsedLevelsAreSubtotals="1" fieldPosition="0"/>
    </format>
    <format dxfId="19">
      <pivotArea outline="0" collapsedLevelsAreSubtotals="1" fieldPosition="0">
        <references count="1">
          <reference field="4294967294" count="1" selected="0">
            <x v="0"/>
          </reference>
        </references>
      </pivotArea>
    </format>
  </formats>
  <chartFormats count="11">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7" count="1" selected="0">
            <x v="1"/>
          </reference>
        </references>
      </pivotArea>
    </chartFormat>
    <chartFormat chart="28" format="4">
      <pivotArea type="data" outline="0" fieldPosition="0">
        <references count="2">
          <reference field="4294967294" count="1" selected="0">
            <x v="0"/>
          </reference>
          <reference field="7" count="1" selected="0">
            <x v="3"/>
          </reference>
        </references>
      </pivotArea>
    </chartFormat>
    <chartFormat chart="28" format="5">
      <pivotArea type="data" outline="0" fieldPosition="0">
        <references count="2">
          <reference field="4294967294" count="1" selected="0">
            <x v="0"/>
          </reference>
          <reference field="7" count="1" selected="0">
            <x v="6"/>
          </reference>
        </references>
      </pivotArea>
    </chartFormat>
    <chartFormat chart="28" format="6">
      <pivotArea type="data" outline="0" fieldPosition="0">
        <references count="2">
          <reference field="4294967294" count="1" selected="0">
            <x v="0"/>
          </reference>
          <reference field="7" count="1" selected="0">
            <x v="9"/>
          </reference>
        </references>
      </pivotArea>
    </chartFormat>
    <chartFormat chart="28" format="7">
      <pivotArea type="data" outline="0" fieldPosition="0">
        <references count="2">
          <reference field="4294967294" count="1" selected="0">
            <x v="0"/>
          </reference>
          <reference field="7" count="1" selected="0">
            <x v="4"/>
          </reference>
        </references>
      </pivotArea>
    </chartFormat>
    <chartFormat chart="28" format="8">
      <pivotArea type="data" outline="0" fieldPosition="0">
        <references count="2">
          <reference field="4294967294" count="1" selected="0">
            <x v="0"/>
          </reference>
          <reference field="7" count="1" selected="0">
            <x v="8"/>
          </reference>
        </references>
      </pivotArea>
    </chartFormat>
    <chartFormat chart="28" format="9">
      <pivotArea type="data" outline="0" fieldPosition="0">
        <references count="2">
          <reference field="4294967294" count="1" selected="0">
            <x v="0"/>
          </reference>
          <reference field="7" count="1" selected="0">
            <x v="7"/>
          </reference>
        </references>
      </pivotArea>
    </chartFormat>
    <chartFormat chart="28" format="10">
      <pivotArea type="data" outline="0" fieldPosition="0">
        <references count="2">
          <reference field="4294967294" count="1" selected="0">
            <x v="0"/>
          </reference>
          <reference field="7" count="1" selected="0">
            <x v="5"/>
          </reference>
        </references>
      </pivotArea>
    </chartFormat>
    <chartFormat chart="28" format="1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802E42-2EBF-4EFD-BAE1-9DE6819F6F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untries">
  <location ref="A15:B21" firstHeaderRow="1" firstDataRow="1" firstDataCol="1"/>
  <pivotFields count="9">
    <pivotField dataField="1" showAll="0"/>
    <pivotField showAll="0"/>
    <pivotField showAll="0"/>
    <pivotField showAll="0"/>
    <pivotField showAll="0"/>
    <pivotField axis="axisRow" showAll="0">
      <items count="7">
        <item m="1" x="5"/>
        <item x="0"/>
        <item x="1"/>
        <item x="2"/>
        <item x="3"/>
        <item x="4"/>
        <item t="default"/>
      </items>
    </pivotField>
    <pivotField showAll="0"/>
    <pivotField showAll="0"/>
    <pivotField showAll="0">
      <items count="6">
        <item x="2"/>
        <item x="4"/>
        <item x="0"/>
        <item x="1"/>
        <item x="3"/>
        <item t="default"/>
      </items>
    </pivotField>
  </pivotFields>
  <rowFields count="1">
    <field x="5"/>
  </rowFields>
  <rowItems count="6">
    <i>
      <x v="1"/>
    </i>
    <i>
      <x v="2"/>
    </i>
    <i>
      <x v="3"/>
    </i>
    <i>
      <x v="4"/>
    </i>
    <i>
      <x v="5"/>
    </i>
    <i t="grand">
      <x/>
    </i>
  </rowItems>
  <colItems count="1">
    <i/>
  </colItems>
  <dataFields count="1">
    <dataField name="Sum of PlayerId" fld="0" baseField="5" baseItem="2" numFmtId="167"/>
  </dataFields>
  <formats count="2">
    <format dxfId="10">
      <pivotArea collapsedLevelsAreSubtotals="1" fieldPosition="0">
        <references count="1">
          <reference field="5" count="1">
            <x v="1"/>
          </reference>
        </references>
      </pivotArea>
    </format>
    <format dxfId="3">
      <pivotArea outline="0" collapsedLevelsAreSubtotals="1" fieldPosition="0"/>
    </format>
  </formats>
  <chartFormats count="12">
    <chartFormat chart="4" format="1"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5" count="1" selected="0">
            <x v="1"/>
          </reference>
        </references>
      </pivotArea>
    </chartFormat>
    <chartFormat chart="10" format="10">
      <pivotArea type="data" outline="0" fieldPosition="0">
        <references count="2">
          <reference field="4294967294" count="1" selected="0">
            <x v="0"/>
          </reference>
          <reference field="5" count="1" selected="0">
            <x v="2"/>
          </reference>
        </references>
      </pivotArea>
    </chartFormat>
    <chartFormat chart="10" format="11">
      <pivotArea type="data" outline="0" fieldPosition="0">
        <references count="2">
          <reference field="4294967294" count="1" selected="0">
            <x v="0"/>
          </reference>
          <reference field="5" count="1" selected="0">
            <x v="3"/>
          </reference>
        </references>
      </pivotArea>
    </chartFormat>
    <chartFormat chart="10" format="12">
      <pivotArea type="data" outline="0" fieldPosition="0">
        <references count="2">
          <reference field="4294967294" count="1" selected="0">
            <x v="0"/>
          </reference>
          <reference field="5" count="1" selected="0">
            <x v="4"/>
          </reference>
        </references>
      </pivotArea>
    </chartFormat>
    <chartFormat chart="10" format="13">
      <pivotArea type="data" outline="0" fieldPosition="0">
        <references count="2">
          <reference field="4294967294" count="1" selected="0">
            <x v="0"/>
          </reference>
          <reference field="5" count="1" selected="0">
            <x v="5"/>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 chart="4" format="5">
      <pivotArea type="data" outline="0" fieldPosition="0">
        <references count="2">
          <reference field="4294967294" count="1" selected="0">
            <x v="0"/>
          </reference>
          <reference field="5" count="1" selected="0">
            <x v="4"/>
          </reference>
        </references>
      </pivotArea>
    </chartFormat>
    <chartFormat chart="4"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963561-3D30-4274-BC51-984D12DDC5A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Countries">
  <location ref="A102:C113" firstHeaderRow="0" firstDataRow="1" firstDataCol="1"/>
  <pivotFields count="9">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57">
        <item x="1"/>
        <item x="48"/>
        <item x="22"/>
        <item x="10"/>
        <item x="34"/>
        <item x="38"/>
        <item x="44"/>
        <item x="29"/>
        <item x="33"/>
        <item x="40"/>
        <item x="53"/>
        <item x="6"/>
        <item x="9"/>
        <item x="30"/>
        <item x="24"/>
        <item x="18"/>
        <item x="35"/>
        <item x="41"/>
        <item x="32"/>
        <item x="11"/>
        <item x="46"/>
        <item x="45"/>
        <item x="36"/>
        <item x="15"/>
        <item x="14"/>
        <item x="13"/>
        <item x="52"/>
        <item x="39"/>
        <item x="16"/>
        <item x="37"/>
        <item x="42"/>
        <item x="23"/>
        <item x="31"/>
        <item x="27"/>
        <item x="12"/>
        <item x="54"/>
        <item x="4"/>
        <item x="20"/>
        <item x="7"/>
        <item x="0"/>
        <item x="19"/>
        <item x="47"/>
        <item x="49"/>
        <item x="28"/>
        <item x="50"/>
        <item x="55"/>
        <item x="26"/>
        <item x="51"/>
        <item x="5"/>
        <item x="2"/>
        <item x="21"/>
        <item x="17"/>
        <item x="25"/>
        <item x="3"/>
        <item x="8"/>
        <item x="4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6">
        <item x="2"/>
        <item x="4"/>
        <item x="0"/>
        <item x="1"/>
        <item x="3"/>
        <item t="default"/>
      </items>
    </pivotField>
  </pivotFields>
  <rowFields count="1">
    <field x="4"/>
  </rowFields>
  <rowItems count="11">
    <i>
      <x v="31"/>
    </i>
    <i>
      <x v="22"/>
    </i>
    <i>
      <x/>
    </i>
    <i>
      <x v="39"/>
    </i>
    <i>
      <x v="36"/>
    </i>
    <i>
      <x v="24"/>
    </i>
    <i>
      <x v="48"/>
    </i>
    <i>
      <x v="53"/>
    </i>
    <i>
      <x v="12"/>
    </i>
    <i>
      <x v="50"/>
    </i>
    <i t="grand">
      <x/>
    </i>
  </rowItems>
  <colFields count="1">
    <field x="-2"/>
  </colFields>
  <colItems count="2">
    <i>
      <x/>
    </i>
    <i i="1">
      <x v="1"/>
    </i>
  </colItems>
  <dataFields count="2">
    <dataField name="Total" fld="6" baseField="4" baseItem="31" numFmtId="164"/>
    <dataField name="Average" fld="6" subtotal="average" baseField="4" baseItem="31"/>
  </dataFields>
  <formats count="1">
    <format dxfId="21">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4" count="1" selected="0">
            <x v="31"/>
          </reference>
        </references>
      </pivotArea>
    </chartFormat>
    <chartFormat chart="22" format="9"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1"/>
          </reference>
        </references>
      </pivotArea>
    </chartFormat>
    <chartFormat chart="22" format="11" series="1">
      <pivotArea type="data" outline="0" fieldPosition="0">
        <references count="1">
          <reference field="4294967294" count="1" selected="0">
            <x v="1"/>
          </reference>
        </references>
      </pivotArea>
    </chartFormat>
    <chartFormat chart="14" format="7"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904C45-0695-494A-B8A6-8BC6D5F1B94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ountries" colHeaderCaption="Genre">
  <location ref="A23:B29" firstHeaderRow="1" firstDataRow="1" firstDataCol="1"/>
  <pivotFields count="9">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measureFilter="1" sortType="ascending">
      <autoSortScope>
        <pivotArea dataOnly="0" outline="0" fieldPosition="0">
          <references count="1">
            <reference field="4294967294" count="1" selected="0">
              <x v="0"/>
            </reference>
          </references>
        </pivotArea>
      </autoSortScope>
    </pivotField>
    <pivotField showAll="0">
      <items count="7">
        <item m="1" x="5"/>
        <item x="0"/>
        <item x="1"/>
        <item x="2"/>
        <item x="3"/>
        <item x="4"/>
        <item t="default"/>
      </items>
    </pivotField>
    <pivotField dataField="1" showAll="0"/>
    <pivotField showAll="0"/>
    <pivotField axis="axisRow" showAll="0">
      <items count="6">
        <item x="2"/>
        <item x="4"/>
        <item x="0"/>
        <item x="1"/>
        <item x="3"/>
        <item t="default"/>
      </items>
    </pivotField>
  </pivotFields>
  <rowFields count="1">
    <field x="8"/>
  </rowFields>
  <rowItems count="6">
    <i>
      <x/>
    </i>
    <i>
      <x v="1"/>
    </i>
    <i>
      <x v="2"/>
    </i>
    <i>
      <x v="3"/>
    </i>
    <i>
      <x v="4"/>
    </i>
    <i t="grand">
      <x/>
    </i>
  </rowItems>
  <colItems count="1">
    <i/>
  </colItems>
  <dataFields count="1">
    <dataField name="Sum of TotalUSDPrize" fld="6" showDataAs="percentOfTotal" baseField="5" baseItem="1" numFmtId="10"/>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8" count="1" selected="0">
            <x v="0"/>
          </reference>
        </references>
      </pivotArea>
    </chartFormat>
    <chartFormat chart="16" format="9">
      <pivotArea type="data" outline="0" fieldPosition="0">
        <references count="2">
          <reference field="4294967294" count="1" selected="0">
            <x v="0"/>
          </reference>
          <reference field="8" count="1" selected="0">
            <x v="1"/>
          </reference>
        </references>
      </pivotArea>
    </chartFormat>
    <chartFormat chart="16" format="10">
      <pivotArea type="data" outline="0" fieldPosition="0">
        <references count="2">
          <reference field="4294967294" count="1" selected="0">
            <x v="0"/>
          </reference>
          <reference field="8" count="1" selected="0">
            <x v="2"/>
          </reference>
        </references>
      </pivotArea>
    </chartFormat>
    <chartFormat chart="16" format="11">
      <pivotArea type="data" outline="0" fieldPosition="0">
        <references count="2">
          <reference field="4294967294" count="1" selected="0">
            <x v="0"/>
          </reference>
          <reference field="8" count="1" selected="0">
            <x v="3"/>
          </reference>
        </references>
      </pivotArea>
    </chartFormat>
    <chartFormat chart="16" format="12">
      <pivotArea type="data" outline="0" fieldPosition="0">
        <references count="2">
          <reference field="4294967294" count="1" selected="0">
            <x v="0"/>
          </reference>
          <reference field="8" count="1" selected="0">
            <x v="4"/>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0"/>
          </reference>
          <reference field="8" count="1" selected="0">
            <x v="2"/>
          </reference>
        </references>
      </pivotArea>
    </chartFormat>
    <chartFormat chart="8" format="4">
      <pivotArea type="data" outline="0" fieldPosition="0">
        <references count="2">
          <reference field="4294967294" count="1" selected="0">
            <x v="0"/>
          </reference>
          <reference field="8" count="1" selected="0">
            <x v="3"/>
          </reference>
        </references>
      </pivotArea>
    </chartFormat>
    <chartFormat chart="8"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A4E34728-6553-458B-9F53-6A7B9B6C4FDE}" autoFormatId="16" applyNumberFormats="0" applyBorderFormats="0" applyFontFormats="0" applyPatternFormats="0" applyAlignmentFormats="0" applyWidthHeightFormats="0">
  <queryTableRefresh nextId="15">
    <queryTableFields count="9">
      <queryTableField id="1" name="PlayerId" tableColumnId="1"/>
      <queryTableField id="9" dataBound="0" tableColumnId="9"/>
      <queryTableField id="4" name="CurrentHandle" tableColumnId="4"/>
      <queryTableField id="11" dataBound="0" tableColumnId="11"/>
      <queryTableField id="13" dataBound="0" tableColumnId="13"/>
      <queryTableField id="14" dataBound="0" tableColumnId="14"/>
      <queryTableField id="6" name="TotalUSDPrize" tableColumnId="6"/>
      <queryTableField id="7" name="Game" tableColumnId="7"/>
      <queryTableField id="8" name="Genre" tableColumnId="8"/>
    </queryTableFields>
    <queryTableDeletedFields count="3">
      <deletedField name="CountryCode"/>
      <deletedField name="NameFirst"/>
      <deletedField name="NameLas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425887B-8FFC-4A5A-A285-226F74AA7974}" autoFormatId="16" applyNumberFormats="0" applyBorderFormats="0" applyFontFormats="0" applyPatternFormats="0" applyAlignmentFormats="0" applyWidthHeightFormats="0">
  <queryTableRefresh nextId="7">
    <queryTableFields count="6">
      <queryTableField id="1" name="TeamId" tableColumnId="1"/>
      <queryTableField id="2" name="TeamName" tableColumnId="2"/>
      <queryTableField id="3" name="TotalUSDPrize" tableColumnId="3"/>
      <queryTableField id="4" name="TotalTournaments" tableColumnId="4"/>
      <queryTableField id="5" name="Game" tableColumnId="5"/>
      <queryTableField id="6" name="Genr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B5D5A0F-9F7F-4573-BF4D-5A26FF3384C3}" autoFormatId="16" applyNumberFormats="0" applyBorderFormats="0" applyFontFormats="0" applyPatternFormats="0" applyAlignmentFormats="0" applyWidthHeightFormats="0">
  <queryTableRefresh nextId="9">
    <queryTableFields count="7">
      <queryTableField id="1" name="Continent_Name" tableColumnId="1"/>
      <queryTableField id="2" name="Continent_Code" tableColumnId="2"/>
      <queryTableField id="3" name="Country_Name" tableColumnId="3"/>
      <queryTableField id="8" dataBound="0" tableColumnId="8"/>
      <queryTableField id="7" dataBound="0" tableColumnId="7"/>
      <queryTableField id="5" name="Three_Letter_Country_Code" tableColumnId="5"/>
      <queryTableField id="6" name="Country_Number" tableColumnId="6"/>
    </queryTableFields>
    <queryTableDeletedFields count="1">
      <deletedField name="Two_Letter_Country_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 xr10:uid="{655A0E69-9CAF-4CCB-8115-4EC31D3CFDAF}" sourceName="Game">
  <pivotTables>
    <pivotTable tabId="1" name="PivotTable14"/>
  </pivotTables>
  <data>
    <tabular pivotCacheId="1732391643">
      <items count="10">
        <i x="8" s="1"/>
        <i x="0" s="1"/>
        <i x="1" s="1"/>
        <i x="3" s="1"/>
        <i x="9" s="1"/>
        <i x="6" s="1"/>
        <i x="2" s="1"/>
        <i x="4" s="1"/>
        <i x="7"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D2ABC480-EC0A-4424-A981-CB8543E2D651}" sourceName="Genre">
  <pivotTables>
    <pivotTable tabId="1" name="PivotTable14"/>
    <pivotTable tabId="1" name="PivotTable11"/>
    <pivotTable tabId="1" name="PivotTable12"/>
    <pivotTable tabId="1" name="PivotTable13"/>
    <pivotTable tabId="1" name="PivotTable16"/>
    <pivotTable tabId="1" name="PivotTable18"/>
    <pivotTable tabId="1" name="PivotTable8"/>
    <pivotTable tabId="1" name="PivotTable9"/>
  </pivotTables>
  <data>
    <tabular pivotCacheId="1732391643">
      <items count="5">
        <i x="2"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xr10:uid="{258DAB94-BA4D-4043-BE73-902165AEB576}" cache="Slicer_Game" caption="Game" rowHeight="241300"/>
  <slicer name="Genre" xr10:uid="{F9A57508-2D15-40F7-BEE0-D46F36711EEE}" cache="Slicer_Genre" caption="Gen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BB2901-35D7-4E6A-AC14-45361CC1C9BD}" name="Players" displayName="Players" ref="A1:I1002" tableType="queryTable" totalsRowCount="1">
  <autoFilter ref="A1:I1001" xr:uid="{BFBB2901-35D7-4E6A-AC14-45361CC1C9BD}"/>
  <sortState xmlns:xlrd2="http://schemas.microsoft.com/office/spreadsheetml/2017/richdata2" ref="A2:I1001">
    <sortCondition descending="1" ref="G1:G1001"/>
  </sortState>
  <tableColumns count="9">
    <tableColumn id="1" xr3:uid="{65C1FCAE-02E8-40F3-A490-60CCD3D2D2F8}" uniqueName="1" name="PlayerId" queryTableFieldId="1"/>
    <tableColumn id="9" xr3:uid="{61D61074-2A28-4B81-A988-66C3CB283E50}" uniqueName="9" name="Full Name" queryTableFieldId="9" dataDxfId="49" totalsRowDxfId="48"/>
    <tableColumn id="4" xr3:uid="{0DDBC8B1-4B43-4763-84C4-82CC31343835}" uniqueName="4" name="CurrentHandle" queryTableFieldId="4" dataDxfId="47" totalsRowDxfId="46"/>
    <tableColumn id="11" xr3:uid="{3FB2AA6C-0B76-4191-A8A6-C0D028D9A543}" uniqueName="11" name="CountryCode" queryTableFieldId="11" dataDxfId="45" totalsRowDxfId="44"/>
    <tableColumn id="13" xr3:uid="{FC1F9FC1-1D12-4CDF-93D9-2165A9FA42C9}" uniqueName="13" name="CountryName" queryTableFieldId="13" dataDxfId="43" totalsRowDxfId="42"/>
    <tableColumn id="14" xr3:uid="{B39B7A5F-6C1A-4435-A160-8A659FE1365F}" uniqueName="14" name="ContinentName" queryTableFieldId="14" dataDxfId="41" totalsRowDxfId="40">
      <calculatedColumnFormula>_xlfn.XLOOKUP(D2,CountryContinent[Two_Country_Code],CountryContinent[Continent_Name], "N/A")</calculatedColumnFormula>
    </tableColumn>
    <tableColumn id="6" xr3:uid="{C025E088-D77B-4BAC-A9AC-E40494F67D94}" uniqueName="6" name="TotalUSDPrize" totalsRowFunction="custom" queryTableFieldId="6" dataDxfId="39" totalsRowDxfId="38">
      <totalsRowFormula>SUM(G313:G974)</totalsRowFormula>
    </tableColumn>
    <tableColumn id="7" xr3:uid="{5E557453-2E67-4383-BD64-7AB39752203E}" uniqueName="7" name="Game" queryTableFieldId="7" dataDxfId="37" totalsRowDxfId="36"/>
    <tableColumn id="8" xr3:uid="{655413A0-739A-4C08-A33F-54AC29CC33C8}" uniqueName="8" name="Genre" queryTableFieldId="8" dataDxfId="35" totalsRow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B119B0-F3DA-4829-96B3-F40E74AC27F6}" name="Teams" displayName="Teams" ref="A1:F929" tableType="queryTable" totalsRowShown="0">
  <autoFilter ref="A1:F929" xr:uid="{5DB119B0-F3DA-4829-96B3-F40E74AC27F6}"/>
  <tableColumns count="6">
    <tableColumn id="1" xr3:uid="{47F6315F-480E-4DF6-81D5-62BA08373F16}" uniqueName="1" name="TeamId" queryTableFieldId="1"/>
    <tableColumn id="2" xr3:uid="{E356EBEF-8478-4AC8-9EF2-F37B169A8FA7}" uniqueName="2" name="TeamName" queryTableFieldId="2" dataDxfId="33"/>
    <tableColumn id="3" xr3:uid="{5078A08C-2CAF-4F84-940A-EC853DE88311}" uniqueName="3" name="TotalUSDPrize" queryTableFieldId="3" dataDxfId="32"/>
    <tableColumn id="4" xr3:uid="{6A6A1F63-BCC7-463B-BDF1-4B66DCE810D5}" uniqueName="4" name="TotalTournaments" queryTableFieldId="4"/>
    <tableColumn id="5" xr3:uid="{27D7D4C2-0A9F-48F2-9A54-D47ED0CEAA0C}" uniqueName="5" name="Game" queryTableFieldId="5" dataDxfId="31"/>
    <tableColumn id="6" xr3:uid="{D60842A1-B68B-42B3-A7E8-35B67AB75EE6}" uniqueName="6" name="Genre" queryTableFieldId="6"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01EEBD-5B40-4B4E-B6A3-0B4ECD210FC2}" name="CountryContinent" displayName="CountryContinent" ref="A1:G263" tableType="queryTable" totalsRowShown="0">
  <autoFilter ref="A1:G263" xr:uid="{4C01EEBD-5B40-4B4E-B6A3-0B4ECD210FC2}"/>
  <tableColumns count="7">
    <tableColumn id="1" xr3:uid="{191D0317-69C4-443D-B423-85B7516C6BBD}" uniqueName="1" name="Continent_Name" queryTableFieldId="1" dataDxfId="29"/>
    <tableColumn id="2" xr3:uid="{15A02CCF-F8D7-415A-8859-843DE749C00B}" uniqueName="2" name="Continent_Code" queryTableFieldId="2" dataDxfId="28"/>
    <tableColumn id="3" xr3:uid="{95B36FDD-75BB-40FF-8772-FF51A457797F}" uniqueName="3" name="Country_Name" queryTableFieldId="3" dataDxfId="27"/>
    <tableColumn id="8" xr3:uid="{FDA35821-8A8E-49A6-899C-20D0F651ABC4}" uniqueName="8" name="Formatted_Country_Name" queryTableFieldId="8" dataDxfId="26">
      <calculatedColumnFormula>IF(ISNUMBER(FIND(", ", C2)), TRIM(RIGHT(C2, LEN(C2) - FIND(", ", C2) - 1) &amp; " " &amp; LEFT(C2, FIND(", ", C2) - 1)), C2)</calculatedColumnFormula>
    </tableColumn>
    <tableColumn id="7" xr3:uid="{1CD25133-277E-4DAA-820F-05082118F0F2}" uniqueName="7" name="Two_Country_Code" queryTableFieldId="7" dataDxfId="25"/>
    <tableColumn id="5" xr3:uid="{8C86E650-7E54-4F6F-AB66-ED5B9F4B91A3}" uniqueName="5" name="Three_Letter_Country_Code" queryTableFieldId="5" dataDxfId="24"/>
    <tableColumn id="6" xr3:uid="{8139F063-9D37-4BFF-8773-7CDE0B64C2FF}" uniqueName="6" name="Country_Number"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E465DC-BFDA-4E40-B21D-599346DE4304}" name="Table4" displayName="Table4" ref="A3:I4" totalsRowShown="0">
  <autoFilter ref="A3:I4" xr:uid="{B7E465DC-BFDA-4E40-B21D-599346DE4304}"/>
  <tableColumns count="9">
    <tableColumn id="1" xr3:uid="{E5ABED10-CBF5-46B1-814E-BFC9DE17DAAD}" name="PlayerId"/>
    <tableColumn id="2" xr3:uid="{D2A3047F-2047-4FAA-A7EE-025DF8DD5FF5}" name="Full Name"/>
    <tableColumn id="3" xr3:uid="{A5564A46-1CF2-4619-BFFF-96D1CB254756}" name="CurrentHandle"/>
    <tableColumn id="4" xr3:uid="{CC79B168-646C-435D-B8A1-8A0C5E885536}" name="CountryCode"/>
    <tableColumn id="5" xr3:uid="{DAF9F099-1CFA-4105-AA2C-529EE0DC534B}" name="CountryName"/>
    <tableColumn id="6" xr3:uid="{AB0E7FFB-0E4E-4853-8BDE-74A681A42627}" name="ContinentName"/>
    <tableColumn id="7" xr3:uid="{06B7C540-EC7C-434E-B2BC-3A95BB3282C4}" name="TotalUSDPrize"/>
    <tableColumn id="8" xr3:uid="{AF112F9B-542E-4081-9038-D457A19F657C}" name="Game"/>
    <tableColumn id="9" xr3:uid="{D2637EE8-AF85-43CF-A0CB-9C40F9E46B25}" name="Genr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1FD286-BFC3-4178-BCCE-4225CBF5EBCA}" name="Table5" displayName="Table5" ref="A3:I6">
  <autoFilter ref="A3:I6" xr:uid="{801FD286-BFC3-4178-BCCE-4225CBF5EBCA}"/>
  <tableColumns count="9">
    <tableColumn id="1" xr3:uid="{6EED74B0-CA5E-4CE5-95E6-6575AE5C01E4}" name="PlayerId" totalsRowLabel="Total"/>
    <tableColumn id="2" xr3:uid="{73F7F12C-1BD4-4B85-AD63-574774A73B21}" name="Full Name"/>
    <tableColumn id="3" xr3:uid="{E879B975-830E-42B9-AED1-8F7BA31FC210}" name="CurrentHandle"/>
    <tableColumn id="4" xr3:uid="{BECE3990-3940-4D0B-8F43-EA89D82C2AB7}" name="CountryCode"/>
    <tableColumn id="5" xr3:uid="{BFCF0929-1200-4F41-8AD4-9ACEFF125AD2}" name="CountryName"/>
    <tableColumn id="6" xr3:uid="{72FE9E55-0E12-44BE-8217-A6AA23FD0785}" name="ContinentName"/>
    <tableColumn id="7" xr3:uid="{167561F4-2A08-4FFE-AE12-86F261346B15}" name="TotalUSDPrize"/>
    <tableColumn id="8" xr3:uid="{A237E6D9-CB11-4F95-86E2-72BD98C2468A}" name="Game"/>
    <tableColumn id="9" xr3:uid="{835B61C7-C964-481A-8E6D-97C29B217760}" name="Genre" totalsRowFunction="cou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E540C87-B515-4B16-B4C4-EB1972BA1047}" name="Table6" displayName="Table6" ref="A3:I6" totalsRowShown="0">
  <autoFilter ref="A3:I6" xr:uid="{7E540C87-B515-4B16-B4C4-EB1972BA1047}"/>
  <tableColumns count="9">
    <tableColumn id="1" xr3:uid="{30A2F861-D0B5-4ACB-AF1D-83F94656BD86}" name="PlayerId"/>
    <tableColumn id="2" xr3:uid="{77CE668E-0BAA-481B-944B-D12198EA0561}" name="Full Name"/>
    <tableColumn id="3" xr3:uid="{7FC2BD6B-3F90-4954-9A8F-50224822FB62}" name="CurrentHandle"/>
    <tableColumn id="4" xr3:uid="{34B290F9-F204-44D0-826A-77ED30F37F9C}" name="CountryCode"/>
    <tableColumn id="5" xr3:uid="{6DEB8E59-1180-4FE5-BA0E-7026A703A9AB}" name="CountryName"/>
    <tableColumn id="6" xr3:uid="{70E457AC-CC66-4D90-911F-D2527F0A7B42}" name="ContinentName"/>
    <tableColumn id="7" xr3:uid="{C2454C89-756E-4CCF-A215-785426236DEC}" name="TotalUSDPrize"/>
    <tableColumn id="8" xr3:uid="{C7BA8BF9-527F-486A-BC16-1D1B5B252541}" name="Game"/>
    <tableColumn id="9" xr3:uid="{9FB30AEC-5AAC-4953-B6AF-4194BE2D9EFC}" name="Genr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0015E2-E835-4431-9C8A-5B8EDCDCFC55}" name="Table7" displayName="Table7" ref="A3:I254" totalsRowShown="0">
  <autoFilter ref="A3:I254" xr:uid="{270015E2-E835-4431-9C8A-5B8EDCDCFC55}"/>
  <tableColumns count="9">
    <tableColumn id="1" xr3:uid="{BBF33687-BC4C-48C9-8935-2984A63DB893}" name="PlayerId"/>
    <tableColumn id="2" xr3:uid="{B0C247E9-1378-4D91-8CA5-FF5800E0C98A}" name="Full Name"/>
    <tableColumn id="3" xr3:uid="{3CE335E7-B657-4CA0-B59E-1841B29BBF66}" name="CurrentHandle"/>
    <tableColumn id="4" xr3:uid="{149C8FD6-4F6F-457E-99CF-8934CA77DD4B}" name="CountryCode"/>
    <tableColumn id="5" xr3:uid="{3012B0E4-D661-4EC8-B7BE-E7D299900748}" name="CountryName"/>
    <tableColumn id="6" xr3:uid="{D021108C-6D67-4E8F-AA8D-8466661DC486}" name="ContinentName"/>
    <tableColumn id="7" xr3:uid="{044A4A88-0CF1-483F-BB01-35DBDDF738F8}" name="TotalUSDPrize"/>
    <tableColumn id="8" xr3:uid="{2D60483D-BB6C-4418-8CE8-D5FDBEA18DC9}" name="Game"/>
    <tableColumn id="9" xr3:uid="{5345FC4A-9C34-452B-A97C-8B158712411F}" name="Genr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769A45C-7E2C-4DCC-A51A-8E13563C496C}" name="Table8" displayName="Table8" ref="A3:I203" totalsRowShown="0">
  <autoFilter ref="A3:I203" xr:uid="{8769A45C-7E2C-4DCC-A51A-8E13563C496C}"/>
  <tableColumns count="9">
    <tableColumn id="1" xr3:uid="{A0E101E5-BB28-46A5-A7AF-666288F23C6B}" name="PlayerId"/>
    <tableColumn id="2" xr3:uid="{E9184DCD-1D98-4B07-9F08-C18E57C3B07C}" name="Full Name"/>
    <tableColumn id="3" xr3:uid="{FE960FBD-E762-4241-AEA0-263008D68FE8}" name="CurrentHandle"/>
    <tableColumn id="4" xr3:uid="{F369025B-C3C0-4BA9-BB57-8E23DDE5F14B}" name="CountryCode"/>
    <tableColumn id="5" xr3:uid="{C1821C7E-3798-456F-AF62-E19FFA5191D3}" name="CountryName"/>
    <tableColumn id="6" xr3:uid="{0EEE1971-F418-4B66-94FF-A4D98C263665}" name="ContinentName"/>
    <tableColumn id="7" xr3:uid="{A68CA525-2A62-4916-8154-4BBC064F56DB}" name="TotalUSDPrize"/>
    <tableColumn id="8" xr3:uid="{ACECE63F-58D6-4E8C-9F76-7CC3A4E9A866}" name="Game"/>
    <tableColumn id="9" xr3:uid="{D712A07D-F726-4B27-9218-07D221BE3C4D}" name="Gen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E93B2-2602-44B8-B924-7F9951CD88D9}">
  <dimension ref="A1:I1002"/>
  <sheetViews>
    <sheetView workbookViewId="0">
      <selection activeCell="B10" sqref="B10"/>
    </sheetView>
  </sheetViews>
  <sheetFormatPr defaultRowHeight="15" x14ac:dyDescent="0.25"/>
  <cols>
    <col min="1" max="1" width="10.5703125" bestFit="1" customWidth="1"/>
    <col min="2" max="2" width="25" bestFit="1" customWidth="1"/>
    <col min="3" max="3" width="16.42578125" bestFit="1" customWidth="1"/>
    <col min="4" max="4" width="16" customWidth="1"/>
    <col min="5" max="5" width="47.5703125" bestFit="1" customWidth="1"/>
    <col min="6" max="6" width="17.5703125" bestFit="1" customWidth="1"/>
    <col min="7" max="7" width="29.85546875" style="3" bestFit="1" customWidth="1"/>
    <col min="8" max="8" width="33.140625" customWidth="1"/>
    <col min="9" max="9" width="29.85546875" bestFit="1" customWidth="1"/>
  </cols>
  <sheetData>
    <row r="1" spans="1:9" x14ac:dyDescent="0.25">
      <c r="A1" t="s">
        <v>1299</v>
      </c>
      <c r="B1" t="s">
        <v>2286</v>
      </c>
      <c r="C1" t="s">
        <v>1300</v>
      </c>
      <c r="D1" t="s">
        <v>1301</v>
      </c>
      <c r="E1" t="s">
        <v>3221</v>
      </c>
      <c r="F1" t="s">
        <v>3222</v>
      </c>
      <c r="G1" s="3" t="s">
        <v>775</v>
      </c>
      <c r="H1" t="s">
        <v>777</v>
      </c>
      <c r="I1" t="s">
        <v>778</v>
      </c>
    </row>
    <row r="2" spans="1:9" x14ac:dyDescent="0.25">
      <c r="A2">
        <v>3304</v>
      </c>
      <c r="B2" t="s">
        <v>2387</v>
      </c>
      <c r="C2" t="s">
        <v>1403</v>
      </c>
      <c r="D2" t="s">
        <v>195</v>
      </c>
      <c r="E2" t="s">
        <v>3224</v>
      </c>
      <c r="F2" t="str">
        <f>_xlfn.XLOOKUP(D2,CountryContinent[Two_Country_Code],CountryContinent[Continent_Name], "N/A")</f>
        <v>Europe</v>
      </c>
      <c r="G2" s="3">
        <v>6952596.5800000001</v>
      </c>
      <c r="H2" t="s">
        <v>1142</v>
      </c>
      <c r="I2" t="s">
        <v>969</v>
      </c>
    </row>
    <row r="3" spans="1:9" x14ac:dyDescent="0.25">
      <c r="A3">
        <v>3822</v>
      </c>
      <c r="B3" t="s">
        <v>2388</v>
      </c>
      <c r="C3" t="s">
        <v>1404</v>
      </c>
      <c r="D3" t="s">
        <v>234</v>
      </c>
      <c r="E3" t="s">
        <v>3232</v>
      </c>
      <c r="F3" t="str">
        <f>_xlfn.XLOOKUP(D3,CountryContinent[Two_Country_Code],CountryContinent[Continent_Name], "N/A")</f>
        <v>Europe</v>
      </c>
      <c r="G3" s="3">
        <v>6470000.0199999996</v>
      </c>
      <c r="H3" t="s">
        <v>1142</v>
      </c>
      <c r="I3" t="s">
        <v>969</v>
      </c>
    </row>
    <row r="4" spans="1:9" x14ac:dyDescent="0.25">
      <c r="A4">
        <v>30451</v>
      </c>
      <c r="B4" t="s">
        <v>2389</v>
      </c>
      <c r="C4" t="s">
        <v>1405</v>
      </c>
      <c r="D4" t="s">
        <v>48</v>
      </c>
      <c r="E4" t="s">
        <v>3241</v>
      </c>
      <c r="F4" t="str">
        <f>_xlfn.XLOOKUP(D4,CountryContinent[Two_Country_Code],CountryContinent[Continent_Name], "N/A")</f>
        <v>Oceania</v>
      </c>
      <c r="G4" s="3">
        <v>6000411.96</v>
      </c>
      <c r="H4" t="s">
        <v>1142</v>
      </c>
      <c r="I4" t="s">
        <v>969</v>
      </c>
    </row>
    <row r="5" spans="1:9" x14ac:dyDescent="0.25">
      <c r="A5">
        <v>2811</v>
      </c>
      <c r="B5" t="s">
        <v>2390</v>
      </c>
      <c r="C5" t="s">
        <v>1406</v>
      </c>
      <c r="D5" t="s">
        <v>240</v>
      </c>
      <c r="E5" t="s">
        <v>3227</v>
      </c>
      <c r="F5" t="str">
        <f>_xlfn.XLOOKUP(D5,CountryContinent[Two_Country_Code],CountryContinent[Continent_Name], "N/A")</f>
        <v>Europe</v>
      </c>
      <c r="G5" s="3">
        <v>5554297.4100000001</v>
      </c>
      <c r="H5" t="s">
        <v>1142</v>
      </c>
      <c r="I5" t="s">
        <v>969</v>
      </c>
    </row>
    <row r="6" spans="1:9" x14ac:dyDescent="0.25">
      <c r="A6">
        <v>18897</v>
      </c>
      <c r="B6" t="s">
        <v>2391</v>
      </c>
      <c r="C6" t="s">
        <v>1407</v>
      </c>
      <c r="D6" t="s">
        <v>234</v>
      </c>
      <c r="E6" t="s">
        <v>3232</v>
      </c>
      <c r="F6" t="str">
        <f>_xlfn.XLOOKUP(D6,CountryContinent[Two_Country_Code],CountryContinent[Continent_Name], "N/A")</f>
        <v>Europe</v>
      </c>
      <c r="G6" s="3">
        <v>5470902.5700000003</v>
      </c>
      <c r="H6" t="s">
        <v>1142</v>
      </c>
      <c r="I6" t="s">
        <v>969</v>
      </c>
    </row>
    <row r="7" spans="1:9" x14ac:dyDescent="0.25">
      <c r="A7">
        <v>3145</v>
      </c>
      <c r="B7" t="s">
        <v>2392</v>
      </c>
      <c r="C7" t="s">
        <v>1408</v>
      </c>
      <c r="D7" t="s">
        <v>267</v>
      </c>
      <c r="E7" t="s">
        <v>3238</v>
      </c>
      <c r="F7" t="str">
        <f>_xlfn.XLOOKUP(D7,CountryContinent[Two_Country_Code],CountryContinent[Continent_Name], "N/A")</f>
        <v>Europe</v>
      </c>
      <c r="G7" s="3">
        <v>5193382.8099999996</v>
      </c>
      <c r="H7" t="s">
        <v>1142</v>
      </c>
      <c r="I7" t="s">
        <v>969</v>
      </c>
    </row>
    <row r="8" spans="1:9" x14ac:dyDescent="0.25">
      <c r="A8">
        <v>14671</v>
      </c>
      <c r="B8" t="s">
        <v>2393</v>
      </c>
      <c r="C8" t="s">
        <v>1409</v>
      </c>
      <c r="D8" t="s">
        <v>357</v>
      </c>
      <c r="E8" t="s">
        <v>3242</v>
      </c>
      <c r="F8" t="str">
        <f>_xlfn.XLOOKUP(D8,CountryContinent[Two_Country_Code],CountryContinent[Continent_Name], "N/A")</f>
        <v>Asia</v>
      </c>
      <c r="G8" s="3">
        <v>4798043.68</v>
      </c>
      <c r="H8" t="s">
        <v>1142</v>
      </c>
      <c r="I8" t="s">
        <v>969</v>
      </c>
    </row>
    <row r="9" spans="1:9" x14ac:dyDescent="0.25">
      <c r="A9">
        <v>12579</v>
      </c>
      <c r="B9" t="s">
        <v>2394</v>
      </c>
      <c r="C9" t="s">
        <v>1410</v>
      </c>
      <c r="D9" t="s">
        <v>108</v>
      </c>
      <c r="E9" t="s">
        <v>3234</v>
      </c>
      <c r="F9" t="str">
        <f>_xlfn.XLOOKUP(D9,CountryContinent[Two_Country_Code],CountryContinent[Continent_Name], "N/A")</f>
        <v>Europe</v>
      </c>
      <c r="G9" s="3">
        <v>4579118.16</v>
      </c>
      <c r="H9" t="s">
        <v>1142</v>
      </c>
      <c r="I9" t="s">
        <v>969</v>
      </c>
    </row>
    <row r="10" spans="1:9" x14ac:dyDescent="0.25">
      <c r="A10">
        <v>25335</v>
      </c>
      <c r="B10" t="s">
        <v>2395</v>
      </c>
      <c r="C10" t="s">
        <v>270</v>
      </c>
      <c r="D10" t="s">
        <v>378</v>
      </c>
      <c r="E10" t="s">
        <v>3243</v>
      </c>
      <c r="F10" t="str">
        <f>_xlfn.XLOOKUP(D10,CountryContinent[Two_Country_Code],CountryContinent[Continent_Name], "N/A")</f>
        <v>Asia</v>
      </c>
      <c r="G10" s="3">
        <v>4193412.69</v>
      </c>
      <c r="H10" t="s">
        <v>1142</v>
      </c>
      <c r="I10" t="s">
        <v>969</v>
      </c>
    </row>
    <row r="11" spans="1:9" x14ac:dyDescent="0.25">
      <c r="A11">
        <v>12133</v>
      </c>
      <c r="B11" t="s">
        <v>2396</v>
      </c>
      <c r="C11" t="s">
        <v>1411</v>
      </c>
      <c r="D11" t="s">
        <v>234</v>
      </c>
      <c r="E11" t="s">
        <v>3232</v>
      </c>
      <c r="F11" t="str">
        <f>_xlfn.XLOOKUP(D11,CountryContinent[Two_Country_Code],CountryContinent[Continent_Name], "N/A")</f>
        <v>Europe</v>
      </c>
      <c r="G11" s="3">
        <v>3765369.04</v>
      </c>
      <c r="H11" t="s">
        <v>1142</v>
      </c>
      <c r="I11" t="s">
        <v>969</v>
      </c>
    </row>
    <row r="12" spans="1:9" x14ac:dyDescent="0.25">
      <c r="A12">
        <v>14196</v>
      </c>
      <c r="B12" t="s">
        <v>2397</v>
      </c>
      <c r="C12" t="s">
        <v>1412</v>
      </c>
      <c r="D12" t="s">
        <v>526</v>
      </c>
      <c r="E12" t="s">
        <v>3244</v>
      </c>
      <c r="F12" t="str">
        <f>_xlfn.XLOOKUP(D12,CountryContinent[Two_Country_Code],CountryContinent[Continent_Name], "N/A")</f>
        <v>Asia</v>
      </c>
      <c r="G12" s="3">
        <v>3608317.34</v>
      </c>
      <c r="H12" t="s">
        <v>1142</v>
      </c>
      <c r="I12" t="s">
        <v>969</v>
      </c>
    </row>
    <row r="13" spans="1:9" x14ac:dyDescent="0.25">
      <c r="A13">
        <v>56483</v>
      </c>
      <c r="B13" t="s">
        <v>2587</v>
      </c>
      <c r="C13" t="s">
        <v>1607</v>
      </c>
      <c r="D13" t="s">
        <v>735</v>
      </c>
      <c r="E13" t="s">
        <v>734</v>
      </c>
      <c r="F13" t="str">
        <f>_xlfn.XLOOKUP(D13,CountryContinent[Two_Country_Code],CountryContinent[Continent_Name], "N/A")</f>
        <v>North America</v>
      </c>
      <c r="G13" s="3">
        <v>3141395.05</v>
      </c>
      <c r="H13" t="s">
        <v>1032</v>
      </c>
      <c r="I13" t="s">
        <v>1033</v>
      </c>
    </row>
    <row r="14" spans="1:9" x14ac:dyDescent="0.25">
      <c r="A14">
        <v>2615</v>
      </c>
      <c r="B14" t="s">
        <v>2398</v>
      </c>
      <c r="C14" t="s">
        <v>1413</v>
      </c>
      <c r="D14" t="s">
        <v>735</v>
      </c>
      <c r="E14" t="s">
        <v>734</v>
      </c>
      <c r="F14" t="str">
        <f>_xlfn.XLOOKUP(D14,CountryContinent[Two_Country_Code],CountryContinent[Continent_Name], "N/A")</f>
        <v>North America</v>
      </c>
      <c r="G14" s="3">
        <v>3057237.67</v>
      </c>
      <c r="H14" t="s">
        <v>1142</v>
      </c>
      <c r="I14" t="s">
        <v>969</v>
      </c>
    </row>
    <row r="15" spans="1:9" x14ac:dyDescent="0.25">
      <c r="A15">
        <v>5194</v>
      </c>
      <c r="B15" t="s">
        <v>2399</v>
      </c>
      <c r="C15" t="s">
        <v>1414</v>
      </c>
      <c r="D15" t="s">
        <v>735</v>
      </c>
      <c r="E15" t="s">
        <v>734</v>
      </c>
      <c r="F15" t="str">
        <f>_xlfn.XLOOKUP(D15,CountryContinent[Two_Country_Code],CountryContinent[Continent_Name], "N/A")</f>
        <v>North America</v>
      </c>
      <c r="G15" s="3">
        <v>2995619.62</v>
      </c>
      <c r="H15" t="s">
        <v>1142</v>
      </c>
      <c r="I15" t="s">
        <v>969</v>
      </c>
    </row>
    <row r="16" spans="1:9" x14ac:dyDescent="0.25">
      <c r="A16">
        <v>10188</v>
      </c>
      <c r="B16" t="s">
        <v>2400</v>
      </c>
      <c r="C16" t="s">
        <v>1416</v>
      </c>
      <c r="D16" t="s">
        <v>147</v>
      </c>
      <c r="E16" t="s">
        <v>3239</v>
      </c>
      <c r="F16" t="str">
        <f>_xlfn.XLOOKUP(D16,CountryContinent[Two_Country_Code],CountryContinent[Continent_Name], "N/A")</f>
        <v>Asia</v>
      </c>
      <c r="G16" s="3">
        <v>2984982.14</v>
      </c>
      <c r="H16" t="s">
        <v>1142</v>
      </c>
      <c r="I16" t="s">
        <v>969</v>
      </c>
    </row>
    <row r="17" spans="1:9" x14ac:dyDescent="0.25">
      <c r="A17">
        <v>4033</v>
      </c>
      <c r="B17" t="s">
        <v>2401</v>
      </c>
      <c r="C17" t="s">
        <v>1417</v>
      </c>
      <c r="D17" t="s">
        <v>147</v>
      </c>
      <c r="E17" t="s">
        <v>3239</v>
      </c>
      <c r="F17" t="str">
        <f>_xlfn.XLOOKUP(D17,CountryContinent[Two_Country_Code],CountryContinent[Continent_Name], "N/A")</f>
        <v>Asia</v>
      </c>
      <c r="G17" s="3">
        <v>2894690.34</v>
      </c>
      <c r="H17" t="s">
        <v>1142</v>
      </c>
      <c r="I17" t="s">
        <v>969</v>
      </c>
    </row>
    <row r="18" spans="1:9" x14ac:dyDescent="0.25">
      <c r="A18">
        <v>2578</v>
      </c>
      <c r="B18" t="s">
        <v>2402</v>
      </c>
      <c r="C18" t="s">
        <v>1418</v>
      </c>
      <c r="D18" t="s">
        <v>219</v>
      </c>
      <c r="E18" t="s">
        <v>3231</v>
      </c>
      <c r="F18" t="str">
        <f>_xlfn.XLOOKUP(D18,CountryContinent[Two_Country_Code],CountryContinent[Continent_Name], "N/A")</f>
        <v>Europe</v>
      </c>
      <c r="G18" s="3">
        <v>2864004.17</v>
      </c>
      <c r="H18" t="s">
        <v>1142</v>
      </c>
      <c r="I18" t="s">
        <v>969</v>
      </c>
    </row>
    <row r="19" spans="1:9" x14ac:dyDescent="0.25">
      <c r="A19">
        <v>2610</v>
      </c>
      <c r="B19" t="s">
        <v>2403</v>
      </c>
      <c r="C19" t="s">
        <v>1419</v>
      </c>
      <c r="D19" t="s">
        <v>735</v>
      </c>
      <c r="E19" t="s">
        <v>734</v>
      </c>
      <c r="F19" t="str">
        <f>_xlfn.XLOOKUP(D19,CountryContinent[Two_Country_Code],CountryContinent[Continent_Name], "N/A")</f>
        <v>North America</v>
      </c>
      <c r="G19" s="3">
        <v>2551657.34</v>
      </c>
      <c r="H19" t="s">
        <v>1142</v>
      </c>
      <c r="I19" t="s">
        <v>969</v>
      </c>
    </row>
    <row r="20" spans="1:9" x14ac:dyDescent="0.25">
      <c r="A20">
        <v>3524</v>
      </c>
      <c r="B20" t="s">
        <v>2404</v>
      </c>
      <c r="C20" t="s">
        <v>1420</v>
      </c>
      <c r="D20" t="s">
        <v>663</v>
      </c>
      <c r="E20" t="s">
        <v>3226</v>
      </c>
      <c r="F20" t="str">
        <f>_xlfn.XLOOKUP(D20,CountryContinent[Two_Country_Code],CountryContinent[Continent_Name], "N/A")</f>
        <v>Europe</v>
      </c>
      <c r="G20" s="3">
        <v>2545626.14</v>
      </c>
      <c r="H20" t="s">
        <v>1142</v>
      </c>
      <c r="I20" t="s">
        <v>969</v>
      </c>
    </row>
    <row r="21" spans="1:9" x14ac:dyDescent="0.25">
      <c r="A21">
        <v>5195</v>
      </c>
      <c r="B21" t="s">
        <v>2405</v>
      </c>
      <c r="C21" t="s">
        <v>1421</v>
      </c>
      <c r="D21" t="s">
        <v>663</v>
      </c>
      <c r="E21" t="s">
        <v>3226</v>
      </c>
      <c r="F21" t="str">
        <f>_xlfn.XLOOKUP(D21,CountryContinent[Two_Country_Code],CountryContinent[Continent_Name], "N/A")</f>
        <v>Europe</v>
      </c>
      <c r="G21" s="3">
        <v>2504134.31</v>
      </c>
      <c r="H21" t="s">
        <v>1142</v>
      </c>
      <c r="I21" t="s">
        <v>969</v>
      </c>
    </row>
    <row r="22" spans="1:9" x14ac:dyDescent="0.25">
      <c r="A22">
        <v>3305</v>
      </c>
      <c r="B22" t="s">
        <v>2406</v>
      </c>
      <c r="C22" t="s">
        <v>1422</v>
      </c>
      <c r="D22" t="s">
        <v>339</v>
      </c>
      <c r="E22" t="s">
        <v>3245</v>
      </c>
      <c r="F22" t="str">
        <f>_xlfn.XLOOKUP(D22,CountryContinent[Two_Country_Code],CountryContinent[Continent_Name], "N/A")</f>
        <v>Asia</v>
      </c>
      <c r="G22" s="3">
        <v>2381155.91</v>
      </c>
      <c r="H22" t="s">
        <v>1142</v>
      </c>
      <c r="I22" t="s">
        <v>969</v>
      </c>
    </row>
    <row r="23" spans="1:9" x14ac:dyDescent="0.25">
      <c r="A23">
        <v>13080</v>
      </c>
      <c r="B23" t="s">
        <v>2407</v>
      </c>
      <c r="C23" t="s">
        <v>1423</v>
      </c>
      <c r="D23" t="s">
        <v>568</v>
      </c>
      <c r="E23" t="s">
        <v>567</v>
      </c>
      <c r="F23" t="str">
        <f>_xlfn.XLOOKUP(D23,CountryContinent[Two_Country_Code],CountryContinent[Continent_Name], "N/A")</f>
        <v>Europe</v>
      </c>
      <c r="G23" s="3">
        <v>2275625.58</v>
      </c>
      <c r="H23" t="s">
        <v>1142</v>
      </c>
      <c r="I23" t="s">
        <v>969</v>
      </c>
    </row>
    <row r="24" spans="1:9" x14ac:dyDescent="0.25">
      <c r="A24">
        <v>4028</v>
      </c>
      <c r="B24" t="s">
        <v>2408</v>
      </c>
      <c r="C24" t="s">
        <v>1424</v>
      </c>
      <c r="D24" t="s">
        <v>126</v>
      </c>
      <c r="E24" t="s">
        <v>125</v>
      </c>
      <c r="F24" t="str">
        <f>_xlfn.XLOOKUP(D24,CountryContinent[Two_Country_Code],CountryContinent[Continent_Name], "N/A")</f>
        <v>North America</v>
      </c>
      <c r="G24" s="3">
        <v>2257053.21</v>
      </c>
      <c r="H24" t="s">
        <v>1142</v>
      </c>
      <c r="I24" t="s">
        <v>969</v>
      </c>
    </row>
    <row r="25" spans="1:9" x14ac:dyDescent="0.25">
      <c r="A25">
        <v>26665</v>
      </c>
      <c r="B25" t="s">
        <v>2409</v>
      </c>
      <c r="C25" t="s">
        <v>1425</v>
      </c>
      <c r="D25" t="s">
        <v>147</v>
      </c>
      <c r="E25" t="s">
        <v>3239</v>
      </c>
      <c r="F25" t="str">
        <f>_xlfn.XLOOKUP(D25,CountryContinent[Two_Country_Code],CountryContinent[Continent_Name], "N/A")</f>
        <v>Asia</v>
      </c>
      <c r="G25" s="3">
        <v>2244012.27</v>
      </c>
      <c r="H25" t="s">
        <v>1142</v>
      </c>
      <c r="I25" t="s">
        <v>969</v>
      </c>
    </row>
    <row r="26" spans="1:9" x14ac:dyDescent="0.25">
      <c r="A26">
        <v>10712</v>
      </c>
      <c r="B26" t="s">
        <v>2410</v>
      </c>
      <c r="C26" t="s">
        <v>1426</v>
      </c>
      <c r="D26" t="s">
        <v>147</v>
      </c>
      <c r="E26" t="s">
        <v>3239</v>
      </c>
      <c r="F26" t="str">
        <f>_xlfn.XLOOKUP(D26,CountryContinent[Two_Country_Code],CountryContinent[Continent_Name], "N/A")</f>
        <v>Asia</v>
      </c>
      <c r="G26" s="3">
        <v>2097095.28</v>
      </c>
      <c r="H26" t="s">
        <v>1142</v>
      </c>
      <c r="I26" t="s">
        <v>969</v>
      </c>
    </row>
    <row r="27" spans="1:9" x14ac:dyDescent="0.25">
      <c r="A27">
        <v>26513</v>
      </c>
      <c r="B27" t="s">
        <v>2411</v>
      </c>
      <c r="C27" t="s">
        <v>1427</v>
      </c>
      <c r="D27" t="s">
        <v>147</v>
      </c>
      <c r="E27" t="s">
        <v>3239</v>
      </c>
      <c r="F27" t="str">
        <f>_xlfn.XLOOKUP(D27,CountryContinent[Two_Country_Code],CountryContinent[Continent_Name], "N/A")</f>
        <v>Asia</v>
      </c>
      <c r="G27" s="3">
        <v>2078534.86</v>
      </c>
      <c r="H27" t="s">
        <v>1142</v>
      </c>
      <c r="I27" t="s">
        <v>969</v>
      </c>
    </row>
    <row r="28" spans="1:9" x14ac:dyDescent="0.25">
      <c r="A28">
        <v>9515</v>
      </c>
      <c r="B28" t="s">
        <v>2412</v>
      </c>
      <c r="C28" t="s">
        <v>1428</v>
      </c>
      <c r="D28" t="s">
        <v>195</v>
      </c>
      <c r="E28" t="s">
        <v>3224</v>
      </c>
      <c r="F28" t="str">
        <f>_xlfn.XLOOKUP(D28,CountryContinent[Two_Country_Code],CountryContinent[Continent_Name], "N/A")</f>
        <v>Europe</v>
      </c>
      <c r="G28" s="3">
        <v>2007841.6</v>
      </c>
      <c r="H28" t="s">
        <v>1142</v>
      </c>
      <c r="I28" t="s">
        <v>969</v>
      </c>
    </row>
    <row r="29" spans="1:9" x14ac:dyDescent="0.25">
      <c r="A29">
        <v>3256</v>
      </c>
      <c r="B29" t="s">
        <v>2413</v>
      </c>
      <c r="C29" t="s">
        <v>1429</v>
      </c>
      <c r="D29" t="s">
        <v>126</v>
      </c>
      <c r="E29" t="s">
        <v>125</v>
      </c>
      <c r="F29" t="str">
        <f>_xlfn.XLOOKUP(D29,CountryContinent[Two_Country_Code],CountryContinent[Continent_Name], "N/A")</f>
        <v>North America</v>
      </c>
      <c r="G29" s="3">
        <v>2006311.11</v>
      </c>
      <c r="H29" t="s">
        <v>1142</v>
      </c>
      <c r="I29" t="s">
        <v>969</v>
      </c>
    </row>
    <row r="30" spans="1:9" x14ac:dyDescent="0.25">
      <c r="A30">
        <v>14238</v>
      </c>
      <c r="B30" t="s">
        <v>2414</v>
      </c>
      <c r="C30" t="s">
        <v>1430</v>
      </c>
      <c r="D30" t="s">
        <v>147</v>
      </c>
      <c r="E30" t="s">
        <v>3239</v>
      </c>
      <c r="F30" t="str">
        <f>_xlfn.XLOOKUP(D30,CountryContinent[Two_Country_Code],CountryContinent[Continent_Name], "N/A")</f>
        <v>Asia</v>
      </c>
      <c r="G30" s="3">
        <v>2002159.51</v>
      </c>
      <c r="H30" t="s">
        <v>1142</v>
      </c>
      <c r="I30" t="s">
        <v>969</v>
      </c>
    </row>
    <row r="31" spans="1:9" x14ac:dyDescent="0.25">
      <c r="A31">
        <v>26512</v>
      </c>
      <c r="B31" t="s">
        <v>2415</v>
      </c>
      <c r="C31" t="s">
        <v>1431</v>
      </c>
      <c r="D31" t="s">
        <v>147</v>
      </c>
      <c r="E31" t="s">
        <v>3239</v>
      </c>
      <c r="F31" t="str">
        <f>_xlfn.XLOOKUP(D31,CountryContinent[Two_Country_Code],CountryContinent[Continent_Name], "N/A")</f>
        <v>Asia</v>
      </c>
      <c r="G31" s="3">
        <v>1982225.7</v>
      </c>
      <c r="H31" t="s">
        <v>1142</v>
      </c>
      <c r="I31" t="s">
        <v>969</v>
      </c>
    </row>
    <row r="32" spans="1:9" x14ac:dyDescent="0.25">
      <c r="A32">
        <v>10711</v>
      </c>
      <c r="B32" t="s">
        <v>2416</v>
      </c>
      <c r="C32" t="s">
        <v>1433</v>
      </c>
      <c r="D32" t="s">
        <v>147</v>
      </c>
      <c r="E32" t="s">
        <v>3239</v>
      </c>
      <c r="F32" t="str">
        <f>_xlfn.XLOOKUP(D32,CountryContinent[Two_Country_Code],CountryContinent[Continent_Name], "N/A")</f>
        <v>Asia</v>
      </c>
      <c r="G32" s="3">
        <v>1960956.47</v>
      </c>
      <c r="H32" t="s">
        <v>1142</v>
      </c>
      <c r="I32" t="s">
        <v>969</v>
      </c>
    </row>
    <row r="33" spans="1:9" x14ac:dyDescent="0.25">
      <c r="A33">
        <v>59528</v>
      </c>
      <c r="B33" t="s">
        <v>2588</v>
      </c>
      <c r="C33" t="s">
        <v>1608</v>
      </c>
      <c r="D33" t="s">
        <v>51</v>
      </c>
      <c r="E33" t="s">
        <v>3255</v>
      </c>
      <c r="F33" t="str">
        <f>_xlfn.XLOOKUP(D33,CountryContinent[Two_Country_Code],CountryContinent[Continent_Name], "N/A")</f>
        <v>Europe</v>
      </c>
      <c r="G33" s="3">
        <v>1923774.23</v>
      </c>
      <c r="H33" t="s">
        <v>1032</v>
      </c>
      <c r="I33" t="s">
        <v>1033</v>
      </c>
    </row>
    <row r="34" spans="1:9" x14ac:dyDescent="0.25">
      <c r="A34">
        <v>22207</v>
      </c>
      <c r="B34" t="s">
        <v>2417</v>
      </c>
      <c r="C34" t="s">
        <v>1434</v>
      </c>
      <c r="D34" t="s">
        <v>411</v>
      </c>
      <c r="E34" t="s">
        <v>410</v>
      </c>
      <c r="F34" t="str">
        <f>_xlfn.XLOOKUP(D34,CountryContinent[Two_Country_Code],CountryContinent[Continent_Name], "N/A")</f>
        <v>Asia</v>
      </c>
      <c r="G34" s="3">
        <v>1882492.98</v>
      </c>
      <c r="H34" t="s">
        <v>1142</v>
      </c>
      <c r="I34" t="s">
        <v>969</v>
      </c>
    </row>
    <row r="35" spans="1:9" x14ac:dyDescent="0.25">
      <c r="A35">
        <v>25047</v>
      </c>
      <c r="B35" t="s">
        <v>2589</v>
      </c>
      <c r="C35" t="s">
        <v>1609</v>
      </c>
      <c r="D35" t="s">
        <v>735</v>
      </c>
      <c r="E35" t="s">
        <v>734</v>
      </c>
      <c r="F35" t="str">
        <f>_xlfn.XLOOKUP(D35,CountryContinent[Two_Country_Code],CountryContinent[Continent_Name], "N/A")</f>
        <v>North America</v>
      </c>
      <c r="G35" s="3">
        <v>1873138.8</v>
      </c>
      <c r="H35" t="s">
        <v>1032</v>
      </c>
      <c r="I35" t="s">
        <v>1033</v>
      </c>
    </row>
    <row r="36" spans="1:9" x14ac:dyDescent="0.25">
      <c r="A36">
        <v>33561</v>
      </c>
      <c r="B36" t="s">
        <v>2418</v>
      </c>
      <c r="C36" t="s">
        <v>1435</v>
      </c>
      <c r="D36" t="s">
        <v>147</v>
      </c>
      <c r="E36" t="s">
        <v>3239</v>
      </c>
      <c r="F36" t="str">
        <f>_xlfn.XLOOKUP(D36,CountryContinent[Two_Country_Code],CountryContinent[Continent_Name], "N/A")</f>
        <v>Asia</v>
      </c>
      <c r="G36" s="3">
        <v>1848849.88</v>
      </c>
      <c r="H36" t="s">
        <v>1142</v>
      </c>
      <c r="I36" t="s">
        <v>969</v>
      </c>
    </row>
    <row r="37" spans="1:9" x14ac:dyDescent="0.25">
      <c r="A37">
        <v>2596</v>
      </c>
      <c r="B37" t="s">
        <v>2419</v>
      </c>
      <c r="C37" t="s">
        <v>1437</v>
      </c>
      <c r="D37" t="s">
        <v>147</v>
      </c>
      <c r="E37" t="s">
        <v>3239</v>
      </c>
      <c r="F37" t="str">
        <f>_xlfn.XLOOKUP(D37,CountryContinent[Two_Country_Code],CountryContinent[Continent_Name], "N/A")</f>
        <v>Asia</v>
      </c>
      <c r="G37" s="3">
        <v>1830094.33</v>
      </c>
      <c r="H37" t="s">
        <v>1142</v>
      </c>
      <c r="I37" t="s">
        <v>969</v>
      </c>
    </row>
    <row r="38" spans="1:9" x14ac:dyDescent="0.25">
      <c r="A38">
        <v>15530</v>
      </c>
      <c r="B38" t="s">
        <v>2420</v>
      </c>
      <c r="C38" t="s">
        <v>1438</v>
      </c>
      <c r="D38" t="s">
        <v>48</v>
      </c>
      <c r="E38" t="s">
        <v>3241</v>
      </c>
      <c r="F38" t="str">
        <f>_xlfn.XLOOKUP(D38,CountryContinent[Two_Country_Code],CountryContinent[Continent_Name], "N/A")</f>
        <v>Oceania</v>
      </c>
      <c r="G38" s="3">
        <v>1809225.3</v>
      </c>
      <c r="H38" t="s">
        <v>1142</v>
      </c>
      <c r="I38" t="s">
        <v>969</v>
      </c>
    </row>
    <row r="39" spans="1:9" x14ac:dyDescent="0.25">
      <c r="A39">
        <v>3679</v>
      </c>
      <c r="B39" t="s">
        <v>2288</v>
      </c>
      <c r="C39" t="s">
        <v>1303</v>
      </c>
      <c r="D39" t="s">
        <v>195</v>
      </c>
      <c r="E39" t="s">
        <v>3224</v>
      </c>
      <c r="F39" t="str">
        <f>_xlfn.XLOOKUP(D39,CountryContinent[Two_Country_Code],CountryContinent[Continent_Name], "N/A")</f>
        <v>Europe</v>
      </c>
      <c r="G39" s="3">
        <v>1799288.57</v>
      </c>
      <c r="H39" t="s">
        <v>1099</v>
      </c>
      <c r="I39" t="s">
        <v>781</v>
      </c>
    </row>
    <row r="40" spans="1:9" x14ac:dyDescent="0.25">
      <c r="A40">
        <v>16814</v>
      </c>
      <c r="B40" t="s">
        <v>2421</v>
      </c>
      <c r="C40" t="s">
        <v>1439</v>
      </c>
      <c r="D40" t="s">
        <v>571</v>
      </c>
      <c r="E40" t="s">
        <v>570</v>
      </c>
      <c r="F40" t="str">
        <f>_xlfn.XLOOKUP(D40,CountryContinent[Two_Country_Code],CountryContinent[Continent_Name], "N/A")</f>
        <v>Europe</v>
      </c>
      <c r="G40" s="3">
        <v>1787796.92</v>
      </c>
      <c r="H40" t="s">
        <v>1142</v>
      </c>
      <c r="I40" t="s">
        <v>969</v>
      </c>
    </row>
    <row r="41" spans="1:9" x14ac:dyDescent="0.25">
      <c r="A41">
        <v>3885</v>
      </c>
      <c r="B41" t="s">
        <v>2289</v>
      </c>
      <c r="C41" t="s">
        <v>1304</v>
      </c>
      <c r="D41" t="s">
        <v>195</v>
      </c>
      <c r="E41" t="s">
        <v>3224</v>
      </c>
      <c r="F41" t="str">
        <f>_xlfn.XLOOKUP(D41,CountryContinent[Two_Country_Code],CountryContinent[Continent_Name], "N/A")</f>
        <v>Europe</v>
      </c>
      <c r="G41" s="3">
        <v>1787489.88</v>
      </c>
      <c r="H41" t="s">
        <v>1099</v>
      </c>
      <c r="I41" t="s">
        <v>781</v>
      </c>
    </row>
    <row r="42" spans="1:9" x14ac:dyDescent="0.25">
      <c r="A42">
        <v>10080</v>
      </c>
      <c r="B42" t="s">
        <v>2422</v>
      </c>
      <c r="C42" t="s">
        <v>1440</v>
      </c>
      <c r="D42" t="s">
        <v>147</v>
      </c>
      <c r="E42" t="s">
        <v>3239</v>
      </c>
      <c r="F42" t="str">
        <f>_xlfn.XLOOKUP(D42,CountryContinent[Two_Country_Code],CountryContinent[Continent_Name], "N/A")</f>
        <v>Asia</v>
      </c>
      <c r="G42" s="3">
        <v>1787083.53</v>
      </c>
      <c r="H42" t="s">
        <v>1142</v>
      </c>
      <c r="I42" t="s">
        <v>969</v>
      </c>
    </row>
    <row r="43" spans="1:9" x14ac:dyDescent="0.25">
      <c r="A43">
        <v>27134</v>
      </c>
      <c r="B43" t="s">
        <v>2423</v>
      </c>
      <c r="C43" t="s">
        <v>1441</v>
      </c>
      <c r="D43" t="s">
        <v>411</v>
      </c>
      <c r="E43" t="s">
        <v>410</v>
      </c>
      <c r="F43" t="str">
        <f>_xlfn.XLOOKUP(D43,CountryContinent[Two_Country_Code],CountryContinent[Continent_Name], "N/A")</f>
        <v>Asia</v>
      </c>
      <c r="G43" s="3">
        <v>1781891.47</v>
      </c>
      <c r="H43" t="s">
        <v>1142</v>
      </c>
      <c r="I43" t="s">
        <v>969</v>
      </c>
    </row>
    <row r="44" spans="1:9" x14ac:dyDescent="0.25">
      <c r="A44">
        <v>3773</v>
      </c>
      <c r="B44" t="s">
        <v>2424</v>
      </c>
      <c r="C44" t="s">
        <v>1442</v>
      </c>
      <c r="D44" t="s">
        <v>571</v>
      </c>
      <c r="E44" t="s">
        <v>570</v>
      </c>
      <c r="F44" t="str">
        <f>_xlfn.XLOOKUP(D44,CountryContinent[Two_Country_Code],CountryContinent[Continent_Name], "N/A")</f>
        <v>Europe</v>
      </c>
      <c r="G44" s="3">
        <v>1778125.61</v>
      </c>
      <c r="H44" t="s">
        <v>1142</v>
      </c>
      <c r="I44" t="s">
        <v>969</v>
      </c>
    </row>
    <row r="45" spans="1:9" x14ac:dyDescent="0.25">
      <c r="A45">
        <v>3146</v>
      </c>
      <c r="B45" t="s">
        <v>2425</v>
      </c>
      <c r="C45" t="s">
        <v>1444</v>
      </c>
      <c r="D45" t="s">
        <v>147</v>
      </c>
      <c r="E45" t="s">
        <v>3239</v>
      </c>
      <c r="F45" t="str">
        <f>_xlfn.XLOOKUP(D45,CountryContinent[Two_Country_Code],CountryContinent[Continent_Name], "N/A")</f>
        <v>Asia</v>
      </c>
      <c r="G45" s="3">
        <v>1755205.74</v>
      </c>
      <c r="H45" t="s">
        <v>1142</v>
      </c>
      <c r="I45" t="s">
        <v>969</v>
      </c>
    </row>
    <row r="46" spans="1:9" x14ac:dyDescent="0.25">
      <c r="A46">
        <v>3168</v>
      </c>
      <c r="B46" t="s">
        <v>2426</v>
      </c>
      <c r="C46" t="s">
        <v>1445</v>
      </c>
      <c r="D46" t="s">
        <v>147</v>
      </c>
      <c r="E46" t="s">
        <v>3239</v>
      </c>
      <c r="F46" t="str">
        <f>_xlfn.XLOOKUP(D46,CountryContinent[Two_Country_Code],CountryContinent[Continent_Name], "N/A")</f>
        <v>Asia</v>
      </c>
      <c r="G46" s="3">
        <v>1745944.26</v>
      </c>
      <c r="H46" t="s">
        <v>1142</v>
      </c>
      <c r="I46" t="s">
        <v>969</v>
      </c>
    </row>
    <row r="47" spans="1:9" x14ac:dyDescent="0.25">
      <c r="A47">
        <v>13322</v>
      </c>
      <c r="B47" t="s">
        <v>2427</v>
      </c>
      <c r="C47" t="s">
        <v>1447</v>
      </c>
      <c r="D47" t="s">
        <v>571</v>
      </c>
      <c r="E47" t="s">
        <v>570</v>
      </c>
      <c r="F47" t="str">
        <f>_xlfn.XLOOKUP(D47,CountryContinent[Two_Country_Code],CountryContinent[Continent_Name], "N/A")</f>
        <v>Europe</v>
      </c>
      <c r="G47" s="3">
        <v>1713179.57</v>
      </c>
      <c r="H47" t="s">
        <v>1142</v>
      </c>
      <c r="I47" t="s">
        <v>969</v>
      </c>
    </row>
    <row r="48" spans="1:9" x14ac:dyDescent="0.25">
      <c r="A48">
        <v>3672</v>
      </c>
      <c r="B48" t="s">
        <v>2290</v>
      </c>
      <c r="C48" t="s">
        <v>1305</v>
      </c>
      <c r="D48" t="s">
        <v>195</v>
      </c>
      <c r="E48" t="s">
        <v>3224</v>
      </c>
      <c r="F48" t="str">
        <f>_xlfn.XLOOKUP(D48,CountryContinent[Two_Country_Code],CountryContinent[Continent_Name], "N/A")</f>
        <v>Europe</v>
      </c>
      <c r="G48" s="3">
        <v>1652350.75</v>
      </c>
      <c r="H48" t="s">
        <v>1099</v>
      </c>
      <c r="I48" t="s">
        <v>781</v>
      </c>
    </row>
    <row r="49" spans="1:9" x14ac:dyDescent="0.25">
      <c r="A49">
        <v>13323</v>
      </c>
      <c r="B49" t="s">
        <v>2428</v>
      </c>
      <c r="C49" t="s">
        <v>1448</v>
      </c>
      <c r="D49" t="s">
        <v>711</v>
      </c>
      <c r="E49" t="s">
        <v>710</v>
      </c>
      <c r="F49" t="str">
        <f>_xlfn.XLOOKUP(D49,CountryContinent[Two_Country_Code],CountryContinent[Continent_Name], "N/A")</f>
        <v>Europe</v>
      </c>
      <c r="G49" s="3">
        <v>1617323.45</v>
      </c>
      <c r="H49" t="s">
        <v>1142</v>
      </c>
      <c r="I49" t="s">
        <v>969</v>
      </c>
    </row>
    <row r="50" spans="1:9" x14ac:dyDescent="0.25">
      <c r="A50">
        <v>3161</v>
      </c>
      <c r="B50" t="s">
        <v>2429</v>
      </c>
      <c r="C50" t="s">
        <v>1449</v>
      </c>
      <c r="D50" t="s">
        <v>147</v>
      </c>
      <c r="E50" t="s">
        <v>3239</v>
      </c>
      <c r="F50" t="str">
        <f>_xlfn.XLOOKUP(D50,CountryContinent[Two_Country_Code],CountryContinent[Continent_Name], "N/A")</f>
        <v>Asia</v>
      </c>
      <c r="G50" s="3">
        <v>1598492.49</v>
      </c>
      <c r="H50" t="s">
        <v>1142</v>
      </c>
      <c r="I50" t="s">
        <v>969</v>
      </c>
    </row>
    <row r="51" spans="1:9" x14ac:dyDescent="0.25">
      <c r="A51">
        <v>1949</v>
      </c>
      <c r="B51" t="s">
        <v>2430</v>
      </c>
      <c r="C51" t="s">
        <v>1450</v>
      </c>
      <c r="D51" t="s">
        <v>621</v>
      </c>
      <c r="E51" t="s">
        <v>3246</v>
      </c>
      <c r="F51" t="str">
        <f>_xlfn.XLOOKUP(D51,CountryContinent[Two_Country_Code],CountryContinent[Continent_Name], "N/A")</f>
        <v>Asia</v>
      </c>
      <c r="G51" s="3">
        <v>1553261.96</v>
      </c>
      <c r="H51" t="s">
        <v>1142</v>
      </c>
      <c r="I51" t="s">
        <v>969</v>
      </c>
    </row>
    <row r="52" spans="1:9" x14ac:dyDescent="0.25">
      <c r="A52">
        <v>54656</v>
      </c>
      <c r="B52" t="s">
        <v>2590</v>
      </c>
      <c r="C52" t="s">
        <v>1610</v>
      </c>
      <c r="D52" t="s">
        <v>508</v>
      </c>
      <c r="E52" t="s">
        <v>3228</v>
      </c>
      <c r="F52" t="str">
        <f>_xlfn.XLOOKUP(D52,CountryContinent[Two_Country_Code],CountryContinent[Continent_Name], "N/A")</f>
        <v>Europe</v>
      </c>
      <c r="G52" s="3">
        <v>1536845.69</v>
      </c>
      <c r="H52" t="s">
        <v>1032</v>
      </c>
      <c r="I52" t="s">
        <v>1033</v>
      </c>
    </row>
    <row r="53" spans="1:9" x14ac:dyDescent="0.25">
      <c r="A53">
        <v>14672</v>
      </c>
      <c r="B53" t="s">
        <v>2431</v>
      </c>
      <c r="C53" t="s">
        <v>1451</v>
      </c>
      <c r="D53" t="s">
        <v>357</v>
      </c>
      <c r="E53" t="s">
        <v>3242</v>
      </c>
      <c r="F53" t="str">
        <f>_xlfn.XLOOKUP(D53,CountryContinent[Two_Country_Code],CountryContinent[Continent_Name], "N/A")</f>
        <v>Asia</v>
      </c>
      <c r="G53" s="3">
        <v>1533698.67</v>
      </c>
      <c r="H53" t="s">
        <v>1142</v>
      </c>
      <c r="I53" t="s">
        <v>969</v>
      </c>
    </row>
    <row r="54" spans="1:9" x14ac:dyDescent="0.25">
      <c r="A54">
        <v>2589</v>
      </c>
      <c r="B54" t="s">
        <v>2432</v>
      </c>
      <c r="C54" t="s">
        <v>1452</v>
      </c>
      <c r="D54" t="s">
        <v>195</v>
      </c>
      <c r="E54" t="s">
        <v>3224</v>
      </c>
      <c r="F54" t="str">
        <f>_xlfn.XLOOKUP(D54,CountryContinent[Two_Country_Code],CountryContinent[Continent_Name], "N/A")</f>
        <v>Europe</v>
      </c>
      <c r="G54" s="3">
        <v>1484921.92</v>
      </c>
      <c r="H54" t="s">
        <v>1142</v>
      </c>
      <c r="I54" t="s">
        <v>969</v>
      </c>
    </row>
    <row r="55" spans="1:9" x14ac:dyDescent="0.25">
      <c r="A55">
        <v>3946</v>
      </c>
      <c r="B55" t="s">
        <v>2433</v>
      </c>
      <c r="C55" t="s">
        <v>1453</v>
      </c>
      <c r="D55" t="s">
        <v>711</v>
      </c>
      <c r="E55" t="s">
        <v>710</v>
      </c>
      <c r="F55" t="str">
        <f>_xlfn.XLOOKUP(D55,CountryContinent[Two_Country_Code],CountryContinent[Continent_Name], "N/A")</f>
        <v>Europe</v>
      </c>
      <c r="G55" s="3">
        <v>1460470.75</v>
      </c>
      <c r="H55" t="s">
        <v>1142</v>
      </c>
      <c r="I55" t="s">
        <v>969</v>
      </c>
    </row>
    <row r="56" spans="1:9" x14ac:dyDescent="0.25">
      <c r="A56">
        <v>17800</v>
      </c>
      <c r="B56" t="s">
        <v>2291</v>
      </c>
      <c r="C56" t="s">
        <v>1306</v>
      </c>
      <c r="D56" t="s">
        <v>195</v>
      </c>
      <c r="E56" t="s">
        <v>3224</v>
      </c>
      <c r="F56" t="str">
        <f>_xlfn.XLOOKUP(D56,CountryContinent[Two_Country_Code],CountryContinent[Continent_Name], "N/A")</f>
        <v>Europe</v>
      </c>
      <c r="G56" s="3">
        <v>1416448.64</v>
      </c>
      <c r="H56" t="s">
        <v>1099</v>
      </c>
      <c r="I56" t="s">
        <v>781</v>
      </c>
    </row>
    <row r="57" spans="1:9" x14ac:dyDescent="0.25">
      <c r="A57">
        <v>4030</v>
      </c>
      <c r="B57" t="s">
        <v>2434</v>
      </c>
      <c r="C57" t="s">
        <v>1454</v>
      </c>
      <c r="D57" t="s">
        <v>147</v>
      </c>
      <c r="E57" t="s">
        <v>3239</v>
      </c>
      <c r="F57" t="str">
        <f>_xlfn.XLOOKUP(D57,CountryContinent[Two_Country_Code],CountryContinent[Continent_Name], "N/A")</f>
        <v>Asia</v>
      </c>
      <c r="G57" s="3">
        <v>1402208.92</v>
      </c>
      <c r="H57" t="s">
        <v>1142</v>
      </c>
      <c r="I57" t="s">
        <v>969</v>
      </c>
    </row>
    <row r="58" spans="1:9" x14ac:dyDescent="0.25">
      <c r="A58">
        <v>3147</v>
      </c>
      <c r="B58" t="s">
        <v>2435</v>
      </c>
      <c r="C58" t="s">
        <v>1455</v>
      </c>
      <c r="D58" t="s">
        <v>147</v>
      </c>
      <c r="E58" t="s">
        <v>3239</v>
      </c>
      <c r="F58" t="str">
        <f>_xlfn.XLOOKUP(D58,CountryContinent[Two_Country_Code],CountryContinent[Continent_Name], "N/A")</f>
        <v>Asia</v>
      </c>
      <c r="G58" s="3">
        <v>1386339.43</v>
      </c>
      <c r="H58" t="s">
        <v>1142</v>
      </c>
      <c r="I58" t="s">
        <v>969</v>
      </c>
    </row>
    <row r="59" spans="1:9" x14ac:dyDescent="0.25">
      <c r="A59">
        <v>61948</v>
      </c>
      <c r="B59" t="s">
        <v>2591</v>
      </c>
      <c r="C59" t="s">
        <v>1611</v>
      </c>
      <c r="D59" t="s">
        <v>735</v>
      </c>
      <c r="E59" t="s">
        <v>734</v>
      </c>
      <c r="F59" t="str">
        <f>_xlfn.XLOOKUP(D59,CountryContinent[Two_Country_Code],CountryContinent[Continent_Name], "N/A")</f>
        <v>North America</v>
      </c>
      <c r="G59" s="3">
        <v>1349767.32</v>
      </c>
      <c r="H59" t="s">
        <v>1032</v>
      </c>
      <c r="I59" t="s">
        <v>1033</v>
      </c>
    </row>
    <row r="60" spans="1:9" x14ac:dyDescent="0.25">
      <c r="A60">
        <v>2582</v>
      </c>
      <c r="B60" t="s">
        <v>2436</v>
      </c>
      <c r="C60" t="s">
        <v>1456</v>
      </c>
      <c r="D60" t="s">
        <v>147</v>
      </c>
      <c r="E60" t="s">
        <v>3239</v>
      </c>
      <c r="F60" t="str">
        <f>_xlfn.XLOOKUP(D60,CountryContinent[Two_Country_Code],CountryContinent[Continent_Name], "N/A")</f>
        <v>Asia</v>
      </c>
      <c r="G60" s="3">
        <v>1348804.67</v>
      </c>
      <c r="H60" t="s">
        <v>1142</v>
      </c>
      <c r="I60" t="s">
        <v>969</v>
      </c>
    </row>
    <row r="61" spans="1:9" x14ac:dyDescent="0.25">
      <c r="A61">
        <v>2598</v>
      </c>
      <c r="B61" t="s">
        <v>2437</v>
      </c>
      <c r="C61" t="s">
        <v>1458</v>
      </c>
      <c r="D61" t="s">
        <v>402</v>
      </c>
      <c r="E61" t="s">
        <v>3247</v>
      </c>
      <c r="F61" t="str">
        <f>_xlfn.XLOOKUP(D61,CountryContinent[Two_Country_Code],CountryContinent[Continent_Name], "N/A")</f>
        <v>Asia</v>
      </c>
      <c r="G61" s="3">
        <v>1337308.3700000001</v>
      </c>
      <c r="H61" t="s">
        <v>1142</v>
      </c>
      <c r="I61" t="s">
        <v>969</v>
      </c>
    </row>
    <row r="62" spans="1:9" x14ac:dyDescent="0.25">
      <c r="A62">
        <v>67334</v>
      </c>
      <c r="B62" t="s">
        <v>2592</v>
      </c>
      <c r="C62" t="s">
        <v>1612</v>
      </c>
      <c r="D62" t="s">
        <v>720</v>
      </c>
      <c r="E62" t="s">
        <v>719</v>
      </c>
      <c r="F62" t="str">
        <f>_xlfn.XLOOKUP(D62,CountryContinent[Two_Country_Code],CountryContinent[Continent_Name], "N/A")</f>
        <v>Europe</v>
      </c>
      <c r="G62" s="3">
        <v>1331128.07</v>
      </c>
      <c r="H62" t="s">
        <v>1032</v>
      </c>
      <c r="I62" t="s">
        <v>1033</v>
      </c>
    </row>
    <row r="63" spans="1:9" x14ac:dyDescent="0.25">
      <c r="A63">
        <v>28142</v>
      </c>
      <c r="B63" t="s">
        <v>2438</v>
      </c>
      <c r="C63" t="s">
        <v>1459</v>
      </c>
      <c r="D63" t="s">
        <v>571</v>
      </c>
      <c r="E63" t="s">
        <v>570</v>
      </c>
      <c r="F63" t="str">
        <f>_xlfn.XLOOKUP(D63,CountryContinent[Two_Country_Code],CountryContinent[Continent_Name], "N/A")</f>
        <v>Europe</v>
      </c>
      <c r="G63" s="3">
        <v>1325834.1299999999</v>
      </c>
      <c r="H63" t="s">
        <v>1142</v>
      </c>
      <c r="I63" t="s">
        <v>969</v>
      </c>
    </row>
    <row r="64" spans="1:9" x14ac:dyDescent="0.25">
      <c r="A64">
        <v>3690</v>
      </c>
      <c r="B64" t="s">
        <v>2439</v>
      </c>
      <c r="C64" t="s">
        <v>1460</v>
      </c>
      <c r="D64" t="s">
        <v>267</v>
      </c>
      <c r="E64" t="s">
        <v>3238</v>
      </c>
      <c r="F64" t="str">
        <f>_xlfn.XLOOKUP(D64,CountryContinent[Two_Country_Code],CountryContinent[Continent_Name], "N/A")</f>
        <v>Europe</v>
      </c>
      <c r="G64" s="3">
        <v>1314968.82</v>
      </c>
      <c r="H64" t="s">
        <v>1142</v>
      </c>
      <c r="I64" t="s">
        <v>969</v>
      </c>
    </row>
    <row r="65" spans="1:9" x14ac:dyDescent="0.25">
      <c r="A65">
        <v>19382</v>
      </c>
      <c r="B65" t="s">
        <v>2440</v>
      </c>
      <c r="C65" t="s">
        <v>1462</v>
      </c>
      <c r="D65" t="s">
        <v>147</v>
      </c>
      <c r="E65" t="s">
        <v>3239</v>
      </c>
      <c r="F65" t="str">
        <f>_xlfn.XLOOKUP(D65,CountryContinent[Two_Country_Code],CountryContinent[Continent_Name], "N/A")</f>
        <v>Asia</v>
      </c>
      <c r="G65" s="3">
        <v>1272450.74</v>
      </c>
      <c r="H65" t="s">
        <v>1142</v>
      </c>
      <c r="I65" t="s">
        <v>969</v>
      </c>
    </row>
    <row r="66" spans="1:9" x14ac:dyDescent="0.25">
      <c r="A66">
        <v>3813</v>
      </c>
      <c r="B66" t="s">
        <v>2441</v>
      </c>
      <c r="C66" t="s">
        <v>1463</v>
      </c>
      <c r="D66" t="s">
        <v>147</v>
      </c>
      <c r="E66" t="s">
        <v>3239</v>
      </c>
      <c r="F66" t="str">
        <f>_xlfn.XLOOKUP(D66,CountryContinent[Two_Country_Code],CountryContinent[Continent_Name], "N/A")</f>
        <v>Asia</v>
      </c>
      <c r="G66" s="3">
        <v>1271085</v>
      </c>
      <c r="H66" t="s">
        <v>1142</v>
      </c>
      <c r="I66" t="s">
        <v>969</v>
      </c>
    </row>
    <row r="67" spans="1:9" x14ac:dyDescent="0.25">
      <c r="A67">
        <v>3832</v>
      </c>
      <c r="B67" t="s">
        <v>2487</v>
      </c>
      <c r="C67" t="s">
        <v>1507</v>
      </c>
      <c r="D67" t="s">
        <v>366</v>
      </c>
      <c r="E67" t="s">
        <v>3250</v>
      </c>
      <c r="F67" t="str">
        <f>_xlfn.XLOOKUP(D67,CountryContinent[Two_Country_Code],CountryContinent[Continent_Name], "N/A")</f>
        <v>Asia</v>
      </c>
      <c r="G67" s="3">
        <v>1257615.8700000001</v>
      </c>
      <c r="H67" t="s">
        <v>968</v>
      </c>
      <c r="I67" t="s">
        <v>969</v>
      </c>
    </row>
    <row r="68" spans="1:9" x14ac:dyDescent="0.25">
      <c r="A68">
        <v>10722</v>
      </c>
      <c r="B68" t="s">
        <v>2442</v>
      </c>
      <c r="C68" t="s">
        <v>1464</v>
      </c>
      <c r="D68" t="s">
        <v>147</v>
      </c>
      <c r="E68" t="s">
        <v>3239</v>
      </c>
      <c r="F68" t="str">
        <f>_xlfn.XLOOKUP(D68,CountryContinent[Two_Country_Code],CountryContinent[Continent_Name], "N/A")</f>
        <v>Asia</v>
      </c>
      <c r="G68" s="3">
        <v>1221917.1000000001</v>
      </c>
      <c r="H68" t="s">
        <v>1142</v>
      </c>
      <c r="I68" t="s">
        <v>969</v>
      </c>
    </row>
    <row r="69" spans="1:9" x14ac:dyDescent="0.25">
      <c r="A69">
        <v>55139</v>
      </c>
      <c r="B69" t="s">
        <v>2593</v>
      </c>
      <c r="C69" t="s">
        <v>1613</v>
      </c>
      <c r="D69" t="s">
        <v>467</v>
      </c>
      <c r="E69" t="s">
        <v>3230</v>
      </c>
      <c r="F69" t="str">
        <f>_xlfn.XLOOKUP(D69,CountryContinent[Two_Country_Code],CountryContinent[Continent_Name], "N/A")</f>
        <v>Europe</v>
      </c>
      <c r="G69" s="3">
        <v>1213576.6599999999</v>
      </c>
      <c r="H69" t="s">
        <v>1032</v>
      </c>
      <c r="I69" t="s">
        <v>1033</v>
      </c>
    </row>
    <row r="70" spans="1:9" x14ac:dyDescent="0.25">
      <c r="A70">
        <v>3163</v>
      </c>
      <c r="B70" t="s">
        <v>2443</v>
      </c>
      <c r="C70" t="s">
        <v>1465</v>
      </c>
      <c r="D70" t="s">
        <v>147</v>
      </c>
      <c r="E70" t="s">
        <v>3239</v>
      </c>
      <c r="F70" t="str">
        <f>_xlfn.XLOOKUP(D70,CountryContinent[Two_Country_Code],CountryContinent[Continent_Name], "N/A")</f>
        <v>Asia</v>
      </c>
      <c r="G70" s="3">
        <v>1212757.1399999999</v>
      </c>
      <c r="H70" t="s">
        <v>1142</v>
      </c>
      <c r="I70" t="s">
        <v>969</v>
      </c>
    </row>
    <row r="71" spans="1:9" x14ac:dyDescent="0.25">
      <c r="A71">
        <v>21950</v>
      </c>
      <c r="B71" t="s">
        <v>2444</v>
      </c>
      <c r="C71" t="s">
        <v>1466</v>
      </c>
      <c r="D71" t="s">
        <v>147</v>
      </c>
      <c r="E71" t="s">
        <v>3239</v>
      </c>
      <c r="F71" t="str">
        <f>_xlfn.XLOOKUP(D71,CountryContinent[Two_Country_Code],CountryContinent[Continent_Name], "N/A")</f>
        <v>Asia</v>
      </c>
      <c r="G71" s="3">
        <v>1211710.47</v>
      </c>
      <c r="H71" t="s">
        <v>1142</v>
      </c>
      <c r="I71" t="s">
        <v>969</v>
      </c>
    </row>
    <row r="72" spans="1:9" x14ac:dyDescent="0.25">
      <c r="A72">
        <v>2594</v>
      </c>
      <c r="B72" t="s">
        <v>2445</v>
      </c>
      <c r="C72" t="s">
        <v>1467</v>
      </c>
      <c r="D72" t="s">
        <v>147</v>
      </c>
      <c r="E72" t="s">
        <v>3239</v>
      </c>
      <c r="F72" t="str">
        <f>_xlfn.XLOOKUP(D72,CountryContinent[Two_Country_Code],CountryContinent[Continent_Name], "N/A")</f>
        <v>Asia</v>
      </c>
      <c r="G72" s="3">
        <v>1202225.8799999999</v>
      </c>
      <c r="H72" t="s">
        <v>1142</v>
      </c>
      <c r="I72" t="s">
        <v>969</v>
      </c>
    </row>
    <row r="73" spans="1:9" x14ac:dyDescent="0.25">
      <c r="A73">
        <v>51948</v>
      </c>
      <c r="B73" t="s">
        <v>2594</v>
      </c>
      <c r="C73" t="s">
        <v>1614</v>
      </c>
      <c r="D73" t="s">
        <v>315</v>
      </c>
      <c r="E73" t="s">
        <v>3253</v>
      </c>
      <c r="F73" t="str">
        <f>_xlfn.XLOOKUP(D73,CountryContinent[Two_Country_Code],CountryContinent[Continent_Name], "N/A")</f>
        <v>Asia</v>
      </c>
      <c r="G73" s="3">
        <v>1200043.07</v>
      </c>
      <c r="H73" t="s">
        <v>1032</v>
      </c>
      <c r="I73" t="s">
        <v>1033</v>
      </c>
    </row>
    <row r="74" spans="1:9" x14ac:dyDescent="0.25">
      <c r="A74">
        <v>51578</v>
      </c>
      <c r="B74" t="s">
        <v>2595</v>
      </c>
      <c r="C74" t="s">
        <v>1615</v>
      </c>
      <c r="D74" t="s">
        <v>126</v>
      </c>
      <c r="E74" t="s">
        <v>125</v>
      </c>
      <c r="F74" t="str">
        <f>_xlfn.XLOOKUP(D74,CountryContinent[Two_Country_Code],CountryContinent[Continent_Name], "N/A")</f>
        <v>North America</v>
      </c>
      <c r="G74" s="3">
        <v>1186189.75</v>
      </c>
      <c r="H74" t="s">
        <v>1032</v>
      </c>
      <c r="I74" t="s">
        <v>1033</v>
      </c>
    </row>
    <row r="75" spans="1:9" x14ac:dyDescent="0.25">
      <c r="A75">
        <v>3164</v>
      </c>
      <c r="B75" t="s">
        <v>2446</v>
      </c>
      <c r="C75" t="s">
        <v>1415</v>
      </c>
      <c r="D75" t="s">
        <v>147</v>
      </c>
      <c r="E75" t="s">
        <v>3239</v>
      </c>
      <c r="F75" t="str">
        <f>_xlfn.XLOOKUP(D75,CountryContinent[Two_Country_Code],CountryContinent[Continent_Name], "N/A")</f>
        <v>Asia</v>
      </c>
      <c r="G75" s="3">
        <v>1186002.6100000001</v>
      </c>
      <c r="H75" t="s">
        <v>1142</v>
      </c>
      <c r="I75" t="s">
        <v>969</v>
      </c>
    </row>
    <row r="76" spans="1:9" x14ac:dyDescent="0.25">
      <c r="A76">
        <v>51883</v>
      </c>
      <c r="B76" t="s">
        <v>2596</v>
      </c>
      <c r="C76" t="s">
        <v>1616</v>
      </c>
      <c r="D76" t="s">
        <v>735</v>
      </c>
      <c r="E76" t="s">
        <v>734</v>
      </c>
      <c r="F76" t="str">
        <f>_xlfn.XLOOKUP(D76,CountryContinent[Two_Country_Code],CountryContinent[Continent_Name], "N/A")</f>
        <v>North America</v>
      </c>
      <c r="G76" s="3">
        <v>1126345.3500000001</v>
      </c>
      <c r="H76" t="s">
        <v>1032</v>
      </c>
      <c r="I76" t="s">
        <v>1033</v>
      </c>
    </row>
    <row r="77" spans="1:9" x14ac:dyDescent="0.25">
      <c r="A77">
        <v>51940</v>
      </c>
      <c r="B77" t="s">
        <v>2597</v>
      </c>
      <c r="C77" t="s">
        <v>1617</v>
      </c>
      <c r="D77" t="s">
        <v>735</v>
      </c>
      <c r="E77" t="s">
        <v>734</v>
      </c>
      <c r="F77" t="str">
        <f>_xlfn.XLOOKUP(D77,CountryContinent[Two_Country_Code],CountryContinent[Continent_Name], "N/A")</f>
        <v>North America</v>
      </c>
      <c r="G77" s="3">
        <v>1109880.47</v>
      </c>
      <c r="H77" t="s">
        <v>1032</v>
      </c>
      <c r="I77" t="s">
        <v>1033</v>
      </c>
    </row>
    <row r="78" spans="1:9" x14ac:dyDescent="0.25">
      <c r="A78">
        <v>2581</v>
      </c>
      <c r="B78" t="s">
        <v>2447</v>
      </c>
      <c r="C78" t="s">
        <v>1468</v>
      </c>
      <c r="D78" t="s">
        <v>147</v>
      </c>
      <c r="E78" t="s">
        <v>3239</v>
      </c>
      <c r="F78" t="str">
        <f>_xlfn.XLOOKUP(D78,CountryContinent[Two_Country_Code],CountryContinent[Continent_Name], "N/A")</f>
        <v>Asia</v>
      </c>
      <c r="G78" s="3">
        <v>1100271.44</v>
      </c>
      <c r="H78" t="s">
        <v>1142</v>
      </c>
      <c r="I78" t="s">
        <v>969</v>
      </c>
    </row>
    <row r="79" spans="1:9" x14ac:dyDescent="0.25">
      <c r="A79">
        <v>16800</v>
      </c>
      <c r="B79" t="s">
        <v>2292</v>
      </c>
      <c r="C79" t="s">
        <v>1307</v>
      </c>
      <c r="D79" t="s">
        <v>735</v>
      </c>
      <c r="E79" t="s">
        <v>734</v>
      </c>
      <c r="F79" t="str">
        <f>_xlfn.XLOOKUP(D79,CountryContinent[Two_Country_Code],CountryContinent[Continent_Name], "N/A")</f>
        <v>North America</v>
      </c>
      <c r="G79" s="3">
        <v>1087340</v>
      </c>
      <c r="H79" t="s">
        <v>1099</v>
      </c>
      <c r="I79" t="s">
        <v>781</v>
      </c>
    </row>
    <row r="80" spans="1:9" x14ac:dyDescent="0.25">
      <c r="A80">
        <v>12671</v>
      </c>
      <c r="B80" t="s">
        <v>2448</v>
      </c>
      <c r="C80" t="s">
        <v>1469</v>
      </c>
      <c r="D80" t="s">
        <v>147</v>
      </c>
      <c r="E80" t="s">
        <v>3239</v>
      </c>
      <c r="F80" t="str">
        <f>_xlfn.XLOOKUP(D80,CountryContinent[Two_Country_Code],CountryContinent[Continent_Name], "N/A")</f>
        <v>Asia</v>
      </c>
      <c r="G80" s="3">
        <v>1081544.74</v>
      </c>
      <c r="H80" t="s">
        <v>1142</v>
      </c>
      <c r="I80" t="s">
        <v>969</v>
      </c>
    </row>
    <row r="81" spans="1:9" x14ac:dyDescent="0.25">
      <c r="A81">
        <v>12183</v>
      </c>
      <c r="B81" t="s">
        <v>2293</v>
      </c>
      <c r="C81" t="s">
        <v>1308</v>
      </c>
      <c r="D81" t="s">
        <v>90</v>
      </c>
      <c r="E81" t="s">
        <v>3225</v>
      </c>
      <c r="F81" t="str">
        <f>_xlfn.XLOOKUP(D81,CountryContinent[Two_Country_Code],CountryContinent[Continent_Name], "N/A")</f>
        <v>South America</v>
      </c>
      <c r="G81" s="3">
        <v>1063858.27</v>
      </c>
      <c r="H81" t="s">
        <v>1099</v>
      </c>
      <c r="I81" t="s">
        <v>781</v>
      </c>
    </row>
    <row r="82" spans="1:9" x14ac:dyDescent="0.25">
      <c r="A82">
        <v>12169</v>
      </c>
      <c r="B82" t="s">
        <v>2294</v>
      </c>
      <c r="C82" t="s">
        <v>1309</v>
      </c>
      <c r="D82" t="s">
        <v>90</v>
      </c>
      <c r="E82" t="s">
        <v>3225</v>
      </c>
      <c r="F82" t="str">
        <f>_xlfn.XLOOKUP(D82,CountryContinent[Two_Country_Code],CountryContinent[Continent_Name], "N/A")</f>
        <v>South America</v>
      </c>
      <c r="G82" s="3">
        <v>1063038.92</v>
      </c>
      <c r="H82" t="s">
        <v>1099</v>
      </c>
      <c r="I82" t="s">
        <v>781</v>
      </c>
    </row>
    <row r="83" spans="1:9" x14ac:dyDescent="0.25">
      <c r="A83">
        <v>2455</v>
      </c>
      <c r="B83" t="s">
        <v>2295</v>
      </c>
      <c r="C83" t="s">
        <v>1310</v>
      </c>
      <c r="D83" t="s">
        <v>90</v>
      </c>
      <c r="E83" t="s">
        <v>3225</v>
      </c>
      <c r="F83" t="str">
        <f>_xlfn.XLOOKUP(D83,CountryContinent[Two_Country_Code],CountryContinent[Continent_Name], "N/A")</f>
        <v>South America</v>
      </c>
      <c r="G83" s="3">
        <v>1059938.92</v>
      </c>
      <c r="H83" t="s">
        <v>1099</v>
      </c>
      <c r="I83" t="s">
        <v>781</v>
      </c>
    </row>
    <row r="84" spans="1:9" x14ac:dyDescent="0.25">
      <c r="A84">
        <v>19074</v>
      </c>
      <c r="B84" t="s">
        <v>2449</v>
      </c>
      <c r="C84" t="s">
        <v>1470</v>
      </c>
      <c r="D84" t="s">
        <v>714</v>
      </c>
      <c r="E84" t="s">
        <v>3248</v>
      </c>
      <c r="F84" t="str">
        <f>_xlfn.XLOOKUP(D84,CountryContinent[Two_Country_Code],CountryContinent[Continent_Name], "N/A")</f>
        <v>Europe</v>
      </c>
      <c r="G84" s="3">
        <v>1046689.75</v>
      </c>
      <c r="H84" t="s">
        <v>1142</v>
      </c>
      <c r="I84" t="s">
        <v>969</v>
      </c>
    </row>
    <row r="85" spans="1:9" x14ac:dyDescent="0.25">
      <c r="A85">
        <v>3151</v>
      </c>
      <c r="B85" t="s">
        <v>2450</v>
      </c>
      <c r="C85" t="s">
        <v>1471</v>
      </c>
      <c r="D85" t="s">
        <v>411</v>
      </c>
      <c r="E85" t="s">
        <v>410</v>
      </c>
      <c r="F85" t="str">
        <f>_xlfn.XLOOKUP(D85,CountryContinent[Two_Country_Code],CountryContinent[Continent_Name], "N/A")</f>
        <v>Asia</v>
      </c>
      <c r="G85" s="3">
        <v>1023582.18</v>
      </c>
      <c r="H85" t="s">
        <v>1142</v>
      </c>
      <c r="I85" t="s">
        <v>969</v>
      </c>
    </row>
    <row r="86" spans="1:9" x14ac:dyDescent="0.25">
      <c r="A86">
        <v>12182</v>
      </c>
      <c r="B86" t="s">
        <v>2296</v>
      </c>
      <c r="C86" t="s">
        <v>1311</v>
      </c>
      <c r="D86" t="s">
        <v>90</v>
      </c>
      <c r="E86" t="s">
        <v>3225</v>
      </c>
      <c r="F86" t="str">
        <f>_xlfn.XLOOKUP(D86,CountryContinent[Two_Country_Code],CountryContinent[Continent_Name], "N/A")</f>
        <v>South America</v>
      </c>
      <c r="G86" s="3">
        <v>1021901.46</v>
      </c>
      <c r="H86" t="s">
        <v>1099</v>
      </c>
      <c r="I86" t="s">
        <v>781</v>
      </c>
    </row>
    <row r="87" spans="1:9" x14ac:dyDescent="0.25">
      <c r="A87">
        <v>61896</v>
      </c>
      <c r="B87" t="s">
        <v>2598</v>
      </c>
      <c r="C87" t="s">
        <v>1618</v>
      </c>
      <c r="D87" t="s">
        <v>45</v>
      </c>
      <c r="E87" t="s">
        <v>3256</v>
      </c>
      <c r="F87" t="str">
        <f>_xlfn.XLOOKUP(D87,CountryContinent[Two_Country_Code],CountryContinent[Continent_Name], "N/A")</f>
        <v>South America</v>
      </c>
      <c r="G87" s="3">
        <v>1021000</v>
      </c>
      <c r="H87" t="s">
        <v>1032</v>
      </c>
      <c r="I87" t="s">
        <v>1033</v>
      </c>
    </row>
    <row r="88" spans="1:9" x14ac:dyDescent="0.25">
      <c r="A88">
        <v>30684</v>
      </c>
      <c r="B88" t="s">
        <v>2451</v>
      </c>
      <c r="C88" t="s">
        <v>1472</v>
      </c>
      <c r="D88" t="s">
        <v>147</v>
      </c>
      <c r="E88" t="s">
        <v>3239</v>
      </c>
      <c r="F88" t="str">
        <f>_xlfn.XLOOKUP(D88,CountryContinent[Two_Country_Code],CountryContinent[Continent_Name], "N/A")</f>
        <v>Asia</v>
      </c>
      <c r="G88" s="3">
        <v>1001723.8</v>
      </c>
      <c r="H88" t="s">
        <v>1142</v>
      </c>
      <c r="I88" t="s">
        <v>969</v>
      </c>
    </row>
    <row r="89" spans="1:9" x14ac:dyDescent="0.25">
      <c r="A89">
        <v>51885</v>
      </c>
      <c r="B89" t="s">
        <v>2599</v>
      </c>
      <c r="C89" t="s">
        <v>957</v>
      </c>
      <c r="D89" t="s">
        <v>735</v>
      </c>
      <c r="E89" t="s">
        <v>734</v>
      </c>
      <c r="F89" t="str">
        <f>_xlfn.XLOOKUP(D89,CountryContinent[Two_Country_Code],CountryContinent[Continent_Name], "N/A")</f>
        <v>North America</v>
      </c>
      <c r="G89" s="3">
        <v>991583.2</v>
      </c>
      <c r="H89" t="s">
        <v>1032</v>
      </c>
      <c r="I89" t="s">
        <v>1033</v>
      </c>
    </row>
    <row r="90" spans="1:9" x14ac:dyDescent="0.25">
      <c r="A90">
        <v>4027</v>
      </c>
      <c r="B90" t="s">
        <v>2452</v>
      </c>
      <c r="C90" t="s">
        <v>1473</v>
      </c>
      <c r="D90" t="s">
        <v>663</v>
      </c>
      <c r="E90" t="s">
        <v>3226</v>
      </c>
      <c r="F90" t="str">
        <f>_xlfn.XLOOKUP(D90,CountryContinent[Two_Country_Code],CountryContinent[Continent_Name], "N/A")</f>
        <v>Europe</v>
      </c>
      <c r="G90" s="3">
        <v>989390.86</v>
      </c>
      <c r="H90" t="s">
        <v>1142</v>
      </c>
      <c r="I90" t="s">
        <v>969</v>
      </c>
    </row>
    <row r="91" spans="1:9" x14ac:dyDescent="0.25">
      <c r="A91">
        <v>3522</v>
      </c>
      <c r="B91" t="s">
        <v>2453</v>
      </c>
      <c r="C91" t="s">
        <v>1474</v>
      </c>
      <c r="D91" t="s">
        <v>126</v>
      </c>
      <c r="E91" t="s">
        <v>125</v>
      </c>
      <c r="F91" t="str">
        <f>_xlfn.XLOOKUP(D91,CountryContinent[Two_Country_Code],CountryContinent[Continent_Name], "N/A")</f>
        <v>North America</v>
      </c>
      <c r="G91" s="3">
        <v>987072.69</v>
      </c>
      <c r="H91" t="s">
        <v>1142</v>
      </c>
      <c r="I91" t="s">
        <v>969</v>
      </c>
    </row>
    <row r="92" spans="1:9" x14ac:dyDescent="0.25">
      <c r="A92">
        <v>10629</v>
      </c>
      <c r="B92" t="s">
        <v>2297</v>
      </c>
      <c r="C92" t="s">
        <v>1312</v>
      </c>
      <c r="D92" t="s">
        <v>126</v>
      </c>
      <c r="E92" t="s">
        <v>125</v>
      </c>
      <c r="F92" t="str">
        <f>_xlfn.XLOOKUP(D92,CountryContinent[Two_Country_Code],CountryContinent[Continent_Name], "N/A")</f>
        <v>North America</v>
      </c>
      <c r="G92" s="3">
        <v>982765.66</v>
      </c>
      <c r="H92" t="s">
        <v>1099</v>
      </c>
      <c r="I92" t="s">
        <v>781</v>
      </c>
    </row>
    <row r="93" spans="1:9" x14ac:dyDescent="0.25">
      <c r="A93">
        <v>2452</v>
      </c>
      <c r="B93" t="s">
        <v>2298</v>
      </c>
      <c r="C93" t="s">
        <v>1313</v>
      </c>
      <c r="D93" t="s">
        <v>195</v>
      </c>
      <c r="E93" t="s">
        <v>3224</v>
      </c>
      <c r="F93" t="str">
        <f>_xlfn.XLOOKUP(D93,CountryContinent[Two_Country_Code],CountryContinent[Continent_Name], "N/A")</f>
        <v>Europe</v>
      </c>
      <c r="G93" s="3">
        <v>964635.39</v>
      </c>
      <c r="H93" t="s">
        <v>1099</v>
      </c>
      <c r="I93" t="s">
        <v>781</v>
      </c>
    </row>
    <row r="94" spans="1:9" x14ac:dyDescent="0.25">
      <c r="A94">
        <v>6466</v>
      </c>
      <c r="B94" t="s">
        <v>2488</v>
      </c>
      <c r="C94" t="s">
        <v>1508</v>
      </c>
      <c r="D94" t="s">
        <v>366</v>
      </c>
      <c r="E94" t="s">
        <v>3250</v>
      </c>
      <c r="F94" t="str">
        <f>_xlfn.XLOOKUP(D94,CountryContinent[Two_Country_Code],CountryContinent[Continent_Name], "N/A")</f>
        <v>Asia</v>
      </c>
      <c r="G94" s="3">
        <v>954620.62</v>
      </c>
      <c r="H94" t="s">
        <v>968</v>
      </c>
      <c r="I94" t="s">
        <v>969</v>
      </c>
    </row>
    <row r="95" spans="1:9" x14ac:dyDescent="0.25">
      <c r="A95">
        <v>17765</v>
      </c>
      <c r="B95" t="s">
        <v>2454</v>
      </c>
      <c r="C95" t="s">
        <v>1475</v>
      </c>
      <c r="D95" t="s">
        <v>547</v>
      </c>
      <c r="E95" t="s">
        <v>3229</v>
      </c>
      <c r="F95" t="str">
        <f>_xlfn.XLOOKUP(D95,CountryContinent[Two_Country_Code],CountryContinent[Continent_Name], "N/A")</f>
        <v>Europe</v>
      </c>
      <c r="G95" s="3">
        <v>933853.71</v>
      </c>
      <c r="H95" t="s">
        <v>1142</v>
      </c>
      <c r="I95" t="s">
        <v>969</v>
      </c>
    </row>
    <row r="96" spans="1:9" x14ac:dyDescent="0.25">
      <c r="A96">
        <v>11788</v>
      </c>
      <c r="B96" t="s">
        <v>2299</v>
      </c>
      <c r="C96" t="s">
        <v>1314</v>
      </c>
      <c r="D96" t="s">
        <v>735</v>
      </c>
      <c r="E96" t="s">
        <v>734</v>
      </c>
      <c r="F96" t="str">
        <f>_xlfn.XLOOKUP(D96,CountryContinent[Two_Country_Code],CountryContinent[Continent_Name], "N/A")</f>
        <v>North America</v>
      </c>
      <c r="G96" s="3">
        <v>930696.42</v>
      </c>
      <c r="H96" t="s">
        <v>1099</v>
      </c>
      <c r="I96" t="s">
        <v>781</v>
      </c>
    </row>
    <row r="97" spans="1:9" x14ac:dyDescent="0.25">
      <c r="A97">
        <v>8635</v>
      </c>
      <c r="B97" t="s">
        <v>2300</v>
      </c>
      <c r="C97" t="s">
        <v>1315</v>
      </c>
      <c r="D97" t="s">
        <v>735</v>
      </c>
      <c r="E97" t="s">
        <v>734</v>
      </c>
      <c r="F97" t="str">
        <f>_xlfn.XLOOKUP(D97,CountryContinent[Two_Country_Code],CountryContinent[Continent_Name], "N/A")</f>
        <v>North America</v>
      </c>
      <c r="G97" s="3">
        <v>920151.73</v>
      </c>
      <c r="H97" t="s">
        <v>1099</v>
      </c>
      <c r="I97" t="s">
        <v>781</v>
      </c>
    </row>
    <row r="98" spans="1:9" x14ac:dyDescent="0.25">
      <c r="A98">
        <v>11722</v>
      </c>
      <c r="B98" t="s">
        <v>2455</v>
      </c>
      <c r="C98" t="s">
        <v>1476</v>
      </c>
      <c r="D98" t="s">
        <v>711</v>
      </c>
      <c r="E98" t="s">
        <v>710</v>
      </c>
      <c r="F98" t="str">
        <f>_xlfn.XLOOKUP(D98,CountryContinent[Two_Country_Code],CountryContinent[Continent_Name], "N/A")</f>
        <v>Europe</v>
      </c>
      <c r="G98" s="3">
        <v>917449.86</v>
      </c>
      <c r="H98" t="s">
        <v>1142</v>
      </c>
      <c r="I98" t="s">
        <v>969</v>
      </c>
    </row>
    <row r="99" spans="1:9" x14ac:dyDescent="0.25">
      <c r="A99">
        <v>3636</v>
      </c>
      <c r="B99" t="s">
        <v>2489</v>
      </c>
      <c r="C99" t="s">
        <v>1509</v>
      </c>
      <c r="D99" t="s">
        <v>366</v>
      </c>
      <c r="E99" t="s">
        <v>3250</v>
      </c>
      <c r="F99" t="str">
        <f>_xlfn.XLOOKUP(D99,CountryContinent[Two_Country_Code],CountryContinent[Continent_Name], "N/A")</f>
        <v>Asia</v>
      </c>
      <c r="G99" s="3">
        <v>915451.46</v>
      </c>
      <c r="H99" t="s">
        <v>968</v>
      </c>
      <c r="I99" t="s">
        <v>969</v>
      </c>
    </row>
    <row r="100" spans="1:9" x14ac:dyDescent="0.25">
      <c r="A100">
        <v>3836</v>
      </c>
      <c r="B100" t="s">
        <v>2490</v>
      </c>
      <c r="C100" t="s">
        <v>1510</v>
      </c>
      <c r="D100" t="s">
        <v>366</v>
      </c>
      <c r="E100" t="s">
        <v>3250</v>
      </c>
      <c r="F100" t="str">
        <f>_xlfn.XLOOKUP(D100,CountryContinent[Two_Country_Code],CountryContinent[Continent_Name], "N/A")</f>
        <v>Asia</v>
      </c>
      <c r="G100" s="3">
        <v>913084.7</v>
      </c>
      <c r="H100" t="s">
        <v>968</v>
      </c>
      <c r="I100" t="s">
        <v>969</v>
      </c>
    </row>
    <row r="101" spans="1:9" x14ac:dyDescent="0.25">
      <c r="A101">
        <v>3875</v>
      </c>
      <c r="B101" t="s">
        <v>2301</v>
      </c>
      <c r="C101" t="s">
        <v>1316</v>
      </c>
      <c r="D101" t="s">
        <v>663</v>
      </c>
      <c r="E101" t="s">
        <v>3226</v>
      </c>
      <c r="F101" t="str">
        <f>_xlfn.XLOOKUP(D101,CountryContinent[Two_Country_Code],CountryContinent[Continent_Name], "N/A")</f>
        <v>Europe</v>
      </c>
      <c r="G101" s="3">
        <v>897760.68</v>
      </c>
      <c r="H101" t="s">
        <v>1099</v>
      </c>
      <c r="I101" t="s">
        <v>781</v>
      </c>
    </row>
    <row r="102" spans="1:9" x14ac:dyDescent="0.25">
      <c r="A102">
        <v>5513</v>
      </c>
      <c r="B102" t="s">
        <v>2784</v>
      </c>
      <c r="C102" t="s">
        <v>1805</v>
      </c>
      <c r="D102" t="s">
        <v>234</v>
      </c>
      <c r="E102" t="s">
        <v>3232</v>
      </c>
      <c r="F102" t="str">
        <f>_xlfn.XLOOKUP(D102,CountryContinent[Two_Country_Code],CountryContinent[Continent_Name], "N/A")</f>
        <v>Europe</v>
      </c>
      <c r="G102" s="3">
        <v>893336.55</v>
      </c>
      <c r="H102" t="s">
        <v>882</v>
      </c>
      <c r="I102" t="s">
        <v>883</v>
      </c>
    </row>
    <row r="103" spans="1:9" x14ac:dyDescent="0.25">
      <c r="A103">
        <v>1126</v>
      </c>
      <c r="B103" t="s">
        <v>2785</v>
      </c>
      <c r="C103" t="s">
        <v>1806</v>
      </c>
      <c r="D103" t="s">
        <v>366</v>
      </c>
      <c r="E103" t="s">
        <v>3250</v>
      </c>
      <c r="F103" t="str">
        <f>_xlfn.XLOOKUP(D103,CountryContinent[Two_Country_Code],CountryContinent[Continent_Name], "N/A")</f>
        <v>Asia</v>
      </c>
      <c r="G103" s="3">
        <v>886795.83</v>
      </c>
      <c r="H103" t="s">
        <v>882</v>
      </c>
      <c r="I103" t="s">
        <v>883</v>
      </c>
    </row>
    <row r="104" spans="1:9" x14ac:dyDescent="0.25">
      <c r="A104">
        <v>4070</v>
      </c>
      <c r="B104" t="s">
        <v>2786</v>
      </c>
      <c r="C104" t="s">
        <v>798</v>
      </c>
      <c r="D104" t="s">
        <v>366</v>
      </c>
      <c r="E104" t="s">
        <v>3250</v>
      </c>
      <c r="F104" t="str">
        <f>_xlfn.XLOOKUP(D104,CountryContinent[Two_Country_Code],CountryContinent[Continent_Name], "N/A")</f>
        <v>Asia</v>
      </c>
      <c r="G104" s="3">
        <v>883148.24</v>
      </c>
      <c r="H104" t="s">
        <v>882</v>
      </c>
      <c r="I104" t="s">
        <v>883</v>
      </c>
    </row>
    <row r="105" spans="1:9" x14ac:dyDescent="0.25">
      <c r="A105">
        <v>5001</v>
      </c>
      <c r="B105" t="s">
        <v>2302</v>
      </c>
      <c r="C105" t="s">
        <v>1317</v>
      </c>
      <c r="D105" t="s">
        <v>663</v>
      </c>
      <c r="E105" t="s">
        <v>3226</v>
      </c>
      <c r="F105" t="str">
        <f>_xlfn.XLOOKUP(D105,CountryContinent[Two_Country_Code],CountryContinent[Continent_Name], "N/A")</f>
        <v>Europe</v>
      </c>
      <c r="G105" s="3">
        <v>880011.52</v>
      </c>
      <c r="H105" t="s">
        <v>1099</v>
      </c>
      <c r="I105" t="s">
        <v>781</v>
      </c>
    </row>
    <row r="106" spans="1:9" x14ac:dyDescent="0.25">
      <c r="A106">
        <v>3878</v>
      </c>
      <c r="B106" t="s">
        <v>2303</v>
      </c>
      <c r="C106" t="s">
        <v>1318</v>
      </c>
      <c r="D106" t="s">
        <v>663</v>
      </c>
      <c r="E106" t="s">
        <v>3226</v>
      </c>
      <c r="F106" t="str">
        <f>_xlfn.XLOOKUP(D106,CountryContinent[Two_Country_Code],CountryContinent[Continent_Name], "N/A")</f>
        <v>Europe</v>
      </c>
      <c r="G106" s="3">
        <v>877668.95</v>
      </c>
      <c r="H106" t="s">
        <v>1099</v>
      </c>
      <c r="I106" t="s">
        <v>781</v>
      </c>
    </row>
    <row r="107" spans="1:9" x14ac:dyDescent="0.25">
      <c r="A107">
        <v>12672</v>
      </c>
      <c r="B107" t="s">
        <v>2456</v>
      </c>
      <c r="C107" t="s">
        <v>1478</v>
      </c>
      <c r="D107" t="s">
        <v>147</v>
      </c>
      <c r="E107" t="s">
        <v>3239</v>
      </c>
      <c r="F107" t="str">
        <f>_xlfn.XLOOKUP(D107,CountryContinent[Two_Country_Code],CountryContinent[Continent_Name], "N/A")</f>
        <v>Asia</v>
      </c>
      <c r="G107" s="3">
        <v>871452.21</v>
      </c>
      <c r="H107" t="s">
        <v>1142</v>
      </c>
      <c r="I107" t="s">
        <v>969</v>
      </c>
    </row>
    <row r="108" spans="1:9" x14ac:dyDescent="0.25">
      <c r="A108">
        <v>5000</v>
      </c>
      <c r="B108" t="s">
        <v>2304</v>
      </c>
      <c r="C108" t="s">
        <v>1319</v>
      </c>
      <c r="D108" t="s">
        <v>663</v>
      </c>
      <c r="E108" t="s">
        <v>3226</v>
      </c>
      <c r="F108" t="str">
        <f>_xlfn.XLOOKUP(D108,CountryContinent[Two_Country_Code],CountryContinent[Continent_Name], "N/A")</f>
        <v>Europe</v>
      </c>
      <c r="G108" s="3">
        <v>867823.34</v>
      </c>
      <c r="H108" t="s">
        <v>1099</v>
      </c>
      <c r="I108" t="s">
        <v>781</v>
      </c>
    </row>
    <row r="109" spans="1:9" x14ac:dyDescent="0.25">
      <c r="A109">
        <v>3157</v>
      </c>
      <c r="B109" t="s">
        <v>2457</v>
      </c>
      <c r="C109" t="s">
        <v>1479</v>
      </c>
      <c r="D109" t="s">
        <v>147</v>
      </c>
      <c r="E109" t="s">
        <v>3239</v>
      </c>
      <c r="F109" t="str">
        <f>_xlfn.XLOOKUP(D109,CountryContinent[Two_Country_Code],CountryContinent[Continent_Name], "N/A")</f>
        <v>Asia</v>
      </c>
      <c r="G109" s="3">
        <v>865656.21</v>
      </c>
      <c r="H109" t="s">
        <v>1142</v>
      </c>
      <c r="I109" t="s">
        <v>969</v>
      </c>
    </row>
    <row r="110" spans="1:9" x14ac:dyDescent="0.25">
      <c r="A110">
        <v>49566</v>
      </c>
      <c r="B110" t="s">
        <v>2600</v>
      </c>
      <c r="C110" t="s">
        <v>1619</v>
      </c>
      <c r="D110" t="s">
        <v>240</v>
      </c>
      <c r="E110" t="s">
        <v>3227</v>
      </c>
      <c r="F110" t="str">
        <f>_xlfn.XLOOKUP(D110,CountryContinent[Two_Country_Code],CountryContinent[Continent_Name], "N/A")</f>
        <v>Europe</v>
      </c>
      <c r="G110" s="3">
        <v>850264.02</v>
      </c>
      <c r="H110" t="s">
        <v>1032</v>
      </c>
      <c r="I110" t="s">
        <v>1033</v>
      </c>
    </row>
    <row r="111" spans="1:9" x14ac:dyDescent="0.25">
      <c r="A111">
        <v>9839</v>
      </c>
      <c r="B111" t="s">
        <v>2458</v>
      </c>
      <c r="C111" t="s">
        <v>1480</v>
      </c>
      <c r="D111" t="s">
        <v>126</v>
      </c>
      <c r="E111" t="s">
        <v>125</v>
      </c>
      <c r="F111" t="str">
        <f>_xlfn.XLOOKUP(D111,CountryContinent[Two_Country_Code],CountryContinent[Continent_Name], "N/A")</f>
        <v>North America</v>
      </c>
      <c r="G111" s="3">
        <v>845345.4</v>
      </c>
      <c r="H111" t="s">
        <v>1142</v>
      </c>
      <c r="I111" t="s">
        <v>969</v>
      </c>
    </row>
    <row r="112" spans="1:9" x14ac:dyDescent="0.25">
      <c r="A112">
        <v>20415</v>
      </c>
      <c r="B112" t="s">
        <v>2305</v>
      </c>
      <c r="C112" t="s">
        <v>1320</v>
      </c>
      <c r="D112" t="s">
        <v>126</v>
      </c>
      <c r="E112" t="s">
        <v>125</v>
      </c>
      <c r="F112" t="str">
        <f>_xlfn.XLOOKUP(D112,CountryContinent[Two_Country_Code],CountryContinent[Continent_Name], "N/A")</f>
        <v>North America</v>
      </c>
      <c r="G112" s="3">
        <v>835376.43</v>
      </c>
      <c r="H112" t="s">
        <v>1099</v>
      </c>
      <c r="I112" t="s">
        <v>781</v>
      </c>
    </row>
    <row r="113" spans="1:9" x14ac:dyDescent="0.25">
      <c r="A113">
        <v>28739</v>
      </c>
      <c r="B113" t="s">
        <v>2459</v>
      </c>
      <c r="C113" t="s">
        <v>1481</v>
      </c>
      <c r="D113" t="s">
        <v>147</v>
      </c>
      <c r="E113" t="s">
        <v>3239</v>
      </c>
      <c r="F113" t="str">
        <f>_xlfn.XLOOKUP(D113,CountryContinent[Two_Country_Code],CountryContinent[Continent_Name], "N/A")</f>
        <v>Asia</v>
      </c>
      <c r="G113" s="3">
        <v>830696.89</v>
      </c>
      <c r="H113" t="s">
        <v>1142</v>
      </c>
      <c r="I113" t="s">
        <v>969</v>
      </c>
    </row>
    <row r="114" spans="1:9" x14ac:dyDescent="0.25">
      <c r="A114">
        <v>18220</v>
      </c>
      <c r="B114" t="s">
        <v>2460</v>
      </c>
      <c r="C114" t="s">
        <v>1482</v>
      </c>
      <c r="D114" t="s">
        <v>735</v>
      </c>
      <c r="E114" t="s">
        <v>734</v>
      </c>
      <c r="F114" t="str">
        <f>_xlfn.XLOOKUP(D114,CountryContinent[Two_Country_Code],CountryContinent[Continent_Name], "N/A")</f>
        <v>North America</v>
      </c>
      <c r="G114" s="3">
        <v>822916.86</v>
      </c>
      <c r="H114" t="s">
        <v>1142</v>
      </c>
      <c r="I114" t="s">
        <v>969</v>
      </c>
    </row>
    <row r="115" spans="1:9" x14ac:dyDescent="0.25">
      <c r="A115">
        <v>17872</v>
      </c>
      <c r="B115" t="s">
        <v>2461</v>
      </c>
      <c r="C115" t="s">
        <v>1432</v>
      </c>
      <c r="D115" t="s">
        <v>147</v>
      </c>
      <c r="E115" t="s">
        <v>3239</v>
      </c>
      <c r="F115" t="str">
        <f>_xlfn.XLOOKUP(D115,CountryContinent[Two_Country_Code],CountryContinent[Continent_Name], "N/A")</f>
        <v>Asia</v>
      </c>
      <c r="G115" s="3">
        <v>821961.68</v>
      </c>
      <c r="H115" t="s">
        <v>1142</v>
      </c>
      <c r="I115" t="s">
        <v>969</v>
      </c>
    </row>
    <row r="116" spans="1:9" x14ac:dyDescent="0.25">
      <c r="A116">
        <v>3888</v>
      </c>
      <c r="B116" t="s">
        <v>2306</v>
      </c>
      <c r="C116" t="s">
        <v>1321</v>
      </c>
      <c r="D116" t="s">
        <v>240</v>
      </c>
      <c r="E116" t="s">
        <v>3227</v>
      </c>
      <c r="F116" t="str">
        <f>_xlfn.XLOOKUP(D116,CountryContinent[Two_Country_Code],CountryContinent[Continent_Name], "N/A")</f>
        <v>Europe</v>
      </c>
      <c r="G116" s="3">
        <v>814852.39</v>
      </c>
      <c r="H116" t="s">
        <v>1099</v>
      </c>
      <c r="I116" t="s">
        <v>781</v>
      </c>
    </row>
    <row r="117" spans="1:9" x14ac:dyDescent="0.25">
      <c r="A117">
        <v>30452</v>
      </c>
      <c r="B117" t="s">
        <v>2462</v>
      </c>
      <c r="C117" t="s">
        <v>1483</v>
      </c>
      <c r="D117" t="s">
        <v>147</v>
      </c>
      <c r="E117" t="s">
        <v>3239</v>
      </c>
      <c r="F117" t="str">
        <f>_xlfn.XLOOKUP(D117,CountryContinent[Two_Country_Code],CountryContinent[Continent_Name], "N/A")</f>
        <v>Asia</v>
      </c>
      <c r="G117" s="3">
        <v>813169.73</v>
      </c>
      <c r="H117" t="s">
        <v>1142</v>
      </c>
      <c r="I117" t="s">
        <v>969</v>
      </c>
    </row>
    <row r="118" spans="1:9" x14ac:dyDescent="0.25">
      <c r="A118">
        <v>3831</v>
      </c>
      <c r="B118" t="s">
        <v>2491</v>
      </c>
      <c r="C118" t="s">
        <v>1511</v>
      </c>
      <c r="D118" t="s">
        <v>366</v>
      </c>
      <c r="E118" t="s">
        <v>3250</v>
      </c>
      <c r="F118" t="str">
        <f>_xlfn.XLOOKUP(D118,CountryContinent[Two_Country_Code],CountryContinent[Continent_Name], "N/A")</f>
        <v>Asia</v>
      </c>
      <c r="G118" s="3">
        <v>810683</v>
      </c>
      <c r="H118" t="s">
        <v>968</v>
      </c>
      <c r="I118" t="s">
        <v>969</v>
      </c>
    </row>
    <row r="119" spans="1:9" x14ac:dyDescent="0.25">
      <c r="A119">
        <v>3290</v>
      </c>
      <c r="B119" t="s">
        <v>2307</v>
      </c>
      <c r="C119" t="s">
        <v>1322</v>
      </c>
      <c r="D119" t="s">
        <v>240</v>
      </c>
      <c r="E119" t="s">
        <v>3227</v>
      </c>
      <c r="F119" t="str">
        <f>_xlfn.XLOOKUP(D119,CountryContinent[Two_Country_Code],CountryContinent[Continent_Name], "N/A")</f>
        <v>Europe</v>
      </c>
      <c r="G119" s="3">
        <v>805444.66</v>
      </c>
      <c r="H119" t="s">
        <v>1099</v>
      </c>
      <c r="I119" t="s">
        <v>781</v>
      </c>
    </row>
    <row r="120" spans="1:9" x14ac:dyDescent="0.25">
      <c r="A120">
        <v>2574</v>
      </c>
      <c r="B120" t="s">
        <v>2463</v>
      </c>
      <c r="C120" t="s">
        <v>1484</v>
      </c>
      <c r="D120" t="s">
        <v>711</v>
      </c>
      <c r="E120" t="s">
        <v>710</v>
      </c>
      <c r="F120" t="str">
        <f>_xlfn.XLOOKUP(D120,CountryContinent[Two_Country_Code],CountryContinent[Continent_Name], "N/A")</f>
        <v>Europe</v>
      </c>
      <c r="G120" s="3">
        <v>801915.23</v>
      </c>
      <c r="H120" t="s">
        <v>1142</v>
      </c>
      <c r="I120" t="s">
        <v>969</v>
      </c>
    </row>
    <row r="121" spans="1:9" x14ac:dyDescent="0.25">
      <c r="A121">
        <v>5221</v>
      </c>
      <c r="B121" t="s">
        <v>2464</v>
      </c>
      <c r="C121" t="s">
        <v>252</v>
      </c>
      <c r="D121" t="s">
        <v>541</v>
      </c>
      <c r="E121" t="s">
        <v>3249</v>
      </c>
      <c r="F121" t="str">
        <f>_xlfn.XLOOKUP(D121,CountryContinent[Two_Country_Code],CountryContinent[Continent_Name], "N/A")</f>
        <v>Asia</v>
      </c>
      <c r="G121" s="3">
        <v>798597.31</v>
      </c>
      <c r="H121" t="s">
        <v>1142</v>
      </c>
      <c r="I121" t="s">
        <v>969</v>
      </c>
    </row>
    <row r="122" spans="1:9" x14ac:dyDescent="0.25">
      <c r="A122">
        <v>3882</v>
      </c>
      <c r="B122" t="s">
        <v>2308</v>
      </c>
      <c r="C122" t="s">
        <v>1323</v>
      </c>
      <c r="D122" t="s">
        <v>624</v>
      </c>
      <c r="E122" t="s">
        <v>623</v>
      </c>
      <c r="F122" t="str">
        <f>_xlfn.XLOOKUP(D122,CountryContinent[Two_Country_Code],CountryContinent[Continent_Name], "N/A")</f>
        <v>Europe</v>
      </c>
      <c r="G122" s="3">
        <v>798520.8</v>
      </c>
      <c r="H122" t="s">
        <v>1099</v>
      </c>
      <c r="I122" t="s">
        <v>781</v>
      </c>
    </row>
    <row r="123" spans="1:9" x14ac:dyDescent="0.25">
      <c r="A123">
        <v>3620</v>
      </c>
      <c r="B123" t="s">
        <v>2787</v>
      </c>
      <c r="C123" t="s">
        <v>1807</v>
      </c>
      <c r="D123" t="s">
        <v>366</v>
      </c>
      <c r="E123" t="s">
        <v>3250</v>
      </c>
      <c r="F123" t="str">
        <f>_xlfn.XLOOKUP(D123,CountryContinent[Two_Country_Code],CountryContinent[Continent_Name], "N/A")</f>
        <v>Asia</v>
      </c>
      <c r="G123" s="3">
        <v>794627.39</v>
      </c>
      <c r="H123" t="s">
        <v>882</v>
      </c>
      <c r="I123" t="s">
        <v>883</v>
      </c>
    </row>
    <row r="124" spans="1:9" x14ac:dyDescent="0.25">
      <c r="A124">
        <v>12784</v>
      </c>
      <c r="B124" t="s">
        <v>2465</v>
      </c>
      <c r="C124" t="s">
        <v>1485</v>
      </c>
      <c r="D124" t="s">
        <v>411</v>
      </c>
      <c r="E124" t="s">
        <v>410</v>
      </c>
      <c r="F124" t="str">
        <f>_xlfn.XLOOKUP(D124,CountryContinent[Two_Country_Code],CountryContinent[Continent_Name], "N/A")</f>
        <v>Asia</v>
      </c>
      <c r="G124" s="3">
        <v>781396.55</v>
      </c>
      <c r="H124" t="s">
        <v>1142</v>
      </c>
      <c r="I124" t="s">
        <v>969</v>
      </c>
    </row>
    <row r="125" spans="1:9" x14ac:dyDescent="0.25">
      <c r="A125">
        <v>3160</v>
      </c>
      <c r="B125" t="s">
        <v>2466</v>
      </c>
      <c r="C125" t="s">
        <v>1487</v>
      </c>
      <c r="D125" t="s">
        <v>147</v>
      </c>
      <c r="E125" t="s">
        <v>3239</v>
      </c>
      <c r="F125" t="str">
        <f>_xlfn.XLOOKUP(D125,CountryContinent[Two_Country_Code],CountryContinent[Continent_Name], "N/A")</f>
        <v>Asia</v>
      </c>
      <c r="G125" s="3">
        <v>780761.31</v>
      </c>
      <c r="H125" t="s">
        <v>1142</v>
      </c>
      <c r="I125" t="s">
        <v>969</v>
      </c>
    </row>
    <row r="126" spans="1:9" x14ac:dyDescent="0.25">
      <c r="A126">
        <v>10630</v>
      </c>
      <c r="B126" t="s">
        <v>2309</v>
      </c>
      <c r="C126" t="s">
        <v>1325</v>
      </c>
      <c r="D126" t="s">
        <v>735</v>
      </c>
      <c r="E126" t="s">
        <v>734</v>
      </c>
      <c r="F126" t="str">
        <f>_xlfn.XLOOKUP(D126,CountryContinent[Two_Country_Code],CountryContinent[Continent_Name], "N/A")</f>
        <v>North America</v>
      </c>
      <c r="G126" s="3">
        <v>780039.21</v>
      </c>
      <c r="H126" t="s">
        <v>1099</v>
      </c>
      <c r="I126" t="s">
        <v>781</v>
      </c>
    </row>
    <row r="127" spans="1:9" x14ac:dyDescent="0.25">
      <c r="A127">
        <v>51611</v>
      </c>
      <c r="B127" t="s">
        <v>2601</v>
      </c>
      <c r="C127" t="s">
        <v>1620</v>
      </c>
      <c r="D127" t="s">
        <v>467</v>
      </c>
      <c r="E127" t="s">
        <v>3230</v>
      </c>
      <c r="F127" t="str">
        <f>_xlfn.XLOOKUP(D127,CountryContinent[Two_Country_Code],CountryContinent[Continent_Name], "N/A")</f>
        <v>Europe</v>
      </c>
      <c r="G127" s="3">
        <v>775574.81</v>
      </c>
      <c r="H127" t="s">
        <v>1032</v>
      </c>
      <c r="I127" t="s">
        <v>1033</v>
      </c>
    </row>
    <row r="128" spans="1:9" x14ac:dyDescent="0.25">
      <c r="A128">
        <v>30782</v>
      </c>
      <c r="B128" t="s">
        <v>2467</v>
      </c>
      <c r="C128" t="s">
        <v>1488</v>
      </c>
      <c r="D128" t="s">
        <v>541</v>
      </c>
      <c r="E128" t="s">
        <v>3249</v>
      </c>
      <c r="F128" t="str">
        <f>_xlfn.XLOOKUP(D128,CountryContinent[Two_Country_Code],CountryContinent[Continent_Name], "N/A")</f>
        <v>Asia</v>
      </c>
      <c r="G128" s="3">
        <v>770563.75</v>
      </c>
      <c r="H128" t="s">
        <v>1142</v>
      </c>
      <c r="I128" t="s">
        <v>969</v>
      </c>
    </row>
    <row r="129" spans="1:9" x14ac:dyDescent="0.25">
      <c r="A129">
        <v>5483</v>
      </c>
      <c r="B129" t="s">
        <v>2310</v>
      </c>
      <c r="C129" t="s">
        <v>1326</v>
      </c>
      <c r="D129" t="s">
        <v>508</v>
      </c>
      <c r="E129" t="s">
        <v>3228</v>
      </c>
      <c r="F129" t="str">
        <f>_xlfn.XLOOKUP(D129,CountryContinent[Two_Country_Code],CountryContinent[Continent_Name], "N/A")</f>
        <v>Europe</v>
      </c>
      <c r="G129" s="3">
        <v>763799.57</v>
      </c>
      <c r="H129" t="s">
        <v>1099</v>
      </c>
      <c r="I129" t="s">
        <v>781</v>
      </c>
    </row>
    <row r="130" spans="1:9" x14ac:dyDescent="0.25">
      <c r="A130">
        <v>5783</v>
      </c>
      <c r="B130" t="s">
        <v>2311</v>
      </c>
      <c r="C130" t="s">
        <v>1327</v>
      </c>
      <c r="D130" t="s">
        <v>81</v>
      </c>
      <c r="E130" t="s">
        <v>80</v>
      </c>
      <c r="F130" t="str">
        <f>_xlfn.XLOOKUP(D130,CountryContinent[Two_Country_Code],CountryContinent[Continent_Name], "N/A")</f>
        <v>Europe</v>
      </c>
      <c r="G130" s="3">
        <v>762802.56</v>
      </c>
      <c r="H130" t="s">
        <v>1099</v>
      </c>
      <c r="I130" t="s">
        <v>781</v>
      </c>
    </row>
    <row r="131" spans="1:9" x14ac:dyDescent="0.25">
      <c r="A131">
        <v>2268</v>
      </c>
      <c r="B131" t="s">
        <v>2788</v>
      </c>
      <c r="C131" t="s">
        <v>1808</v>
      </c>
      <c r="D131" t="s">
        <v>366</v>
      </c>
      <c r="E131" t="s">
        <v>3250</v>
      </c>
      <c r="F131" t="str">
        <f>_xlfn.XLOOKUP(D131,CountryContinent[Two_Country_Code],CountryContinent[Continent_Name], "N/A")</f>
        <v>Asia</v>
      </c>
      <c r="G131" s="3">
        <v>762437</v>
      </c>
      <c r="H131" t="s">
        <v>882</v>
      </c>
      <c r="I131" t="s">
        <v>883</v>
      </c>
    </row>
    <row r="132" spans="1:9" x14ac:dyDescent="0.25">
      <c r="A132">
        <v>9514</v>
      </c>
      <c r="B132" t="s">
        <v>2468</v>
      </c>
      <c r="C132" t="s">
        <v>1489</v>
      </c>
      <c r="D132" t="s">
        <v>195</v>
      </c>
      <c r="E132" t="s">
        <v>3224</v>
      </c>
      <c r="F132" t="str">
        <f>_xlfn.XLOOKUP(D132,CountryContinent[Two_Country_Code],CountryContinent[Continent_Name], "N/A")</f>
        <v>Europe</v>
      </c>
      <c r="G132" s="3">
        <v>734369.52</v>
      </c>
      <c r="H132" t="s">
        <v>1142</v>
      </c>
      <c r="I132" t="s">
        <v>969</v>
      </c>
    </row>
    <row r="133" spans="1:9" x14ac:dyDescent="0.25">
      <c r="A133">
        <v>8168</v>
      </c>
      <c r="B133" t="s">
        <v>2312</v>
      </c>
      <c r="C133" t="s">
        <v>1328</v>
      </c>
      <c r="D133" t="s">
        <v>571</v>
      </c>
      <c r="E133" t="s">
        <v>570</v>
      </c>
      <c r="F133" t="str">
        <f>_xlfn.XLOOKUP(D133,CountryContinent[Two_Country_Code],CountryContinent[Continent_Name], "N/A")</f>
        <v>Europe</v>
      </c>
      <c r="G133" s="3">
        <v>732920.07</v>
      </c>
      <c r="H133" t="s">
        <v>1099</v>
      </c>
      <c r="I133" t="s">
        <v>781</v>
      </c>
    </row>
    <row r="134" spans="1:9" x14ac:dyDescent="0.25">
      <c r="A134">
        <v>62314</v>
      </c>
      <c r="B134" t="s">
        <v>2602</v>
      </c>
      <c r="C134" t="s">
        <v>1621</v>
      </c>
      <c r="D134" t="s">
        <v>663</v>
      </c>
      <c r="E134" t="s">
        <v>3226</v>
      </c>
      <c r="F134" t="str">
        <f>_xlfn.XLOOKUP(D134,CountryContinent[Two_Country_Code],CountryContinent[Continent_Name], "N/A")</f>
        <v>Europe</v>
      </c>
      <c r="G134" s="3">
        <v>715350</v>
      </c>
      <c r="H134" t="s">
        <v>1032</v>
      </c>
      <c r="I134" t="s">
        <v>1033</v>
      </c>
    </row>
    <row r="135" spans="1:9" x14ac:dyDescent="0.25">
      <c r="A135">
        <v>3167</v>
      </c>
      <c r="B135" t="s">
        <v>2469</v>
      </c>
      <c r="C135" t="s">
        <v>1490</v>
      </c>
      <c r="D135" t="s">
        <v>411</v>
      </c>
      <c r="E135" t="s">
        <v>410</v>
      </c>
      <c r="F135" t="str">
        <f>_xlfn.XLOOKUP(D135,CountryContinent[Two_Country_Code],CountryContinent[Continent_Name], "N/A")</f>
        <v>Asia</v>
      </c>
      <c r="G135" s="3">
        <v>714049.53</v>
      </c>
      <c r="H135" t="s">
        <v>1142</v>
      </c>
      <c r="I135" t="s">
        <v>969</v>
      </c>
    </row>
    <row r="136" spans="1:9" x14ac:dyDescent="0.25">
      <c r="A136">
        <v>3289</v>
      </c>
      <c r="B136" t="s">
        <v>2313</v>
      </c>
      <c r="C136" t="s">
        <v>1329</v>
      </c>
      <c r="D136" t="s">
        <v>240</v>
      </c>
      <c r="E136" t="s">
        <v>3227</v>
      </c>
      <c r="F136" t="str">
        <f>_xlfn.XLOOKUP(D136,CountryContinent[Two_Country_Code],CountryContinent[Continent_Name], "N/A")</f>
        <v>Europe</v>
      </c>
      <c r="G136" s="3">
        <v>713086.68</v>
      </c>
      <c r="H136" t="s">
        <v>1099</v>
      </c>
      <c r="I136" t="s">
        <v>781</v>
      </c>
    </row>
    <row r="137" spans="1:9" x14ac:dyDescent="0.25">
      <c r="A137">
        <v>17200</v>
      </c>
      <c r="B137" t="s">
        <v>2470</v>
      </c>
      <c r="C137" t="s">
        <v>1491</v>
      </c>
      <c r="D137" t="s">
        <v>541</v>
      </c>
      <c r="E137" t="s">
        <v>3249</v>
      </c>
      <c r="F137" t="str">
        <f>_xlfn.XLOOKUP(D137,CountryContinent[Two_Country_Code],CountryContinent[Continent_Name], "N/A")</f>
        <v>Asia</v>
      </c>
      <c r="G137" s="3">
        <v>710464.63</v>
      </c>
      <c r="H137" t="s">
        <v>1142</v>
      </c>
      <c r="I137" t="s">
        <v>969</v>
      </c>
    </row>
    <row r="138" spans="1:9" x14ac:dyDescent="0.25">
      <c r="A138">
        <v>10718</v>
      </c>
      <c r="B138" t="s">
        <v>2471</v>
      </c>
      <c r="C138" t="s">
        <v>1492</v>
      </c>
      <c r="D138" t="s">
        <v>147</v>
      </c>
      <c r="E138" t="s">
        <v>3239</v>
      </c>
      <c r="F138" t="str">
        <f>_xlfn.XLOOKUP(D138,CountryContinent[Two_Country_Code],CountryContinent[Continent_Name], "N/A")</f>
        <v>Asia</v>
      </c>
      <c r="G138" s="3">
        <v>705536.2</v>
      </c>
      <c r="H138" t="s">
        <v>1142</v>
      </c>
      <c r="I138" t="s">
        <v>969</v>
      </c>
    </row>
    <row r="139" spans="1:9" x14ac:dyDescent="0.25">
      <c r="A139">
        <v>48322</v>
      </c>
      <c r="B139" t="s">
        <v>2980</v>
      </c>
      <c r="C139" t="s">
        <v>1998</v>
      </c>
      <c r="D139" t="s">
        <v>366</v>
      </c>
      <c r="E139" t="s">
        <v>3250</v>
      </c>
      <c r="F139" t="str">
        <f>_xlfn.XLOOKUP(D139,CountryContinent[Two_Country_Code],CountryContinent[Continent_Name], "N/A")</f>
        <v>Asia</v>
      </c>
      <c r="G139" s="3">
        <v>703953.94</v>
      </c>
      <c r="H139" t="s">
        <v>1200</v>
      </c>
      <c r="I139" t="s">
        <v>1033</v>
      </c>
    </row>
    <row r="140" spans="1:9" x14ac:dyDescent="0.25">
      <c r="A140">
        <v>3141</v>
      </c>
      <c r="B140" t="s">
        <v>2472</v>
      </c>
      <c r="C140" t="s">
        <v>1493</v>
      </c>
      <c r="D140" t="s">
        <v>663</v>
      </c>
      <c r="E140" t="s">
        <v>3226</v>
      </c>
      <c r="F140" t="str">
        <f>_xlfn.XLOOKUP(D140,CountryContinent[Two_Country_Code],CountryContinent[Continent_Name], "N/A")</f>
        <v>Europe</v>
      </c>
      <c r="G140" s="3">
        <v>698363.52</v>
      </c>
      <c r="H140" t="s">
        <v>1142</v>
      </c>
      <c r="I140" t="s">
        <v>969</v>
      </c>
    </row>
    <row r="141" spans="1:9" x14ac:dyDescent="0.25">
      <c r="A141">
        <v>11868</v>
      </c>
      <c r="B141" t="s">
        <v>2473</v>
      </c>
      <c r="C141" t="s">
        <v>1494</v>
      </c>
      <c r="D141" t="s">
        <v>147</v>
      </c>
      <c r="E141" t="s">
        <v>3239</v>
      </c>
      <c r="F141" t="str">
        <f>_xlfn.XLOOKUP(D141,CountryContinent[Two_Country_Code],CountryContinent[Continent_Name], "N/A")</f>
        <v>Asia</v>
      </c>
      <c r="G141" s="3">
        <v>692327.42</v>
      </c>
      <c r="H141" t="s">
        <v>1142</v>
      </c>
      <c r="I141" t="s">
        <v>969</v>
      </c>
    </row>
    <row r="142" spans="1:9" x14ac:dyDescent="0.25">
      <c r="A142">
        <v>1511</v>
      </c>
      <c r="B142" t="s">
        <v>2314</v>
      </c>
      <c r="C142" t="s">
        <v>1330</v>
      </c>
      <c r="D142" t="s">
        <v>711</v>
      </c>
      <c r="E142" t="s">
        <v>710</v>
      </c>
      <c r="F142" t="str">
        <f>_xlfn.XLOOKUP(D142,CountryContinent[Two_Country_Code],CountryContinent[Continent_Name], "N/A")</f>
        <v>Europe</v>
      </c>
      <c r="G142" s="3">
        <v>689568.7</v>
      </c>
      <c r="H142" t="s">
        <v>1099</v>
      </c>
      <c r="I142" t="s">
        <v>781</v>
      </c>
    </row>
    <row r="143" spans="1:9" x14ac:dyDescent="0.25">
      <c r="A143">
        <v>34362</v>
      </c>
      <c r="B143" t="s">
        <v>2492</v>
      </c>
      <c r="C143" t="s">
        <v>1512</v>
      </c>
      <c r="D143" t="s">
        <v>147</v>
      </c>
      <c r="E143" t="s">
        <v>3239</v>
      </c>
      <c r="F143" t="str">
        <f>_xlfn.XLOOKUP(D143,CountryContinent[Two_Country_Code],CountryContinent[Continent_Name], "N/A")</f>
        <v>Asia</v>
      </c>
      <c r="G143" s="3">
        <v>682248.64</v>
      </c>
      <c r="H143" t="s">
        <v>968</v>
      </c>
      <c r="I143" t="s">
        <v>969</v>
      </c>
    </row>
    <row r="144" spans="1:9" x14ac:dyDescent="0.25">
      <c r="A144">
        <v>3724</v>
      </c>
      <c r="B144" t="s">
        <v>2474</v>
      </c>
      <c r="C144" t="s">
        <v>1495</v>
      </c>
      <c r="D144" t="s">
        <v>663</v>
      </c>
      <c r="E144" t="s">
        <v>3226</v>
      </c>
      <c r="F144" t="str">
        <f>_xlfn.XLOOKUP(D144,CountryContinent[Two_Country_Code],CountryContinent[Continent_Name], "N/A")</f>
        <v>Europe</v>
      </c>
      <c r="G144" s="3">
        <v>679039.12</v>
      </c>
      <c r="H144" t="s">
        <v>1142</v>
      </c>
      <c r="I144" t="s">
        <v>969</v>
      </c>
    </row>
    <row r="145" spans="1:9" x14ac:dyDescent="0.25">
      <c r="A145">
        <v>8169</v>
      </c>
      <c r="B145" t="s">
        <v>2315</v>
      </c>
      <c r="C145" t="s">
        <v>1331</v>
      </c>
      <c r="D145" t="s">
        <v>711</v>
      </c>
      <c r="E145" t="s">
        <v>710</v>
      </c>
      <c r="F145" t="str">
        <f>_xlfn.XLOOKUP(D145,CountryContinent[Two_Country_Code],CountryContinent[Continent_Name], "N/A")</f>
        <v>Europe</v>
      </c>
      <c r="G145" s="3">
        <v>677155.31</v>
      </c>
      <c r="H145" t="s">
        <v>1099</v>
      </c>
      <c r="I145" t="s">
        <v>781</v>
      </c>
    </row>
    <row r="146" spans="1:9" x14ac:dyDescent="0.25">
      <c r="A146">
        <v>2224</v>
      </c>
      <c r="B146" t="s">
        <v>2789</v>
      </c>
      <c r="C146" t="s">
        <v>1810</v>
      </c>
      <c r="D146" t="s">
        <v>366</v>
      </c>
      <c r="E146" t="s">
        <v>3250</v>
      </c>
      <c r="F146" t="str">
        <f>_xlfn.XLOOKUP(D146,CountryContinent[Two_Country_Code],CountryContinent[Continent_Name], "N/A")</f>
        <v>Asia</v>
      </c>
      <c r="G146" s="3">
        <v>673162.61</v>
      </c>
      <c r="H146" t="s">
        <v>882</v>
      </c>
      <c r="I146" t="s">
        <v>883</v>
      </c>
    </row>
    <row r="147" spans="1:9" x14ac:dyDescent="0.25">
      <c r="A147">
        <v>50421</v>
      </c>
      <c r="B147" t="s">
        <v>2603</v>
      </c>
      <c r="C147" t="s">
        <v>1622</v>
      </c>
      <c r="D147" t="s">
        <v>720</v>
      </c>
      <c r="E147" t="s">
        <v>719</v>
      </c>
      <c r="F147" t="str">
        <f>_xlfn.XLOOKUP(D147,CountryContinent[Two_Country_Code],CountryContinent[Continent_Name], "N/A")</f>
        <v>Europe</v>
      </c>
      <c r="G147" s="3">
        <v>673154.23</v>
      </c>
      <c r="H147" t="s">
        <v>1032</v>
      </c>
      <c r="I147" t="s">
        <v>1033</v>
      </c>
    </row>
    <row r="148" spans="1:9" x14ac:dyDescent="0.25">
      <c r="A148">
        <v>2576</v>
      </c>
      <c r="B148" t="s">
        <v>2475</v>
      </c>
      <c r="C148" t="s">
        <v>1496</v>
      </c>
      <c r="D148" t="s">
        <v>711</v>
      </c>
      <c r="E148" t="s">
        <v>710</v>
      </c>
      <c r="F148" t="str">
        <f>_xlfn.XLOOKUP(D148,CountryContinent[Two_Country_Code],CountryContinent[Continent_Name], "N/A")</f>
        <v>Europe</v>
      </c>
      <c r="G148" s="3">
        <v>661271.48</v>
      </c>
      <c r="H148" t="s">
        <v>1142</v>
      </c>
      <c r="I148" t="s">
        <v>969</v>
      </c>
    </row>
    <row r="149" spans="1:9" x14ac:dyDescent="0.25">
      <c r="A149">
        <v>3881</v>
      </c>
      <c r="B149" t="s">
        <v>2316</v>
      </c>
      <c r="C149" t="s">
        <v>1332</v>
      </c>
      <c r="D149" t="s">
        <v>240</v>
      </c>
      <c r="E149" t="s">
        <v>3227</v>
      </c>
      <c r="F149" t="str">
        <f>_xlfn.XLOOKUP(D149,CountryContinent[Two_Country_Code],CountryContinent[Continent_Name], "N/A")</f>
        <v>Europe</v>
      </c>
      <c r="G149" s="3">
        <v>660640.55000000005</v>
      </c>
      <c r="H149" t="s">
        <v>1099</v>
      </c>
      <c r="I149" t="s">
        <v>781</v>
      </c>
    </row>
    <row r="150" spans="1:9" x14ac:dyDescent="0.25">
      <c r="A150">
        <v>4998</v>
      </c>
      <c r="B150" t="s">
        <v>2317</v>
      </c>
      <c r="C150" t="s">
        <v>1333</v>
      </c>
      <c r="D150" t="s">
        <v>547</v>
      </c>
      <c r="E150" t="s">
        <v>3229</v>
      </c>
      <c r="F150" t="str">
        <f>_xlfn.XLOOKUP(D150,CountryContinent[Two_Country_Code],CountryContinent[Continent_Name], "N/A")</f>
        <v>Europe</v>
      </c>
      <c r="G150" s="3">
        <v>653938.43999999994</v>
      </c>
      <c r="H150" t="s">
        <v>1099</v>
      </c>
      <c r="I150" t="s">
        <v>781</v>
      </c>
    </row>
    <row r="151" spans="1:9" x14ac:dyDescent="0.25">
      <c r="A151">
        <v>15754</v>
      </c>
      <c r="B151" t="s">
        <v>2476</v>
      </c>
      <c r="C151" t="s">
        <v>1497</v>
      </c>
      <c r="D151" t="s">
        <v>147</v>
      </c>
      <c r="E151" t="s">
        <v>3239</v>
      </c>
      <c r="F151" t="str">
        <f>_xlfn.XLOOKUP(D151,CountryContinent[Two_Country_Code],CountryContinent[Continent_Name], "N/A")</f>
        <v>Asia</v>
      </c>
      <c r="G151" s="3">
        <v>653514.32999999996</v>
      </c>
      <c r="H151" t="s">
        <v>1142</v>
      </c>
      <c r="I151" t="s">
        <v>969</v>
      </c>
    </row>
    <row r="152" spans="1:9" x14ac:dyDescent="0.25">
      <c r="A152">
        <v>3140</v>
      </c>
      <c r="B152" t="s">
        <v>2477</v>
      </c>
      <c r="C152" t="s">
        <v>1498</v>
      </c>
      <c r="D152" t="s">
        <v>663</v>
      </c>
      <c r="E152" t="s">
        <v>3226</v>
      </c>
      <c r="F152" t="str">
        <f>_xlfn.XLOOKUP(D152,CountryContinent[Two_Country_Code],CountryContinent[Continent_Name], "N/A")</f>
        <v>Europe</v>
      </c>
      <c r="G152" s="3">
        <v>643143.07999999996</v>
      </c>
      <c r="H152" t="s">
        <v>1142</v>
      </c>
      <c r="I152" t="s">
        <v>969</v>
      </c>
    </row>
    <row r="153" spans="1:9" x14ac:dyDescent="0.25">
      <c r="A153">
        <v>30686</v>
      </c>
      <c r="B153" t="s">
        <v>2478</v>
      </c>
      <c r="C153" t="s">
        <v>1499</v>
      </c>
      <c r="D153" t="s">
        <v>147</v>
      </c>
      <c r="E153" t="s">
        <v>3239</v>
      </c>
      <c r="F153" t="str">
        <f>_xlfn.XLOOKUP(D153,CountryContinent[Two_Country_Code],CountryContinent[Continent_Name], "N/A")</f>
        <v>Asia</v>
      </c>
      <c r="G153" s="3">
        <v>641178.98</v>
      </c>
      <c r="H153" t="s">
        <v>1142</v>
      </c>
      <c r="I153" t="s">
        <v>969</v>
      </c>
    </row>
    <row r="154" spans="1:9" x14ac:dyDescent="0.25">
      <c r="A154">
        <v>3523</v>
      </c>
      <c r="B154" t="s">
        <v>2479</v>
      </c>
      <c r="C154" t="s">
        <v>1500</v>
      </c>
      <c r="D154" t="s">
        <v>663</v>
      </c>
      <c r="E154" t="s">
        <v>3226</v>
      </c>
      <c r="F154" t="str">
        <f>_xlfn.XLOOKUP(D154,CountryContinent[Two_Country_Code],CountryContinent[Continent_Name], "N/A")</f>
        <v>Europe</v>
      </c>
      <c r="G154" s="3">
        <v>638938.79</v>
      </c>
      <c r="H154" t="s">
        <v>1142</v>
      </c>
      <c r="I154" t="s">
        <v>969</v>
      </c>
    </row>
    <row r="155" spans="1:9" x14ac:dyDescent="0.25">
      <c r="A155">
        <v>2236</v>
      </c>
      <c r="B155" t="s">
        <v>2790</v>
      </c>
      <c r="C155" t="s">
        <v>1811</v>
      </c>
      <c r="D155" t="s">
        <v>366</v>
      </c>
      <c r="E155" t="s">
        <v>3250</v>
      </c>
      <c r="F155" t="str">
        <f>_xlfn.XLOOKUP(D155,CountryContinent[Two_Country_Code],CountryContinent[Continent_Name], "N/A")</f>
        <v>Asia</v>
      </c>
      <c r="G155" s="3">
        <v>631829.71</v>
      </c>
      <c r="H155" t="s">
        <v>882</v>
      </c>
      <c r="I155" t="s">
        <v>883</v>
      </c>
    </row>
    <row r="156" spans="1:9" x14ac:dyDescent="0.25">
      <c r="A156">
        <v>2272</v>
      </c>
      <c r="B156" t="s">
        <v>2791</v>
      </c>
      <c r="C156" t="s">
        <v>1812</v>
      </c>
      <c r="D156" t="s">
        <v>366</v>
      </c>
      <c r="E156" t="s">
        <v>3250</v>
      </c>
      <c r="F156" t="str">
        <f>_xlfn.XLOOKUP(D156,CountryContinent[Two_Country_Code],CountryContinent[Continent_Name], "N/A")</f>
        <v>Asia</v>
      </c>
      <c r="G156" s="3">
        <v>628026.1</v>
      </c>
      <c r="H156" t="s">
        <v>882</v>
      </c>
      <c r="I156" t="s">
        <v>883</v>
      </c>
    </row>
    <row r="157" spans="1:9" x14ac:dyDescent="0.25">
      <c r="A157">
        <v>10736</v>
      </c>
      <c r="B157" t="s">
        <v>2318</v>
      </c>
      <c r="C157" t="s">
        <v>1334</v>
      </c>
      <c r="D157" t="s">
        <v>195</v>
      </c>
      <c r="E157" t="s">
        <v>3224</v>
      </c>
      <c r="F157" t="str">
        <f>_xlfn.XLOOKUP(D157,CountryContinent[Two_Country_Code],CountryContinent[Continent_Name], "N/A")</f>
        <v>Europe</v>
      </c>
      <c r="G157" s="3">
        <v>617000.5</v>
      </c>
      <c r="H157" t="s">
        <v>1099</v>
      </c>
      <c r="I157" t="s">
        <v>781</v>
      </c>
    </row>
    <row r="158" spans="1:9" x14ac:dyDescent="0.25">
      <c r="A158">
        <v>3481</v>
      </c>
      <c r="B158" t="s">
        <v>2792</v>
      </c>
      <c r="C158" t="s">
        <v>1813</v>
      </c>
      <c r="D158" t="s">
        <v>366</v>
      </c>
      <c r="E158" t="s">
        <v>3250</v>
      </c>
      <c r="F158" t="str">
        <f>_xlfn.XLOOKUP(D158,CountryContinent[Two_Country_Code],CountryContinent[Continent_Name], "N/A")</f>
        <v>Asia</v>
      </c>
      <c r="G158" s="3">
        <v>616412.36</v>
      </c>
      <c r="H158" t="s">
        <v>882</v>
      </c>
      <c r="I158" t="s">
        <v>883</v>
      </c>
    </row>
    <row r="159" spans="1:9" x14ac:dyDescent="0.25">
      <c r="A159">
        <v>51936</v>
      </c>
      <c r="B159" t="s">
        <v>2604</v>
      </c>
      <c r="C159" t="s">
        <v>1623</v>
      </c>
      <c r="D159" t="s">
        <v>735</v>
      </c>
      <c r="E159" t="s">
        <v>734</v>
      </c>
      <c r="F159" t="str">
        <f>_xlfn.XLOOKUP(D159,CountryContinent[Two_Country_Code],CountryContinent[Continent_Name], "N/A")</f>
        <v>North America</v>
      </c>
      <c r="G159" s="3">
        <v>615626.39</v>
      </c>
      <c r="H159" t="s">
        <v>1032</v>
      </c>
      <c r="I159" t="s">
        <v>1033</v>
      </c>
    </row>
    <row r="160" spans="1:9" x14ac:dyDescent="0.25">
      <c r="A160">
        <v>1510</v>
      </c>
      <c r="B160" t="s">
        <v>2319</v>
      </c>
      <c r="C160" t="s">
        <v>1335</v>
      </c>
      <c r="D160" t="s">
        <v>711</v>
      </c>
      <c r="E160" t="s">
        <v>710</v>
      </c>
      <c r="F160" t="str">
        <f>_xlfn.XLOOKUP(D160,CountryContinent[Two_Country_Code],CountryContinent[Continent_Name], "N/A")</f>
        <v>Europe</v>
      </c>
      <c r="G160" s="3">
        <v>613854.6</v>
      </c>
      <c r="H160" t="s">
        <v>1099</v>
      </c>
      <c r="I160" t="s">
        <v>781</v>
      </c>
    </row>
    <row r="161" spans="1:9" x14ac:dyDescent="0.25">
      <c r="A161">
        <v>43755</v>
      </c>
      <c r="B161" t="s">
        <v>2981</v>
      </c>
      <c r="C161" t="s">
        <v>1999</v>
      </c>
      <c r="D161" t="s">
        <v>366</v>
      </c>
      <c r="E161" t="s">
        <v>3250</v>
      </c>
      <c r="F161" t="str">
        <f>_xlfn.XLOOKUP(D161,CountryContinent[Two_Country_Code],CountryContinent[Continent_Name], "N/A")</f>
        <v>Asia</v>
      </c>
      <c r="G161" s="3">
        <v>610486.16</v>
      </c>
      <c r="H161" t="s">
        <v>1200</v>
      </c>
      <c r="I161" t="s">
        <v>1033</v>
      </c>
    </row>
    <row r="162" spans="1:9" x14ac:dyDescent="0.25">
      <c r="A162">
        <v>6013</v>
      </c>
      <c r="B162" t="s">
        <v>2493</v>
      </c>
      <c r="C162" t="s">
        <v>1513</v>
      </c>
      <c r="D162" t="s">
        <v>366</v>
      </c>
      <c r="E162" t="s">
        <v>3250</v>
      </c>
      <c r="F162" t="str">
        <f>_xlfn.XLOOKUP(D162,CountryContinent[Two_Country_Code],CountryContinent[Continent_Name], "N/A")</f>
        <v>Asia</v>
      </c>
      <c r="G162" s="3">
        <v>610445.69999999995</v>
      </c>
      <c r="H162" t="s">
        <v>968</v>
      </c>
      <c r="I162" t="s">
        <v>969</v>
      </c>
    </row>
    <row r="163" spans="1:9" x14ac:dyDescent="0.25">
      <c r="A163">
        <v>27814</v>
      </c>
      <c r="B163" t="s">
        <v>2480</v>
      </c>
      <c r="C163" t="s">
        <v>1501</v>
      </c>
      <c r="D163" t="s">
        <v>541</v>
      </c>
      <c r="E163" t="s">
        <v>3249</v>
      </c>
      <c r="F163" t="str">
        <f>_xlfn.XLOOKUP(D163,CountryContinent[Two_Country_Code],CountryContinent[Continent_Name], "N/A")</f>
        <v>Asia</v>
      </c>
      <c r="G163" s="3">
        <v>609393.1</v>
      </c>
      <c r="H163" t="s">
        <v>1142</v>
      </c>
      <c r="I163" t="s">
        <v>969</v>
      </c>
    </row>
    <row r="164" spans="1:9" x14ac:dyDescent="0.25">
      <c r="A164">
        <v>62951</v>
      </c>
      <c r="B164" t="s">
        <v>2605</v>
      </c>
      <c r="C164" t="s">
        <v>1624</v>
      </c>
      <c r="D164" t="s">
        <v>735</v>
      </c>
      <c r="E164" t="s">
        <v>734</v>
      </c>
      <c r="F164" t="str">
        <f>_xlfn.XLOOKUP(D164,CountryContinent[Two_Country_Code],CountryContinent[Continent_Name], "N/A")</f>
        <v>North America</v>
      </c>
      <c r="G164" s="3">
        <v>608416.68000000005</v>
      </c>
      <c r="H164" t="s">
        <v>1032</v>
      </c>
      <c r="I164" t="s">
        <v>1033</v>
      </c>
    </row>
    <row r="165" spans="1:9" x14ac:dyDescent="0.25">
      <c r="A165">
        <v>1485</v>
      </c>
      <c r="B165" t="s">
        <v>2320</v>
      </c>
      <c r="C165" t="s">
        <v>1336</v>
      </c>
      <c r="D165" t="s">
        <v>547</v>
      </c>
      <c r="E165" t="s">
        <v>3229</v>
      </c>
      <c r="F165" t="str">
        <f>_xlfn.XLOOKUP(D165,CountryContinent[Two_Country_Code],CountryContinent[Continent_Name], "N/A")</f>
        <v>Europe</v>
      </c>
      <c r="G165" s="3">
        <v>606880.52</v>
      </c>
      <c r="H165" t="s">
        <v>1099</v>
      </c>
      <c r="I165" t="s">
        <v>781</v>
      </c>
    </row>
    <row r="166" spans="1:9" x14ac:dyDescent="0.25">
      <c r="A166">
        <v>4885</v>
      </c>
      <c r="B166" t="s">
        <v>2481</v>
      </c>
      <c r="C166" t="s">
        <v>1502</v>
      </c>
      <c r="D166" t="s">
        <v>366</v>
      </c>
      <c r="E166" t="s">
        <v>3250</v>
      </c>
      <c r="F166" t="str">
        <f>_xlfn.XLOOKUP(D166,CountryContinent[Two_Country_Code],CountryContinent[Continent_Name], "N/A")</f>
        <v>Asia</v>
      </c>
      <c r="G166" s="3">
        <v>602221.88</v>
      </c>
      <c r="H166" t="s">
        <v>1142</v>
      </c>
      <c r="I166" t="s">
        <v>969</v>
      </c>
    </row>
    <row r="167" spans="1:9" x14ac:dyDescent="0.25">
      <c r="A167">
        <v>10074</v>
      </c>
      <c r="B167" t="s">
        <v>2482</v>
      </c>
      <c r="C167" t="s">
        <v>1503</v>
      </c>
      <c r="D167" t="s">
        <v>147</v>
      </c>
      <c r="E167" t="s">
        <v>3239</v>
      </c>
      <c r="F167" t="str">
        <f>_xlfn.XLOOKUP(D167,CountryContinent[Two_Country_Code],CountryContinent[Continent_Name], "N/A")</f>
        <v>Asia</v>
      </c>
      <c r="G167" s="3">
        <v>601854.15</v>
      </c>
      <c r="H167" t="s">
        <v>1142</v>
      </c>
      <c r="I167" t="s">
        <v>969</v>
      </c>
    </row>
    <row r="168" spans="1:9" x14ac:dyDescent="0.25">
      <c r="A168">
        <v>3951</v>
      </c>
      <c r="B168" t="s">
        <v>2321</v>
      </c>
      <c r="C168" t="s">
        <v>1337</v>
      </c>
      <c r="D168" t="s">
        <v>467</v>
      </c>
      <c r="E168" t="s">
        <v>3230</v>
      </c>
      <c r="F168" t="str">
        <f>_xlfn.XLOOKUP(D168,CountryContinent[Two_Country_Code],CountryContinent[Continent_Name], "N/A")</f>
        <v>Europe</v>
      </c>
      <c r="G168" s="3">
        <v>596748.79</v>
      </c>
      <c r="H168" t="s">
        <v>1099</v>
      </c>
      <c r="I168" t="s">
        <v>781</v>
      </c>
    </row>
    <row r="169" spans="1:9" x14ac:dyDescent="0.25">
      <c r="A169">
        <v>44114</v>
      </c>
      <c r="B169" t="s">
        <v>2483</v>
      </c>
      <c r="C169" t="s">
        <v>1504</v>
      </c>
      <c r="D169" t="s">
        <v>147</v>
      </c>
      <c r="E169" t="s">
        <v>3239</v>
      </c>
      <c r="F169" t="str">
        <f>_xlfn.XLOOKUP(D169,CountryContinent[Two_Country_Code],CountryContinent[Continent_Name], "N/A")</f>
        <v>Asia</v>
      </c>
      <c r="G169" s="3">
        <v>594922.51</v>
      </c>
      <c r="H169" t="s">
        <v>1142</v>
      </c>
      <c r="I169" t="s">
        <v>969</v>
      </c>
    </row>
    <row r="170" spans="1:9" x14ac:dyDescent="0.25">
      <c r="A170">
        <v>38125</v>
      </c>
      <c r="B170" t="s">
        <v>2606</v>
      </c>
      <c r="C170" t="s">
        <v>1625</v>
      </c>
      <c r="D170" t="s">
        <v>735</v>
      </c>
      <c r="E170" t="s">
        <v>734</v>
      </c>
      <c r="F170" t="str">
        <f>_xlfn.XLOOKUP(D170,CountryContinent[Two_Country_Code],CountryContinent[Continent_Name], "N/A")</f>
        <v>North America</v>
      </c>
      <c r="G170" s="3">
        <v>594850</v>
      </c>
      <c r="H170" t="s">
        <v>1032</v>
      </c>
      <c r="I170" t="s">
        <v>1033</v>
      </c>
    </row>
    <row r="171" spans="1:9" x14ac:dyDescent="0.25">
      <c r="A171">
        <v>1484</v>
      </c>
      <c r="B171" t="s">
        <v>2322</v>
      </c>
      <c r="C171" t="s">
        <v>1338</v>
      </c>
      <c r="D171" t="s">
        <v>547</v>
      </c>
      <c r="E171" t="s">
        <v>3229</v>
      </c>
      <c r="F171" t="str">
        <f>_xlfn.XLOOKUP(D171,CountryContinent[Two_Country_Code],CountryContinent[Continent_Name], "N/A")</f>
        <v>Europe</v>
      </c>
      <c r="G171" s="3">
        <v>591510.89</v>
      </c>
      <c r="H171" t="s">
        <v>1099</v>
      </c>
      <c r="I171" t="s">
        <v>781</v>
      </c>
    </row>
    <row r="172" spans="1:9" x14ac:dyDescent="0.25">
      <c r="A172">
        <v>4888</v>
      </c>
      <c r="B172" t="s">
        <v>2484</v>
      </c>
      <c r="C172" t="s">
        <v>1505</v>
      </c>
      <c r="D172" t="s">
        <v>366</v>
      </c>
      <c r="E172" t="s">
        <v>3250</v>
      </c>
      <c r="F172" t="str">
        <f>_xlfn.XLOOKUP(D172,CountryContinent[Two_Country_Code],CountryContinent[Continent_Name], "N/A")</f>
        <v>Asia</v>
      </c>
      <c r="G172" s="3">
        <v>591322.79</v>
      </c>
      <c r="H172" t="s">
        <v>1142</v>
      </c>
      <c r="I172" t="s">
        <v>969</v>
      </c>
    </row>
    <row r="173" spans="1:9" x14ac:dyDescent="0.25">
      <c r="A173">
        <v>3586</v>
      </c>
      <c r="B173" t="s">
        <v>2485</v>
      </c>
      <c r="C173" t="s">
        <v>1506</v>
      </c>
      <c r="D173" t="s">
        <v>117</v>
      </c>
      <c r="E173" t="s">
        <v>3251</v>
      </c>
      <c r="F173" t="str">
        <f>_xlfn.XLOOKUP(D173,CountryContinent[Two_Country_Code],CountryContinent[Continent_Name], "N/A")</f>
        <v>Europe</v>
      </c>
      <c r="G173" s="3">
        <v>591271.39</v>
      </c>
      <c r="H173" t="s">
        <v>1142</v>
      </c>
      <c r="I173" t="s">
        <v>969</v>
      </c>
    </row>
    <row r="174" spans="1:9" x14ac:dyDescent="0.25">
      <c r="A174">
        <v>56720</v>
      </c>
      <c r="B174" t="s">
        <v>2982</v>
      </c>
      <c r="C174" t="s">
        <v>2000</v>
      </c>
      <c r="D174" t="s">
        <v>366</v>
      </c>
      <c r="E174" t="s">
        <v>3250</v>
      </c>
      <c r="F174" t="str">
        <f>_xlfn.XLOOKUP(D174,CountryContinent[Two_Country_Code],CountryContinent[Continent_Name], "N/A")</f>
        <v>Asia</v>
      </c>
      <c r="G174" s="3">
        <v>591248.41</v>
      </c>
      <c r="H174" t="s">
        <v>1200</v>
      </c>
      <c r="I174" t="s">
        <v>1033</v>
      </c>
    </row>
    <row r="175" spans="1:9" x14ac:dyDescent="0.25">
      <c r="A175">
        <v>4883</v>
      </c>
      <c r="B175" t="s">
        <v>2486</v>
      </c>
      <c r="C175" t="s">
        <v>511</v>
      </c>
      <c r="D175" t="s">
        <v>366</v>
      </c>
      <c r="E175" t="s">
        <v>3250</v>
      </c>
      <c r="F175" t="str">
        <f>_xlfn.XLOOKUP(D175,CountryContinent[Two_Country_Code],CountryContinent[Continent_Name], "N/A")</f>
        <v>Asia</v>
      </c>
      <c r="G175" s="3">
        <v>591176.77</v>
      </c>
      <c r="H175" t="s">
        <v>1142</v>
      </c>
      <c r="I175" t="s">
        <v>969</v>
      </c>
    </row>
    <row r="176" spans="1:9" x14ac:dyDescent="0.25">
      <c r="A176">
        <v>4311</v>
      </c>
      <c r="B176" t="s">
        <v>2323</v>
      </c>
      <c r="C176" t="s">
        <v>1339</v>
      </c>
      <c r="D176" t="s">
        <v>735</v>
      </c>
      <c r="E176" t="s">
        <v>734</v>
      </c>
      <c r="F176" t="str">
        <f>_xlfn.XLOOKUP(D176,CountryContinent[Two_Country_Code],CountryContinent[Continent_Name], "N/A")</f>
        <v>North America</v>
      </c>
      <c r="G176" s="3">
        <v>586616</v>
      </c>
      <c r="H176" t="s">
        <v>1099</v>
      </c>
      <c r="I176" t="s">
        <v>781</v>
      </c>
    </row>
    <row r="177" spans="1:9" x14ac:dyDescent="0.25">
      <c r="A177">
        <v>43849</v>
      </c>
      <c r="B177" t="s">
        <v>2983</v>
      </c>
      <c r="C177" t="s">
        <v>2001</v>
      </c>
      <c r="D177" t="s">
        <v>366</v>
      </c>
      <c r="E177" t="s">
        <v>3250</v>
      </c>
      <c r="F177" t="str">
        <f>_xlfn.XLOOKUP(D177,CountryContinent[Two_Country_Code],CountryContinent[Continent_Name], "N/A")</f>
        <v>Asia</v>
      </c>
      <c r="G177" s="3">
        <v>585598.46</v>
      </c>
      <c r="H177" t="s">
        <v>1200</v>
      </c>
      <c r="I177" t="s">
        <v>1033</v>
      </c>
    </row>
    <row r="178" spans="1:9" x14ac:dyDescent="0.25">
      <c r="A178">
        <v>1488</v>
      </c>
      <c r="B178" t="s">
        <v>2324</v>
      </c>
      <c r="C178" t="s">
        <v>1340</v>
      </c>
      <c r="D178" t="s">
        <v>547</v>
      </c>
      <c r="E178" t="s">
        <v>3229</v>
      </c>
      <c r="F178" t="str">
        <f>_xlfn.XLOOKUP(D178,CountryContinent[Two_Country_Code],CountryContinent[Continent_Name], "N/A")</f>
        <v>Europe</v>
      </c>
      <c r="G178" s="3">
        <v>577382.35</v>
      </c>
      <c r="H178" t="s">
        <v>1099</v>
      </c>
      <c r="I178" t="s">
        <v>781</v>
      </c>
    </row>
    <row r="179" spans="1:9" x14ac:dyDescent="0.25">
      <c r="A179">
        <v>4997</v>
      </c>
      <c r="B179" t="s">
        <v>2325</v>
      </c>
      <c r="C179" t="s">
        <v>1341</v>
      </c>
      <c r="D179" t="s">
        <v>547</v>
      </c>
      <c r="E179" t="s">
        <v>3229</v>
      </c>
      <c r="F179" t="str">
        <f>_xlfn.XLOOKUP(D179,CountryContinent[Two_Country_Code],CountryContinent[Continent_Name], "N/A")</f>
        <v>Europe</v>
      </c>
      <c r="G179" s="3">
        <v>574103.56000000006</v>
      </c>
      <c r="H179" t="s">
        <v>1099</v>
      </c>
      <c r="I179" t="s">
        <v>781</v>
      </c>
    </row>
    <row r="180" spans="1:9" x14ac:dyDescent="0.25">
      <c r="A180">
        <v>28734</v>
      </c>
      <c r="B180" t="s">
        <v>2494</v>
      </c>
      <c r="C180" t="s">
        <v>1436</v>
      </c>
      <c r="D180" t="s">
        <v>147</v>
      </c>
      <c r="E180" t="s">
        <v>3239</v>
      </c>
      <c r="F180" t="str">
        <f>_xlfn.XLOOKUP(D180,CountryContinent[Two_Country_Code],CountryContinent[Continent_Name], "N/A")</f>
        <v>Asia</v>
      </c>
      <c r="G180" s="3">
        <v>566607.87</v>
      </c>
      <c r="H180" t="s">
        <v>968</v>
      </c>
      <c r="I180" t="s">
        <v>969</v>
      </c>
    </row>
    <row r="181" spans="1:9" x14ac:dyDescent="0.25">
      <c r="A181">
        <v>18904</v>
      </c>
      <c r="B181" t="s">
        <v>2495</v>
      </c>
      <c r="C181" t="s">
        <v>1514</v>
      </c>
      <c r="D181" t="s">
        <v>366</v>
      </c>
      <c r="E181" t="s">
        <v>3250</v>
      </c>
      <c r="F181" t="str">
        <f>_xlfn.XLOOKUP(D181,CountryContinent[Two_Country_Code],CountryContinent[Continent_Name], "N/A")</f>
        <v>Asia</v>
      </c>
      <c r="G181" s="3">
        <v>559518.75</v>
      </c>
      <c r="H181" t="s">
        <v>968</v>
      </c>
      <c r="I181" t="s">
        <v>969</v>
      </c>
    </row>
    <row r="182" spans="1:9" x14ac:dyDescent="0.25">
      <c r="A182">
        <v>4674</v>
      </c>
      <c r="B182" t="s">
        <v>2793</v>
      </c>
      <c r="C182" t="s">
        <v>1814</v>
      </c>
      <c r="D182" t="s">
        <v>366</v>
      </c>
      <c r="E182" t="s">
        <v>3250</v>
      </c>
      <c r="F182" t="str">
        <f>_xlfn.XLOOKUP(D182,CountryContinent[Two_Country_Code],CountryContinent[Continent_Name], "N/A")</f>
        <v>Asia</v>
      </c>
      <c r="G182" s="3">
        <v>558114.06999999995</v>
      </c>
      <c r="H182" t="s">
        <v>882</v>
      </c>
      <c r="I182" t="s">
        <v>883</v>
      </c>
    </row>
    <row r="183" spans="1:9" x14ac:dyDescent="0.25">
      <c r="A183">
        <v>10925</v>
      </c>
      <c r="B183" t="s">
        <v>2496</v>
      </c>
      <c r="C183" t="s">
        <v>1515</v>
      </c>
      <c r="D183" t="s">
        <v>366</v>
      </c>
      <c r="E183" t="s">
        <v>3250</v>
      </c>
      <c r="F183" t="str">
        <f>_xlfn.XLOOKUP(D183,CountryContinent[Two_Country_Code],CountryContinent[Continent_Name], "N/A")</f>
        <v>Asia</v>
      </c>
      <c r="G183" s="3">
        <v>556087.84</v>
      </c>
      <c r="H183" t="s">
        <v>968</v>
      </c>
      <c r="I183" t="s">
        <v>969</v>
      </c>
    </row>
    <row r="184" spans="1:9" x14ac:dyDescent="0.25">
      <c r="A184">
        <v>2749</v>
      </c>
      <c r="B184" t="s">
        <v>2497</v>
      </c>
      <c r="C184" t="s">
        <v>1516</v>
      </c>
      <c r="D184" t="s">
        <v>366</v>
      </c>
      <c r="E184" t="s">
        <v>3250</v>
      </c>
      <c r="F184" t="str">
        <f>_xlfn.XLOOKUP(D184,CountryContinent[Two_Country_Code],CountryContinent[Continent_Name], "N/A")</f>
        <v>Asia</v>
      </c>
      <c r="G184" s="3">
        <v>553234.19999999995</v>
      </c>
      <c r="H184" t="s">
        <v>968</v>
      </c>
      <c r="I184" t="s">
        <v>969</v>
      </c>
    </row>
    <row r="185" spans="1:9" x14ac:dyDescent="0.25">
      <c r="A185">
        <v>34363</v>
      </c>
      <c r="B185" t="s">
        <v>2498</v>
      </c>
      <c r="C185" t="s">
        <v>1517</v>
      </c>
      <c r="D185" t="s">
        <v>147</v>
      </c>
      <c r="E185" t="s">
        <v>3239</v>
      </c>
      <c r="F185" t="str">
        <f>_xlfn.XLOOKUP(D185,CountryContinent[Two_Country_Code],CountryContinent[Continent_Name], "N/A")</f>
        <v>Asia</v>
      </c>
      <c r="G185" s="3">
        <v>548235.81999999995</v>
      </c>
      <c r="H185" t="s">
        <v>968</v>
      </c>
      <c r="I185" t="s">
        <v>969</v>
      </c>
    </row>
    <row r="186" spans="1:9" x14ac:dyDescent="0.25">
      <c r="A186">
        <v>1490</v>
      </c>
      <c r="B186" t="s">
        <v>2326</v>
      </c>
      <c r="C186" t="s">
        <v>1342</v>
      </c>
      <c r="D186" t="s">
        <v>663</v>
      </c>
      <c r="E186" t="s">
        <v>3226</v>
      </c>
      <c r="F186" t="str">
        <f>_xlfn.XLOOKUP(D186,CountryContinent[Two_Country_Code],CountryContinent[Continent_Name], "N/A")</f>
        <v>Europe</v>
      </c>
      <c r="G186" s="3">
        <v>547205.97</v>
      </c>
      <c r="H186" t="s">
        <v>1099</v>
      </c>
      <c r="I186" t="s">
        <v>781</v>
      </c>
    </row>
    <row r="187" spans="1:9" x14ac:dyDescent="0.25">
      <c r="A187">
        <v>4038</v>
      </c>
      <c r="B187" t="s">
        <v>2499</v>
      </c>
      <c r="C187" t="s">
        <v>1518</v>
      </c>
      <c r="D187" t="s">
        <v>147</v>
      </c>
      <c r="E187" t="s">
        <v>3239</v>
      </c>
      <c r="F187" t="str">
        <f>_xlfn.XLOOKUP(D187,CountryContinent[Two_Country_Code],CountryContinent[Continent_Name], "N/A")</f>
        <v>Asia</v>
      </c>
      <c r="G187" s="3">
        <v>545447.56000000006</v>
      </c>
      <c r="H187" t="s">
        <v>968</v>
      </c>
      <c r="I187" t="s">
        <v>969</v>
      </c>
    </row>
    <row r="188" spans="1:9" x14ac:dyDescent="0.25">
      <c r="A188">
        <v>11154</v>
      </c>
      <c r="B188" t="s">
        <v>2500</v>
      </c>
      <c r="C188" t="s">
        <v>1519</v>
      </c>
      <c r="D188" t="s">
        <v>150</v>
      </c>
      <c r="E188" t="s">
        <v>149</v>
      </c>
      <c r="F188" t="str">
        <f>_xlfn.XLOOKUP(D188,CountryContinent[Two_Country_Code],CountryContinent[Continent_Name], "N/A")</f>
        <v>Asia</v>
      </c>
      <c r="G188" s="3">
        <v>538926.12</v>
      </c>
      <c r="H188" t="s">
        <v>968</v>
      </c>
      <c r="I188" t="s">
        <v>969</v>
      </c>
    </row>
    <row r="189" spans="1:9" x14ac:dyDescent="0.25">
      <c r="A189">
        <v>39166</v>
      </c>
      <c r="B189" t="s">
        <v>2501</v>
      </c>
      <c r="C189" t="s">
        <v>1520</v>
      </c>
      <c r="D189" t="s">
        <v>366</v>
      </c>
      <c r="E189" t="s">
        <v>3250</v>
      </c>
      <c r="F189" t="str">
        <f>_xlfn.XLOOKUP(D189,CountryContinent[Two_Country_Code],CountryContinent[Continent_Name], "N/A")</f>
        <v>Asia</v>
      </c>
      <c r="G189" s="3">
        <v>538444.86</v>
      </c>
      <c r="H189" t="s">
        <v>968</v>
      </c>
      <c r="I189" t="s">
        <v>969</v>
      </c>
    </row>
    <row r="190" spans="1:9" x14ac:dyDescent="0.25">
      <c r="A190">
        <v>3830</v>
      </c>
      <c r="B190" t="s">
        <v>2502</v>
      </c>
      <c r="C190" t="s">
        <v>1521</v>
      </c>
      <c r="D190" t="s">
        <v>366</v>
      </c>
      <c r="E190" t="s">
        <v>3250</v>
      </c>
      <c r="F190" t="str">
        <f>_xlfn.XLOOKUP(D190,CountryContinent[Two_Country_Code],CountryContinent[Continent_Name], "N/A")</f>
        <v>Asia</v>
      </c>
      <c r="G190" s="3">
        <v>533979.52</v>
      </c>
      <c r="H190" t="s">
        <v>968</v>
      </c>
      <c r="I190" t="s">
        <v>969</v>
      </c>
    </row>
    <row r="191" spans="1:9" x14ac:dyDescent="0.25">
      <c r="A191">
        <v>16267</v>
      </c>
      <c r="B191" t="s">
        <v>2327</v>
      </c>
      <c r="C191" t="s">
        <v>1343</v>
      </c>
      <c r="D191" t="s">
        <v>571</v>
      </c>
      <c r="E191" t="s">
        <v>570</v>
      </c>
      <c r="F191" t="str">
        <f>_xlfn.XLOOKUP(D191,CountryContinent[Two_Country_Code],CountryContinent[Continent_Name], "N/A")</f>
        <v>Europe</v>
      </c>
      <c r="G191" s="3">
        <v>531541.99</v>
      </c>
      <c r="H191" t="s">
        <v>1099</v>
      </c>
      <c r="I191" t="s">
        <v>781</v>
      </c>
    </row>
    <row r="192" spans="1:9" x14ac:dyDescent="0.25">
      <c r="A192">
        <v>28954</v>
      </c>
      <c r="B192" t="s">
        <v>2503</v>
      </c>
      <c r="C192" t="s">
        <v>1522</v>
      </c>
      <c r="D192" t="s">
        <v>366</v>
      </c>
      <c r="E192" t="s">
        <v>3250</v>
      </c>
      <c r="F192" t="str">
        <f>_xlfn.XLOOKUP(D192,CountryContinent[Two_Country_Code],CountryContinent[Continent_Name], "N/A")</f>
        <v>Asia</v>
      </c>
      <c r="G192" s="3">
        <v>526957.64</v>
      </c>
      <c r="H192" t="s">
        <v>968</v>
      </c>
      <c r="I192" t="s">
        <v>969</v>
      </c>
    </row>
    <row r="193" spans="1:9" x14ac:dyDescent="0.25">
      <c r="A193">
        <v>3818</v>
      </c>
      <c r="B193" t="s">
        <v>2794</v>
      </c>
      <c r="C193" t="s">
        <v>1815</v>
      </c>
      <c r="D193" t="s">
        <v>735</v>
      </c>
      <c r="E193" t="s">
        <v>734</v>
      </c>
      <c r="F193" t="str">
        <f>_xlfn.XLOOKUP(D193,CountryContinent[Two_Country_Code],CountryContinent[Continent_Name], "N/A")</f>
        <v>North America</v>
      </c>
      <c r="G193" s="3">
        <v>523847.63</v>
      </c>
      <c r="H193" t="s">
        <v>882</v>
      </c>
      <c r="I193" t="s">
        <v>883</v>
      </c>
    </row>
    <row r="194" spans="1:9" x14ac:dyDescent="0.25">
      <c r="A194">
        <v>1492</v>
      </c>
      <c r="B194" t="s">
        <v>2328</v>
      </c>
      <c r="C194" t="s">
        <v>1344</v>
      </c>
      <c r="D194" t="s">
        <v>663</v>
      </c>
      <c r="E194" t="s">
        <v>3226</v>
      </c>
      <c r="F194" t="str">
        <f>_xlfn.XLOOKUP(D194,CountryContinent[Two_Country_Code],CountryContinent[Continent_Name], "N/A")</f>
        <v>Europe</v>
      </c>
      <c r="G194" s="3">
        <v>517888.39</v>
      </c>
      <c r="H194" t="s">
        <v>1099</v>
      </c>
      <c r="I194" t="s">
        <v>781</v>
      </c>
    </row>
    <row r="195" spans="1:9" x14ac:dyDescent="0.25">
      <c r="A195">
        <v>2762</v>
      </c>
      <c r="B195" t="s">
        <v>2504</v>
      </c>
      <c r="C195" t="s">
        <v>1523</v>
      </c>
      <c r="D195" t="s">
        <v>366</v>
      </c>
      <c r="E195" t="s">
        <v>3250</v>
      </c>
      <c r="F195" t="str">
        <f>_xlfn.XLOOKUP(D195,CountryContinent[Two_Country_Code],CountryContinent[Continent_Name], "N/A")</f>
        <v>Asia</v>
      </c>
      <c r="G195" s="3">
        <v>515306.14</v>
      </c>
      <c r="H195" t="s">
        <v>968</v>
      </c>
      <c r="I195" t="s">
        <v>969</v>
      </c>
    </row>
    <row r="196" spans="1:9" x14ac:dyDescent="0.25">
      <c r="A196">
        <v>2440</v>
      </c>
      <c r="B196" t="s">
        <v>2329</v>
      </c>
      <c r="C196" t="s">
        <v>1345</v>
      </c>
      <c r="D196" t="s">
        <v>663</v>
      </c>
      <c r="E196" t="s">
        <v>3226</v>
      </c>
      <c r="F196" t="str">
        <f>_xlfn.XLOOKUP(D196,CountryContinent[Two_Country_Code],CountryContinent[Continent_Name], "N/A")</f>
        <v>Europe</v>
      </c>
      <c r="G196" s="3">
        <v>513805.74</v>
      </c>
      <c r="H196" t="s">
        <v>1099</v>
      </c>
      <c r="I196" t="s">
        <v>781</v>
      </c>
    </row>
    <row r="197" spans="1:9" x14ac:dyDescent="0.25">
      <c r="A197">
        <v>1000</v>
      </c>
      <c r="B197" t="s">
        <v>2795</v>
      </c>
      <c r="C197" t="s">
        <v>435</v>
      </c>
      <c r="D197" t="s">
        <v>366</v>
      </c>
      <c r="E197" t="s">
        <v>3250</v>
      </c>
      <c r="F197" t="str">
        <f>_xlfn.XLOOKUP(D197,CountryContinent[Two_Country_Code],CountryContinent[Continent_Name], "N/A")</f>
        <v>Asia</v>
      </c>
      <c r="G197" s="3">
        <v>509771.79</v>
      </c>
      <c r="H197" t="s">
        <v>882</v>
      </c>
      <c r="I197" t="s">
        <v>883</v>
      </c>
    </row>
    <row r="198" spans="1:9" x14ac:dyDescent="0.25">
      <c r="A198">
        <v>17101</v>
      </c>
      <c r="B198" t="s">
        <v>2505</v>
      </c>
      <c r="C198" t="s">
        <v>1524</v>
      </c>
      <c r="D198" t="s">
        <v>147</v>
      </c>
      <c r="E198" t="s">
        <v>3239</v>
      </c>
      <c r="F198" t="str">
        <f>_xlfn.XLOOKUP(D198,CountryContinent[Two_Country_Code],CountryContinent[Continent_Name], "N/A")</f>
        <v>Asia</v>
      </c>
      <c r="G198" s="3">
        <v>507800.58</v>
      </c>
      <c r="H198" t="s">
        <v>968</v>
      </c>
      <c r="I198" t="s">
        <v>969</v>
      </c>
    </row>
    <row r="199" spans="1:9" x14ac:dyDescent="0.25">
      <c r="A199">
        <v>52321</v>
      </c>
      <c r="B199" t="s">
        <v>2607</v>
      </c>
      <c r="C199" t="s">
        <v>1626</v>
      </c>
      <c r="D199" t="s">
        <v>735</v>
      </c>
      <c r="E199" t="s">
        <v>734</v>
      </c>
      <c r="F199" t="str">
        <f>_xlfn.XLOOKUP(D199,CountryContinent[Two_Country_Code],CountryContinent[Continent_Name], "N/A")</f>
        <v>North America</v>
      </c>
      <c r="G199" s="3">
        <v>506099.73</v>
      </c>
      <c r="H199" t="s">
        <v>1032</v>
      </c>
      <c r="I199" t="s">
        <v>1033</v>
      </c>
    </row>
    <row r="200" spans="1:9" x14ac:dyDescent="0.25">
      <c r="A200">
        <v>31594</v>
      </c>
      <c r="B200" t="s">
        <v>2330</v>
      </c>
      <c r="C200" t="s">
        <v>1346</v>
      </c>
      <c r="D200" t="s">
        <v>219</v>
      </c>
      <c r="E200" t="s">
        <v>3231</v>
      </c>
      <c r="F200" t="str">
        <f>_xlfn.XLOOKUP(D200,CountryContinent[Two_Country_Code],CountryContinent[Continent_Name], "N/A")</f>
        <v>Europe</v>
      </c>
      <c r="G200" s="3">
        <v>506010.74</v>
      </c>
      <c r="H200" t="s">
        <v>1099</v>
      </c>
      <c r="I200" t="s">
        <v>781</v>
      </c>
    </row>
    <row r="201" spans="1:9" x14ac:dyDescent="0.25">
      <c r="A201">
        <v>3293</v>
      </c>
      <c r="B201" t="s">
        <v>2331</v>
      </c>
      <c r="C201" t="s">
        <v>1347</v>
      </c>
      <c r="D201" t="s">
        <v>240</v>
      </c>
      <c r="E201" t="s">
        <v>3227</v>
      </c>
      <c r="F201" t="str">
        <f>_xlfn.XLOOKUP(D201,CountryContinent[Two_Country_Code],CountryContinent[Continent_Name], "N/A")</f>
        <v>Europe</v>
      </c>
      <c r="G201" s="3">
        <v>498887.62</v>
      </c>
      <c r="H201" t="s">
        <v>1099</v>
      </c>
      <c r="I201" t="s">
        <v>781</v>
      </c>
    </row>
    <row r="202" spans="1:9" x14ac:dyDescent="0.25">
      <c r="A202">
        <v>61243</v>
      </c>
      <c r="B202" t="s">
        <v>2608</v>
      </c>
      <c r="C202" t="s">
        <v>1627</v>
      </c>
      <c r="D202" t="s">
        <v>720</v>
      </c>
      <c r="E202" t="s">
        <v>719</v>
      </c>
      <c r="F202" t="str">
        <f>_xlfn.XLOOKUP(D202,CountryContinent[Two_Country_Code],CountryContinent[Continent_Name], "N/A")</f>
        <v>Europe</v>
      </c>
      <c r="G202" s="3">
        <v>496429.32</v>
      </c>
      <c r="H202" t="s">
        <v>1032</v>
      </c>
      <c r="I202" t="s">
        <v>1033</v>
      </c>
    </row>
    <row r="203" spans="1:9" x14ac:dyDescent="0.25">
      <c r="A203">
        <v>57463</v>
      </c>
      <c r="B203" t="s">
        <v>2609</v>
      </c>
      <c r="C203" t="s">
        <v>1628</v>
      </c>
      <c r="D203" t="s">
        <v>51</v>
      </c>
      <c r="E203" t="s">
        <v>3255</v>
      </c>
      <c r="F203" t="str">
        <f>_xlfn.XLOOKUP(D203,CountryContinent[Two_Country_Code],CountryContinent[Continent_Name], "N/A")</f>
        <v>Europe</v>
      </c>
      <c r="G203" s="3">
        <v>492271.94</v>
      </c>
      <c r="H203" t="s">
        <v>1032</v>
      </c>
      <c r="I203" t="s">
        <v>1033</v>
      </c>
    </row>
    <row r="204" spans="1:9" x14ac:dyDescent="0.25">
      <c r="A204">
        <v>7517</v>
      </c>
      <c r="B204" t="s">
        <v>3123</v>
      </c>
      <c r="C204" t="s">
        <v>2188</v>
      </c>
      <c r="D204" t="s">
        <v>467</v>
      </c>
      <c r="E204" t="s">
        <v>3230</v>
      </c>
      <c r="F204" t="str">
        <f>_xlfn.XLOOKUP(D204,CountryContinent[Two_Country_Code],CountryContinent[Continent_Name], "N/A")</f>
        <v>Europe</v>
      </c>
      <c r="G204" s="3">
        <v>491418.66</v>
      </c>
      <c r="H204" t="s">
        <v>1270</v>
      </c>
      <c r="I204" t="s">
        <v>1271</v>
      </c>
    </row>
    <row r="205" spans="1:9" x14ac:dyDescent="0.25">
      <c r="A205">
        <v>14599</v>
      </c>
      <c r="B205" t="s">
        <v>2506</v>
      </c>
      <c r="C205" t="s">
        <v>1525</v>
      </c>
      <c r="D205" t="s">
        <v>366</v>
      </c>
      <c r="E205" t="s">
        <v>3250</v>
      </c>
      <c r="F205" t="str">
        <f>_xlfn.XLOOKUP(D205,CountryContinent[Two_Country_Code],CountryContinent[Continent_Name], "N/A")</f>
        <v>Asia</v>
      </c>
      <c r="G205" s="3">
        <v>488379.08</v>
      </c>
      <c r="H205" t="s">
        <v>968</v>
      </c>
      <c r="I205" t="s">
        <v>969</v>
      </c>
    </row>
    <row r="206" spans="1:9" x14ac:dyDescent="0.25">
      <c r="A206">
        <v>3889</v>
      </c>
      <c r="B206" t="s">
        <v>2332</v>
      </c>
      <c r="C206" t="s">
        <v>1348</v>
      </c>
      <c r="D206" t="s">
        <v>240</v>
      </c>
      <c r="E206" t="s">
        <v>3227</v>
      </c>
      <c r="F206" t="str">
        <f>_xlfn.XLOOKUP(D206,CountryContinent[Two_Country_Code],CountryContinent[Continent_Name], "N/A")</f>
        <v>Europe</v>
      </c>
      <c r="G206" s="3">
        <v>485910.46</v>
      </c>
      <c r="H206" t="s">
        <v>1099</v>
      </c>
      <c r="I206" t="s">
        <v>781</v>
      </c>
    </row>
    <row r="207" spans="1:9" x14ac:dyDescent="0.25">
      <c r="A207">
        <v>12186</v>
      </c>
      <c r="B207" t="s">
        <v>2507</v>
      </c>
      <c r="C207" t="s">
        <v>1526</v>
      </c>
      <c r="D207" t="s">
        <v>366</v>
      </c>
      <c r="E207" t="s">
        <v>3250</v>
      </c>
      <c r="F207" t="str">
        <f>_xlfn.XLOOKUP(D207,CountryContinent[Two_Country_Code],CountryContinent[Continent_Name], "N/A")</f>
        <v>Asia</v>
      </c>
      <c r="G207" s="3">
        <v>483747.81</v>
      </c>
      <c r="H207" t="s">
        <v>968</v>
      </c>
      <c r="I207" t="s">
        <v>969</v>
      </c>
    </row>
    <row r="208" spans="1:9" x14ac:dyDescent="0.25">
      <c r="A208">
        <v>63746</v>
      </c>
      <c r="B208" t="s">
        <v>2610</v>
      </c>
      <c r="C208" t="s">
        <v>1629</v>
      </c>
      <c r="D208" t="s">
        <v>735</v>
      </c>
      <c r="E208" t="s">
        <v>734</v>
      </c>
      <c r="F208" t="str">
        <f>_xlfn.XLOOKUP(D208,CountryContinent[Two_Country_Code],CountryContinent[Continent_Name], "N/A")</f>
        <v>North America</v>
      </c>
      <c r="G208" s="3">
        <v>482850</v>
      </c>
      <c r="H208" t="s">
        <v>1032</v>
      </c>
      <c r="I208" t="s">
        <v>1033</v>
      </c>
    </row>
    <row r="209" spans="1:9" x14ac:dyDescent="0.25">
      <c r="A209">
        <v>11483</v>
      </c>
      <c r="B209" t="s">
        <v>2333</v>
      </c>
      <c r="C209" t="s">
        <v>1349</v>
      </c>
      <c r="D209" t="s">
        <v>126</v>
      </c>
      <c r="E209" t="s">
        <v>125</v>
      </c>
      <c r="F209" t="str">
        <f>_xlfn.XLOOKUP(D209,CountryContinent[Two_Country_Code],CountryContinent[Continent_Name], "N/A")</f>
        <v>North America</v>
      </c>
      <c r="G209" s="3">
        <v>481487.38</v>
      </c>
      <c r="H209" t="s">
        <v>1099</v>
      </c>
      <c r="I209" t="s">
        <v>781</v>
      </c>
    </row>
    <row r="210" spans="1:9" x14ac:dyDescent="0.25">
      <c r="A210">
        <v>2271</v>
      </c>
      <c r="B210" t="s">
        <v>2796</v>
      </c>
      <c r="C210" t="s">
        <v>1816</v>
      </c>
      <c r="D210" t="s">
        <v>366</v>
      </c>
      <c r="E210" t="s">
        <v>3250</v>
      </c>
      <c r="F210" t="str">
        <f>_xlfn.XLOOKUP(D210,CountryContinent[Two_Country_Code],CountryContinent[Continent_Name], "N/A")</f>
        <v>Asia</v>
      </c>
      <c r="G210" s="3">
        <v>479324.03</v>
      </c>
      <c r="H210" t="s">
        <v>882</v>
      </c>
      <c r="I210" t="s">
        <v>883</v>
      </c>
    </row>
    <row r="211" spans="1:9" x14ac:dyDescent="0.25">
      <c r="A211">
        <v>15792</v>
      </c>
      <c r="B211" t="s">
        <v>2508</v>
      </c>
      <c r="C211" t="s">
        <v>1527</v>
      </c>
      <c r="D211" t="s">
        <v>366</v>
      </c>
      <c r="E211" t="s">
        <v>3250</v>
      </c>
      <c r="F211" t="str">
        <f>_xlfn.XLOOKUP(D211,CountryContinent[Two_Country_Code],CountryContinent[Continent_Name], "N/A")</f>
        <v>Asia</v>
      </c>
      <c r="G211" s="3">
        <v>479060.15</v>
      </c>
      <c r="H211" t="s">
        <v>968</v>
      </c>
      <c r="I211" t="s">
        <v>969</v>
      </c>
    </row>
    <row r="212" spans="1:9" x14ac:dyDescent="0.25">
      <c r="A212">
        <v>1429</v>
      </c>
      <c r="B212" t="s">
        <v>2797</v>
      </c>
      <c r="C212" t="s">
        <v>1817</v>
      </c>
      <c r="D212" t="s">
        <v>366</v>
      </c>
      <c r="E212" t="s">
        <v>3250</v>
      </c>
      <c r="F212" t="str">
        <f>_xlfn.XLOOKUP(D212,CountryContinent[Two_Country_Code],CountryContinent[Continent_Name], "N/A")</f>
        <v>Asia</v>
      </c>
      <c r="G212" s="3">
        <v>475900.67</v>
      </c>
      <c r="H212" t="s">
        <v>882</v>
      </c>
      <c r="I212" t="s">
        <v>883</v>
      </c>
    </row>
    <row r="213" spans="1:9" x14ac:dyDescent="0.25">
      <c r="A213">
        <v>56863</v>
      </c>
      <c r="B213" t="s">
        <v>2611</v>
      </c>
      <c r="C213" t="s">
        <v>1630</v>
      </c>
      <c r="D213" t="s">
        <v>240</v>
      </c>
      <c r="E213" t="s">
        <v>3227</v>
      </c>
      <c r="F213" t="str">
        <f>_xlfn.XLOOKUP(D213,CountryContinent[Two_Country_Code],CountryContinent[Continent_Name], "N/A")</f>
        <v>Europe</v>
      </c>
      <c r="G213" s="3">
        <v>474562.23</v>
      </c>
      <c r="H213" t="s">
        <v>1032</v>
      </c>
      <c r="I213" t="s">
        <v>1033</v>
      </c>
    </row>
    <row r="214" spans="1:9" x14ac:dyDescent="0.25">
      <c r="A214">
        <v>11698</v>
      </c>
      <c r="B214" t="s">
        <v>2509</v>
      </c>
      <c r="C214" t="s">
        <v>1528</v>
      </c>
      <c r="D214" t="s">
        <v>147</v>
      </c>
      <c r="E214" t="s">
        <v>3239</v>
      </c>
      <c r="F214" t="str">
        <f>_xlfn.XLOOKUP(D214,CountryContinent[Two_Country_Code],CountryContinent[Continent_Name], "N/A")</f>
        <v>Asia</v>
      </c>
      <c r="G214" s="3">
        <v>472216.01</v>
      </c>
      <c r="H214" t="s">
        <v>968</v>
      </c>
      <c r="I214" t="s">
        <v>969</v>
      </c>
    </row>
    <row r="215" spans="1:9" x14ac:dyDescent="0.25">
      <c r="A215">
        <v>8924</v>
      </c>
      <c r="B215" t="s">
        <v>2510</v>
      </c>
      <c r="C215" t="s">
        <v>1529</v>
      </c>
      <c r="D215" t="s">
        <v>180</v>
      </c>
      <c r="E215" t="s">
        <v>3252</v>
      </c>
      <c r="F215" t="str">
        <f>_xlfn.XLOOKUP(D215,CountryContinent[Two_Country_Code],CountryContinent[Continent_Name], "N/A")</f>
        <v>Europe</v>
      </c>
      <c r="G215" s="3">
        <v>471280.47</v>
      </c>
      <c r="H215" t="s">
        <v>968</v>
      </c>
      <c r="I215" t="s">
        <v>969</v>
      </c>
    </row>
    <row r="216" spans="1:9" x14ac:dyDescent="0.25">
      <c r="A216">
        <v>3386</v>
      </c>
      <c r="B216" t="s">
        <v>2511</v>
      </c>
      <c r="C216" t="s">
        <v>1531</v>
      </c>
      <c r="D216" t="s">
        <v>147</v>
      </c>
      <c r="E216" t="s">
        <v>3239</v>
      </c>
      <c r="F216" t="str">
        <f>_xlfn.XLOOKUP(D216,CountryContinent[Two_Country_Code],CountryContinent[Continent_Name], "N/A")</f>
        <v>Asia</v>
      </c>
      <c r="G216" s="3">
        <v>471086.78</v>
      </c>
      <c r="H216" t="s">
        <v>968</v>
      </c>
      <c r="I216" t="s">
        <v>969</v>
      </c>
    </row>
    <row r="217" spans="1:9" x14ac:dyDescent="0.25">
      <c r="A217">
        <v>57614</v>
      </c>
      <c r="B217" t="s">
        <v>2612</v>
      </c>
      <c r="C217" t="s">
        <v>1631</v>
      </c>
      <c r="D217" t="s">
        <v>735</v>
      </c>
      <c r="E217" t="s">
        <v>734</v>
      </c>
      <c r="F217" t="str">
        <f>_xlfn.XLOOKUP(D217,CountryContinent[Two_Country_Code],CountryContinent[Continent_Name], "N/A")</f>
        <v>North America</v>
      </c>
      <c r="G217" s="3">
        <v>468099.99</v>
      </c>
      <c r="H217" t="s">
        <v>1032</v>
      </c>
      <c r="I217" t="s">
        <v>1033</v>
      </c>
    </row>
    <row r="218" spans="1:9" x14ac:dyDescent="0.25">
      <c r="A218">
        <v>60467</v>
      </c>
      <c r="B218" t="s">
        <v>3069</v>
      </c>
      <c r="C218" t="s">
        <v>2097</v>
      </c>
      <c r="D218" t="s">
        <v>147</v>
      </c>
      <c r="E218" t="s">
        <v>3239</v>
      </c>
      <c r="F218" t="str">
        <f>_xlfn.XLOOKUP(D218,CountryContinent[Two_Country_Code],CountryContinent[Continent_Name], "N/A")</f>
        <v>Asia</v>
      </c>
      <c r="G218" s="3">
        <v>465685.85</v>
      </c>
      <c r="H218" t="s">
        <v>1291</v>
      </c>
      <c r="I218" t="s">
        <v>969</v>
      </c>
    </row>
    <row r="219" spans="1:9" x14ac:dyDescent="0.25">
      <c r="A219">
        <v>19968</v>
      </c>
      <c r="B219" t="s">
        <v>2882</v>
      </c>
      <c r="C219" t="s">
        <v>1903</v>
      </c>
      <c r="D219" t="s">
        <v>366</v>
      </c>
      <c r="E219" t="s">
        <v>3250</v>
      </c>
      <c r="F219" t="str">
        <f>_xlfn.XLOOKUP(D219,CountryContinent[Two_Country_Code],CountryContinent[Continent_Name], "N/A")</f>
        <v>Asia</v>
      </c>
      <c r="G219" s="3">
        <v>464560.82</v>
      </c>
      <c r="H219" t="s">
        <v>1243</v>
      </c>
      <c r="I219" t="s">
        <v>969</v>
      </c>
    </row>
    <row r="220" spans="1:9" x14ac:dyDescent="0.25">
      <c r="A220">
        <v>12859</v>
      </c>
      <c r="B220" t="s">
        <v>2334</v>
      </c>
      <c r="C220" t="s">
        <v>1350</v>
      </c>
      <c r="D220" t="s">
        <v>663</v>
      </c>
      <c r="E220" t="s">
        <v>3226</v>
      </c>
      <c r="F220" t="str">
        <f>_xlfn.XLOOKUP(D220,CountryContinent[Two_Country_Code],CountryContinent[Continent_Name], "N/A")</f>
        <v>Europe</v>
      </c>
      <c r="G220" s="3">
        <v>464499.26</v>
      </c>
      <c r="H220" t="s">
        <v>1099</v>
      </c>
      <c r="I220" t="s">
        <v>781</v>
      </c>
    </row>
    <row r="221" spans="1:9" x14ac:dyDescent="0.25">
      <c r="A221">
        <v>18570</v>
      </c>
      <c r="B221" t="s">
        <v>2883</v>
      </c>
      <c r="C221" t="s">
        <v>1904</v>
      </c>
      <c r="D221" t="s">
        <v>366</v>
      </c>
      <c r="E221" t="s">
        <v>3250</v>
      </c>
      <c r="F221" t="str">
        <f>_xlfn.XLOOKUP(D221,CountryContinent[Two_Country_Code],CountryContinent[Continent_Name], "N/A")</f>
        <v>Asia</v>
      </c>
      <c r="G221" s="3">
        <v>462790.78</v>
      </c>
      <c r="H221" t="s">
        <v>1243</v>
      </c>
      <c r="I221" t="s">
        <v>969</v>
      </c>
    </row>
    <row r="222" spans="1:9" x14ac:dyDescent="0.25">
      <c r="A222">
        <v>12466</v>
      </c>
      <c r="B222" t="s">
        <v>2512</v>
      </c>
      <c r="C222" t="s">
        <v>1532</v>
      </c>
      <c r="D222" t="s">
        <v>195</v>
      </c>
      <c r="E222" t="s">
        <v>3224</v>
      </c>
      <c r="F222" t="str">
        <f>_xlfn.XLOOKUP(D222,CountryContinent[Two_Country_Code],CountryContinent[Continent_Name], "N/A")</f>
        <v>Europe</v>
      </c>
      <c r="G222" s="3">
        <v>458259.05</v>
      </c>
      <c r="H222" t="s">
        <v>968</v>
      </c>
      <c r="I222" t="s">
        <v>969</v>
      </c>
    </row>
    <row r="223" spans="1:9" x14ac:dyDescent="0.25">
      <c r="A223">
        <v>1003</v>
      </c>
      <c r="B223" t="s">
        <v>2798</v>
      </c>
      <c r="C223" t="s">
        <v>1818</v>
      </c>
      <c r="D223" t="s">
        <v>366</v>
      </c>
      <c r="E223" t="s">
        <v>3250</v>
      </c>
      <c r="F223" t="str">
        <f>_xlfn.XLOOKUP(D223,CountryContinent[Two_Country_Code],CountryContinent[Continent_Name], "N/A")</f>
        <v>Asia</v>
      </c>
      <c r="G223" s="3">
        <v>451943.24</v>
      </c>
      <c r="H223" t="s">
        <v>882</v>
      </c>
      <c r="I223" t="s">
        <v>883</v>
      </c>
    </row>
    <row r="224" spans="1:9" x14ac:dyDescent="0.25">
      <c r="A224">
        <v>11938</v>
      </c>
      <c r="B224" t="s">
        <v>2335</v>
      </c>
      <c r="C224" t="s">
        <v>1351</v>
      </c>
      <c r="D224" t="s">
        <v>735</v>
      </c>
      <c r="E224" t="s">
        <v>734</v>
      </c>
      <c r="F224" t="str">
        <f>_xlfn.XLOOKUP(D224,CountryContinent[Two_Country_Code],CountryContinent[Continent_Name], "N/A")</f>
        <v>North America</v>
      </c>
      <c r="G224" s="3">
        <v>449799.56</v>
      </c>
      <c r="H224" t="s">
        <v>1099</v>
      </c>
      <c r="I224" t="s">
        <v>781</v>
      </c>
    </row>
    <row r="225" spans="1:9" x14ac:dyDescent="0.25">
      <c r="A225">
        <v>28556</v>
      </c>
      <c r="B225" t="s">
        <v>2336</v>
      </c>
      <c r="C225" t="s">
        <v>1352</v>
      </c>
      <c r="D225" t="s">
        <v>663</v>
      </c>
      <c r="E225" t="s">
        <v>3226</v>
      </c>
      <c r="F225" t="str">
        <f>_xlfn.XLOOKUP(D225,CountryContinent[Two_Country_Code],CountryContinent[Continent_Name], "N/A")</f>
        <v>Europe</v>
      </c>
      <c r="G225" s="3">
        <v>448642.48</v>
      </c>
      <c r="H225" t="s">
        <v>1099</v>
      </c>
      <c r="I225" t="s">
        <v>781</v>
      </c>
    </row>
    <row r="226" spans="1:9" x14ac:dyDescent="0.25">
      <c r="A226">
        <v>11132</v>
      </c>
      <c r="B226" t="s">
        <v>3124</v>
      </c>
      <c r="C226" t="s">
        <v>2189</v>
      </c>
      <c r="D226" t="s">
        <v>150</v>
      </c>
      <c r="E226" t="s">
        <v>149</v>
      </c>
      <c r="F226" t="str">
        <f>_xlfn.XLOOKUP(D226,CountryContinent[Two_Country_Code],CountryContinent[Continent_Name], "N/A")</f>
        <v>Asia</v>
      </c>
      <c r="G226" s="3">
        <v>442877.87</v>
      </c>
      <c r="H226" t="s">
        <v>1270</v>
      </c>
      <c r="I226" t="s">
        <v>1271</v>
      </c>
    </row>
    <row r="227" spans="1:9" x14ac:dyDescent="0.25">
      <c r="A227">
        <v>4509</v>
      </c>
      <c r="B227" t="s">
        <v>2513</v>
      </c>
      <c r="C227" t="s">
        <v>1533</v>
      </c>
      <c r="D227" t="s">
        <v>366</v>
      </c>
      <c r="E227" t="s">
        <v>3250</v>
      </c>
      <c r="F227" t="str">
        <f>_xlfn.XLOOKUP(D227,CountryContinent[Two_Country_Code],CountryContinent[Continent_Name], "N/A")</f>
        <v>Asia</v>
      </c>
      <c r="G227" s="3">
        <v>440580.94</v>
      </c>
      <c r="H227" t="s">
        <v>968</v>
      </c>
      <c r="I227" t="s">
        <v>969</v>
      </c>
    </row>
    <row r="228" spans="1:9" x14ac:dyDescent="0.25">
      <c r="A228">
        <v>3554</v>
      </c>
      <c r="B228" t="s">
        <v>2514</v>
      </c>
      <c r="C228" t="s">
        <v>1534</v>
      </c>
      <c r="D228" t="s">
        <v>663</v>
      </c>
      <c r="E228" t="s">
        <v>3226</v>
      </c>
      <c r="F228" t="str">
        <f>_xlfn.XLOOKUP(D228,CountryContinent[Two_Country_Code],CountryContinent[Continent_Name], "N/A")</f>
        <v>Europe</v>
      </c>
      <c r="G228" s="3">
        <v>438830.14</v>
      </c>
      <c r="H228" t="s">
        <v>968</v>
      </c>
      <c r="I228" t="s">
        <v>969</v>
      </c>
    </row>
    <row r="229" spans="1:9" x14ac:dyDescent="0.25">
      <c r="A229">
        <v>49822</v>
      </c>
      <c r="B229" t="s">
        <v>2613</v>
      </c>
      <c r="C229" t="s">
        <v>1632</v>
      </c>
      <c r="D229" t="s">
        <v>735</v>
      </c>
      <c r="E229" t="s">
        <v>734</v>
      </c>
      <c r="F229" t="str">
        <f>_xlfn.XLOOKUP(D229,CountryContinent[Two_Country_Code],CountryContinent[Continent_Name], "N/A")</f>
        <v>North America</v>
      </c>
      <c r="G229" s="3">
        <v>437975</v>
      </c>
      <c r="H229" t="s">
        <v>1032</v>
      </c>
      <c r="I229" t="s">
        <v>1033</v>
      </c>
    </row>
    <row r="230" spans="1:9" x14ac:dyDescent="0.25">
      <c r="A230">
        <v>3752</v>
      </c>
      <c r="B230" t="s">
        <v>2337</v>
      </c>
      <c r="C230" t="s">
        <v>1353</v>
      </c>
      <c r="D230" t="s">
        <v>735</v>
      </c>
      <c r="E230" t="s">
        <v>734</v>
      </c>
      <c r="F230" t="str">
        <f>_xlfn.XLOOKUP(D230,CountryContinent[Two_Country_Code],CountryContinent[Continent_Name], "N/A")</f>
        <v>North America</v>
      </c>
      <c r="G230" s="3">
        <v>437479.98</v>
      </c>
      <c r="H230" t="s">
        <v>1099</v>
      </c>
      <c r="I230" t="s">
        <v>781</v>
      </c>
    </row>
    <row r="231" spans="1:9" x14ac:dyDescent="0.25">
      <c r="A231">
        <v>52428</v>
      </c>
      <c r="B231" t="s">
        <v>1633</v>
      </c>
      <c r="C231" t="s">
        <v>1633</v>
      </c>
      <c r="D231" t="s">
        <v>735</v>
      </c>
      <c r="E231" t="s">
        <v>734</v>
      </c>
      <c r="F231" t="str">
        <f>_xlfn.XLOOKUP(D231,CountryContinent[Two_Country_Code],CountryContinent[Continent_Name], "N/A")</f>
        <v>North America</v>
      </c>
      <c r="G231" s="3">
        <v>437369.11</v>
      </c>
      <c r="H231" t="s">
        <v>1032</v>
      </c>
      <c r="I231" t="s">
        <v>1033</v>
      </c>
    </row>
    <row r="232" spans="1:9" x14ac:dyDescent="0.25">
      <c r="A232">
        <v>15718</v>
      </c>
      <c r="B232" t="s">
        <v>2884</v>
      </c>
      <c r="C232" t="s">
        <v>1905</v>
      </c>
      <c r="D232" t="s">
        <v>366</v>
      </c>
      <c r="E232" t="s">
        <v>3250</v>
      </c>
      <c r="F232" t="str">
        <f>_xlfn.XLOOKUP(D232,CountryContinent[Two_Country_Code],CountryContinent[Continent_Name], "N/A")</f>
        <v>Asia</v>
      </c>
      <c r="G232" s="3">
        <v>427923.28</v>
      </c>
      <c r="H232" t="s">
        <v>1243</v>
      </c>
      <c r="I232" t="s">
        <v>969</v>
      </c>
    </row>
    <row r="233" spans="1:9" x14ac:dyDescent="0.25">
      <c r="A233">
        <v>1132</v>
      </c>
      <c r="B233" t="s">
        <v>2799</v>
      </c>
      <c r="C233" t="s">
        <v>1819</v>
      </c>
      <c r="D233" t="s">
        <v>366</v>
      </c>
      <c r="E233" t="s">
        <v>3250</v>
      </c>
      <c r="F233" t="str">
        <f>_xlfn.XLOOKUP(D233,CountryContinent[Two_Country_Code],CountryContinent[Continent_Name], "N/A")</f>
        <v>Asia</v>
      </c>
      <c r="G233" s="3">
        <v>427239.54</v>
      </c>
      <c r="H233" t="s">
        <v>882</v>
      </c>
      <c r="I233" t="s">
        <v>883</v>
      </c>
    </row>
    <row r="234" spans="1:9" x14ac:dyDescent="0.25">
      <c r="A234">
        <v>1863</v>
      </c>
      <c r="B234" t="s">
        <v>2515</v>
      </c>
      <c r="C234" t="s">
        <v>1536</v>
      </c>
      <c r="D234" t="s">
        <v>240</v>
      </c>
      <c r="E234" t="s">
        <v>3227</v>
      </c>
      <c r="F234" t="str">
        <f>_xlfn.XLOOKUP(D234,CountryContinent[Two_Country_Code],CountryContinent[Continent_Name], "N/A")</f>
        <v>Europe</v>
      </c>
      <c r="G234" s="3">
        <v>422314.79</v>
      </c>
      <c r="H234" t="s">
        <v>968</v>
      </c>
      <c r="I234" t="s">
        <v>969</v>
      </c>
    </row>
    <row r="235" spans="1:9" x14ac:dyDescent="0.25">
      <c r="A235">
        <v>2450</v>
      </c>
      <c r="B235" t="s">
        <v>2338</v>
      </c>
      <c r="C235" t="s">
        <v>1354</v>
      </c>
      <c r="D235" t="s">
        <v>234</v>
      </c>
      <c r="E235" t="s">
        <v>3232</v>
      </c>
      <c r="F235" t="str">
        <f>_xlfn.XLOOKUP(D235,CountryContinent[Two_Country_Code],CountryContinent[Continent_Name], "N/A")</f>
        <v>Europe</v>
      </c>
      <c r="G235" s="3">
        <v>418492.59</v>
      </c>
      <c r="H235" t="s">
        <v>1099</v>
      </c>
      <c r="I235" t="s">
        <v>781</v>
      </c>
    </row>
    <row r="236" spans="1:9" x14ac:dyDescent="0.25">
      <c r="A236">
        <v>4996</v>
      </c>
      <c r="B236" t="s">
        <v>2339</v>
      </c>
      <c r="C236" t="s">
        <v>1355</v>
      </c>
      <c r="D236" t="s">
        <v>195</v>
      </c>
      <c r="E236" t="s">
        <v>3224</v>
      </c>
      <c r="F236" t="str">
        <f>_xlfn.XLOOKUP(D236,CountryContinent[Two_Country_Code],CountryContinent[Continent_Name], "N/A")</f>
        <v>Europe</v>
      </c>
      <c r="G236" s="3">
        <v>417465.86</v>
      </c>
      <c r="H236" t="s">
        <v>1099</v>
      </c>
      <c r="I236" t="s">
        <v>781</v>
      </c>
    </row>
    <row r="237" spans="1:9" x14ac:dyDescent="0.25">
      <c r="A237">
        <v>51579</v>
      </c>
      <c r="B237" t="s">
        <v>2614</v>
      </c>
      <c r="C237" t="s">
        <v>1634</v>
      </c>
      <c r="D237" t="s">
        <v>735</v>
      </c>
      <c r="E237" t="s">
        <v>734</v>
      </c>
      <c r="F237" t="str">
        <f>_xlfn.XLOOKUP(D237,CountryContinent[Two_Country_Code],CountryContinent[Continent_Name], "N/A")</f>
        <v>North America</v>
      </c>
      <c r="G237" s="3">
        <v>417366.67</v>
      </c>
      <c r="H237" t="s">
        <v>1032</v>
      </c>
      <c r="I237" t="s">
        <v>1033</v>
      </c>
    </row>
    <row r="238" spans="1:9" x14ac:dyDescent="0.25">
      <c r="A238">
        <v>60565</v>
      </c>
      <c r="B238" t="s">
        <v>3070</v>
      </c>
      <c r="C238" t="s">
        <v>2098</v>
      </c>
      <c r="D238" t="s">
        <v>147</v>
      </c>
      <c r="E238" t="s">
        <v>3239</v>
      </c>
      <c r="F238" t="str">
        <f>_xlfn.XLOOKUP(D238,CountryContinent[Two_Country_Code],CountryContinent[Continent_Name], "N/A")</f>
        <v>Asia</v>
      </c>
      <c r="G238" s="3">
        <v>416162.04</v>
      </c>
      <c r="H238" t="s">
        <v>1291</v>
      </c>
      <c r="I238" t="s">
        <v>969</v>
      </c>
    </row>
    <row r="239" spans="1:9" x14ac:dyDescent="0.25">
      <c r="A239">
        <v>1017</v>
      </c>
      <c r="B239" t="s">
        <v>2800</v>
      </c>
      <c r="C239" t="s">
        <v>1820</v>
      </c>
      <c r="D239" t="s">
        <v>366</v>
      </c>
      <c r="E239" t="s">
        <v>3250</v>
      </c>
      <c r="F239" t="str">
        <f>_xlfn.XLOOKUP(D239,CountryContinent[Two_Country_Code],CountryContinent[Continent_Name], "N/A")</f>
        <v>Asia</v>
      </c>
      <c r="G239" s="3">
        <v>415145.07</v>
      </c>
      <c r="H239" t="s">
        <v>882</v>
      </c>
      <c r="I239" t="s">
        <v>883</v>
      </c>
    </row>
    <row r="240" spans="1:9" x14ac:dyDescent="0.25">
      <c r="A240">
        <v>3676</v>
      </c>
      <c r="B240" t="s">
        <v>2340</v>
      </c>
      <c r="C240" t="s">
        <v>1356</v>
      </c>
      <c r="D240" t="s">
        <v>354</v>
      </c>
      <c r="E240" t="s">
        <v>3233</v>
      </c>
      <c r="F240" t="str">
        <f>_xlfn.XLOOKUP(D240,CountryContinent[Two_Country_Code],CountryContinent[Continent_Name], "N/A")</f>
        <v>Europe</v>
      </c>
      <c r="G240" s="3">
        <v>414305.65</v>
      </c>
      <c r="H240" t="s">
        <v>1099</v>
      </c>
      <c r="I240" t="s">
        <v>781</v>
      </c>
    </row>
    <row r="241" spans="1:9" x14ac:dyDescent="0.25">
      <c r="A241">
        <v>49559</v>
      </c>
      <c r="B241" t="s">
        <v>2615</v>
      </c>
      <c r="C241" t="s">
        <v>1635</v>
      </c>
      <c r="D241" t="s">
        <v>666</v>
      </c>
      <c r="E241" t="s">
        <v>3257</v>
      </c>
      <c r="F241" t="str">
        <f>_xlfn.XLOOKUP(D241,CountryContinent[Two_Country_Code],CountryContinent[Continent_Name], "N/A")</f>
        <v>Europe</v>
      </c>
      <c r="G241" s="3">
        <v>414258.4</v>
      </c>
      <c r="H241" t="s">
        <v>1032</v>
      </c>
      <c r="I241" t="s">
        <v>1033</v>
      </c>
    </row>
    <row r="242" spans="1:9" x14ac:dyDescent="0.25">
      <c r="A242">
        <v>3843</v>
      </c>
      <c r="B242" t="s">
        <v>2516</v>
      </c>
      <c r="C242" t="s">
        <v>1537</v>
      </c>
      <c r="D242" t="s">
        <v>366</v>
      </c>
      <c r="E242" t="s">
        <v>3250</v>
      </c>
      <c r="F242" t="str">
        <f>_xlfn.XLOOKUP(D242,CountryContinent[Two_Country_Code],CountryContinent[Continent_Name], "N/A")</f>
        <v>Asia</v>
      </c>
      <c r="G242" s="3">
        <v>409144.64</v>
      </c>
      <c r="H242" t="s">
        <v>968</v>
      </c>
      <c r="I242" t="s">
        <v>969</v>
      </c>
    </row>
    <row r="243" spans="1:9" x14ac:dyDescent="0.25">
      <c r="A243">
        <v>3287</v>
      </c>
      <c r="B243" t="s">
        <v>2341</v>
      </c>
      <c r="C243" t="s">
        <v>1357</v>
      </c>
      <c r="D243" t="s">
        <v>663</v>
      </c>
      <c r="E243" t="s">
        <v>3226</v>
      </c>
      <c r="F243" t="str">
        <f>_xlfn.XLOOKUP(D243,CountryContinent[Two_Country_Code],CountryContinent[Continent_Name], "N/A")</f>
        <v>Europe</v>
      </c>
      <c r="G243" s="3">
        <v>407662.41</v>
      </c>
      <c r="H243" t="s">
        <v>1099</v>
      </c>
      <c r="I243" t="s">
        <v>781</v>
      </c>
    </row>
    <row r="244" spans="1:9" x14ac:dyDescent="0.25">
      <c r="A244">
        <v>1007</v>
      </c>
      <c r="B244" t="s">
        <v>2801</v>
      </c>
      <c r="C244" t="s">
        <v>1821</v>
      </c>
      <c r="D244" t="s">
        <v>366</v>
      </c>
      <c r="E244" t="s">
        <v>3250</v>
      </c>
      <c r="F244" t="str">
        <f>_xlfn.XLOOKUP(D244,CountryContinent[Two_Country_Code],CountryContinent[Continent_Name], "N/A")</f>
        <v>Asia</v>
      </c>
      <c r="G244" s="3">
        <v>407169.17</v>
      </c>
      <c r="H244" t="s">
        <v>882</v>
      </c>
      <c r="I244" t="s">
        <v>883</v>
      </c>
    </row>
    <row r="245" spans="1:9" x14ac:dyDescent="0.25">
      <c r="A245">
        <v>1002</v>
      </c>
      <c r="B245" t="s">
        <v>2802</v>
      </c>
      <c r="C245" t="s">
        <v>1822</v>
      </c>
      <c r="D245" t="s">
        <v>366</v>
      </c>
      <c r="E245" t="s">
        <v>3250</v>
      </c>
      <c r="F245" t="str">
        <f>_xlfn.XLOOKUP(D245,CountryContinent[Two_Country_Code],CountryContinent[Continent_Name], "N/A")</f>
        <v>Asia</v>
      </c>
      <c r="G245" s="3">
        <v>404994.83</v>
      </c>
      <c r="H245" t="s">
        <v>882</v>
      </c>
      <c r="I245" t="s">
        <v>883</v>
      </c>
    </row>
    <row r="246" spans="1:9" x14ac:dyDescent="0.25">
      <c r="A246">
        <v>4584</v>
      </c>
      <c r="B246" t="s">
        <v>2517</v>
      </c>
      <c r="C246" t="s">
        <v>1538</v>
      </c>
      <c r="D246" t="s">
        <v>547</v>
      </c>
      <c r="E246" t="s">
        <v>3229</v>
      </c>
      <c r="F246" t="str">
        <f>_xlfn.XLOOKUP(D246,CountryContinent[Two_Country_Code],CountryContinent[Continent_Name], "N/A")</f>
        <v>Europe</v>
      </c>
      <c r="G246" s="3">
        <v>403320.75</v>
      </c>
      <c r="H246" t="s">
        <v>968</v>
      </c>
      <c r="I246" t="s">
        <v>969</v>
      </c>
    </row>
    <row r="247" spans="1:9" x14ac:dyDescent="0.25">
      <c r="A247">
        <v>18811</v>
      </c>
      <c r="B247" t="s">
        <v>2342</v>
      </c>
      <c r="C247" t="s">
        <v>1358</v>
      </c>
      <c r="D247" t="s">
        <v>195</v>
      </c>
      <c r="E247" t="s">
        <v>3224</v>
      </c>
      <c r="F247" t="str">
        <f>_xlfn.XLOOKUP(D247,CountryContinent[Two_Country_Code],CountryContinent[Continent_Name], "N/A")</f>
        <v>Europe</v>
      </c>
      <c r="G247" s="3">
        <v>403005.81</v>
      </c>
      <c r="H247" t="s">
        <v>1099</v>
      </c>
      <c r="I247" t="s">
        <v>781</v>
      </c>
    </row>
    <row r="248" spans="1:9" x14ac:dyDescent="0.25">
      <c r="A248">
        <v>60485</v>
      </c>
      <c r="B248" t="s">
        <v>3071</v>
      </c>
      <c r="C248" t="s">
        <v>2099</v>
      </c>
      <c r="D248" t="s">
        <v>147</v>
      </c>
      <c r="E248" t="s">
        <v>3239</v>
      </c>
      <c r="F248" t="str">
        <f>_xlfn.XLOOKUP(D248,CountryContinent[Two_Country_Code],CountryContinent[Continent_Name], "N/A")</f>
        <v>Asia</v>
      </c>
      <c r="G248" s="3">
        <v>399019.18</v>
      </c>
      <c r="H248" t="s">
        <v>1291</v>
      </c>
      <c r="I248" t="s">
        <v>969</v>
      </c>
    </row>
    <row r="249" spans="1:9" x14ac:dyDescent="0.25">
      <c r="A249">
        <v>70610</v>
      </c>
      <c r="B249" t="s">
        <v>3072</v>
      </c>
      <c r="C249" t="s">
        <v>2100</v>
      </c>
      <c r="D249" t="s">
        <v>147</v>
      </c>
      <c r="E249" t="s">
        <v>3239</v>
      </c>
      <c r="F249" t="str">
        <f>_xlfn.XLOOKUP(D249,CountryContinent[Two_Country_Code],CountryContinent[Continent_Name], "N/A")</f>
        <v>Asia</v>
      </c>
      <c r="G249" s="3">
        <v>399019.18</v>
      </c>
      <c r="H249" t="s">
        <v>1291</v>
      </c>
      <c r="I249" t="s">
        <v>969</v>
      </c>
    </row>
    <row r="250" spans="1:9" x14ac:dyDescent="0.25">
      <c r="A250">
        <v>70611</v>
      </c>
      <c r="B250" t="s">
        <v>3073</v>
      </c>
      <c r="C250" t="s">
        <v>2101</v>
      </c>
      <c r="D250" t="s">
        <v>147</v>
      </c>
      <c r="E250" t="s">
        <v>3239</v>
      </c>
      <c r="F250" t="str">
        <f>_xlfn.XLOOKUP(D250,CountryContinent[Two_Country_Code],CountryContinent[Continent_Name], "N/A")</f>
        <v>Asia</v>
      </c>
      <c r="G250" s="3">
        <v>399019.18</v>
      </c>
      <c r="H250" t="s">
        <v>1291</v>
      </c>
      <c r="I250" t="s">
        <v>969</v>
      </c>
    </row>
    <row r="251" spans="1:9" x14ac:dyDescent="0.25">
      <c r="A251">
        <v>28489</v>
      </c>
      <c r="B251" t="s">
        <v>2343</v>
      </c>
      <c r="C251" t="s">
        <v>1359</v>
      </c>
      <c r="D251" t="s">
        <v>735</v>
      </c>
      <c r="E251" t="s">
        <v>734</v>
      </c>
      <c r="F251" t="str">
        <f>_xlfn.XLOOKUP(D251,CountryContinent[Two_Country_Code],CountryContinent[Continent_Name], "N/A")</f>
        <v>North America</v>
      </c>
      <c r="G251" s="3">
        <v>391973.94</v>
      </c>
      <c r="H251" t="s">
        <v>1099</v>
      </c>
      <c r="I251" t="s">
        <v>781</v>
      </c>
    </row>
    <row r="252" spans="1:9" x14ac:dyDescent="0.25">
      <c r="A252">
        <v>29711</v>
      </c>
      <c r="B252" t="s">
        <v>2344</v>
      </c>
      <c r="C252" t="s">
        <v>1360</v>
      </c>
      <c r="D252" t="s">
        <v>735</v>
      </c>
      <c r="E252" t="s">
        <v>734</v>
      </c>
      <c r="F252" t="str">
        <f>_xlfn.XLOOKUP(D252,CountryContinent[Two_Country_Code],CountryContinent[Continent_Name], "N/A")</f>
        <v>North America</v>
      </c>
      <c r="G252" s="3">
        <v>389680.38</v>
      </c>
      <c r="H252" t="s">
        <v>1099</v>
      </c>
      <c r="I252" t="s">
        <v>781</v>
      </c>
    </row>
    <row r="253" spans="1:9" x14ac:dyDescent="0.25">
      <c r="A253">
        <v>2280</v>
      </c>
      <c r="B253" t="s">
        <v>2803</v>
      </c>
      <c r="C253" t="s">
        <v>1823</v>
      </c>
      <c r="D253" t="s">
        <v>126</v>
      </c>
      <c r="E253" t="s">
        <v>125</v>
      </c>
      <c r="F253" t="str">
        <f>_xlfn.XLOOKUP(D253,CountryContinent[Two_Country_Code],CountryContinent[Continent_Name], "N/A")</f>
        <v>North America</v>
      </c>
      <c r="G253" s="3">
        <v>388919.99</v>
      </c>
      <c r="H253" t="s">
        <v>882</v>
      </c>
      <c r="I253" t="s">
        <v>883</v>
      </c>
    </row>
    <row r="254" spans="1:9" x14ac:dyDescent="0.25">
      <c r="A254">
        <v>2456</v>
      </c>
      <c r="B254" t="s">
        <v>2345</v>
      </c>
      <c r="C254" t="s">
        <v>1361</v>
      </c>
      <c r="D254" t="s">
        <v>90</v>
      </c>
      <c r="E254" t="s">
        <v>3225</v>
      </c>
      <c r="F254" t="str">
        <f>_xlfn.XLOOKUP(D254,CountryContinent[Two_Country_Code],CountryContinent[Continent_Name], "N/A")</f>
        <v>South America</v>
      </c>
      <c r="G254" s="3">
        <v>387551.81</v>
      </c>
      <c r="H254" t="s">
        <v>1099</v>
      </c>
      <c r="I254" t="s">
        <v>781</v>
      </c>
    </row>
    <row r="255" spans="1:9" x14ac:dyDescent="0.25">
      <c r="A255">
        <v>12179</v>
      </c>
      <c r="B255" t="s">
        <v>2346</v>
      </c>
      <c r="C255" t="s">
        <v>1362</v>
      </c>
      <c r="D255" t="s">
        <v>90</v>
      </c>
      <c r="E255" t="s">
        <v>3225</v>
      </c>
      <c r="F255" t="str">
        <f>_xlfn.XLOOKUP(D255,CountryContinent[Two_Country_Code],CountryContinent[Continent_Name], "N/A")</f>
        <v>South America</v>
      </c>
      <c r="G255" s="3">
        <v>382208.97</v>
      </c>
      <c r="H255" t="s">
        <v>1099</v>
      </c>
      <c r="I255" t="s">
        <v>781</v>
      </c>
    </row>
    <row r="256" spans="1:9" x14ac:dyDescent="0.25">
      <c r="A256">
        <v>61769</v>
      </c>
      <c r="B256" t="s">
        <v>2616</v>
      </c>
      <c r="C256" t="s">
        <v>1636</v>
      </c>
      <c r="D256" t="s">
        <v>735</v>
      </c>
      <c r="E256" t="s">
        <v>734</v>
      </c>
      <c r="F256" t="str">
        <f>_xlfn.XLOOKUP(D256,CountryContinent[Two_Country_Code],CountryContinent[Continent_Name], "N/A")</f>
        <v>North America</v>
      </c>
      <c r="G256" s="3">
        <v>381283.32</v>
      </c>
      <c r="H256" t="s">
        <v>1032</v>
      </c>
      <c r="I256" t="s">
        <v>1033</v>
      </c>
    </row>
    <row r="257" spans="1:9" x14ac:dyDescent="0.25">
      <c r="A257">
        <v>28735</v>
      </c>
      <c r="B257" t="s">
        <v>2518</v>
      </c>
      <c r="C257" t="s">
        <v>1530</v>
      </c>
      <c r="D257" t="s">
        <v>147</v>
      </c>
      <c r="E257" t="s">
        <v>3239</v>
      </c>
      <c r="F257" t="str">
        <f>_xlfn.XLOOKUP(D257,CountryContinent[Two_Country_Code],CountryContinent[Continent_Name], "N/A")</f>
        <v>Asia</v>
      </c>
      <c r="G257" s="3">
        <v>379664.5</v>
      </c>
      <c r="H257" t="s">
        <v>968</v>
      </c>
      <c r="I257" t="s">
        <v>969</v>
      </c>
    </row>
    <row r="258" spans="1:9" x14ac:dyDescent="0.25">
      <c r="A258">
        <v>3998</v>
      </c>
      <c r="B258" t="s">
        <v>2347</v>
      </c>
      <c r="C258" t="s">
        <v>1363</v>
      </c>
      <c r="D258" t="s">
        <v>240</v>
      </c>
      <c r="E258" t="s">
        <v>3227</v>
      </c>
      <c r="F258" t="str">
        <f>_xlfn.XLOOKUP(D258,CountryContinent[Two_Country_Code],CountryContinent[Continent_Name], "N/A")</f>
        <v>Europe</v>
      </c>
      <c r="G258" s="3">
        <v>378500.99</v>
      </c>
      <c r="H258" t="s">
        <v>1099</v>
      </c>
      <c r="I258" t="s">
        <v>781</v>
      </c>
    </row>
    <row r="259" spans="1:9" x14ac:dyDescent="0.25">
      <c r="A259">
        <v>1175</v>
      </c>
      <c r="B259" t="s">
        <v>2804</v>
      </c>
      <c r="C259" t="s">
        <v>1824</v>
      </c>
      <c r="D259" t="s">
        <v>432</v>
      </c>
      <c r="E259" t="s">
        <v>3260</v>
      </c>
      <c r="F259" t="str">
        <f>_xlfn.XLOOKUP(D259,CountryContinent[Two_Country_Code],CountryContinent[Continent_Name], "N/A")</f>
        <v>North America</v>
      </c>
      <c r="G259" s="3">
        <v>377144.16</v>
      </c>
      <c r="H259" t="s">
        <v>882</v>
      </c>
      <c r="I259" t="s">
        <v>883</v>
      </c>
    </row>
    <row r="260" spans="1:9" x14ac:dyDescent="0.25">
      <c r="A260">
        <v>30622</v>
      </c>
      <c r="B260" t="s">
        <v>2348</v>
      </c>
      <c r="C260" t="s">
        <v>1364</v>
      </c>
      <c r="D260" t="s">
        <v>108</v>
      </c>
      <c r="E260" t="s">
        <v>3234</v>
      </c>
      <c r="F260" t="str">
        <f>_xlfn.XLOOKUP(D260,CountryContinent[Two_Country_Code],CountryContinent[Continent_Name], "N/A")</f>
        <v>Europe</v>
      </c>
      <c r="G260" s="3">
        <v>375765.04</v>
      </c>
      <c r="H260" t="s">
        <v>1099</v>
      </c>
      <c r="I260" t="s">
        <v>781</v>
      </c>
    </row>
    <row r="261" spans="1:9" x14ac:dyDescent="0.25">
      <c r="A261">
        <v>3176</v>
      </c>
      <c r="B261" t="s">
        <v>2519</v>
      </c>
      <c r="C261" t="s">
        <v>1539</v>
      </c>
      <c r="D261" t="s">
        <v>366</v>
      </c>
      <c r="E261" t="s">
        <v>3250</v>
      </c>
      <c r="F261" t="str">
        <f>_xlfn.XLOOKUP(D261,CountryContinent[Two_Country_Code],CountryContinent[Continent_Name], "N/A")</f>
        <v>Asia</v>
      </c>
      <c r="G261" s="3">
        <v>374778.08</v>
      </c>
      <c r="H261" t="s">
        <v>968</v>
      </c>
      <c r="I261" t="s">
        <v>969</v>
      </c>
    </row>
    <row r="262" spans="1:9" x14ac:dyDescent="0.25">
      <c r="A262">
        <v>1257</v>
      </c>
      <c r="B262" t="s">
        <v>2805</v>
      </c>
      <c r="C262" t="s">
        <v>1825</v>
      </c>
      <c r="D262" t="s">
        <v>508</v>
      </c>
      <c r="E262" t="s">
        <v>3228</v>
      </c>
      <c r="F262" t="str">
        <f>_xlfn.XLOOKUP(D262,CountryContinent[Two_Country_Code],CountryContinent[Continent_Name], "N/A")</f>
        <v>Europe</v>
      </c>
      <c r="G262" s="3">
        <v>372788.71</v>
      </c>
      <c r="H262" t="s">
        <v>882</v>
      </c>
      <c r="I262" t="s">
        <v>883</v>
      </c>
    </row>
    <row r="263" spans="1:9" x14ac:dyDescent="0.25">
      <c r="A263">
        <v>1227</v>
      </c>
      <c r="B263" t="s">
        <v>2806</v>
      </c>
      <c r="C263" t="s">
        <v>1826</v>
      </c>
      <c r="D263" t="s">
        <v>547</v>
      </c>
      <c r="E263" t="s">
        <v>3229</v>
      </c>
      <c r="F263" t="str">
        <f>_xlfn.XLOOKUP(D263,CountryContinent[Two_Country_Code],CountryContinent[Continent_Name], "N/A")</f>
        <v>Europe</v>
      </c>
      <c r="G263" s="3">
        <v>371725.19</v>
      </c>
      <c r="H263" t="s">
        <v>882</v>
      </c>
      <c r="I263" t="s">
        <v>883</v>
      </c>
    </row>
    <row r="264" spans="1:9" x14ac:dyDescent="0.25">
      <c r="A264">
        <v>3657</v>
      </c>
      <c r="B264" t="s">
        <v>2807</v>
      </c>
      <c r="C264" t="s">
        <v>1827</v>
      </c>
      <c r="D264" t="s">
        <v>366</v>
      </c>
      <c r="E264" t="s">
        <v>3250</v>
      </c>
      <c r="F264" t="str">
        <f>_xlfn.XLOOKUP(D264,CountryContinent[Two_Country_Code],CountryContinent[Continent_Name], "N/A")</f>
        <v>Asia</v>
      </c>
      <c r="G264" s="3">
        <v>363307.59</v>
      </c>
      <c r="H264" t="s">
        <v>882</v>
      </c>
      <c r="I264" t="s">
        <v>883</v>
      </c>
    </row>
    <row r="265" spans="1:9" x14ac:dyDescent="0.25">
      <c r="A265">
        <v>2494</v>
      </c>
      <c r="B265" t="s">
        <v>2349</v>
      </c>
      <c r="C265" t="s">
        <v>1365</v>
      </c>
      <c r="D265" t="s">
        <v>663</v>
      </c>
      <c r="E265" t="s">
        <v>3226</v>
      </c>
      <c r="F265" t="str">
        <f>_xlfn.XLOOKUP(D265,CountryContinent[Two_Country_Code],CountryContinent[Continent_Name], "N/A")</f>
        <v>Europe</v>
      </c>
      <c r="G265" s="3">
        <v>361678.02</v>
      </c>
      <c r="H265" t="s">
        <v>1099</v>
      </c>
      <c r="I265" t="s">
        <v>781</v>
      </c>
    </row>
    <row r="266" spans="1:9" x14ac:dyDescent="0.25">
      <c r="A266">
        <v>57617</v>
      </c>
      <c r="B266" t="s">
        <v>2617</v>
      </c>
      <c r="C266" t="s">
        <v>1637</v>
      </c>
      <c r="D266" t="s">
        <v>735</v>
      </c>
      <c r="E266" t="s">
        <v>734</v>
      </c>
      <c r="F266" t="str">
        <f>_xlfn.XLOOKUP(D266,CountryContinent[Two_Country_Code],CountryContinent[Continent_Name], "N/A")</f>
        <v>North America</v>
      </c>
      <c r="G266" s="3">
        <v>360841.67</v>
      </c>
      <c r="H266" t="s">
        <v>1032</v>
      </c>
      <c r="I266" t="s">
        <v>1033</v>
      </c>
    </row>
    <row r="267" spans="1:9" x14ac:dyDescent="0.25">
      <c r="A267">
        <v>13882</v>
      </c>
      <c r="B267" t="s">
        <v>2520</v>
      </c>
      <c r="C267" t="s">
        <v>1540</v>
      </c>
      <c r="D267" t="s">
        <v>147</v>
      </c>
      <c r="E267" t="s">
        <v>3239</v>
      </c>
      <c r="F267" t="str">
        <f>_xlfn.XLOOKUP(D267,CountryContinent[Two_Country_Code],CountryContinent[Continent_Name], "N/A")</f>
        <v>Asia</v>
      </c>
      <c r="G267" s="3">
        <v>360201.28</v>
      </c>
      <c r="H267" t="s">
        <v>968</v>
      </c>
      <c r="I267" t="s">
        <v>969</v>
      </c>
    </row>
    <row r="268" spans="1:9" x14ac:dyDescent="0.25">
      <c r="A268">
        <v>18568</v>
      </c>
      <c r="B268" t="s">
        <v>2885</v>
      </c>
      <c r="C268" t="s">
        <v>1906</v>
      </c>
      <c r="D268" t="s">
        <v>366</v>
      </c>
      <c r="E268" t="s">
        <v>3250</v>
      </c>
      <c r="F268" t="str">
        <f>_xlfn.XLOOKUP(D268,CountryContinent[Two_Country_Code],CountryContinent[Continent_Name], "N/A")</f>
        <v>Asia</v>
      </c>
      <c r="G268" s="3">
        <v>360093.52</v>
      </c>
      <c r="H268" t="s">
        <v>1243</v>
      </c>
      <c r="I268" t="s">
        <v>969</v>
      </c>
    </row>
    <row r="269" spans="1:9" x14ac:dyDescent="0.25">
      <c r="A269">
        <v>15724</v>
      </c>
      <c r="B269" t="s">
        <v>2886</v>
      </c>
      <c r="C269" t="s">
        <v>1907</v>
      </c>
      <c r="D269" t="s">
        <v>366</v>
      </c>
      <c r="E269" t="s">
        <v>3250</v>
      </c>
      <c r="F269" t="str">
        <f>_xlfn.XLOOKUP(D269,CountryContinent[Two_Country_Code],CountryContinent[Continent_Name], "N/A")</f>
        <v>Asia</v>
      </c>
      <c r="G269" s="3">
        <v>353715.98</v>
      </c>
      <c r="H269" t="s">
        <v>1243</v>
      </c>
      <c r="I269" t="s">
        <v>969</v>
      </c>
    </row>
    <row r="270" spans="1:9" x14ac:dyDescent="0.25">
      <c r="A270">
        <v>55994</v>
      </c>
      <c r="B270" t="s">
        <v>2618</v>
      </c>
      <c r="C270" t="s">
        <v>1638</v>
      </c>
      <c r="D270" t="s">
        <v>735</v>
      </c>
      <c r="E270" t="s">
        <v>734</v>
      </c>
      <c r="F270" t="str">
        <f>_xlfn.XLOOKUP(D270,CountryContinent[Two_Country_Code],CountryContinent[Continent_Name], "N/A")</f>
        <v>North America</v>
      </c>
      <c r="G270" s="3">
        <v>350238.8</v>
      </c>
      <c r="H270" t="s">
        <v>1032</v>
      </c>
      <c r="I270" t="s">
        <v>1033</v>
      </c>
    </row>
    <row r="271" spans="1:9" x14ac:dyDescent="0.25">
      <c r="A271">
        <v>3673</v>
      </c>
      <c r="B271" t="s">
        <v>2350</v>
      </c>
      <c r="C271" t="s">
        <v>1366</v>
      </c>
      <c r="D271" t="s">
        <v>195</v>
      </c>
      <c r="E271" t="s">
        <v>3224</v>
      </c>
      <c r="F271" t="str">
        <f>_xlfn.XLOOKUP(D271,CountryContinent[Two_Country_Code],CountryContinent[Continent_Name], "N/A")</f>
        <v>Europe</v>
      </c>
      <c r="G271" s="3">
        <v>349557.33</v>
      </c>
      <c r="H271" t="s">
        <v>1099</v>
      </c>
      <c r="I271" t="s">
        <v>781</v>
      </c>
    </row>
    <row r="272" spans="1:9" x14ac:dyDescent="0.25">
      <c r="A272">
        <v>31016</v>
      </c>
      <c r="B272" t="s">
        <v>2521</v>
      </c>
      <c r="C272" t="s">
        <v>1541</v>
      </c>
      <c r="D272" t="s">
        <v>366</v>
      </c>
      <c r="E272" t="s">
        <v>3250</v>
      </c>
      <c r="F272" t="str">
        <f>_xlfn.XLOOKUP(D272,CountryContinent[Two_Country_Code],CountryContinent[Continent_Name], "N/A")</f>
        <v>Asia</v>
      </c>
      <c r="G272" s="3">
        <v>348691.73</v>
      </c>
      <c r="H272" t="s">
        <v>968</v>
      </c>
      <c r="I272" t="s">
        <v>969</v>
      </c>
    </row>
    <row r="273" spans="1:9" x14ac:dyDescent="0.25">
      <c r="A273">
        <v>17887</v>
      </c>
      <c r="B273" t="s">
        <v>3125</v>
      </c>
      <c r="C273" t="s">
        <v>1446</v>
      </c>
      <c r="D273" t="s">
        <v>571</v>
      </c>
      <c r="E273" t="s">
        <v>570</v>
      </c>
      <c r="F273" t="str">
        <f>_xlfn.XLOOKUP(D273,CountryContinent[Two_Country_Code],CountryContinent[Continent_Name], "N/A")</f>
        <v>Europe</v>
      </c>
      <c r="G273" s="3">
        <v>347798</v>
      </c>
      <c r="H273" t="s">
        <v>1270</v>
      </c>
      <c r="I273" t="s">
        <v>1271</v>
      </c>
    </row>
    <row r="274" spans="1:9" x14ac:dyDescent="0.25">
      <c r="A274">
        <v>14665</v>
      </c>
      <c r="B274" t="s">
        <v>2522</v>
      </c>
      <c r="C274" t="s">
        <v>1542</v>
      </c>
      <c r="D274" t="s">
        <v>366</v>
      </c>
      <c r="E274" t="s">
        <v>3250</v>
      </c>
      <c r="F274" t="str">
        <f>_xlfn.XLOOKUP(D274,CountryContinent[Two_Country_Code],CountryContinent[Continent_Name], "N/A")</f>
        <v>Asia</v>
      </c>
      <c r="G274" s="3">
        <v>347699.25</v>
      </c>
      <c r="H274" t="s">
        <v>968</v>
      </c>
      <c r="I274" t="s">
        <v>969</v>
      </c>
    </row>
    <row r="275" spans="1:9" x14ac:dyDescent="0.25">
      <c r="A275">
        <v>4629</v>
      </c>
      <c r="B275" t="s">
        <v>2523</v>
      </c>
      <c r="C275" t="s">
        <v>1543</v>
      </c>
      <c r="D275" t="s">
        <v>366</v>
      </c>
      <c r="E275" t="s">
        <v>3250</v>
      </c>
      <c r="F275" t="str">
        <f>_xlfn.XLOOKUP(D275,CountryContinent[Two_Country_Code],CountryContinent[Continent_Name], "N/A")</f>
        <v>Asia</v>
      </c>
      <c r="G275" s="3">
        <v>346307.48</v>
      </c>
      <c r="H275" t="s">
        <v>968</v>
      </c>
      <c r="I275" t="s">
        <v>969</v>
      </c>
    </row>
    <row r="276" spans="1:9" x14ac:dyDescent="0.25">
      <c r="A276">
        <v>55949</v>
      </c>
      <c r="B276" t="s">
        <v>2619</v>
      </c>
      <c r="C276" t="s">
        <v>1639</v>
      </c>
      <c r="D276" t="s">
        <v>735</v>
      </c>
      <c r="E276" t="s">
        <v>734</v>
      </c>
      <c r="F276" t="str">
        <f>_xlfn.XLOOKUP(D276,CountryContinent[Two_Country_Code],CountryContinent[Continent_Name], "N/A")</f>
        <v>North America</v>
      </c>
      <c r="G276" s="3">
        <v>345750</v>
      </c>
      <c r="H276" t="s">
        <v>1032</v>
      </c>
      <c r="I276" t="s">
        <v>1033</v>
      </c>
    </row>
    <row r="277" spans="1:9" x14ac:dyDescent="0.25">
      <c r="A277">
        <v>43862</v>
      </c>
      <c r="B277" t="s">
        <v>2984</v>
      </c>
      <c r="C277" t="s">
        <v>2002</v>
      </c>
      <c r="D277" t="s">
        <v>663</v>
      </c>
      <c r="E277" t="s">
        <v>3226</v>
      </c>
      <c r="F277" t="str">
        <f>_xlfn.XLOOKUP(D277,CountryContinent[Two_Country_Code],CountryContinent[Continent_Name], "N/A")</f>
        <v>Europe</v>
      </c>
      <c r="G277" s="3">
        <v>344350.25</v>
      </c>
      <c r="H277" t="s">
        <v>1200</v>
      </c>
      <c r="I277" t="s">
        <v>1033</v>
      </c>
    </row>
    <row r="278" spans="1:9" x14ac:dyDescent="0.25">
      <c r="A278">
        <v>39487</v>
      </c>
      <c r="B278" t="s">
        <v>3126</v>
      </c>
      <c r="C278" t="s">
        <v>2190</v>
      </c>
      <c r="D278" t="s">
        <v>508</v>
      </c>
      <c r="E278" t="s">
        <v>3228</v>
      </c>
      <c r="F278" t="str">
        <f>_xlfn.XLOOKUP(D278,CountryContinent[Two_Country_Code],CountryContinent[Continent_Name], "N/A")</f>
        <v>Europe</v>
      </c>
      <c r="G278" s="3">
        <v>341931.16</v>
      </c>
      <c r="H278" t="s">
        <v>1270</v>
      </c>
      <c r="I278" t="s">
        <v>1271</v>
      </c>
    </row>
    <row r="279" spans="1:9" x14ac:dyDescent="0.25">
      <c r="A279">
        <v>43808</v>
      </c>
      <c r="B279" t="s">
        <v>2985</v>
      </c>
      <c r="C279" t="s">
        <v>2003</v>
      </c>
      <c r="D279" t="s">
        <v>234</v>
      </c>
      <c r="E279" t="s">
        <v>3232</v>
      </c>
      <c r="F279" t="str">
        <f>_xlfn.XLOOKUP(D279,CountryContinent[Two_Country_Code],CountryContinent[Continent_Name], "N/A")</f>
        <v>Europe</v>
      </c>
      <c r="G279" s="3">
        <v>341362.75</v>
      </c>
      <c r="H279" t="s">
        <v>1200</v>
      </c>
      <c r="I279" t="s">
        <v>1033</v>
      </c>
    </row>
    <row r="280" spans="1:9" x14ac:dyDescent="0.25">
      <c r="A280">
        <v>65114</v>
      </c>
      <c r="B280" t="s">
        <v>2620</v>
      </c>
      <c r="C280" t="s">
        <v>1640</v>
      </c>
      <c r="D280" t="s">
        <v>126</v>
      </c>
      <c r="E280" t="s">
        <v>125</v>
      </c>
      <c r="F280" t="str">
        <f>_xlfn.XLOOKUP(D280,CountryContinent[Two_Country_Code],CountryContinent[Continent_Name], "N/A")</f>
        <v>North America</v>
      </c>
      <c r="G280" s="3">
        <v>341250</v>
      </c>
      <c r="H280" t="s">
        <v>1032</v>
      </c>
      <c r="I280" t="s">
        <v>1033</v>
      </c>
    </row>
    <row r="281" spans="1:9" x14ac:dyDescent="0.25">
      <c r="A281">
        <v>65115</v>
      </c>
      <c r="B281" t="s">
        <v>2621</v>
      </c>
      <c r="C281" t="s">
        <v>1641</v>
      </c>
      <c r="D281" t="s">
        <v>69</v>
      </c>
      <c r="E281" t="s">
        <v>3236</v>
      </c>
      <c r="F281" t="str">
        <f>_xlfn.XLOOKUP(D281,CountryContinent[Two_Country_Code],CountryContinent[Continent_Name], "N/A")</f>
        <v>Europe</v>
      </c>
      <c r="G281" s="3">
        <v>341250</v>
      </c>
      <c r="H281" t="s">
        <v>1032</v>
      </c>
      <c r="I281" t="s">
        <v>1033</v>
      </c>
    </row>
    <row r="282" spans="1:9" x14ac:dyDescent="0.25">
      <c r="A282">
        <v>65116</v>
      </c>
      <c r="B282" t="s">
        <v>2622</v>
      </c>
      <c r="C282" t="s">
        <v>1642</v>
      </c>
      <c r="D282" t="s">
        <v>195</v>
      </c>
      <c r="E282" t="s">
        <v>3224</v>
      </c>
      <c r="F282" t="str">
        <f>_xlfn.XLOOKUP(D282,CountryContinent[Two_Country_Code],CountryContinent[Continent_Name], "N/A")</f>
        <v>Europe</v>
      </c>
      <c r="G282" s="3">
        <v>341250</v>
      </c>
      <c r="H282" t="s">
        <v>1032</v>
      </c>
      <c r="I282" t="s">
        <v>1033</v>
      </c>
    </row>
    <row r="283" spans="1:9" x14ac:dyDescent="0.25">
      <c r="A283">
        <v>3042</v>
      </c>
      <c r="B283" t="s">
        <v>2808</v>
      </c>
      <c r="C283" t="s">
        <v>1828</v>
      </c>
      <c r="D283" t="s">
        <v>366</v>
      </c>
      <c r="E283" t="s">
        <v>3250</v>
      </c>
      <c r="F283" t="str">
        <f>_xlfn.XLOOKUP(D283,CountryContinent[Two_Country_Code],CountryContinent[Continent_Name], "N/A")</f>
        <v>Asia</v>
      </c>
      <c r="G283" s="3">
        <v>341093.28</v>
      </c>
      <c r="H283" t="s">
        <v>882</v>
      </c>
      <c r="I283" t="s">
        <v>883</v>
      </c>
    </row>
    <row r="284" spans="1:9" x14ac:dyDescent="0.25">
      <c r="A284">
        <v>49926</v>
      </c>
      <c r="B284" t="s">
        <v>2623</v>
      </c>
      <c r="C284" t="s">
        <v>1643</v>
      </c>
      <c r="D284" t="s">
        <v>735</v>
      </c>
      <c r="E284" t="s">
        <v>734</v>
      </c>
      <c r="F284" t="str">
        <f>_xlfn.XLOOKUP(D284,CountryContinent[Two_Country_Code],CountryContinent[Continent_Name], "N/A")</f>
        <v>North America</v>
      </c>
      <c r="G284" s="3">
        <v>341066.67</v>
      </c>
      <c r="H284" t="s">
        <v>1032</v>
      </c>
      <c r="I284" t="s">
        <v>1033</v>
      </c>
    </row>
    <row r="285" spans="1:9" x14ac:dyDescent="0.25">
      <c r="A285">
        <v>4587</v>
      </c>
      <c r="B285" t="s">
        <v>2351</v>
      </c>
      <c r="C285" t="s">
        <v>1367</v>
      </c>
      <c r="D285" t="s">
        <v>571</v>
      </c>
      <c r="E285" t="s">
        <v>570</v>
      </c>
      <c r="F285" t="str">
        <f>_xlfn.XLOOKUP(D285,CountryContinent[Two_Country_Code],CountryContinent[Continent_Name], "N/A")</f>
        <v>Europe</v>
      </c>
      <c r="G285" s="3">
        <v>339091.34</v>
      </c>
      <c r="H285" t="s">
        <v>1099</v>
      </c>
      <c r="I285" t="s">
        <v>781</v>
      </c>
    </row>
    <row r="286" spans="1:9" x14ac:dyDescent="0.25">
      <c r="A286">
        <v>12663</v>
      </c>
      <c r="B286" t="s">
        <v>2524</v>
      </c>
      <c r="C286" t="s">
        <v>1545</v>
      </c>
      <c r="D286" t="s">
        <v>147</v>
      </c>
      <c r="E286" t="s">
        <v>3239</v>
      </c>
      <c r="F286" t="str">
        <f>_xlfn.XLOOKUP(D286,CountryContinent[Two_Country_Code],CountryContinent[Continent_Name], "N/A")</f>
        <v>Asia</v>
      </c>
      <c r="G286" s="3">
        <v>337832.12</v>
      </c>
      <c r="H286" t="s">
        <v>968</v>
      </c>
      <c r="I286" t="s">
        <v>969</v>
      </c>
    </row>
    <row r="287" spans="1:9" x14ac:dyDescent="0.25">
      <c r="A287">
        <v>4634</v>
      </c>
      <c r="B287" t="s">
        <v>2525</v>
      </c>
      <c r="C287" t="s">
        <v>1546</v>
      </c>
      <c r="D287" t="s">
        <v>150</v>
      </c>
      <c r="E287" t="s">
        <v>149</v>
      </c>
      <c r="F287" t="str">
        <f>_xlfn.XLOOKUP(D287,CountryContinent[Two_Country_Code],CountryContinent[Continent_Name], "N/A")</f>
        <v>Asia</v>
      </c>
      <c r="G287" s="3">
        <v>337163.36</v>
      </c>
      <c r="H287" t="s">
        <v>968</v>
      </c>
      <c r="I287" t="s">
        <v>969</v>
      </c>
    </row>
    <row r="288" spans="1:9" x14ac:dyDescent="0.25">
      <c r="A288">
        <v>10470</v>
      </c>
      <c r="B288" t="s">
        <v>2526</v>
      </c>
      <c r="C288" t="s">
        <v>1547</v>
      </c>
      <c r="D288" t="s">
        <v>195</v>
      </c>
      <c r="E288" t="s">
        <v>3224</v>
      </c>
      <c r="F288" t="str">
        <f>_xlfn.XLOOKUP(D288,CountryContinent[Two_Country_Code],CountryContinent[Continent_Name], "N/A")</f>
        <v>Europe</v>
      </c>
      <c r="G288" s="3">
        <v>336306.24</v>
      </c>
      <c r="H288" t="s">
        <v>968</v>
      </c>
      <c r="I288" t="s">
        <v>969</v>
      </c>
    </row>
    <row r="289" spans="1:9" x14ac:dyDescent="0.25">
      <c r="A289">
        <v>5472</v>
      </c>
      <c r="B289" t="s">
        <v>2352</v>
      </c>
      <c r="C289" t="s">
        <v>1368</v>
      </c>
      <c r="D289" t="s">
        <v>189</v>
      </c>
      <c r="E289" t="s">
        <v>188</v>
      </c>
      <c r="F289" t="str">
        <f>_xlfn.XLOOKUP(D289,CountryContinent[Two_Country_Code],CountryContinent[Continent_Name], "N/A")</f>
        <v>Europe</v>
      </c>
      <c r="G289" s="3">
        <v>335508.19</v>
      </c>
      <c r="H289" t="s">
        <v>1099</v>
      </c>
      <c r="I289" t="s">
        <v>781</v>
      </c>
    </row>
    <row r="290" spans="1:9" x14ac:dyDescent="0.25">
      <c r="A290">
        <v>31001</v>
      </c>
      <c r="B290" t="s">
        <v>2353</v>
      </c>
      <c r="C290" t="s">
        <v>1369</v>
      </c>
      <c r="D290" t="s">
        <v>240</v>
      </c>
      <c r="E290" t="s">
        <v>3227</v>
      </c>
      <c r="F290" t="str">
        <f>_xlfn.XLOOKUP(D290,CountryContinent[Two_Country_Code],CountryContinent[Continent_Name], "N/A")</f>
        <v>Europe</v>
      </c>
      <c r="G290" s="3">
        <v>333711.15000000002</v>
      </c>
      <c r="H290" t="s">
        <v>1099</v>
      </c>
      <c r="I290" t="s">
        <v>781</v>
      </c>
    </row>
    <row r="291" spans="1:9" x14ac:dyDescent="0.25">
      <c r="A291">
        <v>5035</v>
      </c>
      <c r="B291" t="s">
        <v>2354</v>
      </c>
      <c r="C291" t="s">
        <v>1370</v>
      </c>
      <c r="D291" t="s">
        <v>195</v>
      </c>
      <c r="E291" t="s">
        <v>3224</v>
      </c>
      <c r="F291" t="str">
        <f>_xlfn.XLOOKUP(D291,CountryContinent[Two_Country_Code],CountryContinent[Continent_Name], "N/A")</f>
        <v>Europe</v>
      </c>
      <c r="G291" s="3">
        <v>332671.67</v>
      </c>
      <c r="H291" t="s">
        <v>1099</v>
      </c>
      <c r="I291" t="s">
        <v>781</v>
      </c>
    </row>
    <row r="292" spans="1:9" x14ac:dyDescent="0.25">
      <c r="A292">
        <v>32000</v>
      </c>
      <c r="B292" t="s">
        <v>2684</v>
      </c>
      <c r="C292" t="s">
        <v>1705</v>
      </c>
      <c r="D292" t="s">
        <v>366</v>
      </c>
      <c r="E292" t="s">
        <v>3250</v>
      </c>
      <c r="F292" t="str">
        <f>_xlfn.XLOOKUP(D292,CountryContinent[Two_Country_Code],CountryContinent[Continent_Name], "N/A")</f>
        <v>Asia</v>
      </c>
      <c r="G292" s="3">
        <v>331108.68</v>
      </c>
      <c r="H292" t="s">
        <v>780</v>
      </c>
      <c r="I292" t="s">
        <v>781</v>
      </c>
    </row>
    <row r="293" spans="1:9" x14ac:dyDescent="0.25">
      <c r="A293">
        <v>16021</v>
      </c>
      <c r="B293" t="s">
        <v>2527</v>
      </c>
      <c r="C293" t="s">
        <v>1548</v>
      </c>
      <c r="D293" t="s">
        <v>366</v>
      </c>
      <c r="E293" t="s">
        <v>3250</v>
      </c>
      <c r="F293" t="str">
        <f>_xlfn.XLOOKUP(D293,CountryContinent[Two_Country_Code],CountryContinent[Continent_Name], "N/A")</f>
        <v>Asia</v>
      </c>
      <c r="G293" s="3">
        <v>330849.28999999998</v>
      </c>
      <c r="H293" t="s">
        <v>968</v>
      </c>
      <c r="I293" t="s">
        <v>969</v>
      </c>
    </row>
    <row r="294" spans="1:9" x14ac:dyDescent="0.25">
      <c r="A294">
        <v>4469</v>
      </c>
      <c r="B294" t="s">
        <v>2528</v>
      </c>
      <c r="C294" t="s">
        <v>1549</v>
      </c>
      <c r="D294" t="s">
        <v>366</v>
      </c>
      <c r="E294" t="s">
        <v>3250</v>
      </c>
      <c r="F294" t="str">
        <f>_xlfn.XLOOKUP(D294,CountryContinent[Two_Country_Code],CountryContinent[Continent_Name], "N/A")</f>
        <v>Asia</v>
      </c>
      <c r="G294" s="3">
        <v>329318.02</v>
      </c>
      <c r="H294" t="s">
        <v>968</v>
      </c>
      <c r="I294" t="s">
        <v>969</v>
      </c>
    </row>
    <row r="295" spans="1:9" x14ac:dyDescent="0.25">
      <c r="A295">
        <v>40261</v>
      </c>
      <c r="B295" t="s">
        <v>2685</v>
      </c>
      <c r="C295" t="s">
        <v>1706</v>
      </c>
      <c r="D295" t="s">
        <v>366</v>
      </c>
      <c r="E295" t="s">
        <v>3250</v>
      </c>
      <c r="F295" t="str">
        <f>_xlfn.XLOOKUP(D295,CountryContinent[Two_Country_Code],CountryContinent[Continent_Name], "N/A")</f>
        <v>Asia</v>
      </c>
      <c r="G295" s="3">
        <v>327424.24</v>
      </c>
      <c r="H295" t="s">
        <v>780</v>
      </c>
      <c r="I295" t="s">
        <v>781</v>
      </c>
    </row>
    <row r="296" spans="1:9" x14ac:dyDescent="0.25">
      <c r="A296">
        <v>55138</v>
      </c>
      <c r="B296" t="s">
        <v>2624</v>
      </c>
      <c r="C296" t="s">
        <v>1644</v>
      </c>
      <c r="D296" t="s">
        <v>51</v>
      </c>
      <c r="E296" t="s">
        <v>3255</v>
      </c>
      <c r="F296" t="str">
        <f>_xlfn.XLOOKUP(D296,CountryContinent[Two_Country_Code],CountryContinent[Continent_Name], "N/A")</f>
        <v>Europe</v>
      </c>
      <c r="G296" s="3">
        <v>326176.94</v>
      </c>
      <c r="H296" t="s">
        <v>1032</v>
      </c>
      <c r="I296" t="s">
        <v>1033</v>
      </c>
    </row>
    <row r="297" spans="1:9" x14ac:dyDescent="0.25">
      <c r="A297">
        <v>5499</v>
      </c>
      <c r="B297" t="s">
        <v>2355</v>
      </c>
      <c r="C297" t="s">
        <v>1371</v>
      </c>
      <c r="D297" t="s">
        <v>234</v>
      </c>
      <c r="E297" t="s">
        <v>3232</v>
      </c>
      <c r="F297" t="str">
        <f>_xlfn.XLOOKUP(D297,CountryContinent[Two_Country_Code],CountryContinent[Continent_Name], "N/A")</f>
        <v>Europe</v>
      </c>
      <c r="G297" s="3">
        <v>326080</v>
      </c>
      <c r="H297" t="s">
        <v>1099</v>
      </c>
      <c r="I297" t="s">
        <v>781</v>
      </c>
    </row>
    <row r="298" spans="1:9" x14ac:dyDescent="0.25">
      <c r="A298">
        <v>8651</v>
      </c>
      <c r="B298" t="s">
        <v>2529</v>
      </c>
      <c r="C298" t="s">
        <v>1550</v>
      </c>
      <c r="D298" t="s">
        <v>108</v>
      </c>
      <c r="E298" t="s">
        <v>3234</v>
      </c>
      <c r="F298" t="str">
        <f>_xlfn.XLOOKUP(D298,CountryContinent[Two_Country_Code],CountryContinent[Continent_Name], "N/A")</f>
        <v>Europe</v>
      </c>
      <c r="G298" s="3">
        <v>325910.24</v>
      </c>
      <c r="H298" t="s">
        <v>968</v>
      </c>
      <c r="I298" t="s">
        <v>969</v>
      </c>
    </row>
    <row r="299" spans="1:9" x14ac:dyDescent="0.25">
      <c r="A299">
        <v>14768</v>
      </c>
      <c r="B299" t="s">
        <v>2986</v>
      </c>
      <c r="C299" t="s">
        <v>2004</v>
      </c>
      <c r="D299" t="s">
        <v>571</v>
      </c>
      <c r="E299" t="s">
        <v>570</v>
      </c>
      <c r="F299" t="str">
        <f>_xlfn.XLOOKUP(D299,CountryContinent[Two_Country_Code],CountryContinent[Continent_Name], "N/A")</f>
        <v>Europe</v>
      </c>
      <c r="G299" s="3">
        <v>325558.75</v>
      </c>
      <c r="H299" t="s">
        <v>1200</v>
      </c>
      <c r="I299" t="s">
        <v>1033</v>
      </c>
    </row>
    <row r="300" spans="1:9" x14ac:dyDescent="0.25">
      <c r="A300">
        <v>49925</v>
      </c>
      <c r="B300" t="s">
        <v>2625</v>
      </c>
      <c r="C300" t="s">
        <v>1645</v>
      </c>
      <c r="D300" t="s">
        <v>735</v>
      </c>
      <c r="E300" t="s">
        <v>734</v>
      </c>
      <c r="F300" t="str">
        <f>_xlfn.XLOOKUP(D300,CountryContinent[Two_Country_Code],CountryContinent[Continent_Name], "N/A")</f>
        <v>North America</v>
      </c>
      <c r="G300" s="3">
        <v>324900</v>
      </c>
      <c r="H300" t="s">
        <v>1032</v>
      </c>
      <c r="I300" t="s">
        <v>1033</v>
      </c>
    </row>
    <row r="301" spans="1:9" x14ac:dyDescent="0.25">
      <c r="A301">
        <v>17801</v>
      </c>
      <c r="B301" t="s">
        <v>2356</v>
      </c>
      <c r="C301" t="s">
        <v>1372</v>
      </c>
      <c r="D301" t="s">
        <v>195</v>
      </c>
      <c r="E301" t="s">
        <v>3224</v>
      </c>
      <c r="F301" t="str">
        <f>_xlfn.XLOOKUP(D301,CountryContinent[Two_Country_Code],CountryContinent[Continent_Name], "N/A")</f>
        <v>Europe</v>
      </c>
      <c r="G301" s="3">
        <v>323423.03999999998</v>
      </c>
      <c r="H301" t="s">
        <v>1099</v>
      </c>
      <c r="I301" t="s">
        <v>781</v>
      </c>
    </row>
    <row r="302" spans="1:9" x14ac:dyDescent="0.25">
      <c r="A302">
        <v>12173</v>
      </c>
      <c r="B302" t="s">
        <v>2357</v>
      </c>
      <c r="C302" t="s">
        <v>1373</v>
      </c>
      <c r="D302" t="s">
        <v>90</v>
      </c>
      <c r="E302" t="s">
        <v>3225</v>
      </c>
      <c r="F302" t="str">
        <f>_xlfn.XLOOKUP(D302,CountryContinent[Two_Country_Code],CountryContinent[Continent_Name], "N/A")</f>
        <v>South America</v>
      </c>
      <c r="G302" s="3">
        <v>323127.21999999997</v>
      </c>
      <c r="H302" t="s">
        <v>1099</v>
      </c>
      <c r="I302" t="s">
        <v>781</v>
      </c>
    </row>
    <row r="303" spans="1:9" x14ac:dyDescent="0.25">
      <c r="A303">
        <v>46828</v>
      </c>
      <c r="B303" t="s">
        <v>2686</v>
      </c>
      <c r="C303" t="s">
        <v>1707</v>
      </c>
      <c r="D303" t="s">
        <v>366</v>
      </c>
      <c r="E303" t="s">
        <v>3250</v>
      </c>
      <c r="F303" t="str">
        <f>_xlfn.XLOOKUP(D303,CountryContinent[Two_Country_Code],CountryContinent[Continent_Name], "N/A")</f>
        <v>Asia</v>
      </c>
      <c r="G303" s="3">
        <v>322184.15999999997</v>
      </c>
      <c r="H303" t="s">
        <v>780</v>
      </c>
      <c r="I303" t="s">
        <v>781</v>
      </c>
    </row>
    <row r="304" spans="1:9" x14ac:dyDescent="0.25">
      <c r="A304">
        <v>36883</v>
      </c>
      <c r="B304" t="s">
        <v>2687</v>
      </c>
      <c r="C304" t="s">
        <v>1708</v>
      </c>
      <c r="D304" t="s">
        <v>366</v>
      </c>
      <c r="E304" t="s">
        <v>3250</v>
      </c>
      <c r="F304" t="str">
        <f>_xlfn.XLOOKUP(D304,CountryContinent[Two_Country_Code],CountryContinent[Continent_Name], "N/A")</f>
        <v>Asia</v>
      </c>
      <c r="G304" s="3">
        <v>319657.2</v>
      </c>
      <c r="H304" t="s">
        <v>780</v>
      </c>
      <c r="I304" t="s">
        <v>781</v>
      </c>
    </row>
    <row r="305" spans="1:9" x14ac:dyDescent="0.25">
      <c r="A305">
        <v>3513</v>
      </c>
      <c r="B305" t="s">
        <v>2530</v>
      </c>
      <c r="C305" t="s">
        <v>1551</v>
      </c>
      <c r="D305" t="s">
        <v>366</v>
      </c>
      <c r="E305" t="s">
        <v>3250</v>
      </c>
      <c r="F305" t="str">
        <f>_xlfn.XLOOKUP(D305,CountryContinent[Two_Country_Code],CountryContinent[Continent_Name], "N/A")</f>
        <v>Asia</v>
      </c>
      <c r="G305" s="3">
        <v>318379.81</v>
      </c>
      <c r="H305" t="s">
        <v>968</v>
      </c>
      <c r="I305" t="s">
        <v>969</v>
      </c>
    </row>
    <row r="306" spans="1:9" x14ac:dyDescent="0.25">
      <c r="A306">
        <v>10605</v>
      </c>
      <c r="B306" t="s">
        <v>3127</v>
      </c>
      <c r="C306" t="s">
        <v>2191</v>
      </c>
      <c r="D306" t="s">
        <v>366</v>
      </c>
      <c r="E306" t="s">
        <v>3250</v>
      </c>
      <c r="F306" t="str">
        <f>_xlfn.XLOOKUP(D306,CountryContinent[Two_Country_Code],CountryContinent[Continent_Name], "N/A")</f>
        <v>Asia</v>
      </c>
      <c r="G306" s="3">
        <v>316781.57</v>
      </c>
      <c r="H306" t="s">
        <v>1270</v>
      </c>
      <c r="I306" t="s">
        <v>1271</v>
      </c>
    </row>
    <row r="307" spans="1:9" x14ac:dyDescent="0.25">
      <c r="A307">
        <v>52429</v>
      </c>
      <c r="B307" t="s">
        <v>2626</v>
      </c>
      <c r="C307" t="s">
        <v>1646</v>
      </c>
      <c r="D307" t="s">
        <v>735</v>
      </c>
      <c r="E307" t="s">
        <v>734</v>
      </c>
      <c r="F307" t="str">
        <f>_xlfn.XLOOKUP(D307,CountryContinent[Two_Country_Code],CountryContinent[Continent_Name], "N/A")</f>
        <v>North America</v>
      </c>
      <c r="G307" s="3">
        <v>315616.67</v>
      </c>
      <c r="H307" t="s">
        <v>1032</v>
      </c>
      <c r="I307" t="s">
        <v>1033</v>
      </c>
    </row>
    <row r="308" spans="1:9" x14ac:dyDescent="0.25">
      <c r="A308">
        <v>35563</v>
      </c>
      <c r="B308" t="s">
        <v>2688</v>
      </c>
      <c r="C308" t="s">
        <v>1709</v>
      </c>
      <c r="D308" t="s">
        <v>735</v>
      </c>
      <c r="E308" t="s">
        <v>734</v>
      </c>
      <c r="F308" t="str">
        <f>_xlfn.XLOOKUP(D308,CountryContinent[Two_Country_Code],CountryContinent[Continent_Name], "N/A")</f>
        <v>North America</v>
      </c>
      <c r="G308" s="3">
        <v>314548.25</v>
      </c>
      <c r="H308" t="s">
        <v>780</v>
      </c>
      <c r="I308" t="s">
        <v>781</v>
      </c>
    </row>
    <row r="309" spans="1:9" x14ac:dyDescent="0.25">
      <c r="A309">
        <v>11612</v>
      </c>
      <c r="B309" t="s">
        <v>2531</v>
      </c>
      <c r="C309" t="s">
        <v>1552</v>
      </c>
      <c r="D309" t="s">
        <v>195</v>
      </c>
      <c r="E309" t="s">
        <v>3224</v>
      </c>
      <c r="F309" t="str">
        <f>_xlfn.XLOOKUP(D309,CountryContinent[Two_Country_Code],CountryContinent[Continent_Name], "N/A")</f>
        <v>Europe</v>
      </c>
      <c r="G309" s="3">
        <v>313654.08</v>
      </c>
      <c r="H309" t="s">
        <v>968</v>
      </c>
      <c r="I309" t="s">
        <v>969</v>
      </c>
    </row>
    <row r="310" spans="1:9" x14ac:dyDescent="0.25">
      <c r="A310">
        <v>28337</v>
      </c>
      <c r="B310" t="s">
        <v>3128</v>
      </c>
      <c r="C310" t="s">
        <v>2192</v>
      </c>
      <c r="D310" t="s">
        <v>267</v>
      </c>
      <c r="E310" t="s">
        <v>3238</v>
      </c>
      <c r="F310" t="str">
        <f>_xlfn.XLOOKUP(D310,CountryContinent[Two_Country_Code],CountryContinent[Continent_Name], "N/A")</f>
        <v>Europe</v>
      </c>
      <c r="G310" s="3">
        <v>312987.23</v>
      </c>
      <c r="H310" t="s">
        <v>1270</v>
      </c>
      <c r="I310" t="s">
        <v>1271</v>
      </c>
    </row>
    <row r="311" spans="1:9" x14ac:dyDescent="0.25">
      <c r="A311">
        <v>35121</v>
      </c>
      <c r="B311" t="s">
        <v>2689</v>
      </c>
      <c r="C311" t="s">
        <v>1710</v>
      </c>
      <c r="D311" t="s">
        <v>735</v>
      </c>
      <c r="E311" t="s">
        <v>734</v>
      </c>
      <c r="F311" t="str">
        <f>_xlfn.XLOOKUP(D311,CountryContinent[Two_Country_Code],CountryContinent[Continent_Name], "N/A")</f>
        <v>North America</v>
      </c>
      <c r="G311" s="3">
        <v>312948.02</v>
      </c>
      <c r="H311" t="s">
        <v>780</v>
      </c>
      <c r="I311" t="s">
        <v>781</v>
      </c>
    </row>
    <row r="312" spans="1:9" x14ac:dyDescent="0.25">
      <c r="A312">
        <v>49923</v>
      </c>
      <c r="B312" t="s">
        <v>2627</v>
      </c>
      <c r="C312" t="s">
        <v>1647</v>
      </c>
      <c r="D312" t="s">
        <v>735</v>
      </c>
      <c r="E312" t="s">
        <v>734</v>
      </c>
      <c r="F312" t="str">
        <f>_xlfn.XLOOKUP(D312,CountryContinent[Two_Country_Code],CountryContinent[Continent_Name], "N/A")</f>
        <v>North America</v>
      </c>
      <c r="G312" s="3">
        <v>310008.33</v>
      </c>
      <c r="H312" t="s">
        <v>1032</v>
      </c>
      <c r="I312" t="s">
        <v>1033</v>
      </c>
    </row>
    <row r="313" spans="1:9" x14ac:dyDescent="0.25">
      <c r="A313">
        <v>50319</v>
      </c>
      <c r="B313" t="s">
        <v>2690</v>
      </c>
      <c r="C313" t="s">
        <v>1711</v>
      </c>
      <c r="D313" t="s">
        <v>366</v>
      </c>
      <c r="E313" t="s">
        <v>3250</v>
      </c>
      <c r="F313" t="str">
        <f>_xlfn.XLOOKUP(D313,CountryContinent[Two_Country_Code],CountryContinent[Continent_Name], "N/A")</f>
        <v>Asia</v>
      </c>
      <c r="G313" s="3">
        <v>308901.19</v>
      </c>
      <c r="H313" t="s">
        <v>780</v>
      </c>
      <c r="I313" t="s">
        <v>781</v>
      </c>
    </row>
    <row r="314" spans="1:9" x14ac:dyDescent="0.25">
      <c r="A314">
        <v>1494</v>
      </c>
      <c r="B314" t="s">
        <v>2358</v>
      </c>
      <c r="C314" t="s">
        <v>1374</v>
      </c>
      <c r="D314" t="s">
        <v>571</v>
      </c>
      <c r="E314" t="s">
        <v>570</v>
      </c>
      <c r="F314" t="str">
        <f>_xlfn.XLOOKUP(D314,CountryContinent[Two_Country_Code],CountryContinent[Continent_Name], "N/A")</f>
        <v>Europe</v>
      </c>
      <c r="G314" s="3">
        <v>307601.25</v>
      </c>
      <c r="H314" t="s">
        <v>1099</v>
      </c>
      <c r="I314" t="s">
        <v>781</v>
      </c>
    </row>
    <row r="315" spans="1:9" x14ac:dyDescent="0.25">
      <c r="A315">
        <v>13134</v>
      </c>
      <c r="B315" t="s">
        <v>2359</v>
      </c>
      <c r="C315" t="s">
        <v>1375</v>
      </c>
      <c r="D315" t="s">
        <v>696</v>
      </c>
      <c r="E315" t="s">
        <v>3235</v>
      </c>
      <c r="F315" t="str">
        <f>_xlfn.XLOOKUP(D315,CountryContinent[Two_Country_Code],CountryContinent[Continent_Name], "N/A")</f>
        <v>Europe</v>
      </c>
      <c r="G315" s="3">
        <v>307129.96999999997</v>
      </c>
      <c r="H315" t="s">
        <v>1099</v>
      </c>
      <c r="I315" t="s">
        <v>781</v>
      </c>
    </row>
    <row r="316" spans="1:9" x14ac:dyDescent="0.25">
      <c r="A316">
        <v>1853</v>
      </c>
      <c r="B316" t="s">
        <v>2532</v>
      </c>
      <c r="C316" t="s">
        <v>1553</v>
      </c>
      <c r="D316" t="s">
        <v>735</v>
      </c>
      <c r="E316" t="s">
        <v>734</v>
      </c>
      <c r="F316" t="str">
        <f>_xlfn.XLOOKUP(D316,CountryContinent[Two_Country_Code],CountryContinent[Continent_Name], "N/A")</f>
        <v>North America</v>
      </c>
      <c r="G316" s="3">
        <v>306475.81</v>
      </c>
      <c r="H316" t="s">
        <v>968</v>
      </c>
      <c r="I316" t="s">
        <v>969</v>
      </c>
    </row>
    <row r="317" spans="1:9" x14ac:dyDescent="0.25">
      <c r="A317">
        <v>9565</v>
      </c>
      <c r="B317" t="s">
        <v>2360</v>
      </c>
      <c r="C317" t="s">
        <v>1376</v>
      </c>
      <c r="D317" t="s">
        <v>240</v>
      </c>
      <c r="E317" t="s">
        <v>3227</v>
      </c>
      <c r="F317" t="str">
        <f>_xlfn.XLOOKUP(D317,CountryContinent[Two_Country_Code],CountryContinent[Continent_Name], "N/A")</f>
        <v>Europe</v>
      </c>
      <c r="G317" s="3">
        <v>306178.43</v>
      </c>
      <c r="H317" t="s">
        <v>1099</v>
      </c>
      <c r="I317" t="s">
        <v>781</v>
      </c>
    </row>
    <row r="318" spans="1:9" x14ac:dyDescent="0.25">
      <c r="A318">
        <v>5433</v>
      </c>
      <c r="B318" t="s">
        <v>2361</v>
      </c>
      <c r="C318" t="s">
        <v>1377</v>
      </c>
      <c r="D318" t="s">
        <v>624</v>
      </c>
      <c r="E318" t="s">
        <v>623</v>
      </c>
      <c r="F318" t="str">
        <f>_xlfn.XLOOKUP(D318,CountryContinent[Two_Country_Code],CountryContinent[Continent_Name], "N/A")</f>
        <v>Europe</v>
      </c>
      <c r="G318" s="3">
        <v>305655.12</v>
      </c>
      <c r="H318" t="s">
        <v>1099</v>
      </c>
      <c r="I318" t="s">
        <v>781</v>
      </c>
    </row>
    <row r="319" spans="1:9" x14ac:dyDescent="0.25">
      <c r="A319">
        <v>1158</v>
      </c>
      <c r="B319" t="s">
        <v>2809</v>
      </c>
      <c r="C319" t="s">
        <v>1829</v>
      </c>
      <c r="D319" t="s">
        <v>240</v>
      </c>
      <c r="E319" t="s">
        <v>3227</v>
      </c>
      <c r="F319" t="str">
        <f>_xlfn.XLOOKUP(D319,CountryContinent[Two_Country_Code],CountryContinent[Continent_Name], "N/A")</f>
        <v>Europe</v>
      </c>
      <c r="G319" s="3">
        <v>304291.61</v>
      </c>
      <c r="H319" t="s">
        <v>882</v>
      </c>
      <c r="I319" t="s">
        <v>883</v>
      </c>
    </row>
    <row r="320" spans="1:9" x14ac:dyDescent="0.25">
      <c r="A320">
        <v>1061</v>
      </c>
      <c r="B320" t="s">
        <v>2810</v>
      </c>
      <c r="C320" t="s">
        <v>1830</v>
      </c>
      <c r="D320" t="s">
        <v>366</v>
      </c>
      <c r="E320" t="s">
        <v>3250</v>
      </c>
      <c r="F320" t="str">
        <f>_xlfn.XLOOKUP(D320,CountryContinent[Two_Country_Code],CountryContinent[Continent_Name], "N/A")</f>
        <v>Asia</v>
      </c>
      <c r="G320" s="3">
        <v>303679.63</v>
      </c>
      <c r="H320" t="s">
        <v>882</v>
      </c>
      <c r="I320" t="s">
        <v>883</v>
      </c>
    </row>
    <row r="321" spans="1:9" x14ac:dyDescent="0.25">
      <c r="A321">
        <v>19595</v>
      </c>
      <c r="B321" t="s">
        <v>2362</v>
      </c>
      <c r="C321" t="s">
        <v>1378</v>
      </c>
      <c r="D321" t="s">
        <v>696</v>
      </c>
      <c r="E321" t="s">
        <v>3235</v>
      </c>
      <c r="F321" t="str">
        <f>_xlfn.XLOOKUP(D321,CountryContinent[Two_Country_Code],CountryContinent[Continent_Name], "N/A")</f>
        <v>Europe</v>
      </c>
      <c r="G321" s="3">
        <v>302884.33</v>
      </c>
      <c r="H321" t="s">
        <v>1099</v>
      </c>
      <c r="I321" t="s">
        <v>781</v>
      </c>
    </row>
    <row r="322" spans="1:9" x14ac:dyDescent="0.25">
      <c r="A322">
        <v>3664</v>
      </c>
      <c r="B322" t="s">
        <v>2533</v>
      </c>
      <c r="C322" t="s">
        <v>1554</v>
      </c>
      <c r="D322" t="s">
        <v>366</v>
      </c>
      <c r="E322" t="s">
        <v>3250</v>
      </c>
      <c r="F322" t="str">
        <f>_xlfn.XLOOKUP(D322,CountryContinent[Two_Country_Code],CountryContinent[Continent_Name], "N/A")</f>
        <v>Asia</v>
      </c>
      <c r="G322" s="3">
        <v>300818.81</v>
      </c>
      <c r="H322" t="s">
        <v>968</v>
      </c>
      <c r="I322" t="s">
        <v>969</v>
      </c>
    </row>
    <row r="323" spans="1:9" x14ac:dyDescent="0.25">
      <c r="A323">
        <v>15015</v>
      </c>
      <c r="B323" t="s">
        <v>2811</v>
      </c>
      <c r="C323" t="s">
        <v>1831</v>
      </c>
      <c r="D323" t="s">
        <v>342</v>
      </c>
      <c r="E323" t="s">
        <v>3261</v>
      </c>
      <c r="F323" t="str">
        <f>_xlfn.XLOOKUP(D323,CountryContinent[Two_Country_Code],CountryContinent[Continent_Name], "N/A")</f>
        <v>Europe</v>
      </c>
      <c r="G323" s="3">
        <v>298622.84999999998</v>
      </c>
      <c r="H323" t="s">
        <v>882</v>
      </c>
      <c r="I323" t="s">
        <v>883</v>
      </c>
    </row>
    <row r="324" spans="1:9" x14ac:dyDescent="0.25">
      <c r="A324">
        <v>37635</v>
      </c>
      <c r="B324" t="s">
        <v>2691</v>
      </c>
      <c r="C324" t="s">
        <v>1712</v>
      </c>
      <c r="D324" t="s">
        <v>366</v>
      </c>
      <c r="E324" t="s">
        <v>3250</v>
      </c>
      <c r="F324" t="str">
        <f>_xlfn.XLOOKUP(D324,CountryContinent[Two_Country_Code],CountryContinent[Continent_Name], "N/A")</f>
        <v>Asia</v>
      </c>
      <c r="G324" s="3">
        <v>297730.96999999997</v>
      </c>
      <c r="H324" t="s">
        <v>780</v>
      </c>
      <c r="I324" t="s">
        <v>781</v>
      </c>
    </row>
    <row r="325" spans="1:9" x14ac:dyDescent="0.25">
      <c r="A325">
        <v>37636</v>
      </c>
      <c r="B325" t="s">
        <v>2692</v>
      </c>
      <c r="C325" t="s">
        <v>1713</v>
      </c>
      <c r="D325" t="s">
        <v>366</v>
      </c>
      <c r="E325" t="s">
        <v>3250</v>
      </c>
      <c r="F325" t="str">
        <f>_xlfn.XLOOKUP(D325,CountryContinent[Two_Country_Code],CountryContinent[Continent_Name], "N/A")</f>
        <v>Asia</v>
      </c>
      <c r="G325" s="3">
        <v>297730.96999999997</v>
      </c>
      <c r="H325" t="s">
        <v>780</v>
      </c>
      <c r="I325" t="s">
        <v>781</v>
      </c>
    </row>
    <row r="326" spans="1:9" x14ac:dyDescent="0.25">
      <c r="A326">
        <v>30870</v>
      </c>
      <c r="B326" t="s">
        <v>3129</v>
      </c>
      <c r="C326" t="s">
        <v>2193</v>
      </c>
      <c r="D326" t="s">
        <v>147</v>
      </c>
      <c r="E326" t="s">
        <v>3239</v>
      </c>
      <c r="F326" t="str">
        <f>_xlfn.XLOOKUP(D326,CountryContinent[Two_Country_Code],CountryContinent[Continent_Name], "N/A")</f>
        <v>Asia</v>
      </c>
      <c r="G326" s="3">
        <v>296734.75</v>
      </c>
      <c r="H326" t="s">
        <v>1270</v>
      </c>
      <c r="I326" t="s">
        <v>1271</v>
      </c>
    </row>
    <row r="327" spans="1:9" x14ac:dyDescent="0.25">
      <c r="A327">
        <v>30871</v>
      </c>
      <c r="B327" t="s">
        <v>2622</v>
      </c>
      <c r="C327" t="s">
        <v>2194</v>
      </c>
      <c r="D327" t="s">
        <v>147</v>
      </c>
      <c r="E327" t="s">
        <v>3239</v>
      </c>
      <c r="F327" t="str">
        <f>_xlfn.XLOOKUP(D327,CountryContinent[Two_Country_Code],CountryContinent[Continent_Name], "N/A")</f>
        <v>Asia</v>
      </c>
      <c r="G327" s="3">
        <v>293345.18</v>
      </c>
      <c r="H327" t="s">
        <v>1270</v>
      </c>
      <c r="I327" t="s">
        <v>1271</v>
      </c>
    </row>
    <row r="328" spans="1:9" x14ac:dyDescent="0.25">
      <c r="A328">
        <v>14151</v>
      </c>
      <c r="B328" t="s">
        <v>3130</v>
      </c>
      <c r="C328" t="s">
        <v>2195</v>
      </c>
      <c r="D328" t="s">
        <v>663</v>
      </c>
      <c r="E328" t="s">
        <v>3226</v>
      </c>
      <c r="F328" t="str">
        <f>_xlfn.XLOOKUP(D328,CountryContinent[Two_Country_Code],CountryContinent[Continent_Name], "N/A")</f>
        <v>Europe</v>
      </c>
      <c r="G328" s="3">
        <v>291115.88</v>
      </c>
      <c r="H328" t="s">
        <v>1270</v>
      </c>
      <c r="I328" t="s">
        <v>1271</v>
      </c>
    </row>
    <row r="329" spans="1:9" x14ac:dyDescent="0.25">
      <c r="A329">
        <v>1057</v>
      </c>
      <c r="B329" t="s">
        <v>2812</v>
      </c>
      <c r="C329" t="s">
        <v>1832</v>
      </c>
      <c r="D329" t="s">
        <v>366</v>
      </c>
      <c r="E329" t="s">
        <v>3250</v>
      </c>
      <c r="F329" t="str">
        <f>_xlfn.XLOOKUP(D329,CountryContinent[Two_Country_Code],CountryContinent[Continent_Name], "N/A")</f>
        <v>Asia</v>
      </c>
      <c r="G329" s="3">
        <v>289675.08</v>
      </c>
      <c r="H329" t="s">
        <v>882</v>
      </c>
      <c r="I329" t="s">
        <v>883</v>
      </c>
    </row>
    <row r="330" spans="1:9" x14ac:dyDescent="0.25">
      <c r="A330">
        <v>1025</v>
      </c>
      <c r="B330" t="s">
        <v>2813</v>
      </c>
      <c r="C330" t="s">
        <v>1833</v>
      </c>
      <c r="D330" t="s">
        <v>366</v>
      </c>
      <c r="E330" t="s">
        <v>3250</v>
      </c>
      <c r="F330" t="str">
        <f>_xlfn.XLOOKUP(D330,CountryContinent[Two_Country_Code],CountryContinent[Continent_Name], "N/A")</f>
        <v>Asia</v>
      </c>
      <c r="G330" s="3">
        <v>288257.14</v>
      </c>
      <c r="H330" t="s">
        <v>882</v>
      </c>
      <c r="I330" t="s">
        <v>883</v>
      </c>
    </row>
    <row r="331" spans="1:9" x14ac:dyDescent="0.25">
      <c r="A331">
        <v>1001</v>
      </c>
      <c r="B331" t="s">
        <v>2814</v>
      </c>
      <c r="C331" t="s">
        <v>1834</v>
      </c>
      <c r="D331" t="s">
        <v>366</v>
      </c>
      <c r="E331" t="s">
        <v>3250</v>
      </c>
      <c r="F331" t="str">
        <f>_xlfn.XLOOKUP(D331,CountryContinent[Two_Country_Code],CountryContinent[Continent_Name], "N/A")</f>
        <v>Asia</v>
      </c>
      <c r="G331" s="3">
        <v>288225.07</v>
      </c>
      <c r="H331" t="s">
        <v>882</v>
      </c>
      <c r="I331" t="s">
        <v>883</v>
      </c>
    </row>
    <row r="332" spans="1:9" x14ac:dyDescent="0.25">
      <c r="A332">
        <v>27588</v>
      </c>
      <c r="B332" t="s">
        <v>2534</v>
      </c>
      <c r="C332" t="s">
        <v>1555</v>
      </c>
      <c r="D332" t="s">
        <v>69</v>
      </c>
      <c r="E332" t="s">
        <v>3236</v>
      </c>
      <c r="F332" t="str">
        <f>_xlfn.XLOOKUP(D332,CountryContinent[Two_Country_Code],CountryContinent[Continent_Name], "N/A")</f>
        <v>Europe</v>
      </c>
      <c r="G332" s="3">
        <v>287279.5</v>
      </c>
      <c r="H332" t="s">
        <v>968</v>
      </c>
      <c r="I332" t="s">
        <v>969</v>
      </c>
    </row>
    <row r="333" spans="1:9" x14ac:dyDescent="0.25">
      <c r="A333">
        <v>3374</v>
      </c>
      <c r="B333" t="s">
        <v>2535</v>
      </c>
      <c r="C333" t="s">
        <v>1556</v>
      </c>
      <c r="D333" t="s">
        <v>150</v>
      </c>
      <c r="E333" t="s">
        <v>149</v>
      </c>
      <c r="F333" t="str">
        <f>_xlfn.XLOOKUP(D333,CountryContinent[Two_Country_Code],CountryContinent[Continent_Name], "N/A")</f>
        <v>Asia</v>
      </c>
      <c r="G333" s="3">
        <v>286115.32</v>
      </c>
      <c r="H333" t="s">
        <v>968</v>
      </c>
      <c r="I333" t="s">
        <v>969</v>
      </c>
    </row>
    <row r="334" spans="1:9" x14ac:dyDescent="0.25">
      <c r="A334">
        <v>49868</v>
      </c>
      <c r="B334" t="s">
        <v>2628</v>
      </c>
      <c r="C334" t="s">
        <v>1648</v>
      </c>
      <c r="D334" t="s">
        <v>666</v>
      </c>
      <c r="E334" t="s">
        <v>3257</v>
      </c>
      <c r="F334" t="str">
        <f>_xlfn.XLOOKUP(D334,CountryContinent[Two_Country_Code],CountryContinent[Continent_Name], "N/A")</f>
        <v>Europe</v>
      </c>
      <c r="G334" s="3">
        <v>285707.09000000003</v>
      </c>
      <c r="H334" t="s">
        <v>1032</v>
      </c>
      <c r="I334" t="s">
        <v>1033</v>
      </c>
    </row>
    <row r="335" spans="1:9" x14ac:dyDescent="0.25">
      <c r="A335">
        <v>21291</v>
      </c>
      <c r="B335" t="s">
        <v>2363</v>
      </c>
      <c r="C335" t="s">
        <v>1379</v>
      </c>
      <c r="D335" t="s">
        <v>663</v>
      </c>
      <c r="E335" t="s">
        <v>3226</v>
      </c>
      <c r="F335" t="str">
        <f>_xlfn.XLOOKUP(D335,CountryContinent[Two_Country_Code],CountryContinent[Continent_Name], "N/A")</f>
        <v>Europe</v>
      </c>
      <c r="G335" s="3">
        <v>284845.28999999998</v>
      </c>
      <c r="H335" t="s">
        <v>1099</v>
      </c>
      <c r="I335" t="s">
        <v>781</v>
      </c>
    </row>
    <row r="336" spans="1:9" x14ac:dyDescent="0.25">
      <c r="A336">
        <v>29441</v>
      </c>
      <c r="B336" t="s">
        <v>3131</v>
      </c>
      <c r="C336" t="s">
        <v>2196</v>
      </c>
      <c r="D336" t="s">
        <v>735</v>
      </c>
      <c r="E336" t="s">
        <v>734</v>
      </c>
      <c r="F336" t="str">
        <f>_xlfn.XLOOKUP(D336,CountryContinent[Two_Country_Code],CountryContinent[Continent_Name], "N/A")</f>
        <v>North America</v>
      </c>
      <c r="G336" s="3">
        <v>284382.26</v>
      </c>
      <c r="H336" t="s">
        <v>1270</v>
      </c>
      <c r="I336" t="s">
        <v>1271</v>
      </c>
    </row>
    <row r="337" spans="1:9" x14ac:dyDescent="0.25">
      <c r="A337">
        <v>3769</v>
      </c>
      <c r="B337" t="s">
        <v>2536</v>
      </c>
      <c r="C337" t="s">
        <v>1557</v>
      </c>
      <c r="D337" t="s">
        <v>735</v>
      </c>
      <c r="E337" t="s">
        <v>734</v>
      </c>
      <c r="F337" t="str">
        <f>_xlfn.XLOOKUP(D337,CountryContinent[Two_Country_Code],CountryContinent[Continent_Name], "N/A")</f>
        <v>North America</v>
      </c>
      <c r="G337" s="3">
        <v>282456.48</v>
      </c>
      <c r="H337" t="s">
        <v>968</v>
      </c>
      <c r="I337" t="s">
        <v>969</v>
      </c>
    </row>
    <row r="338" spans="1:9" x14ac:dyDescent="0.25">
      <c r="A338">
        <v>43816</v>
      </c>
      <c r="B338" t="s">
        <v>2987</v>
      </c>
      <c r="C338" t="s">
        <v>2005</v>
      </c>
      <c r="D338" t="s">
        <v>508</v>
      </c>
      <c r="E338" t="s">
        <v>3228</v>
      </c>
      <c r="F338" t="str">
        <f>_xlfn.XLOOKUP(D338,CountryContinent[Two_Country_Code],CountryContinent[Continent_Name], "N/A")</f>
        <v>Europe</v>
      </c>
      <c r="G338" s="3">
        <v>282450.25</v>
      </c>
      <c r="H338" t="s">
        <v>1200</v>
      </c>
      <c r="I338" t="s">
        <v>1033</v>
      </c>
    </row>
    <row r="339" spans="1:9" x14ac:dyDescent="0.25">
      <c r="A339">
        <v>3811</v>
      </c>
      <c r="B339" t="s">
        <v>2815</v>
      </c>
      <c r="C339" t="s">
        <v>1835</v>
      </c>
      <c r="D339" t="s">
        <v>267</v>
      </c>
      <c r="E339" t="s">
        <v>3238</v>
      </c>
      <c r="F339" t="str">
        <f>_xlfn.XLOOKUP(D339,CountryContinent[Two_Country_Code],CountryContinent[Continent_Name], "N/A")</f>
        <v>Europe</v>
      </c>
      <c r="G339" s="3">
        <v>282135.93</v>
      </c>
      <c r="H339" t="s">
        <v>882</v>
      </c>
      <c r="I339" t="s">
        <v>883</v>
      </c>
    </row>
    <row r="340" spans="1:9" x14ac:dyDescent="0.25">
      <c r="A340">
        <v>3512</v>
      </c>
      <c r="B340" t="s">
        <v>2537</v>
      </c>
      <c r="C340" t="s">
        <v>1558</v>
      </c>
      <c r="D340" t="s">
        <v>366</v>
      </c>
      <c r="E340" t="s">
        <v>3250</v>
      </c>
      <c r="F340" t="str">
        <f>_xlfn.XLOOKUP(D340,CountryContinent[Two_Country_Code],CountryContinent[Continent_Name], "N/A")</f>
        <v>Asia</v>
      </c>
      <c r="G340" s="3">
        <v>281150.19</v>
      </c>
      <c r="H340" t="s">
        <v>968</v>
      </c>
      <c r="I340" t="s">
        <v>969</v>
      </c>
    </row>
    <row r="341" spans="1:9" x14ac:dyDescent="0.25">
      <c r="A341">
        <v>3435</v>
      </c>
      <c r="B341" t="s">
        <v>2816</v>
      </c>
      <c r="C341" t="s">
        <v>1836</v>
      </c>
      <c r="D341" t="s">
        <v>366</v>
      </c>
      <c r="E341" t="s">
        <v>3250</v>
      </c>
      <c r="F341" t="str">
        <f>_xlfn.XLOOKUP(D341,CountryContinent[Two_Country_Code],CountryContinent[Continent_Name], "N/A")</f>
        <v>Asia</v>
      </c>
      <c r="G341" s="3">
        <v>280334.78000000003</v>
      </c>
      <c r="H341" t="s">
        <v>882</v>
      </c>
      <c r="I341" t="s">
        <v>883</v>
      </c>
    </row>
    <row r="342" spans="1:9" x14ac:dyDescent="0.25">
      <c r="A342">
        <v>29787</v>
      </c>
      <c r="B342" t="s">
        <v>3132</v>
      </c>
      <c r="C342" t="s">
        <v>2197</v>
      </c>
      <c r="D342" t="s">
        <v>735</v>
      </c>
      <c r="E342" t="s">
        <v>734</v>
      </c>
      <c r="F342" t="str">
        <f>_xlfn.XLOOKUP(D342,CountryContinent[Two_Country_Code],CountryContinent[Continent_Name], "N/A")</f>
        <v>North America</v>
      </c>
      <c r="G342" s="3">
        <v>279875</v>
      </c>
      <c r="H342" t="s">
        <v>1270</v>
      </c>
      <c r="I342" t="s">
        <v>1271</v>
      </c>
    </row>
    <row r="343" spans="1:9" x14ac:dyDescent="0.25">
      <c r="A343">
        <v>20813</v>
      </c>
      <c r="B343" t="s">
        <v>2364</v>
      </c>
      <c r="C343" t="s">
        <v>1380</v>
      </c>
      <c r="D343" t="s">
        <v>234</v>
      </c>
      <c r="E343" t="s">
        <v>3232</v>
      </c>
      <c r="F343" t="str">
        <f>_xlfn.XLOOKUP(D343,CountryContinent[Two_Country_Code],CountryContinent[Continent_Name], "N/A")</f>
        <v>Europe</v>
      </c>
      <c r="G343" s="3">
        <v>276730.92</v>
      </c>
      <c r="H343" t="s">
        <v>1099</v>
      </c>
      <c r="I343" t="s">
        <v>781</v>
      </c>
    </row>
    <row r="344" spans="1:9" x14ac:dyDescent="0.25">
      <c r="A344">
        <v>39608</v>
      </c>
      <c r="B344" t="s">
        <v>2365</v>
      </c>
      <c r="C344" t="s">
        <v>1381</v>
      </c>
      <c r="D344" t="s">
        <v>354</v>
      </c>
      <c r="E344" t="s">
        <v>3233</v>
      </c>
      <c r="F344" t="str">
        <f>_xlfn.XLOOKUP(D344,CountryContinent[Two_Country_Code],CountryContinent[Continent_Name], "N/A")</f>
        <v>Europe</v>
      </c>
      <c r="G344" s="3">
        <v>275404.13</v>
      </c>
      <c r="H344" t="s">
        <v>1099</v>
      </c>
      <c r="I344" t="s">
        <v>781</v>
      </c>
    </row>
    <row r="345" spans="1:9" x14ac:dyDescent="0.25">
      <c r="A345">
        <v>10191</v>
      </c>
      <c r="B345" t="s">
        <v>2366</v>
      </c>
      <c r="C345" t="s">
        <v>1382</v>
      </c>
      <c r="D345" t="s">
        <v>354</v>
      </c>
      <c r="E345" t="s">
        <v>3233</v>
      </c>
      <c r="F345" t="str">
        <f>_xlfn.XLOOKUP(D345,CountryContinent[Two_Country_Code],CountryContinent[Continent_Name], "N/A")</f>
        <v>Europe</v>
      </c>
      <c r="G345" s="3">
        <v>273859.49</v>
      </c>
      <c r="H345" t="s">
        <v>1099</v>
      </c>
      <c r="I345" t="s">
        <v>781</v>
      </c>
    </row>
    <row r="346" spans="1:9" x14ac:dyDescent="0.25">
      <c r="A346">
        <v>35378</v>
      </c>
      <c r="B346" t="s">
        <v>2367</v>
      </c>
      <c r="C346" t="s">
        <v>1383</v>
      </c>
      <c r="D346" t="s">
        <v>354</v>
      </c>
      <c r="E346" t="s">
        <v>3233</v>
      </c>
      <c r="F346" t="str">
        <f>_xlfn.XLOOKUP(D346,CountryContinent[Two_Country_Code],CountryContinent[Continent_Name], "N/A")</f>
        <v>Europe</v>
      </c>
      <c r="G346" s="3">
        <v>273784.13</v>
      </c>
      <c r="H346" t="s">
        <v>1099</v>
      </c>
      <c r="I346" t="s">
        <v>781</v>
      </c>
    </row>
    <row r="347" spans="1:9" x14ac:dyDescent="0.25">
      <c r="A347">
        <v>9886</v>
      </c>
      <c r="B347" t="s">
        <v>3133</v>
      </c>
      <c r="C347" t="s">
        <v>2198</v>
      </c>
      <c r="D347" t="s">
        <v>711</v>
      </c>
      <c r="E347" t="s">
        <v>710</v>
      </c>
      <c r="F347" t="str">
        <f>_xlfn.XLOOKUP(D347,CountryContinent[Two_Country_Code],CountryContinent[Continent_Name], "N/A")</f>
        <v>Europe</v>
      </c>
      <c r="G347" s="3">
        <v>273654.46000000002</v>
      </c>
      <c r="H347" t="s">
        <v>1270</v>
      </c>
      <c r="I347" t="s">
        <v>1271</v>
      </c>
    </row>
    <row r="348" spans="1:9" x14ac:dyDescent="0.25">
      <c r="A348">
        <v>35077</v>
      </c>
      <c r="B348" t="s">
        <v>2368</v>
      </c>
      <c r="C348" t="s">
        <v>1384</v>
      </c>
      <c r="D348" t="s">
        <v>571</v>
      </c>
      <c r="E348" t="s">
        <v>570</v>
      </c>
      <c r="F348" t="str">
        <f>_xlfn.XLOOKUP(D348,CountryContinent[Two_Country_Code],CountryContinent[Continent_Name], "N/A")</f>
        <v>Europe</v>
      </c>
      <c r="G348" s="3">
        <v>273117.71999999997</v>
      </c>
      <c r="H348" t="s">
        <v>1099</v>
      </c>
      <c r="I348" t="s">
        <v>781</v>
      </c>
    </row>
    <row r="349" spans="1:9" x14ac:dyDescent="0.25">
      <c r="A349">
        <v>35351</v>
      </c>
      <c r="B349" t="s">
        <v>2693</v>
      </c>
      <c r="C349" t="s">
        <v>1714</v>
      </c>
      <c r="D349" t="s">
        <v>366</v>
      </c>
      <c r="E349" t="s">
        <v>3250</v>
      </c>
      <c r="F349" t="str">
        <f>_xlfn.XLOOKUP(D349,CountryContinent[Two_Country_Code],CountryContinent[Continent_Name], "N/A")</f>
        <v>Asia</v>
      </c>
      <c r="G349" s="3">
        <v>272689.65000000002</v>
      </c>
      <c r="H349" t="s">
        <v>780</v>
      </c>
      <c r="I349" t="s">
        <v>781</v>
      </c>
    </row>
    <row r="350" spans="1:9" x14ac:dyDescent="0.25">
      <c r="A350">
        <v>2529</v>
      </c>
      <c r="B350" t="s">
        <v>2369</v>
      </c>
      <c r="C350" t="s">
        <v>1385</v>
      </c>
      <c r="D350" t="s">
        <v>240</v>
      </c>
      <c r="E350" t="s">
        <v>3227</v>
      </c>
      <c r="F350" t="str">
        <f>_xlfn.XLOOKUP(D350,CountryContinent[Two_Country_Code],CountryContinent[Continent_Name], "N/A")</f>
        <v>Europe</v>
      </c>
      <c r="G350" s="3">
        <v>272602</v>
      </c>
      <c r="H350" t="s">
        <v>1099</v>
      </c>
      <c r="I350" t="s">
        <v>781</v>
      </c>
    </row>
    <row r="351" spans="1:9" x14ac:dyDescent="0.25">
      <c r="A351">
        <v>29096</v>
      </c>
      <c r="B351" t="s">
        <v>2538</v>
      </c>
      <c r="C351" t="s">
        <v>1559</v>
      </c>
      <c r="D351" t="s">
        <v>147</v>
      </c>
      <c r="E351" t="s">
        <v>3239</v>
      </c>
      <c r="F351" t="str">
        <f>_xlfn.XLOOKUP(D351,CountryContinent[Two_Country_Code],CountryContinent[Continent_Name], "N/A")</f>
        <v>Asia</v>
      </c>
      <c r="G351" s="3">
        <v>271901.75</v>
      </c>
      <c r="H351" t="s">
        <v>968</v>
      </c>
      <c r="I351" t="s">
        <v>969</v>
      </c>
    </row>
    <row r="352" spans="1:9" x14ac:dyDescent="0.25">
      <c r="A352">
        <v>61171</v>
      </c>
      <c r="B352" t="s">
        <v>2629</v>
      </c>
      <c r="C352" t="s">
        <v>1649</v>
      </c>
      <c r="D352" t="s">
        <v>508</v>
      </c>
      <c r="E352" t="s">
        <v>3228</v>
      </c>
      <c r="F352" t="str">
        <f>_xlfn.XLOOKUP(D352,CountryContinent[Two_Country_Code],CountryContinent[Continent_Name], "N/A")</f>
        <v>Europe</v>
      </c>
      <c r="G352" s="3">
        <v>271316.73</v>
      </c>
      <c r="H352" t="s">
        <v>1032</v>
      </c>
      <c r="I352" t="s">
        <v>1033</v>
      </c>
    </row>
    <row r="353" spans="1:9" x14ac:dyDescent="0.25">
      <c r="A353">
        <v>25121</v>
      </c>
      <c r="B353" t="s">
        <v>2370</v>
      </c>
      <c r="C353" t="s">
        <v>1386</v>
      </c>
      <c r="D353" t="s">
        <v>354</v>
      </c>
      <c r="E353" t="s">
        <v>3233</v>
      </c>
      <c r="F353" t="str">
        <f>_xlfn.XLOOKUP(D353,CountryContinent[Two_Country_Code],CountryContinent[Continent_Name], "N/A")</f>
        <v>Europe</v>
      </c>
      <c r="G353" s="3">
        <v>269977.5</v>
      </c>
      <c r="H353" t="s">
        <v>1099</v>
      </c>
      <c r="I353" t="s">
        <v>781</v>
      </c>
    </row>
    <row r="354" spans="1:9" x14ac:dyDescent="0.25">
      <c r="A354">
        <v>50422</v>
      </c>
      <c r="B354" t="s">
        <v>2630</v>
      </c>
      <c r="C354" t="s">
        <v>1650</v>
      </c>
      <c r="D354" t="s">
        <v>384</v>
      </c>
      <c r="E354" t="s">
        <v>3258</v>
      </c>
      <c r="F354" t="str">
        <f>_xlfn.XLOOKUP(D354,CountryContinent[Two_Country_Code],CountryContinent[Continent_Name], "N/A")</f>
        <v>Europe</v>
      </c>
      <c r="G354" s="3">
        <v>269887.84000000003</v>
      </c>
      <c r="H354" t="s">
        <v>1032</v>
      </c>
      <c r="I354" t="s">
        <v>1033</v>
      </c>
    </row>
    <row r="355" spans="1:9" x14ac:dyDescent="0.25">
      <c r="A355">
        <v>3291</v>
      </c>
      <c r="B355" t="s">
        <v>2371</v>
      </c>
      <c r="C355" t="s">
        <v>1387</v>
      </c>
      <c r="D355" t="s">
        <v>240</v>
      </c>
      <c r="E355" t="s">
        <v>3227</v>
      </c>
      <c r="F355" t="str">
        <f>_xlfn.XLOOKUP(D355,CountryContinent[Two_Country_Code],CountryContinent[Continent_Name], "N/A")</f>
        <v>Europe</v>
      </c>
      <c r="G355" s="3">
        <v>269446.78000000003</v>
      </c>
      <c r="H355" t="s">
        <v>1099</v>
      </c>
      <c r="I355" t="s">
        <v>781</v>
      </c>
    </row>
    <row r="356" spans="1:9" x14ac:dyDescent="0.25">
      <c r="A356">
        <v>11584</v>
      </c>
      <c r="B356" t="s">
        <v>3134</v>
      </c>
      <c r="C356" t="s">
        <v>2199</v>
      </c>
      <c r="D356" t="s">
        <v>735</v>
      </c>
      <c r="E356" t="s">
        <v>734</v>
      </c>
      <c r="F356" t="str">
        <f>_xlfn.XLOOKUP(D356,CountryContinent[Two_Country_Code],CountryContinent[Continent_Name], "N/A")</f>
        <v>North America</v>
      </c>
      <c r="G356" s="3">
        <v>269053.09999999998</v>
      </c>
      <c r="H356" t="s">
        <v>1270</v>
      </c>
      <c r="I356" t="s">
        <v>1271</v>
      </c>
    </row>
    <row r="357" spans="1:9" x14ac:dyDescent="0.25">
      <c r="A357">
        <v>41044</v>
      </c>
      <c r="B357" t="s">
        <v>2539</v>
      </c>
      <c r="C357" t="s">
        <v>1544</v>
      </c>
      <c r="D357" t="s">
        <v>147</v>
      </c>
      <c r="E357" t="s">
        <v>3239</v>
      </c>
      <c r="F357" t="str">
        <f>_xlfn.XLOOKUP(D357,CountryContinent[Two_Country_Code],CountryContinent[Continent_Name], "N/A")</f>
        <v>Asia</v>
      </c>
      <c r="G357" s="3">
        <v>268282.03000000003</v>
      </c>
      <c r="H357" t="s">
        <v>968</v>
      </c>
      <c r="I357" t="s">
        <v>969</v>
      </c>
    </row>
    <row r="358" spans="1:9" x14ac:dyDescent="0.25">
      <c r="A358">
        <v>4473</v>
      </c>
      <c r="B358" t="s">
        <v>2540</v>
      </c>
      <c r="C358" t="s">
        <v>1560</v>
      </c>
      <c r="D358" t="s">
        <v>366</v>
      </c>
      <c r="E358" t="s">
        <v>3250</v>
      </c>
      <c r="F358" t="str">
        <f>_xlfn.XLOOKUP(D358,CountryContinent[Two_Country_Code],CountryContinent[Continent_Name], "N/A")</f>
        <v>Asia</v>
      </c>
      <c r="G358" s="3">
        <v>267646.88</v>
      </c>
      <c r="H358" t="s">
        <v>968</v>
      </c>
      <c r="I358" t="s">
        <v>969</v>
      </c>
    </row>
    <row r="359" spans="1:9" x14ac:dyDescent="0.25">
      <c r="A359">
        <v>34117</v>
      </c>
      <c r="B359" t="s">
        <v>2694</v>
      </c>
      <c r="C359" t="s">
        <v>1715</v>
      </c>
      <c r="D359" t="s">
        <v>366</v>
      </c>
      <c r="E359" t="s">
        <v>3250</v>
      </c>
      <c r="F359" t="str">
        <f>_xlfn.XLOOKUP(D359,CountryContinent[Two_Country_Code],CountryContinent[Continent_Name], "N/A")</f>
        <v>Asia</v>
      </c>
      <c r="G359" s="3">
        <v>267391.59000000003</v>
      </c>
      <c r="H359" t="s">
        <v>780</v>
      </c>
      <c r="I359" t="s">
        <v>781</v>
      </c>
    </row>
    <row r="360" spans="1:9" x14ac:dyDescent="0.25">
      <c r="A360">
        <v>6017</v>
      </c>
      <c r="B360" t="s">
        <v>2541</v>
      </c>
      <c r="C360" t="s">
        <v>1561</v>
      </c>
      <c r="D360" t="s">
        <v>366</v>
      </c>
      <c r="E360" t="s">
        <v>3250</v>
      </c>
      <c r="F360" t="str">
        <f>_xlfn.XLOOKUP(D360,CountryContinent[Two_Country_Code],CountryContinent[Continent_Name], "N/A")</f>
        <v>Asia</v>
      </c>
      <c r="G360" s="3">
        <v>266509.03000000003</v>
      </c>
      <c r="H360" t="s">
        <v>968</v>
      </c>
      <c r="I360" t="s">
        <v>969</v>
      </c>
    </row>
    <row r="361" spans="1:9" x14ac:dyDescent="0.25">
      <c r="A361">
        <v>1030</v>
      </c>
      <c r="B361" t="s">
        <v>2817</v>
      </c>
      <c r="C361" t="s">
        <v>1837</v>
      </c>
      <c r="D361" t="s">
        <v>366</v>
      </c>
      <c r="E361" t="s">
        <v>3250</v>
      </c>
      <c r="F361" t="str">
        <f>_xlfn.XLOOKUP(D361,CountryContinent[Two_Country_Code],CountryContinent[Continent_Name], "N/A")</f>
        <v>Asia</v>
      </c>
      <c r="G361" s="3">
        <v>265914.84000000003</v>
      </c>
      <c r="H361" t="s">
        <v>882</v>
      </c>
      <c r="I361" t="s">
        <v>883</v>
      </c>
    </row>
    <row r="362" spans="1:9" x14ac:dyDescent="0.25">
      <c r="A362">
        <v>41414</v>
      </c>
      <c r="B362" t="s">
        <v>2542</v>
      </c>
      <c r="C362" t="s">
        <v>1562</v>
      </c>
      <c r="D362" t="s">
        <v>147</v>
      </c>
      <c r="E362" t="s">
        <v>3239</v>
      </c>
      <c r="F362" t="str">
        <f>_xlfn.XLOOKUP(D362,CountryContinent[Two_Country_Code],CountryContinent[Continent_Name], "N/A")</f>
        <v>Asia</v>
      </c>
      <c r="G362" s="3">
        <v>265601.98</v>
      </c>
      <c r="H362" t="s">
        <v>968</v>
      </c>
      <c r="I362" t="s">
        <v>969</v>
      </c>
    </row>
    <row r="363" spans="1:9" x14ac:dyDescent="0.25">
      <c r="A363">
        <v>3833</v>
      </c>
      <c r="B363" t="s">
        <v>2543</v>
      </c>
      <c r="C363" t="s">
        <v>1563</v>
      </c>
      <c r="D363" t="s">
        <v>366</v>
      </c>
      <c r="E363" t="s">
        <v>3250</v>
      </c>
      <c r="F363" t="str">
        <f>_xlfn.XLOOKUP(D363,CountryContinent[Two_Country_Code],CountryContinent[Continent_Name], "N/A")</f>
        <v>Asia</v>
      </c>
      <c r="G363" s="3">
        <v>265429.15000000002</v>
      </c>
      <c r="H363" t="s">
        <v>968</v>
      </c>
      <c r="I363" t="s">
        <v>969</v>
      </c>
    </row>
    <row r="364" spans="1:9" x14ac:dyDescent="0.25">
      <c r="A364">
        <v>8706</v>
      </c>
      <c r="B364" t="s">
        <v>2544</v>
      </c>
      <c r="C364" t="s">
        <v>1564</v>
      </c>
      <c r="D364" t="s">
        <v>195</v>
      </c>
      <c r="E364" t="s">
        <v>3224</v>
      </c>
      <c r="F364" t="str">
        <f>_xlfn.XLOOKUP(D364,CountryContinent[Two_Country_Code],CountryContinent[Continent_Name], "N/A")</f>
        <v>Europe</v>
      </c>
      <c r="G364" s="3">
        <v>265283.06</v>
      </c>
      <c r="H364" t="s">
        <v>968</v>
      </c>
      <c r="I364" t="s">
        <v>969</v>
      </c>
    </row>
    <row r="365" spans="1:9" x14ac:dyDescent="0.25">
      <c r="A365">
        <v>24832</v>
      </c>
      <c r="B365" t="s">
        <v>2372</v>
      </c>
      <c r="C365" t="s">
        <v>1388</v>
      </c>
      <c r="D365" t="s">
        <v>624</v>
      </c>
      <c r="E365" t="s">
        <v>623</v>
      </c>
      <c r="F365" t="str">
        <f>_xlfn.XLOOKUP(D365,CountryContinent[Two_Country_Code],CountryContinent[Continent_Name], "N/A")</f>
        <v>Europe</v>
      </c>
      <c r="G365" s="3">
        <v>265131.40000000002</v>
      </c>
      <c r="H365" t="s">
        <v>1099</v>
      </c>
      <c r="I365" t="s">
        <v>781</v>
      </c>
    </row>
    <row r="366" spans="1:9" x14ac:dyDescent="0.25">
      <c r="A366">
        <v>17549</v>
      </c>
      <c r="B366" t="s">
        <v>2887</v>
      </c>
      <c r="C366" t="s">
        <v>1908</v>
      </c>
      <c r="D366" t="s">
        <v>663</v>
      </c>
      <c r="E366" t="s">
        <v>3226</v>
      </c>
      <c r="F366" t="str">
        <f>_xlfn.XLOOKUP(D366,CountryContinent[Two_Country_Code],CountryContinent[Continent_Name], "N/A")</f>
        <v>Europe</v>
      </c>
      <c r="G366" s="3">
        <v>264826.14</v>
      </c>
      <c r="H366" t="s">
        <v>1243</v>
      </c>
      <c r="I366" t="s">
        <v>969</v>
      </c>
    </row>
    <row r="367" spans="1:9" x14ac:dyDescent="0.25">
      <c r="A367">
        <v>11418</v>
      </c>
      <c r="B367" t="s">
        <v>2818</v>
      </c>
      <c r="C367" t="s">
        <v>1838</v>
      </c>
      <c r="D367" t="s">
        <v>547</v>
      </c>
      <c r="E367" t="s">
        <v>3229</v>
      </c>
      <c r="F367" t="str">
        <f>_xlfn.XLOOKUP(D367,CountryContinent[Two_Country_Code],CountryContinent[Continent_Name], "N/A")</f>
        <v>Europe</v>
      </c>
      <c r="G367" s="3">
        <v>264095.3</v>
      </c>
      <c r="H367" t="s">
        <v>882</v>
      </c>
      <c r="I367" t="s">
        <v>883</v>
      </c>
    </row>
    <row r="368" spans="1:9" x14ac:dyDescent="0.25">
      <c r="A368">
        <v>1086</v>
      </c>
      <c r="B368" t="s">
        <v>2819</v>
      </c>
      <c r="C368" t="s">
        <v>1839</v>
      </c>
      <c r="D368" t="s">
        <v>366</v>
      </c>
      <c r="E368" t="s">
        <v>3250</v>
      </c>
      <c r="F368" t="str">
        <f>_xlfn.XLOOKUP(D368,CountryContinent[Two_Country_Code],CountryContinent[Continent_Name], "N/A")</f>
        <v>Asia</v>
      </c>
      <c r="G368" s="3">
        <v>261892.87</v>
      </c>
      <c r="H368" t="s">
        <v>882</v>
      </c>
      <c r="I368" t="s">
        <v>883</v>
      </c>
    </row>
    <row r="369" spans="1:9" x14ac:dyDescent="0.25">
      <c r="A369">
        <v>38456</v>
      </c>
      <c r="B369" t="s">
        <v>2373</v>
      </c>
      <c r="C369" t="s">
        <v>1389</v>
      </c>
      <c r="D369" t="s">
        <v>108</v>
      </c>
      <c r="E369" t="s">
        <v>3234</v>
      </c>
      <c r="F369" t="str">
        <f>_xlfn.XLOOKUP(D369,CountryContinent[Two_Country_Code],CountryContinent[Continent_Name], "N/A")</f>
        <v>Europe</v>
      </c>
      <c r="G369" s="3">
        <v>260987.54</v>
      </c>
      <c r="H369" t="s">
        <v>1099</v>
      </c>
      <c r="I369" t="s">
        <v>781</v>
      </c>
    </row>
    <row r="370" spans="1:9" x14ac:dyDescent="0.25">
      <c r="A370">
        <v>10627</v>
      </c>
      <c r="B370" t="s">
        <v>2374</v>
      </c>
      <c r="C370" t="s">
        <v>1390</v>
      </c>
      <c r="D370" t="s">
        <v>126</v>
      </c>
      <c r="E370" t="s">
        <v>125</v>
      </c>
      <c r="F370" t="str">
        <f>_xlfn.XLOOKUP(D370,CountryContinent[Two_Country_Code],CountryContinent[Continent_Name], "N/A")</f>
        <v>North America</v>
      </c>
      <c r="G370" s="3">
        <v>260797.63</v>
      </c>
      <c r="H370" t="s">
        <v>1099</v>
      </c>
      <c r="I370" t="s">
        <v>781</v>
      </c>
    </row>
    <row r="371" spans="1:9" x14ac:dyDescent="0.25">
      <c r="A371">
        <v>8770</v>
      </c>
      <c r="B371" t="s">
        <v>2545</v>
      </c>
      <c r="C371" t="s">
        <v>1565</v>
      </c>
      <c r="D371" t="s">
        <v>147</v>
      </c>
      <c r="E371" t="s">
        <v>3239</v>
      </c>
      <c r="F371" t="str">
        <f>_xlfn.XLOOKUP(D371,CountryContinent[Two_Country_Code],CountryContinent[Continent_Name], "N/A")</f>
        <v>Asia</v>
      </c>
      <c r="G371" s="3">
        <v>260755.41</v>
      </c>
      <c r="H371" t="s">
        <v>968</v>
      </c>
      <c r="I371" t="s">
        <v>969</v>
      </c>
    </row>
    <row r="372" spans="1:9" x14ac:dyDescent="0.25">
      <c r="A372">
        <v>3576</v>
      </c>
      <c r="B372" t="s">
        <v>2375</v>
      </c>
      <c r="C372" t="s">
        <v>1391</v>
      </c>
      <c r="D372" t="s">
        <v>663</v>
      </c>
      <c r="E372" t="s">
        <v>3226</v>
      </c>
      <c r="F372" t="str">
        <f>_xlfn.XLOOKUP(D372,CountryContinent[Two_Country_Code],CountryContinent[Continent_Name], "N/A")</f>
        <v>Europe</v>
      </c>
      <c r="G372" s="3">
        <v>260721.09</v>
      </c>
      <c r="H372" t="s">
        <v>1099</v>
      </c>
      <c r="I372" t="s">
        <v>781</v>
      </c>
    </row>
    <row r="373" spans="1:9" x14ac:dyDescent="0.25">
      <c r="A373">
        <v>2992</v>
      </c>
      <c r="B373" t="s">
        <v>2546</v>
      </c>
      <c r="C373" t="s">
        <v>1566</v>
      </c>
      <c r="D373" t="s">
        <v>541</v>
      </c>
      <c r="E373" t="s">
        <v>3249</v>
      </c>
      <c r="F373" t="str">
        <f>_xlfn.XLOOKUP(D373,CountryContinent[Two_Country_Code],CountryContinent[Continent_Name], "N/A")</f>
        <v>Asia</v>
      </c>
      <c r="G373" s="3">
        <v>260170.9</v>
      </c>
      <c r="H373" t="s">
        <v>968</v>
      </c>
      <c r="I373" t="s">
        <v>969</v>
      </c>
    </row>
    <row r="374" spans="1:9" x14ac:dyDescent="0.25">
      <c r="A374">
        <v>3555</v>
      </c>
      <c r="B374" t="s">
        <v>2547</v>
      </c>
      <c r="C374" t="s">
        <v>1567</v>
      </c>
      <c r="D374" t="s">
        <v>195</v>
      </c>
      <c r="E374" t="s">
        <v>3224</v>
      </c>
      <c r="F374" t="str">
        <f>_xlfn.XLOOKUP(D374,CountryContinent[Two_Country_Code],CountryContinent[Continent_Name], "N/A")</f>
        <v>Europe</v>
      </c>
      <c r="G374" s="3">
        <v>257257.41</v>
      </c>
      <c r="H374" t="s">
        <v>968</v>
      </c>
      <c r="I374" t="s">
        <v>969</v>
      </c>
    </row>
    <row r="375" spans="1:9" x14ac:dyDescent="0.25">
      <c r="A375">
        <v>3834</v>
      </c>
      <c r="B375" t="s">
        <v>2548</v>
      </c>
      <c r="C375" t="s">
        <v>1568</v>
      </c>
      <c r="D375" t="s">
        <v>366</v>
      </c>
      <c r="E375" t="s">
        <v>3250</v>
      </c>
      <c r="F375" t="str">
        <f>_xlfn.XLOOKUP(D375,CountryContinent[Two_Country_Code],CountryContinent[Continent_Name], "N/A")</f>
        <v>Asia</v>
      </c>
      <c r="G375" s="3">
        <v>256771.39</v>
      </c>
      <c r="H375" t="s">
        <v>968</v>
      </c>
      <c r="I375" t="s">
        <v>969</v>
      </c>
    </row>
    <row r="376" spans="1:9" x14ac:dyDescent="0.25">
      <c r="A376">
        <v>12170</v>
      </c>
      <c r="B376" t="s">
        <v>2376</v>
      </c>
      <c r="C376" t="s">
        <v>1392</v>
      </c>
      <c r="D376" t="s">
        <v>90</v>
      </c>
      <c r="E376" t="s">
        <v>3225</v>
      </c>
      <c r="F376" t="str">
        <f>_xlfn.XLOOKUP(D376,CountryContinent[Two_Country_Code],CountryContinent[Continent_Name], "N/A")</f>
        <v>South America</v>
      </c>
      <c r="G376" s="3">
        <v>256374.45</v>
      </c>
      <c r="H376" t="s">
        <v>1099</v>
      </c>
      <c r="I376" t="s">
        <v>781</v>
      </c>
    </row>
    <row r="377" spans="1:9" x14ac:dyDescent="0.25">
      <c r="A377">
        <v>51618</v>
      </c>
      <c r="B377" t="s">
        <v>2631</v>
      </c>
      <c r="C377" t="s">
        <v>1651</v>
      </c>
      <c r="D377" t="s">
        <v>735</v>
      </c>
      <c r="E377" t="s">
        <v>734</v>
      </c>
      <c r="F377" t="str">
        <f>_xlfn.XLOOKUP(D377,CountryContinent[Two_Country_Code],CountryContinent[Continent_Name], "N/A")</f>
        <v>North America</v>
      </c>
      <c r="G377" s="3">
        <v>255546.92</v>
      </c>
      <c r="H377" t="s">
        <v>1032</v>
      </c>
      <c r="I377" t="s">
        <v>1033</v>
      </c>
    </row>
    <row r="378" spans="1:9" x14ac:dyDescent="0.25">
      <c r="A378">
        <v>3859</v>
      </c>
      <c r="B378" t="s">
        <v>2549</v>
      </c>
      <c r="C378" t="s">
        <v>1569</v>
      </c>
      <c r="D378" t="s">
        <v>642</v>
      </c>
      <c r="E378" t="s">
        <v>3237</v>
      </c>
      <c r="F378" t="str">
        <f>_xlfn.XLOOKUP(D378,CountryContinent[Two_Country_Code],CountryContinent[Continent_Name], "N/A")</f>
        <v>Europe</v>
      </c>
      <c r="G378" s="3">
        <v>252718.89</v>
      </c>
      <c r="H378" t="s">
        <v>968</v>
      </c>
      <c r="I378" t="s">
        <v>969</v>
      </c>
    </row>
    <row r="379" spans="1:9" x14ac:dyDescent="0.25">
      <c r="A379">
        <v>62105</v>
      </c>
      <c r="B379" t="s">
        <v>2632</v>
      </c>
      <c r="C379" t="s">
        <v>1652</v>
      </c>
      <c r="D379" t="s">
        <v>735</v>
      </c>
      <c r="E379" t="s">
        <v>734</v>
      </c>
      <c r="F379" t="str">
        <f>_xlfn.XLOOKUP(D379,CountryContinent[Two_Country_Code],CountryContinent[Continent_Name], "N/A")</f>
        <v>North America</v>
      </c>
      <c r="G379" s="3">
        <v>250968.08</v>
      </c>
      <c r="H379" t="s">
        <v>1032</v>
      </c>
      <c r="I379" t="s">
        <v>1033</v>
      </c>
    </row>
    <row r="380" spans="1:9" x14ac:dyDescent="0.25">
      <c r="A380">
        <v>53744</v>
      </c>
      <c r="B380" t="s">
        <v>2633</v>
      </c>
      <c r="C380" t="s">
        <v>1653</v>
      </c>
      <c r="D380" t="s">
        <v>735</v>
      </c>
      <c r="E380" t="s">
        <v>734</v>
      </c>
      <c r="F380" t="str">
        <f>_xlfn.XLOOKUP(D380,CountryContinent[Two_Country_Code],CountryContinent[Continent_Name], "N/A")</f>
        <v>North America</v>
      </c>
      <c r="G380" s="3">
        <v>250938.56</v>
      </c>
      <c r="H380" t="s">
        <v>1032</v>
      </c>
      <c r="I380" t="s">
        <v>1033</v>
      </c>
    </row>
    <row r="381" spans="1:9" x14ac:dyDescent="0.25">
      <c r="A381">
        <v>6132</v>
      </c>
      <c r="B381" t="s">
        <v>2550</v>
      </c>
      <c r="C381" t="s">
        <v>1570</v>
      </c>
      <c r="D381" t="s">
        <v>195</v>
      </c>
      <c r="E381" t="s">
        <v>3224</v>
      </c>
      <c r="F381" t="str">
        <f>_xlfn.XLOOKUP(D381,CountryContinent[Two_Country_Code],CountryContinent[Continent_Name], "N/A")</f>
        <v>Europe</v>
      </c>
      <c r="G381" s="3">
        <v>250580.01</v>
      </c>
      <c r="H381" t="s">
        <v>968</v>
      </c>
      <c r="I381" t="s">
        <v>969</v>
      </c>
    </row>
    <row r="382" spans="1:9" x14ac:dyDescent="0.25">
      <c r="A382">
        <v>57599</v>
      </c>
      <c r="B382" t="s">
        <v>2634</v>
      </c>
      <c r="C382" t="s">
        <v>1654</v>
      </c>
      <c r="D382" t="s">
        <v>735</v>
      </c>
      <c r="E382" t="s">
        <v>734</v>
      </c>
      <c r="F382" t="str">
        <f>_xlfn.XLOOKUP(D382,CountryContinent[Two_Country_Code],CountryContinent[Continent_Name], "N/A")</f>
        <v>North America</v>
      </c>
      <c r="G382" s="3">
        <v>250525</v>
      </c>
      <c r="H382" t="s">
        <v>1032</v>
      </c>
      <c r="I382" t="s">
        <v>1033</v>
      </c>
    </row>
    <row r="383" spans="1:9" x14ac:dyDescent="0.25">
      <c r="A383">
        <v>3556</v>
      </c>
      <c r="B383" t="s">
        <v>2551</v>
      </c>
      <c r="C383" t="s">
        <v>1571</v>
      </c>
      <c r="D383" t="s">
        <v>195</v>
      </c>
      <c r="E383" t="s">
        <v>3224</v>
      </c>
      <c r="F383" t="str">
        <f>_xlfn.XLOOKUP(D383,CountryContinent[Two_Country_Code],CountryContinent[Continent_Name], "N/A")</f>
        <v>Europe</v>
      </c>
      <c r="G383" s="3">
        <v>250222.7</v>
      </c>
      <c r="H383" t="s">
        <v>968</v>
      </c>
      <c r="I383" t="s">
        <v>969</v>
      </c>
    </row>
    <row r="384" spans="1:9" x14ac:dyDescent="0.25">
      <c r="A384">
        <v>3678</v>
      </c>
      <c r="B384" t="s">
        <v>2377</v>
      </c>
      <c r="C384" t="s">
        <v>1393</v>
      </c>
      <c r="D384" t="s">
        <v>69</v>
      </c>
      <c r="E384" t="s">
        <v>3236</v>
      </c>
      <c r="F384" t="str">
        <f>_xlfn.XLOOKUP(D384,CountryContinent[Two_Country_Code],CountryContinent[Continent_Name], "N/A")</f>
        <v>Europe</v>
      </c>
      <c r="G384" s="3">
        <v>249663.46</v>
      </c>
      <c r="H384" t="s">
        <v>1099</v>
      </c>
      <c r="I384" t="s">
        <v>781</v>
      </c>
    </row>
    <row r="385" spans="1:9" x14ac:dyDescent="0.25">
      <c r="A385">
        <v>3842</v>
      </c>
      <c r="B385" t="s">
        <v>2552</v>
      </c>
      <c r="C385" t="s">
        <v>1572</v>
      </c>
      <c r="D385" t="s">
        <v>366</v>
      </c>
      <c r="E385" t="s">
        <v>3250</v>
      </c>
      <c r="F385" t="str">
        <f>_xlfn.XLOOKUP(D385,CountryContinent[Two_Country_Code],CountryContinent[Continent_Name], "N/A")</f>
        <v>Asia</v>
      </c>
      <c r="G385" s="3">
        <v>249497.86</v>
      </c>
      <c r="H385" t="s">
        <v>968</v>
      </c>
      <c r="I385" t="s">
        <v>969</v>
      </c>
    </row>
    <row r="386" spans="1:9" x14ac:dyDescent="0.25">
      <c r="A386">
        <v>7789</v>
      </c>
      <c r="B386" t="s">
        <v>2378</v>
      </c>
      <c r="C386" t="s">
        <v>1394</v>
      </c>
      <c r="D386" t="s">
        <v>642</v>
      </c>
      <c r="E386" t="s">
        <v>3237</v>
      </c>
      <c r="F386" t="str">
        <f>_xlfn.XLOOKUP(D386,CountryContinent[Two_Country_Code],CountryContinent[Continent_Name], "N/A")</f>
        <v>Europe</v>
      </c>
      <c r="G386" s="3">
        <v>247538.65</v>
      </c>
      <c r="H386" t="s">
        <v>1099</v>
      </c>
      <c r="I386" t="s">
        <v>781</v>
      </c>
    </row>
    <row r="387" spans="1:9" x14ac:dyDescent="0.25">
      <c r="A387">
        <v>3952</v>
      </c>
      <c r="B387" t="s">
        <v>2379</v>
      </c>
      <c r="C387" t="s">
        <v>1395</v>
      </c>
      <c r="D387" t="s">
        <v>267</v>
      </c>
      <c r="E387" t="s">
        <v>3238</v>
      </c>
      <c r="F387" t="str">
        <f>_xlfn.XLOOKUP(D387,CountryContinent[Two_Country_Code],CountryContinent[Continent_Name], "N/A")</f>
        <v>Europe</v>
      </c>
      <c r="G387" s="3">
        <v>247248.57</v>
      </c>
      <c r="H387" t="s">
        <v>1099</v>
      </c>
      <c r="I387" t="s">
        <v>781</v>
      </c>
    </row>
    <row r="388" spans="1:9" x14ac:dyDescent="0.25">
      <c r="A388">
        <v>10294</v>
      </c>
      <c r="B388" t="s">
        <v>2380</v>
      </c>
      <c r="C388" t="s">
        <v>1396</v>
      </c>
      <c r="D388" t="s">
        <v>720</v>
      </c>
      <c r="E388" t="s">
        <v>719</v>
      </c>
      <c r="F388" t="str">
        <f>_xlfn.XLOOKUP(D388,CountryContinent[Two_Country_Code],CountryContinent[Continent_Name], "N/A")</f>
        <v>Europe</v>
      </c>
      <c r="G388" s="3">
        <v>245208.72</v>
      </c>
      <c r="H388" t="s">
        <v>1099</v>
      </c>
      <c r="I388" t="s">
        <v>781</v>
      </c>
    </row>
    <row r="389" spans="1:9" x14ac:dyDescent="0.25">
      <c r="A389">
        <v>8968</v>
      </c>
      <c r="B389" t="s">
        <v>2381</v>
      </c>
      <c r="C389" t="s">
        <v>1397</v>
      </c>
      <c r="D389" t="s">
        <v>547</v>
      </c>
      <c r="E389" t="s">
        <v>3229</v>
      </c>
      <c r="F389" t="str">
        <f>_xlfn.XLOOKUP(D389,CountryContinent[Two_Country_Code],CountryContinent[Continent_Name], "N/A")</f>
        <v>Europe</v>
      </c>
      <c r="G389" s="3">
        <v>244070.27</v>
      </c>
      <c r="H389" t="s">
        <v>1099</v>
      </c>
      <c r="I389" t="s">
        <v>781</v>
      </c>
    </row>
    <row r="390" spans="1:9" x14ac:dyDescent="0.25">
      <c r="A390">
        <v>2274</v>
      </c>
      <c r="B390" t="s">
        <v>2820</v>
      </c>
      <c r="C390" t="s">
        <v>1840</v>
      </c>
      <c r="D390" t="s">
        <v>366</v>
      </c>
      <c r="E390" t="s">
        <v>3250</v>
      </c>
      <c r="F390" t="str">
        <f>_xlfn.XLOOKUP(D390,CountryContinent[Two_Country_Code],CountryContinent[Continent_Name], "N/A")</f>
        <v>Asia</v>
      </c>
      <c r="G390" s="3">
        <v>243027.72</v>
      </c>
      <c r="H390" t="s">
        <v>882</v>
      </c>
      <c r="I390" t="s">
        <v>883</v>
      </c>
    </row>
    <row r="391" spans="1:9" x14ac:dyDescent="0.25">
      <c r="A391">
        <v>51884</v>
      </c>
      <c r="B391" t="s">
        <v>2635</v>
      </c>
      <c r="C391" t="s">
        <v>1655</v>
      </c>
      <c r="D391" t="s">
        <v>735</v>
      </c>
      <c r="E391" t="s">
        <v>734</v>
      </c>
      <c r="F391" t="str">
        <f>_xlfn.XLOOKUP(D391,CountryContinent[Two_Country_Code],CountryContinent[Continent_Name], "N/A")</f>
        <v>North America</v>
      </c>
      <c r="G391" s="3">
        <v>243025</v>
      </c>
      <c r="H391" t="s">
        <v>1032</v>
      </c>
      <c r="I391" t="s">
        <v>1033</v>
      </c>
    </row>
    <row r="392" spans="1:9" x14ac:dyDescent="0.25">
      <c r="A392">
        <v>43807</v>
      </c>
      <c r="B392" t="s">
        <v>2988</v>
      </c>
      <c r="C392" t="s">
        <v>2006</v>
      </c>
      <c r="D392" t="s">
        <v>234</v>
      </c>
      <c r="E392" t="s">
        <v>3232</v>
      </c>
      <c r="F392" t="str">
        <f>_xlfn.XLOOKUP(D392,CountryContinent[Two_Country_Code],CountryContinent[Continent_Name], "N/A")</f>
        <v>Europe</v>
      </c>
      <c r="G392" s="3">
        <v>242483.15</v>
      </c>
      <c r="H392" t="s">
        <v>1200</v>
      </c>
      <c r="I392" t="s">
        <v>1033</v>
      </c>
    </row>
    <row r="393" spans="1:9" x14ac:dyDescent="0.25">
      <c r="A393">
        <v>24979</v>
      </c>
      <c r="B393" t="s">
        <v>2553</v>
      </c>
      <c r="C393" t="s">
        <v>1573</v>
      </c>
      <c r="D393" t="s">
        <v>366</v>
      </c>
      <c r="E393" t="s">
        <v>3250</v>
      </c>
      <c r="F393" t="str">
        <f>_xlfn.XLOOKUP(D393,CountryContinent[Two_Country_Code],CountryContinent[Continent_Name], "N/A")</f>
        <v>Asia</v>
      </c>
      <c r="G393" s="3">
        <v>242290.45</v>
      </c>
      <c r="H393" t="s">
        <v>968</v>
      </c>
      <c r="I393" t="s">
        <v>969</v>
      </c>
    </row>
    <row r="394" spans="1:9" x14ac:dyDescent="0.25">
      <c r="A394">
        <v>12156</v>
      </c>
      <c r="B394" t="s">
        <v>2382</v>
      </c>
      <c r="C394" t="s">
        <v>1398</v>
      </c>
      <c r="D394" t="s">
        <v>147</v>
      </c>
      <c r="E394" t="s">
        <v>3239</v>
      </c>
      <c r="F394" t="str">
        <f>_xlfn.XLOOKUP(D394,CountryContinent[Two_Country_Code],CountryContinent[Continent_Name], "N/A")</f>
        <v>Asia</v>
      </c>
      <c r="G394" s="3">
        <v>242273.51</v>
      </c>
      <c r="H394" t="s">
        <v>1099</v>
      </c>
      <c r="I394" t="s">
        <v>781</v>
      </c>
    </row>
    <row r="395" spans="1:9" x14ac:dyDescent="0.25">
      <c r="A395">
        <v>4632</v>
      </c>
      <c r="B395" t="s">
        <v>2554</v>
      </c>
      <c r="C395" t="s">
        <v>1574</v>
      </c>
      <c r="D395" t="s">
        <v>150</v>
      </c>
      <c r="E395" t="s">
        <v>149</v>
      </c>
      <c r="F395" t="str">
        <f>_xlfn.XLOOKUP(D395,CountryContinent[Two_Country_Code],CountryContinent[Continent_Name], "N/A")</f>
        <v>Asia</v>
      </c>
      <c r="G395" s="3">
        <v>240437.63</v>
      </c>
      <c r="H395" t="s">
        <v>968</v>
      </c>
      <c r="I395" t="s">
        <v>969</v>
      </c>
    </row>
    <row r="396" spans="1:9" x14ac:dyDescent="0.25">
      <c r="A396">
        <v>2484</v>
      </c>
      <c r="B396" t="s">
        <v>2383</v>
      </c>
      <c r="C396" t="s">
        <v>1399</v>
      </c>
      <c r="D396" t="s">
        <v>735</v>
      </c>
      <c r="E396" t="s">
        <v>734</v>
      </c>
      <c r="F396" t="str">
        <f>_xlfn.XLOOKUP(D396,CountryContinent[Two_Country_Code],CountryContinent[Continent_Name], "N/A")</f>
        <v>North America</v>
      </c>
      <c r="G396" s="3">
        <v>239956.42</v>
      </c>
      <c r="H396" t="s">
        <v>1099</v>
      </c>
      <c r="I396" t="s">
        <v>781</v>
      </c>
    </row>
    <row r="397" spans="1:9" x14ac:dyDescent="0.25">
      <c r="A397">
        <v>1014</v>
      </c>
      <c r="B397" t="s">
        <v>2888</v>
      </c>
      <c r="C397" t="s">
        <v>1909</v>
      </c>
      <c r="D397" t="s">
        <v>366</v>
      </c>
      <c r="E397" t="s">
        <v>3250</v>
      </c>
      <c r="F397" t="str">
        <f>_xlfn.XLOOKUP(D397,CountryContinent[Two_Country_Code],CountryContinent[Continent_Name], "N/A")</f>
        <v>Asia</v>
      </c>
      <c r="G397" s="3">
        <v>239311.62</v>
      </c>
      <c r="H397" t="s">
        <v>1243</v>
      </c>
      <c r="I397" t="s">
        <v>969</v>
      </c>
    </row>
    <row r="398" spans="1:9" x14ac:dyDescent="0.25">
      <c r="A398">
        <v>15602</v>
      </c>
      <c r="B398" t="s">
        <v>2889</v>
      </c>
      <c r="C398" t="s">
        <v>1910</v>
      </c>
      <c r="D398" t="s">
        <v>720</v>
      </c>
      <c r="E398" t="s">
        <v>719</v>
      </c>
      <c r="F398" t="str">
        <f>_xlfn.XLOOKUP(D398,CountryContinent[Two_Country_Code],CountryContinent[Continent_Name], "N/A")</f>
        <v>Europe</v>
      </c>
      <c r="G398" s="3">
        <v>238798.57</v>
      </c>
      <c r="H398" t="s">
        <v>1243</v>
      </c>
      <c r="I398" t="s">
        <v>969</v>
      </c>
    </row>
    <row r="399" spans="1:9" x14ac:dyDescent="0.25">
      <c r="A399">
        <v>47080</v>
      </c>
      <c r="B399" t="s">
        <v>3135</v>
      </c>
      <c r="C399" t="s">
        <v>2200</v>
      </c>
      <c r="D399" t="s">
        <v>351</v>
      </c>
      <c r="E399" t="s">
        <v>350</v>
      </c>
      <c r="F399" t="str">
        <f>_xlfn.XLOOKUP(D399,CountryContinent[Two_Country_Code],CountryContinent[Continent_Name], "N/A")</f>
        <v>Asia</v>
      </c>
      <c r="G399" s="3">
        <v>238550</v>
      </c>
      <c r="H399" t="s">
        <v>1270</v>
      </c>
      <c r="I399" t="s">
        <v>1271</v>
      </c>
    </row>
    <row r="400" spans="1:9" x14ac:dyDescent="0.25">
      <c r="A400">
        <v>45851</v>
      </c>
      <c r="B400" t="s">
        <v>3136</v>
      </c>
      <c r="C400" t="s">
        <v>2201</v>
      </c>
      <c r="D400" t="s">
        <v>147</v>
      </c>
      <c r="E400" t="s">
        <v>3239</v>
      </c>
      <c r="F400" t="str">
        <f>_xlfn.XLOOKUP(D400,CountryContinent[Two_Country_Code],CountryContinent[Continent_Name], "N/A")</f>
        <v>Asia</v>
      </c>
      <c r="G400" s="3">
        <v>238010</v>
      </c>
      <c r="H400" t="s">
        <v>1270</v>
      </c>
      <c r="I400" t="s">
        <v>1271</v>
      </c>
    </row>
    <row r="401" spans="1:9" x14ac:dyDescent="0.25">
      <c r="A401">
        <v>3041</v>
      </c>
      <c r="B401" t="s">
        <v>2821</v>
      </c>
      <c r="C401" t="s">
        <v>1841</v>
      </c>
      <c r="D401" t="s">
        <v>366</v>
      </c>
      <c r="E401" t="s">
        <v>3250</v>
      </c>
      <c r="F401" t="str">
        <f>_xlfn.XLOOKUP(D401,CountryContinent[Two_Country_Code],CountryContinent[Continent_Name], "N/A")</f>
        <v>Asia</v>
      </c>
      <c r="G401" s="3">
        <v>236690.51</v>
      </c>
      <c r="H401" t="s">
        <v>882</v>
      </c>
      <c r="I401" t="s">
        <v>883</v>
      </c>
    </row>
    <row r="402" spans="1:9" x14ac:dyDescent="0.25">
      <c r="A402">
        <v>10134</v>
      </c>
      <c r="B402" t="s">
        <v>2384</v>
      </c>
      <c r="C402" t="s">
        <v>1400</v>
      </c>
      <c r="D402" t="s">
        <v>547</v>
      </c>
      <c r="E402" t="s">
        <v>3229</v>
      </c>
      <c r="F402" t="str">
        <f>_xlfn.XLOOKUP(D402,CountryContinent[Two_Country_Code],CountryContinent[Continent_Name], "N/A")</f>
        <v>Europe</v>
      </c>
      <c r="G402" s="3">
        <v>234332.17</v>
      </c>
      <c r="H402" t="s">
        <v>1099</v>
      </c>
      <c r="I402" t="s">
        <v>781</v>
      </c>
    </row>
    <row r="403" spans="1:9" x14ac:dyDescent="0.25">
      <c r="A403">
        <v>1426</v>
      </c>
      <c r="B403" t="s">
        <v>2822</v>
      </c>
      <c r="C403" t="s">
        <v>1842</v>
      </c>
      <c r="D403" t="s">
        <v>366</v>
      </c>
      <c r="E403" t="s">
        <v>3250</v>
      </c>
      <c r="F403" t="str">
        <f>_xlfn.XLOOKUP(D403,CountryContinent[Two_Country_Code],CountryContinent[Continent_Name], "N/A")</f>
        <v>Asia</v>
      </c>
      <c r="G403" s="3">
        <v>233783.91</v>
      </c>
      <c r="H403" t="s">
        <v>882</v>
      </c>
      <c r="I403" t="s">
        <v>883</v>
      </c>
    </row>
    <row r="404" spans="1:9" x14ac:dyDescent="0.25">
      <c r="A404">
        <v>17622</v>
      </c>
      <c r="B404" t="s">
        <v>2385</v>
      </c>
      <c r="C404" t="s">
        <v>1401</v>
      </c>
      <c r="D404" t="s">
        <v>240</v>
      </c>
      <c r="E404" t="s">
        <v>3227</v>
      </c>
      <c r="F404" t="str">
        <f>_xlfn.XLOOKUP(D404,CountryContinent[Two_Country_Code],CountryContinent[Continent_Name], "N/A")</f>
        <v>Europe</v>
      </c>
      <c r="G404" s="3">
        <v>233210.47</v>
      </c>
      <c r="H404" t="s">
        <v>1099</v>
      </c>
      <c r="I404" t="s">
        <v>781</v>
      </c>
    </row>
    <row r="405" spans="1:9" x14ac:dyDescent="0.25">
      <c r="A405">
        <v>8931</v>
      </c>
      <c r="B405" t="s">
        <v>2555</v>
      </c>
      <c r="C405" t="s">
        <v>1575</v>
      </c>
      <c r="D405" t="s">
        <v>366</v>
      </c>
      <c r="E405" t="s">
        <v>3250</v>
      </c>
      <c r="F405" t="str">
        <f>_xlfn.XLOOKUP(D405,CountryContinent[Two_Country_Code],CountryContinent[Continent_Name], "N/A")</f>
        <v>Asia</v>
      </c>
      <c r="G405" s="3">
        <v>232418.28</v>
      </c>
      <c r="H405" t="s">
        <v>968</v>
      </c>
      <c r="I405" t="s">
        <v>969</v>
      </c>
    </row>
    <row r="406" spans="1:9" x14ac:dyDescent="0.25">
      <c r="A406">
        <v>49029</v>
      </c>
      <c r="B406" t="s">
        <v>2386</v>
      </c>
      <c r="C406" t="s">
        <v>1402</v>
      </c>
      <c r="D406" t="s">
        <v>747</v>
      </c>
      <c r="E406" t="s">
        <v>3240</v>
      </c>
      <c r="F406" t="str">
        <f>_xlfn.XLOOKUP(D406,CountryContinent[Two_Country_Code],CountryContinent[Continent_Name], "N/A")</f>
        <v>Asia</v>
      </c>
      <c r="G406" s="3">
        <v>232167.42</v>
      </c>
      <c r="H406" t="s">
        <v>1099</v>
      </c>
      <c r="I406" t="s">
        <v>781</v>
      </c>
    </row>
    <row r="407" spans="1:9" x14ac:dyDescent="0.25">
      <c r="A407">
        <v>45853</v>
      </c>
      <c r="B407" t="s">
        <v>2989</v>
      </c>
      <c r="C407" t="s">
        <v>2007</v>
      </c>
      <c r="D407" t="s">
        <v>508</v>
      </c>
      <c r="E407" t="s">
        <v>3228</v>
      </c>
      <c r="F407" t="str">
        <f>_xlfn.XLOOKUP(D407,CountryContinent[Two_Country_Code],CountryContinent[Continent_Name], "N/A")</f>
        <v>Europe</v>
      </c>
      <c r="G407" s="3">
        <v>230595.65</v>
      </c>
      <c r="H407" t="s">
        <v>1200</v>
      </c>
      <c r="I407" t="s">
        <v>1033</v>
      </c>
    </row>
    <row r="408" spans="1:9" x14ac:dyDescent="0.25">
      <c r="A408">
        <v>64298</v>
      </c>
      <c r="B408" t="s">
        <v>2636</v>
      </c>
      <c r="C408" t="s">
        <v>1656</v>
      </c>
      <c r="D408" t="s">
        <v>735</v>
      </c>
      <c r="E408" t="s">
        <v>734</v>
      </c>
      <c r="F408" t="str">
        <f>_xlfn.XLOOKUP(D408,CountryContinent[Two_Country_Code],CountryContinent[Continent_Name], "N/A")</f>
        <v>North America</v>
      </c>
      <c r="G408" s="3">
        <v>229850.77</v>
      </c>
      <c r="H408" t="s">
        <v>1032</v>
      </c>
      <c r="I408" t="s">
        <v>1033</v>
      </c>
    </row>
    <row r="409" spans="1:9" x14ac:dyDescent="0.25">
      <c r="A409">
        <v>11897</v>
      </c>
      <c r="B409" t="s">
        <v>3137</v>
      </c>
      <c r="C409" t="s">
        <v>2202</v>
      </c>
      <c r="D409" t="s">
        <v>735</v>
      </c>
      <c r="E409" t="s">
        <v>734</v>
      </c>
      <c r="F409" t="str">
        <f>_xlfn.XLOOKUP(D409,CountryContinent[Two_Country_Code],CountryContinent[Continent_Name], "N/A")</f>
        <v>North America</v>
      </c>
      <c r="G409" s="3">
        <v>229488.39</v>
      </c>
      <c r="H409" t="s">
        <v>1270</v>
      </c>
      <c r="I409" t="s">
        <v>1271</v>
      </c>
    </row>
    <row r="410" spans="1:9" x14ac:dyDescent="0.25">
      <c r="A410">
        <v>49561</v>
      </c>
      <c r="B410" t="s">
        <v>2637</v>
      </c>
      <c r="C410" t="s">
        <v>1657</v>
      </c>
      <c r="D410" t="s">
        <v>240</v>
      </c>
      <c r="E410" t="s">
        <v>3227</v>
      </c>
      <c r="F410" t="str">
        <f>_xlfn.XLOOKUP(D410,CountryContinent[Two_Country_Code],CountryContinent[Continent_Name], "N/A")</f>
        <v>Europe</v>
      </c>
      <c r="G410" s="3">
        <v>229464.98</v>
      </c>
      <c r="H410" t="s">
        <v>1032</v>
      </c>
      <c r="I410" t="s">
        <v>1033</v>
      </c>
    </row>
    <row r="411" spans="1:9" x14ac:dyDescent="0.25">
      <c r="A411">
        <v>3634</v>
      </c>
      <c r="B411" t="s">
        <v>2556</v>
      </c>
      <c r="C411" t="s">
        <v>1576</v>
      </c>
      <c r="D411" t="s">
        <v>366</v>
      </c>
      <c r="E411" t="s">
        <v>3250</v>
      </c>
      <c r="F411" t="str">
        <f>_xlfn.XLOOKUP(D411,CountryContinent[Two_Country_Code],CountryContinent[Continent_Name], "N/A")</f>
        <v>Asia</v>
      </c>
      <c r="G411" s="3">
        <v>229438.65</v>
      </c>
      <c r="H411" t="s">
        <v>968</v>
      </c>
      <c r="I411" t="s">
        <v>969</v>
      </c>
    </row>
    <row r="412" spans="1:9" x14ac:dyDescent="0.25">
      <c r="A412">
        <v>16241</v>
      </c>
      <c r="B412" t="s">
        <v>2890</v>
      </c>
      <c r="C412" t="s">
        <v>1911</v>
      </c>
      <c r="D412" t="s">
        <v>240</v>
      </c>
      <c r="E412" t="s">
        <v>3227</v>
      </c>
      <c r="F412" t="str">
        <f>_xlfn.XLOOKUP(D412,CountryContinent[Two_Country_Code],CountryContinent[Continent_Name], "N/A")</f>
        <v>Europe</v>
      </c>
      <c r="G412" s="3">
        <v>229170.87</v>
      </c>
      <c r="H412" t="s">
        <v>1243</v>
      </c>
      <c r="I412" t="s">
        <v>969</v>
      </c>
    </row>
    <row r="413" spans="1:9" x14ac:dyDescent="0.25">
      <c r="A413">
        <v>45855</v>
      </c>
      <c r="B413" t="s">
        <v>2990</v>
      </c>
      <c r="C413" t="s">
        <v>2008</v>
      </c>
      <c r="D413" t="s">
        <v>467</v>
      </c>
      <c r="E413" t="s">
        <v>3230</v>
      </c>
      <c r="F413" t="str">
        <f>_xlfn.XLOOKUP(D413,CountryContinent[Two_Country_Code],CountryContinent[Continent_Name], "N/A")</f>
        <v>Europe</v>
      </c>
      <c r="G413" s="3">
        <v>229095.65</v>
      </c>
      <c r="H413" t="s">
        <v>1200</v>
      </c>
      <c r="I413" t="s">
        <v>1033</v>
      </c>
    </row>
    <row r="414" spans="1:9" x14ac:dyDescent="0.25">
      <c r="A414">
        <v>65746</v>
      </c>
      <c r="B414" t="s">
        <v>2638</v>
      </c>
      <c r="C414" t="s">
        <v>1658</v>
      </c>
      <c r="D414" t="s">
        <v>126</v>
      </c>
      <c r="E414" t="s">
        <v>125</v>
      </c>
      <c r="F414" t="str">
        <f>_xlfn.XLOOKUP(D414,CountryContinent[Two_Country_Code],CountryContinent[Continent_Name], "N/A")</f>
        <v>North America</v>
      </c>
      <c r="G414" s="3">
        <v>228500</v>
      </c>
      <c r="H414" t="s">
        <v>1032</v>
      </c>
      <c r="I414" t="s">
        <v>1033</v>
      </c>
    </row>
    <row r="415" spans="1:9" x14ac:dyDescent="0.25">
      <c r="A415">
        <v>32352</v>
      </c>
      <c r="B415" t="s">
        <v>3138</v>
      </c>
      <c r="C415" t="s">
        <v>2203</v>
      </c>
      <c r="D415" t="s">
        <v>267</v>
      </c>
      <c r="E415" t="s">
        <v>3238</v>
      </c>
      <c r="F415" t="str">
        <f>_xlfn.XLOOKUP(D415,CountryContinent[Two_Country_Code],CountryContinent[Continent_Name], "N/A")</f>
        <v>Europe</v>
      </c>
      <c r="G415" s="3">
        <v>227550</v>
      </c>
      <c r="H415" t="s">
        <v>1270</v>
      </c>
      <c r="I415" t="s">
        <v>1271</v>
      </c>
    </row>
    <row r="416" spans="1:9" x14ac:dyDescent="0.25">
      <c r="A416">
        <v>1064</v>
      </c>
      <c r="B416" t="s">
        <v>2823</v>
      </c>
      <c r="C416" t="s">
        <v>1843</v>
      </c>
      <c r="D416" t="s">
        <v>366</v>
      </c>
      <c r="E416" t="s">
        <v>3250</v>
      </c>
      <c r="F416" t="str">
        <f>_xlfn.XLOOKUP(D416,CountryContinent[Two_Country_Code],CountryContinent[Continent_Name], "N/A")</f>
        <v>Asia</v>
      </c>
      <c r="G416" s="3">
        <v>227008.15</v>
      </c>
      <c r="H416" t="s">
        <v>882</v>
      </c>
      <c r="I416" t="s">
        <v>883</v>
      </c>
    </row>
    <row r="417" spans="1:9" x14ac:dyDescent="0.25">
      <c r="A417">
        <v>3371</v>
      </c>
      <c r="B417" t="s">
        <v>2557</v>
      </c>
      <c r="C417" t="s">
        <v>1577</v>
      </c>
      <c r="D417" t="s">
        <v>150</v>
      </c>
      <c r="E417" t="s">
        <v>149</v>
      </c>
      <c r="F417" t="str">
        <f>_xlfn.XLOOKUP(D417,CountryContinent[Two_Country_Code],CountryContinent[Continent_Name], "N/A")</f>
        <v>Asia</v>
      </c>
      <c r="G417" s="3">
        <v>225522.01</v>
      </c>
      <c r="H417" t="s">
        <v>968</v>
      </c>
      <c r="I417" t="s">
        <v>969</v>
      </c>
    </row>
    <row r="418" spans="1:9" x14ac:dyDescent="0.25">
      <c r="A418">
        <v>1507</v>
      </c>
      <c r="B418" t="s">
        <v>2824</v>
      </c>
      <c r="C418" t="s">
        <v>1844</v>
      </c>
      <c r="D418" t="s">
        <v>366</v>
      </c>
      <c r="E418" t="s">
        <v>3250</v>
      </c>
      <c r="F418" t="str">
        <f>_xlfn.XLOOKUP(D418,CountryContinent[Two_Country_Code],CountryContinent[Continent_Name], "N/A")</f>
        <v>Asia</v>
      </c>
      <c r="G418" s="3">
        <v>224833.53</v>
      </c>
      <c r="H418" t="s">
        <v>882</v>
      </c>
      <c r="I418" t="s">
        <v>883</v>
      </c>
    </row>
    <row r="419" spans="1:9" x14ac:dyDescent="0.25">
      <c r="A419">
        <v>3373</v>
      </c>
      <c r="B419" t="s">
        <v>2558</v>
      </c>
      <c r="C419" t="s">
        <v>1578</v>
      </c>
      <c r="D419" t="s">
        <v>315</v>
      </c>
      <c r="E419" t="s">
        <v>3253</v>
      </c>
      <c r="F419" t="str">
        <f>_xlfn.XLOOKUP(D419,CountryContinent[Two_Country_Code],CountryContinent[Continent_Name], "N/A")</f>
        <v>Asia</v>
      </c>
      <c r="G419" s="3">
        <v>224722.01</v>
      </c>
      <c r="H419" t="s">
        <v>968</v>
      </c>
      <c r="I419" t="s">
        <v>969</v>
      </c>
    </row>
    <row r="420" spans="1:9" x14ac:dyDescent="0.25">
      <c r="A420">
        <v>37325</v>
      </c>
      <c r="B420" t="s">
        <v>2695</v>
      </c>
      <c r="C420" t="s">
        <v>1716</v>
      </c>
      <c r="D420" t="s">
        <v>366</v>
      </c>
      <c r="E420" t="s">
        <v>3250</v>
      </c>
      <c r="F420" t="str">
        <f>_xlfn.XLOOKUP(D420,CountryContinent[Two_Country_Code],CountryContinent[Continent_Name], "N/A")</f>
        <v>Asia</v>
      </c>
      <c r="G420" s="3">
        <v>222400.43</v>
      </c>
      <c r="H420" t="s">
        <v>780</v>
      </c>
      <c r="I420" t="s">
        <v>781</v>
      </c>
    </row>
    <row r="421" spans="1:9" x14ac:dyDescent="0.25">
      <c r="A421">
        <v>61277</v>
      </c>
      <c r="B421" t="s">
        <v>2639</v>
      </c>
      <c r="C421" t="s">
        <v>1659</v>
      </c>
      <c r="D421" t="s">
        <v>735</v>
      </c>
      <c r="E421" t="s">
        <v>734</v>
      </c>
      <c r="F421" t="str">
        <f>_xlfn.XLOOKUP(D421,CountryContinent[Two_Country_Code],CountryContinent[Continent_Name], "N/A")</f>
        <v>North America</v>
      </c>
      <c r="G421" s="3">
        <v>221752.32000000001</v>
      </c>
      <c r="H421" t="s">
        <v>1032</v>
      </c>
      <c r="I421" t="s">
        <v>1033</v>
      </c>
    </row>
    <row r="422" spans="1:9" x14ac:dyDescent="0.25">
      <c r="A422">
        <v>16254</v>
      </c>
      <c r="B422" t="s">
        <v>3139</v>
      </c>
      <c r="C422" t="s">
        <v>2204</v>
      </c>
      <c r="D422" t="s">
        <v>126</v>
      </c>
      <c r="E422" t="s">
        <v>125</v>
      </c>
      <c r="F422" t="str">
        <f>_xlfn.XLOOKUP(D422,CountryContinent[Two_Country_Code],CountryContinent[Continent_Name], "N/A")</f>
        <v>North America</v>
      </c>
      <c r="G422" s="3">
        <v>220418.33</v>
      </c>
      <c r="H422" t="s">
        <v>1270</v>
      </c>
      <c r="I422" t="s">
        <v>1271</v>
      </c>
    </row>
    <row r="423" spans="1:9" x14ac:dyDescent="0.25">
      <c r="A423">
        <v>11933</v>
      </c>
      <c r="B423" t="s">
        <v>2559</v>
      </c>
      <c r="C423" t="s">
        <v>1579</v>
      </c>
      <c r="D423" t="s">
        <v>630</v>
      </c>
      <c r="E423" t="s">
        <v>3254</v>
      </c>
      <c r="F423" t="str">
        <f>_xlfn.XLOOKUP(D423,CountryContinent[Two_Country_Code],CountryContinent[Continent_Name], "N/A")</f>
        <v>Europe</v>
      </c>
      <c r="G423" s="3">
        <v>220292.5</v>
      </c>
      <c r="H423" t="s">
        <v>968</v>
      </c>
      <c r="I423" t="s">
        <v>969</v>
      </c>
    </row>
    <row r="424" spans="1:9" x14ac:dyDescent="0.25">
      <c r="A424">
        <v>6474</v>
      </c>
      <c r="B424" t="s">
        <v>2560</v>
      </c>
      <c r="C424" t="s">
        <v>1580</v>
      </c>
      <c r="D424" t="s">
        <v>366</v>
      </c>
      <c r="E424" t="s">
        <v>3250</v>
      </c>
      <c r="F424" t="str">
        <f>_xlfn.XLOOKUP(D424,CountryContinent[Two_Country_Code],CountryContinent[Continent_Name], "N/A")</f>
        <v>Asia</v>
      </c>
      <c r="G424" s="3">
        <v>219660.3</v>
      </c>
      <c r="H424" t="s">
        <v>968</v>
      </c>
      <c r="I424" t="s">
        <v>969</v>
      </c>
    </row>
    <row r="425" spans="1:9" x14ac:dyDescent="0.25">
      <c r="A425">
        <v>1225</v>
      </c>
      <c r="B425" t="s">
        <v>2825</v>
      </c>
      <c r="C425" t="s">
        <v>1845</v>
      </c>
      <c r="D425" t="s">
        <v>547</v>
      </c>
      <c r="E425" t="s">
        <v>3229</v>
      </c>
      <c r="F425" t="str">
        <f>_xlfn.XLOOKUP(D425,CountryContinent[Two_Country_Code],CountryContinent[Continent_Name], "N/A")</f>
        <v>Europe</v>
      </c>
      <c r="G425" s="3">
        <v>218911.98</v>
      </c>
      <c r="H425" t="s">
        <v>882</v>
      </c>
      <c r="I425" t="s">
        <v>883</v>
      </c>
    </row>
    <row r="426" spans="1:9" x14ac:dyDescent="0.25">
      <c r="A426">
        <v>3591</v>
      </c>
      <c r="B426" t="s">
        <v>2640</v>
      </c>
      <c r="C426" t="s">
        <v>1660</v>
      </c>
      <c r="D426" t="s">
        <v>735</v>
      </c>
      <c r="E426" t="s">
        <v>734</v>
      </c>
      <c r="F426" t="str">
        <f>_xlfn.XLOOKUP(D426,CountryContinent[Two_Country_Code],CountryContinent[Continent_Name], "N/A")</f>
        <v>North America</v>
      </c>
      <c r="G426" s="3">
        <v>217500</v>
      </c>
      <c r="H426" t="s">
        <v>1032</v>
      </c>
      <c r="I426" t="s">
        <v>1033</v>
      </c>
    </row>
    <row r="427" spans="1:9" x14ac:dyDescent="0.25">
      <c r="A427">
        <v>3372</v>
      </c>
      <c r="B427" t="s">
        <v>2561</v>
      </c>
      <c r="C427" t="s">
        <v>1581</v>
      </c>
      <c r="D427" t="s">
        <v>150</v>
      </c>
      <c r="E427" t="s">
        <v>149</v>
      </c>
      <c r="F427" t="str">
        <f>_xlfn.XLOOKUP(D427,CountryContinent[Two_Country_Code],CountryContinent[Continent_Name], "N/A")</f>
        <v>Asia</v>
      </c>
      <c r="G427" s="3">
        <v>217429.72</v>
      </c>
      <c r="H427" t="s">
        <v>968</v>
      </c>
      <c r="I427" t="s">
        <v>969</v>
      </c>
    </row>
    <row r="428" spans="1:9" x14ac:dyDescent="0.25">
      <c r="A428">
        <v>3375</v>
      </c>
      <c r="B428" t="s">
        <v>2562</v>
      </c>
      <c r="C428" t="s">
        <v>1582</v>
      </c>
      <c r="D428" t="s">
        <v>150</v>
      </c>
      <c r="E428" t="s">
        <v>149</v>
      </c>
      <c r="F428" t="str">
        <f>_xlfn.XLOOKUP(D428,CountryContinent[Two_Country_Code],CountryContinent[Continent_Name], "N/A")</f>
        <v>Asia</v>
      </c>
      <c r="G428" s="3">
        <v>216539.83</v>
      </c>
      <c r="H428" t="s">
        <v>968</v>
      </c>
      <c r="I428" t="s">
        <v>969</v>
      </c>
    </row>
    <row r="429" spans="1:9" x14ac:dyDescent="0.25">
      <c r="A429">
        <v>61414</v>
      </c>
      <c r="B429" t="s">
        <v>2641</v>
      </c>
      <c r="C429" t="s">
        <v>1661</v>
      </c>
      <c r="D429" t="s">
        <v>720</v>
      </c>
      <c r="E429" t="s">
        <v>719</v>
      </c>
      <c r="F429" t="str">
        <f>_xlfn.XLOOKUP(D429,CountryContinent[Two_Country_Code],CountryContinent[Continent_Name], "N/A")</f>
        <v>Europe</v>
      </c>
      <c r="G429" s="3">
        <v>215605</v>
      </c>
      <c r="H429" t="s">
        <v>1032</v>
      </c>
      <c r="I429" t="s">
        <v>1033</v>
      </c>
    </row>
    <row r="430" spans="1:9" x14ac:dyDescent="0.25">
      <c r="A430">
        <v>54842</v>
      </c>
      <c r="B430" t="s">
        <v>2642</v>
      </c>
      <c r="C430" t="s">
        <v>1662</v>
      </c>
      <c r="D430" t="s">
        <v>735</v>
      </c>
      <c r="E430" t="s">
        <v>734</v>
      </c>
      <c r="F430" t="str">
        <f>_xlfn.XLOOKUP(D430,CountryContinent[Two_Country_Code],CountryContinent[Continent_Name], "N/A")</f>
        <v>North America</v>
      </c>
      <c r="G430" s="3">
        <v>215391.67</v>
      </c>
      <c r="H430" t="s">
        <v>1032</v>
      </c>
      <c r="I430" t="s">
        <v>1033</v>
      </c>
    </row>
    <row r="431" spans="1:9" x14ac:dyDescent="0.25">
      <c r="A431">
        <v>1004</v>
      </c>
      <c r="B431" t="s">
        <v>2826</v>
      </c>
      <c r="C431" t="s">
        <v>1846</v>
      </c>
      <c r="D431" t="s">
        <v>366</v>
      </c>
      <c r="E431" t="s">
        <v>3250</v>
      </c>
      <c r="F431" t="str">
        <f>_xlfn.XLOOKUP(D431,CountryContinent[Two_Country_Code],CountryContinent[Continent_Name], "N/A")</f>
        <v>Asia</v>
      </c>
      <c r="G431" s="3">
        <v>212397.14</v>
      </c>
      <c r="H431" t="s">
        <v>882</v>
      </c>
      <c r="I431" t="s">
        <v>883</v>
      </c>
    </row>
    <row r="432" spans="1:9" x14ac:dyDescent="0.25">
      <c r="A432">
        <v>21221</v>
      </c>
      <c r="B432" t="s">
        <v>2891</v>
      </c>
      <c r="C432" t="s">
        <v>1912</v>
      </c>
      <c r="D432" t="s">
        <v>366</v>
      </c>
      <c r="E432" t="s">
        <v>3250</v>
      </c>
      <c r="F432" t="str">
        <f>_xlfn.XLOOKUP(D432,CountryContinent[Two_Country_Code],CountryContinent[Continent_Name], "N/A")</f>
        <v>Asia</v>
      </c>
      <c r="G432" s="3">
        <v>211104.46</v>
      </c>
      <c r="H432" t="s">
        <v>1243</v>
      </c>
      <c r="I432" t="s">
        <v>969</v>
      </c>
    </row>
    <row r="433" spans="1:9" x14ac:dyDescent="0.25">
      <c r="A433">
        <v>51594</v>
      </c>
      <c r="B433" t="s">
        <v>2643</v>
      </c>
      <c r="C433" t="s">
        <v>1535</v>
      </c>
      <c r="D433" t="s">
        <v>195</v>
      </c>
      <c r="E433" t="s">
        <v>3224</v>
      </c>
      <c r="F433" t="str">
        <f>_xlfn.XLOOKUP(D433,CountryContinent[Two_Country_Code],CountryContinent[Continent_Name], "N/A")</f>
        <v>Europe</v>
      </c>
      <c r="G433" s="3">
        <v>210575.84</v>
      </c>
      <c r="H433" t="s">
        <v>1032</v>
      </c>
      <c r="I433" t="s">
        <v>1033</v>
      </c>
    </row>
    <row r="434" spans="1:9" x14ac:dyDescent="0.25">
      <c r="A434">
        <v>28333</v>
      </c>
      <c r="B434" t="s">
        <v>3140</v>
      </c>
      <c r="C434" t="s">
        <v>2205</v>
      </c>
      <c r="D434" t="s">
        <v>711</v>
      </c>
      <c r="E434" t="s">
        <v>710</v>
      </c>
      <c r="F434" t="str">
        <f>_xlfn.XLOOKUP(D434,CountryContinent[Two_Country_Code],CountryContinent[Continent_Name], "N/A")</f>
        <v>Europe</v>
      </c>
      <c r="G434" s="3">
        <v>210416.67</v>
      </c>
      <c r="H434" t="s">
        <v>1270</v>
      </c>
      <c r="I434" t="s">
        <v>1271</v>
      </c>
    </row>
    <row r="435" spans="1:9" x14ac:dyDescent="0.25">
      <c r="A435">
        <v>34123</v>
      </c>
      <c r="B435" t="s">
        <v>2696</v>
      </c>
      <c r="C435" t="s">
        <v>1717</v>
      </c>
      <c r="D435" t="s">
        <v>366</v>
      </c>
      <c r="E435" t="s">
        <v>3250</v>
      </c>
      <c r="F435" t="str">
        <f>_xlfn.XLOOKUP(D435,CountryContinent[Two_Country_Code],CountryContinent[Continent_Name], "N/A")</f>
        <v>Asia</v>
      </c>
      <c r="G435" s="3">
        <v>208453.84</v>
      </c>
      <c r="H435" t="s">
        <v>780</v>
      </c>
      <c r="I435" t="s">
        <v>781</v>
      </c>
    </row>
    <row r="436" spans="1:9" x14ac:dyDescent="0.25">
      <c r="A436">
        <v>51909</v>
      </c>
      <c r="B436" t="s">
        <v>2644</v>
      </c>
      <c r="C436" t="s">
        <v>1663</v>
      </c>
      <c r="D436" t="s">
        <v>508</v>
      </c>
      <c r="E436" t="s">
        <v>3228</v>
      </c>
      <c r="F436" t="str">
        <f>_xlfn.XLOOKUP(D436,CountryContinent[Two_Country_Code],CountryContinent[Continent_Name], "N/A")</f>
        <v>Europe</v>
      </c>
      <c r="G436" s="3">
        <v>207201.06</v>
      </c>
      <c r="H436" t="s">
        <v>1032</v>
      </c>
      <c r="I436" t="s">
        <v>1033</v>
      </c>
    </row>
    <row r="437" spans="1:9" x14ac:dyDescent="0.25">
      <c r="A437">
        <v>6058</v>
      </c>
      <c r="B437" t="s">
        <v>2563</v>
      </c>
      <c r="C437" t="s">
        <v>1583</v>
      </c>
      <c r="D437" t="s">
        <v>147</v>
      </c>
      <c r="E437" t="s">
        <v>3239</v>
      </c>
      <c r="F437" t="str">
        <f>_xlfn.XLOOKUP(D437,CountryContinent[Two_Country_Code],CountryContinent[Continent_Name], "N/A")</f>
        <v>Asia</v>
      </c>
      <c r="G437" s="3">
        <v>206587.79</v>
      </c>
      <c r="H437" t="s">
        <v>968</v>
      </c>
      <c r="I437" t="s">
        <v>969</v>
      </c>
    </row>
    <row r="438" spans="1:9" x14ac:dyDescent="0.25">
      <c r="A438">
        <v>45733</v>
      </c>
      <c r="B438" t="s">
        <v>2991</v>
      </c>
      <c r="C438" t="s">
        <v>2009</v>
      </c>
      <c r="D438" t="s">
        <v>147</v>
      </c>
      <c r="E438" t="s">
        <v>3239</v>
      </c>
      <c r="F438" t="str">
        <f>_xlfn.XLOOKUP(D438,CountryContinent[Two_Country_Code],CountryContinent[Continent_Name], "N/A")</f>
        <v>Asia</v>
      </c>
      <c r="G438" s="3">
        <v>205477.15</v>
      </c>
      <c r="H438" t="s">
        <v>1200</v>
      </c>
      <c r="I438" t="s">
        <v>1033</v>
      </c>
    </row>
    <row r="439" spans="1:9" x14ac:dyDescent="0.25">
      <c r="A439">
        <v>51924</v>
      </c>
      <c r="B439" t="s">
        <v>2645</v>
      </c>
      <c r="C439" t="s">
        <v>1664</v>
      </c>
      <c r="D439" t="s">
        <v>467</v>
      </c>
      <c r="E439" t="s">
        <v>3230</v>
      </c>
      <c r="F439" t="str">
        <f>_xlfn.XLOOKUP(D439,CountryContinent[Two_Country_Code],CountryContinent[Continent_Name], "N/A")</f>
        <v>Europe</v>
      </c>
      <c r="G439" s="3">
        <v>205008.33</v>
      </c>
      <c r="H439" t="s">
        <v>1032</v>
      </c>
      <c r="I439" t="s">
        <v>1033</v>
      </c>
    </row>
    <row r="440" spans="1:9" x14ac:dyDescent="0.25">
      <c r="A440">
        <v>1033</v>
      </c>
      <c r="B440" t="s">
        <v>2827</v>
      </c>
      <c r="C440" t="s">
        <v>1847</v>
      </c>
      <c r="D440" t="s">
        <v>366</v>
      </c>
      <c r="E440" t="s">
        <v>3250</v>
      </c>
      <c r="F440" t="str">
        <f>_xlfn.XLOOKUP(D440,CountryContinent[Two_Country_Code],CountryContinent[Continent_Name], "N/A")</f>
        <v>Asia</v>
      </c>
      <c r="G440" s="3">
        <v>204079.55</v>
      </c>
      <c r="H440" t="s">
        <v>882</v>
      </c>
      <c r="I440" t="s">
        <v>883</v>
      </c>
    </row>
    <row r="441" spans="1:9" x14ac:dyDescent="0.25">
      <c r="A441">
        <v>8377</v>
      </c>
      <c r="B441" t="s">
        <v>3141</v>
      </c>
      <c r="C441" t="s">
        <v>2206</v>
      </c>
      <c r="D441" t="s">
        <v>568</v>
      </c>
      <c r="E441" t="s">
        <v>567</v>
      </c>
      <c r="F441" t="str">
        <f>_xlfn.XLOOKUP(D441,CountryContinent[Two_Country_Code],CountryContinent[Continent_Name], "N/A")</f>
        <v>Europe</v>
      </c>
      <c r="G441" s="3">
        <v>204049.56</v>
      </c>
      <c r="H441" t="s">
        <v>1270</v>
      </c>
      <c r="I441" t="s">
        <v>1271</v>
      </c>
    </row>
    <row r="442" spans="1:9" x14ac:dyDescent="0.25">
      <c r="A442">
        <v>23618</v>
      </c>
      <c r="B442" t="s">
        <v>2892</v>
      </c>
      <c r="C442" t="s">
        <v>1913</v>
      </c>
      <c r="D442" t="s">
        <v>366</v>
      </c>
      <c r="E442" t="s">
        <v>3250</v>
      </c>
      <c r="F442" t="str">
        <f>_xlfn.XLOOKUP(D442,CountryContinent[Two_Country_Code],CountryContinent[Continent_Name], "N/A")</f>
        <v>Asia</v>
      </c>
      <c r="G442" s="3">
        <v>200447.42</v>
      </c>
      <c r="H442" t="s">
        <v>1243</v>
      </c>
      <c r="I442" t="s">
        <v>969</v>
      </c>
    </row>
    <row r="443" spans="1:9" x14ac:dyDescent="0.25">
      <c r="A443">
        <v>80698</v>
      </c>
      <c r="B443" t="s">
        <v>2646</v>
      </c>
      <c r="C443" t="s">
        <v>1665</v>
      </c>
      <c r="D443" t="s">
        <v>630</v>
      </c>
      <c r="E443" t="s">
        <v>3254</v>
      </c>
      <c r="F443" t="str">
        <f>_xlfn.XLOOKUP(D443,CountryContinent[Two_Country_Code],CountryContinent[Continent_Name], "N/A")</f>
        <v>Europe</v>
      </c>
      <c r="G443" s="3">
        <v>200130</v>
      </c>
      <c r="H443" t="s">
        <v>1032</v>
      </c>
      <c r="I443" t="s">
        <v>1033</v>
      </c>
    </row>
    <row r="444" spans="1:9" x14ac:dyDescent="0.25">
      <c r="A444">
        <v>13185</v>
      </c>
      <c r="B444" t="s">
        <v>2564</v>
      </c>
      <c r="C444" t="s">
        <v>1584</v>
      </c>
      <c r="D444" t="s">
        <v>147</v>
      </c>
      <c r="E444" t="s">
        <v>3239</v>
      </c>
      <c r="F444" t="str">
        <f>_xlfn.XLOOKUP(D444,CountryContinent[Two_Country_Code],CountryContinent[Continent_Name], "N/A")</f>
        <v>Asia</v>
      </c>
      <c r="G444" s="3">
        <v>198089.09</v>
      </c>
      <c r="H444" t="s">
        <v>968</v>
      </c>
      <c r="I444" t="s">
        <v>969</v>
      </c>
    </row>
    <row r="445" spans="1:9" x14ac:dyDescent="0.25">
      <c r="A445">
        <v>37332</v>
      </c>
      <c r="B445" t="s">
        <v>2697</v>
      </c>
      <c r="C445" t="s">
        <v>1718</v>
      </c>
      <c r="D445" t="s">
        <v>366</v>
      </c>
      <c r="E445" t="s">
        <v>3250</v>
      </c>
      <c r="F445" t="str">
        <f>_xlfn.XLOOKUP(D445,CountryContinent[Two_Country_Code],CountryContinent[Continent_Name], "N/A")</f>
        <v>Asia</v>
      </c>
      <c r="G445" s="3">
        <v>197480.74</v>
      </c>
      <c r="H445" t="s">
        <v>780</v>
      </c>
      <c r="I445" t="s">
        <v>781</v>
      </c>
    </row>
    <row r="446" spans="1:9" x14ac:dyDescent="0.25">
      <c r="A446">
        <v>51592</v>
      </c>
      <c r="B446" t="s">
        <v>2647</v>
      </c>
      <c r="C446" t="s">
        <v>1666</v>
      </c>
      <c r="D446" t="s">
        <v>267</v>
      </c>
      <c r="E446" t="s">
        <v>3238</v>
      </c>
      <c r="F446" t="str">
        <f>_xlfn.XLOOKUP(D446,CountryContinent[Two_Country_Code],CountryContinent[Continent_Name], "N/A")</f>
        <v>Europe</v>
      </c>
      <c r="G446" s="3">
        <v>197139.97</v>
      </c>
      <c r="H446" t="s">
        <v>1032</v>
      </c>
      <c r="I446" t="s">
        <v>1033</v>
      </c>
    </row>
    <row r="447" spans="1:9" x14ac:dyDescent="0.25">
      <c r="A447">
        <v>62999</v>
      </c>
      <c r="B447" t="s">
        <v>2648</v>
      </c>
      <c r="C447" t="s">
        <v>1667</v>
      </c>
      <c r="D447" t="s">
        <v>267</v>
      </c>
      <c r="E447" t="s">
        <v>3238</v>
      </c>
      <c r="F447" t="str">
        <f>_xlfn.XLOOKUP(D447,CountryContinent[Two_Country_Code],CountryContinent[Continent_Name], "N/A")</f>
        <v>Europe</v>
      </c>
      <c r="G447" s="3">
        <v>195617.67</v>
      </c>
      <c r="H447" t="s">
        <v>1032</v>
      </c>
      <c r="I447" t="s">
        <v>1033</v>
      </c>
    </row>
    <row r="448" spans="1:9" x14ac:dyDescent="0.25">
      <c r="A448">
        <v>28468</v>
      </c>
      <c r="B448" t="s">
        <v>3142</v>
      </c>
      <c r="C448" t="s">
        <v>2207</v>
      </c>
      <c r="D448" t="s">
        <v>541</v>
      </c>
      <c r="E448" t="s">
        <v>3249</v>
      </c>
      <c r="F448" t="str">
        <f>_xlfn.XLOOKUP(D448,CountryContinent[Two_Country_Code],CountryContinent[Continent_Name], "N/A")</f>
        <v>Asia</v>
      </c>
      <c r="G448" s="3">
        <v>193860.89</v>
      </c>
      <c r="H448" t="s">
        <v>1270</v>
      </c>
      <c r="I448" t="s">
        <v>1271</v>
      </c>
    </row>
    <row r="449" spans="1:9" x14ac:dyDescent="0.25">
      <c r="A449">
        <v>51908</v>
      </c>
      <c r="B449" t="s">
        <v>2649</v>
      </c>
      <c r="C449" t="s">
        <v>1668</v>
      </c>
      <c r="D449" t="s">
        <v>571</v>
      </c>
      <c r="E449" t="s">
        <v>570</v>
      </c>
      <c r="F449" t="str">
        <f>_xlfn.XLOOKUP(D449,CountryContinent[Two_Country_Code],CountryContinent[Continent_Name], "N/A")</f>
        <v>Europe</v>
      </c>
      <c r="G449" s="3">
        <v>193787.59</v>
      </c>
      <c r="H449" t="s">
        <v>1032</v>
      </c>
      <c r="I449" t="s">
        <v>1033</v>
      </c>
    </row>
    <row r="450" spans="1:9" x14ac:dyDescent="0.25">
      <c r="A450">
        <v>3384</v>
      </c>
      <c r="B450" t="s">
        <v>2565</v>
      </c>
      <c r="C450" t="s">
        <v>1585</v>
      </c>
      <c r="D450" t="s">
        <v>147</v>
      </c>
      <c r="E450" t="s">
        <v>3239</v>
      </c>
      <c r="F450" t="str">
        <f>_xlfn.XLOOKUP(D450,CountryContinent[Two_Country_Code],CountryContinent[Continent_Name], "N/A")</f>
        <v>Asia</v>
      </c>
      <c r="G450" s="3">
        <v>191889.12</v>
      </c>
      <c r="H450" t="s">
        <v>968</v>
      </c>
      <c r="I450" t="s">
        <v>969</v>
      </c>
    </row>
    <row r="451" spans="1:9" x14ac:dyDescent="0.25">
      <c r="A451">
        <v>15751</v>
      </c>
      <c r="B451" t="s">
        <v>2893</v>
      </c>
      <c r="C451" t="s">
        <v>1914</v>
      </c>
      <c r="D451" t="s">
        <v>663</v>
      </c>
      <c r="E451" t="s">
        <v>3226</v>
      </c>
      <c r="F451" t="str">
        <f>_xlfn.XLOOKUP(D451,CountryContinent[Two_Country_Code],CountryContinent[Continent_Name], "N/A")</f>
        <v>Europe</v>
      </c>
      <c r="G451" s="3">
        <v>191647.23</v>
      </c>
      <c r="H451" t="s">
        <v>1243</v>
      </c>
      <c r="I451" t="s">
        <v>969</v>
      </c>
    </row>
    <row r="452" spans="1:9" x14ac:dyDescent="0.25">
      <c r="A452">
        <v>3651</v>
      </c>
      <c r="B452" t="s">
        <v>2828</v>
      </c>
      <c r="C452" t="s">
        <v>1848</v>
      </c>
      <c r="D452" t="s">
        <v>366</v>
      </c>
      <c r="E452" t="s">
        <v>3250</v>
      </c>
      <c r="F452" t="str">
        <f>_xlfn.XLOOKUP(D452,CountryContinent[Two_Country_Code],CountryContinent[Continent_Name], "N/A")</f>
        <v>Asia</v>
      </c>
      <c r="G452" s="3">
        <v>189776.99</v>
      </c>
      <c r="H452" t="s">
        <v>882</v>
      </c>
      <c r="I452" t="s">
        <v>883</v>
      </c>
    </row>
    <row r="453" spans="1:9" x14ac:dyDescent="0.25">
      <c r="A453">
        <v>56925</v>
      </c>
      <c r="B453" t="s">
        <v>2650</v>
      </c>
      <c r="C453" t="s">
        <v>1669</v>
      </c>
      <c r="D453" t="s">
        <v>571</v>
      </c>
      <c r="E453" t="s">
        <v>570</v>
      </c>
      <c r="F453" t="str">
        <f>_xlfn.XLOOKUP(D453,CountryContinent[Two_Country_Code],CountryContinent[Continent_Name], "N/A")</f>
        <v>Europe</v>
      </c>
      <c r="G453" s="3">
        <v>189482.52</v>
      </c>
      <c r="H453" t="s">
        <v>1032</v>
      </c>
      <c r="I453" t="s">
        <v>1033</v>
      </c>
    </row>
    <row r="454" spans="1:9" x14ac:dyDescent="0.25">
      <c r="A454">
        <v>6472</v>
      </c>
      <c r="B454" t="s">
        <v>2566</v>
      </c>
      <c r="C454" t="s">
        <v>1586</v>
      </c>
      <c r="D454" t="s">
        <v>366</v>
      </c>
      <c r="E454" t="s">
        <v>3250</v>
      </c>
      <c r="F454" t="str">
        <f>_xlfn.XLOOKUP(D454,CountryContinent[Two_Country_Code],CountryContinent[Continent_Name], "N/A")</f>
        <v>Asia</v>
      </c>
      <c r="G454" s="3">
        <v>189265.81</v>
      </c>
      <c r="H454" t="s">
        <v>968</v>
      </c>
      <c r="I454" t="s">
        <v>969</v>
      </c>
    </row>
    <row r="455" spans="1:9" x14ac:dyDescent="0.25">
      <c r="A455">
        <v>37389</v>
      </c>
      <c r="B455" t="s">
        <v>2698</v>
      </c>
      <c r="C455" t="s">
        <v>1719</v>
      </c>
      <c r="D455" t="s">
        <v>366</v>
      </c>
      <c r="E455" t="s">
        <v>3250</v>
      </c>
      <c r="F455" t="str">
        <f>_xlfn.XLOOKUP(D455,CountryContinent[Two_Country_Code],CountryContinent[Continent_Name], "N/A")</f>
        <v>Asia</v>
      </c>
      <c r="G455" s="3">
        <v>188479.09</v>
      </c>
      <c r="H455" t="s">
        <v>780</v>
      </c>
      <c r="I455" t="s">
        <v>781</v>
      </c>
    </row>
    <row r="456" spans="1:9" x14ac:dyDescent="0.25">
      <c r="A456">
        <v>51593</v>
      </c>
      <c r="B456" t="s">
        <v>2651</v>
      </c>
      <c r="C456" t="s">
        <v>1670</v>
      </c>
      <c r="D456" t="s">
        <v>117</v>
      </c>
      <c r="E456" t="s">
        <v>3251</v>
      </c>
      <c r="F456" t="str">
        <f>_xlfn.XLOOKUP(D456,CountryContinent[Two_Country_Code],CountryContinent[Continent_Name], "N/A")</f>
        <v>Europe</v>
      </c>
      <c r="G456" s="3">
        <v>188358.03</v>
      </c>
      <c r="H456" t="s">
        <v>1032</v>
      </c>
      <c r="I456" t="s">
        <v>1033</v>
      </c>
    </row>
    <row r="457" spans="1:9" x14ac:dyDescent="0.25">
      <c r="A457">
        <v>63544</v>
      </c>
      <c r="B457" t="s">
        <v>2652</v>
      </c>
      <c r="C457" t="s">
        <v>1671</v>
      </c>
      <c r="D457" t="s">
        <v>267</v>
      </c>
      <c r="E457" t="s">
        <v>3238</v>
      </c>
      <c r="F457" t="str">
        <f>_xlfn.XLOOKUP(D457,CountryContinent[Two_Country_Code],CountryContinent[Continent_Name], "N/A")</f>
        <v>Europe</v>
      </c>
      <c r="G457" s="3">
        <v>188212.42</v>
      </c>
      <c r="H457" t="s">
        <v>1032</v>
      </c>
      <c r="I457" t="s">
        <v>1033</v>
      </c>
    </row>
    <row r="458" spans="1:9" x14ac:dyDescent="0.25">
      <c r="A458">
        <v>80697</v>
      </c>
      <c r="B458" t="s">
        <v>2653</v>
      </c>
      <c r="C458" t="s">
        <v>1672</v>
      </c>
      <c r="D458" t="s">
        <v>195</v>
      </c>
      <c r="E458" t="s">
        <v>3224</v>
      </c>
      <c r="F458" t="str">
        <f>_xlfn.XLOOKUP(D458,CountryContinent[Two_Country_Code],CountryContinent[Continent_Name], "N/A")</f>
        <v>Europe</v>
      </c>
      <c r="G458" s="3">
        <v>188090</v>
      </c>
      <c r="H458" t="s">
        <v>1032</v>
      </c>
      <c r="I458" t="s">
        <v>1033</v>
      </c>
    </row>
    <row r="459" spans="1:9" x14ac:dyDescent="0.25">
      <c r="A459">
        <v>15748</v>
      </c>
      <c r="B459" t="s">
        <v>2894</v>
      </c>
      <c r="C459" t="s">
        <v>1915</v>
      </c>
      <c r="D459" t="s">
        <v>663</v>
      </c>
      <c r="E459" t="s">
        <v>3226</v>
      </c>
      <c r="F459" t="str">
        <f>_xlfn.XLOOKUP(D459,CountryContinent[Two_Country_Code],CountryContinent[Continent_Name], "N/A")</f>
        <v>Europe</v>
      </c>
      <c r="G459" s="3">
        <v>187978.31</v>
      </c>
      <c r="H459" t="s">
        <v>1243</v>
      </c>
      <c r="I459" t="s">
        <v>969</v>
      </c>
    </row>
    <row r="460" spans="1:9" x14ac:dyDescent="0.25">
      <c r="A460">
        <v>61233</v>
      </c>
      <c r="B460" t="s">
        <v>2654</v>
      </c>
      <c r="C460" t="s">
        <v>1673</v>
      </c>
      <c r="D460" t="s">
        <v>240</v>
      </c>
      <c r="E460" t="s">
        <v>3227</v>
      </c>
      <c r="F460" t="str">
        <f>_xlfn.XLOOKUP(D460,CountryContinent[Two_Country_Code],CountryContinent[Continent_Name], "N/A")</f>
        <v>Europe</v>
      </c>
      <c r="G460" s="3">
        <v>187095.73</v>
      </c>
      <c r="H460" t="s">
        <v>1032</v>
      </c>
      <c r="I460" t="s">
        <v>1033</v>
      </c>
    </row>
    <row r="461" spans="1:9" x14ac:dyDescent="0.25">
      <c r="A461">
        <v>47221</v>
      </c>
      <c r="B461" t="s">
        <v>2699</v>
      </c>
      <c r="C461" t="s">
        <v>1720</v>
      </c>
      <c r="D461" t="s">
        <v>366</v>
      </c>
      <c r="E461" t="s">
        <v>3250</v>
      </c>
      <c r="F461" t="str">
        <f>_xlfn.XLOOKUP(D461,CountryContinent[Two_Country_Code],CountryContinent[Continent_Name], "N/A")</f>
        <v>Asia</v>
      </c>
      <c r="G461" s="3">
        <v>186382.3</v>
      </c>
      <c r="H461" t="s">
        <v>780</v>
      </c>
      <c r="I461" t="s">
        <v>781</v>
      </c>
    </row>
    <row r="462" spans="1:9" x14ac:dyDescent="0.25">
      <c r="A462">
        <v>3178</v>
      </c>
      <c r="B462" t="s">
        <v>2567</v>
      </c>
      <c r="C462" t="s">
        <v>1587</v>
      </c>
      <c r="D462" t="s">
        <v>366</v>
      </c>
      <c r="E462" t="s">
        <v>3250</v>
      </c>
      <c r="F462" t="str">
        <f>_xlfn.XLOOKUP(D462,CountryContinent[Two_Country_Code],CountryContinent[Continent_Name], "N/A")</f>
        <v>Asia</v>
      </c>
      <c r="G462" s="3">
        <v>185512.99</v>
      </c>
      <c r="H462" t="s">
        <v>968</v>
      </c>
      <c r="I462" t="s">
        <v>969</v>
      </c>
    </row>
    <row r="463" spans="1:9" x14ac:dyDescent="0.25">
      <c r="A463">
        <v>19597</v>
      </c>
      <c r="B463" t="s">
        <v>2829</v>
      </c>
      <c r="C463" t="s">
        <v>1849</v>
      </c>
      <c r="D463" t="s">
        <v>147</v>
      </c>
      <c r="E463" t="s">
        <v>3239</v>
      </c>
      <c r="F463" t="str">
        <f>_xlfn.XLOOKUP(D463,CountryContinent[Two_Country_Code],CountryContinent[Continent_Name], "N/A")</f>
        <v>Asia</v>
      </c>
      <c r="G463" s="3">
        <v>184811.62</v>
      </c>
      <c r="H463" t="s">
        <v>882</v>
      </c>
      <c r="I463" t="s">
        <v>883</v>
      </c>
    </row>
    <row r="464" spans="1:9" x14ac:dyDescent="0.25">
      <c r="A464">
        <v>18573</v>
      </c>
      <c r="B464" t="s">
        <v>2895</v>
      </c>
      <c r="C464" t="s">
        <v>1916</v>
      </c>
      <c r="D464" t="s">
        <v>366</v>
      </c>
      <c r="E464" t="s">
        <v>3250</v>
      </c>
      <c r="F464" t="str">
        <f>_xlfn.XLOOKUP(D464,CountryContinent[Two_Country_Code],CountryContinent[Continent_Name], "N/A")</f>
        <v>Asia</v>
      </c>
      <c r="G464" s="3">
        <v>184790.78</v>
      </c>
      <c r="H464" t="s">
        <v>1243</v>
      </c>
      <c r="I464" t="s">
        <v>969</v>
      </c>
    </row>
    <row r="465" spans="1:9" x14ac:dyDescent="0.25">
      <c r="A465">
        <v>22236</v>
      </c>
      <c r="B465" t="s">
        <v>2896</v>
      </c>
      <c r="C465" t="s">
        <v>1917</v>
      </c>
      <c r="D465" t="s">
        <v>663</v>
      </c>
      <c r="E465" t="s">
        <v>3226</v>
      </c>
      <c r="F465" t="str">
        <f>_xlfn.XLOOKUP(D465,CountryContinent[Two_Country_Code],CountryContinent[Continent_Name], "N/A")</f>
        <v>Europe</v>
      </c>
      <c r="G465" s="3">
        <v>184411.26</v>
      </c>
      <c r="H465" t="s">
        <v>1243</v>
      </c>
      <c r="I465" t="s">
        <v>969</v>
      </c>
    </row>
    <row r="466" spans="1:9" x14ac:dyDescent="0.25">
      <c r="A466">
        <v>3177</v>
      </c>
      <c r="B466" t="s">
        <v>2568</v>
      </c>
      <c r="C466" t="s">
        <v>1588</v>
      </c>
      <c r="D466" t="s">
        <v>366</v>
      </c>
      <c r="E466" t="s">
        <v>3250</v>
      </c>
      <c r="F466" t="str">
        <f>_xlfn.XLOOKUP(D466,CountryContinent[Two_Country_Code],CountryContinent[Continent_Name], "N/A")</f>
        <v>Asia</v>
      </c>
      <c r="G466" s="3">
        <v>184100.69</v>
      </c>
      <c r="H466" t="s">
        <v>968</v>
      </c>
      <c r="I466" t="s">
        <v>969</v>
      </c>
    </row>
    <row r="467" spans="1:9" x14ac:dyDescent="0.25">
      <c r="A467">
        <v>1861</v>
      </c>
      <c r="B467" t="s">
        <v>2569</v>
      </c>
      <c r="C467" t="s">
        <v>1589</v>
      </c>
      <c r="D467" t="s">
        <v>240</v>
      </c>
      <c r="E467" t="s">
        <v>3227</v>
      </c>
      <c r="F467" t="str">
        <f>_xlfn.XLOOKUP(D467,CountryContinent[Two_Country_Code],CountryContinent[Continent_Name], "N/A")</f>
        <v>Europe</v>
      </c>
      <c r="G467" s="3">
        <v>183976.33</v>
      </c>
      <c r="H467" t="s">
        <v>968</v>
      </c>
      <c r="I467" t="s">
        <v>969</v>
      </c>
    </row>
    <row r="468" spans="1:9" x14ac:dyDescent="0.25">
      <c r="A468">
        <v>1052</v>
      </c>
      <c r="B468" t="s">
        <v>2830</v>
      </c>
      <c r="C468" t="s">
        <v>1850</v>
      </c>
      <c r="D468" t="s">
        <v>366</v>
      </c>
      <c r="E468" t="s">
        <v>3250</v>
      </c>
      <c r="F468" t="str">
        <f>_xlfn.XLOOKUP(D468,CountryContinent[Two_Country_Code],CountryContinent[Continent_Name], "N/A")</f>
        <v>Asia</v>
      </c>
      <c r="G468" s="3">
        <v>183568.96</v>
      </c>
      <c r="H468" t="s">
        <v>882</v>
      </c>
      <c r="I468" t="s">
        <v>883</v>
      </c>
    </row>
    <row r="469" spans="1:9" x14ac:dyDescent="0.25">
      <c r="A469">
        <v>61777</v>
      </c>
      <c r="B469" t="s">
        <v>2655</v>
      </c>
      <c r="C469" t="s">
        <v>1674</v>
      </c>
      <c r="D469" t="s">
        <v>735</v>
      </c>
      <c r="E469" t="s">
        <v>734</v>
      </c>
      <c r="F469" t="str">
        <f>_xlfn.XLOOKUP(D469,CountryContinent[Two_Country_Code],CountryContinent[Continent_Name], "N/A")</f>
        <v>North America</v>
      </c>
      <c r="G469" s="3">
        <v>182950</v>
      </c>
      <c r="H469" t="s">
        <v>1032</v>
      </c>
      <c r="I469" t="s">
        <v>1033</v>
      </c>
    </row>
    <row r="470" spans="1:9" x14ac:dyDescent="0.25">
      <c r="A470">
        <v>27718</v>
      </c>
      <c r="B470" t="s">
        <v>2570</v>
      </c>
      <c r="C470" t="s">
        <v>1590</v>
      </c>
      <c r="D470" t="s">
        <v>366</v>
      </c>
      <c r="E470" t="s">
        <v>3250</v>
      </c>
      <c r="F470" t="str">
        <f>_xlfn.XLOOKUP(D470,CountryContinent[Two_Country_Code],CountryContinent[Continent_Name], "N/A")</f>
        <v>Asia</v>
      </c>
      <c r="G470" s="3">
        <v>182877.42</v>
      </c>
      <c r="H470" t="s">
        <v>968</v>
      </c>
      <c r="I470" t="s">
        <v>969</v>
      </c>
    </row>
    <row r="471" spans="1:9" x14ac:dyDescent="0.25">
      <c r="A471">
        <v>2989</v>
      </c>
      <c r="B471" t="s">
        <v>2571</v>
      </c>
      <c r="C471" t="s">
        <v>1591</v>
      </c>
      <c r="D471" t="s">
        <v>126</v>
      </c>
      <c r="E471" t="s">
        <v>125</v>
      </c>
      <c r="F471" t="str">
        <f>_xlfn.XLOOKUP(D471,CountryContinent[Two_Country_Code],CountryContinent[Continent_Name], "N/A")</f>
        <v>North America</v>
      </c>
      <c r="G471" s="3">
        <v>182066.13</v>
      </c>
      <c r="H471" t="s">
        <v>968</v>
      </c>
      <c r="I471" t="s">
        <v>969</v>
      </c>
    </row>
    <row r="472" spans="1:9" x14ac:dyDescent="0.25">
      <c r="A472">
        <v>45586</v>
      </c>
      <c r="B472" t="s">
        <v>2992</v>
      </c>
      <c r="C472" t="s">
        <v>2010</v>
      </c>
      <c r="D472" t="s">
        <v>147</v>
      </c>
      <c r="E472" t="s">
        <v>3239</v>
      </c>
      <c r="F472" t="str">
        <f>_xlfn.XLOOKUP(D472,CountryContinent[Two_Country_Code],CountryContinent[Continent_Name], "N/A")</f>
        <v>Asia</v>
      </c>
      <c r="G472" s="3">
        <v>181549.66</v>
      </c>
      <c r="H472" t="s">
        <v>1200</v>
      </c>
      <c r="I472" t="s">
        <v>1033</v>
      </c>
    </row>
    <row r="473" spans="1:9" x14ac:dyDescent="0.25">
      <c r="A473">
        <v>11920</v>
      </c>
      <c r="B473" t="s">
        <v>2897</v>
      </c>
      <c r="C473" t="s">
        <v>1918</v>
      </c>
      <c r="D473" t="s">
        <v>663</v>
      </c>
      <c r="E473" t="s">
        <v>3226</v>
      </c>
      <c r="F473" t="str">
        <f>_xlfn.XLOOKUP(D473,CountryContinent[Two_Country_Code],CountryContinent[Continent_Name], "N/A")</f>
        <v>Europe</v>
      </c>
      <c r="G473" s="3">
        <v>180964.31</v>
      </c>
      <c r="H473" t="s">
        <v>1243</v>
      </c>
      <c r="I473" t="s">
        <v>969</v>
      </c>
    </row>
    <row r="474" spans="1:9" x14ac:dyDescent="0.25">
      <c r="A474">
        <v>37699</v>
      </c>
      <c r="B474" t="s">
        <v>2572</v>
      </c>
      <c r="C474" t="s">
        <v>1592</v>
      </c>
      <c r="D474" t="s">
        <v>147</v>
      </c>
      <c r="E474" t="s">
        <v>3239</v>
      </c>
      <c r="F474" t="str">
        <f>_xlfn.XLOOKUP(D474,CountryContinent[Two_Country_Code],CountryContinent[Continent_Name], "N/A")</f>
        <v>Asia</v>
      </c>
      <c r="G474" s="3">
        <v>180858.29</v>
      </c>
      <c r="H474" t="s">
        <v>968</v>
      </c>
      <c r="I474" t="s">
        <v>969</v>
      </c>
    </row>
    <row r="475" spans="1:9" x14ac:dyDescent="0.25">
      <c r="A475">
        <v>27366</v>
      </c>
      <c r="B475" t="s">
        <v>2700</v>
      </c>
      <c r="C475" t="s">
        <v>1721</v>
      </c>
      <c r="D475" t="s">
        <v>663</v>
      </c>
      <c r="E475" t="s">
        <v>3226</v>
      </c>
      <c r="F475" t="str">
        <f>_xlfn.XLOOKUP(D475,CountryContinent[Two_Country_Code],CountryContinent[Continent_Name], "N/A")</f>
        <v>Europe</v>
      </c>
      <c r="G475" s="3">
        <v>180755.36</v>
      </c>
      <c r="H475" t="s">
        <v>780</v>
      </c>
      <c r="I475" t="s">
        <v>781</v>
      </c>
    </row>
    <row r="476" spans="1:9" x14ac:dyDescent="0.25">
      <c r="A476">
        <v>47413</v>
      </c>
      <c r="B476" t="s">
        <v>2993</v>
      </c>
      <c r="C476" t="s">
        <v>2011</v>
      </c>
      <c r="D476" t="s">
        <v>147</v>
      </c>
      <c r="E476" t="s">
        <v>3239</v>
      </c>
      <c r="F476" t="str">
        <f>_xlfn.XLOOKUP(D476,CountryContinent[Two_Country_Code],CountryContinent[Continent_Name], "N/A")</f>
        <v>Asia</v>
      </c>
      <c r="G476" s="3">
        <v>179906.29</v>
      </c>
      <c r="H476" t="s">
        <v>1200</v>
      </c>
      <c r="I476" t="s">
        <v>1033</v>
      </c>
    </row>
    <row r="477" spans="1:9" x14ac:dyDescent="0.25">
      <c r="A477">
        <v>44303</v>
      </c>
      <c r="B477" t="s">
        <v>2656</v>
      </c>
      <c r="C477" t="s">
        <v>1675</v>
      </c>
      <c r="D477" t="s">
        <v>69</v>
      </c>
      <c r="E477" t="s">
        <v>3236</v>
      </c>
      <c r="F477" t="str">
        <f>_xlfn.XLOOKUP(D477,CountryContinent[Two_Country_Code],CountryContinent[Continent_Name], "N/A")</f>
        <v>Europe</v>
      </c>
      <c r="G477" s="3">
        <v>179596.3</v>
      </c>
      <c r="H477" t="s">
        <v>1032</v>
      </c>
      <c r="I477" t="s">
        <v>1033</v>
      </c>
    </row>
    <row r="478" spans="1:9" x14ac:dyDescent="0.25">
      <c r="A478">
        <v>57084</v>
      </c>
      <c r="B478" t="s">
        <v>2657</v>
      </c>
      <c r="C478" t="s">
        <v>1676</v>
      </c>
      <c r="D478" t="s">
        <v>234</v>
      </c>
      <c r="E478" t="s">
        <v>3232</v>
      </c>
      <c r="F478" t="str">
        <f>_xlfn.XLOOKUP(D478,CountryContinent[Two_Country_Code],CountryContinent[Continent_Name], "N/A")</f>
        <v>Europe</v>
      </c>
      <c r="G478" s="3">
        <v>178610</v>
      </c>
      <c r="H478" t="s">
        <v>1032</v>
      </c>
      <c r="I478" t="s">
        <v>1033</v>
      </c>
    </row>
    <row r="479" spans="1:9" x14ac:dyDescent="0.25">
      <c r="A479">
        <v>20017</v>
      </c>
      <c r="B479" t="s">
        <v>2573</v>
      </c>
      <c r="C479" t="s">
        <v>1593</v>
      </c>
      <c r="D479" t="s">
        <v>366</v>
      </c>
      <c r="E479" t="s">
        <v>3250</v>
      </c>
      <c r="F479" t="str">
        <f>_xlfn.XLOOKUP(D479,CountryContinent[Two_Country_Code],CountryContinent[Continent_Name], "N/A")</f>
        <v>Asia</v>
      </c>
      <c r="G479" s="3">
        <v>177780.23</v>
      </c>
      <c r="H479" t="s">
        <v>968</v>
      </c>
      <c r="I479" t="s">
        <v>969</v>
      </c>
    </row>
    <row r="480" spans="1:9" x14ac:dyDescent="0.25">
      <c r="A480">
        <v>1094</v>
      </c>
      <c r="B480" t="s">
        <v>2831</v>
      </c>
      <c r="C480" t="s">
        <v>1851</v>
      </c>
      <c r="D480" t="s">
        <v>663</v>
      </c>
      <c r="E480" t="s">
        <v>3226</v>
      </c>
      <c r="F480" t="str">
        <f>_xlfn.XLOOKUP(D480,CountryContinent[Two_Country_Code],CountryContinent[Continent_Name], "N/A")</f>
        <v>Europe</v>
      </c>
      <c r="G480" s="3">
        <v>177659.71</v>
      </c>
      <c r="H480" t="s">
        <v>882</v>
      </c>
      <c r="I480" t="s">
        <v>883</v>
      </c>
    </row>
    <row r="481" spans="1:9" x14ac:dyDescent="0.25">
      <c r="A481">
        <v>29501</v>
      </c>
      <c r="B481" t="s">
        <v>2574</v>
      </c>
      <c r="C481" t="s">
        <v>1594</v>
      </c>
      <c r="D481" t="s">
        <v>150</v>
      </c>
      <c r="E481" t="s">
        <v>149</v>
      </c>
      <c r="F481" t="str">
        <f>_xlfn.XLOOKUP(D481,CountryContinent[Two_Country_Code],CountryContinent[Continent_Name], "N/A")</f>
        <v>Asia</v>
      </c>
      <c r="G481" s="3">
        <v>177478.08</v>
      </c>
      <c r="H481" t="s">
        <v>968</v>
      </c>
      <c r="I481" t="s">
        <v>969</v>
      </c>
    </row>
    <row r="482" spans="1:9" x14ac:dyDescent="0.25">
      <c r="A482">
        <v>59916</v>
      </c>
      <c r="B482" t="s">
        <v>2575</v>
      </c>
      <c r="C482" t="s">
        <v>1595</v>
      </c>
      <c r="D482" t="s">
        <v>366</v>
      </c>
      <c r="E482" t="s">
        <v>3250</v>
      </c>
      <c r="F482" t="str">
        <f>_xlfn.XLOOKUP(D482,CountryContinent[Two_Country_Code],CountryContinent[Continent_Name], "N/A")</f>
        <v>Asia</v>
      </c>
      <c r="G482" s="3">
        <v>177331.43</v>
      </c>
      <c r="H482" t="s">
        <v>968</v>
      </c>
      <c r="I482" t="s">
        <v>969</v>
      </c>
    </row>
    <row r="483" spans="1:9" x14ac:dyDescent="0.25">
      <c r="A483">
        <v>37918</v>
      </c>
      <c r="B483" t="s">
        <v>2576</v>
      </c>
      <c r="C483" t="s">
        <v>1596</v>
      </c>
      <c r="D483" t="s">
        <v>366</v>
      </c>
      <c r="E483" t="s">
        <v>3250</v>
      </c>
      <c r="F483" t="str">
        <f>_xlfn.XLOOKUP(D483,CountryContinent[Two_Country_Code],CountryContinent[Continent_Name], "N/A")</f>
        <v>Asia</v>
      </c>
      <c r="G483" s="3">
        <v>176983.88</v>
      </c>
      <c r="H483" t="s">
        <v>968</v>
      </c>
      <c r="I483" t="s">
        <v>969</v>
      </c>
    </row>
    <row r="484" spans="1:9" x14ac:dyDescent="0.25">
      <c r="A484">
        <v>66611</v>
      </c>
      <c r="B484" t="s">
        <v>2658</v>
      </c>
      <c r="C484" t="s">
        <v>1677</v>
      </c>
      <c r="D484" t="s">
        <v>508</v>
      </c>
      <c r="E484" t="s">
        <v>3228</v>
      </c>
      <c r="F484" t="str">
        <f>_xlfn.XLOOKUP(D484,CountryContinent[Two_Country_Code],CountryContinent[Continent_Name], "N/A")</f>
        <v>Europe</v>
      </c>
      <c r="G484" s="3">
        <v>176803.33</v>
      </c>
      <c r="H484" t="s">
        <v>1032</v>
      </c>
      <c r="I484" t="s">
        <v>1033</v>
      </c>
    </row>
    <row r="485" spans="1:9" x14ac:dyDescent="0.25">
      <c r="A485">
        <v>3948</v>
      </c>
      <c r="B485" t="s">
        <v>2659</v>
      </c>
      <c r="C485" t="s">
        <v>1678</v>
      </c>
      <c r="D485" t="s">
        <v>666</v>
      </c>
      <c r="E485" t="s">
        <v>3257</v>
      </c>
      <c r="F485" t="str">
        <f>_xlfn.XLOOKUP(D485,CountryContinent[Two_Country_Code],CountryContinent[Continent_Name], "N/A")</f>
        <v>Europe</v>
      </c>
      <c r="G485" s="3">
        <v>176598.27</v>
      </c>
      <c r="H485" t="s">
        <v>1032</v>
      </c>
      <c r="I485" t="s">
        <v>1033</v>
      </c>
    </row>
    <row r="486" spans="1:9" x14ac:dyDescent="0.25">
      <c r="A486">
        <v>34133</v>
      </c>
      <c r="B486" t="s">
        <v>2701</v>
      </c>
      <c r="C486" t="s">
        <v>1722</v>
      </c>
      <c r="D486" t="s">
        <v>366</v>
      </c>
      <c r="E486" t="s">
        <v>3250</v>
      </c>
      <c r="F486" t="str">
        <f>_xlfn.XLOOKUP(D486,CountryContinent[Two_Country_Code],CountryContinent[Continent_Name], "N/A")</f>
        <v>Asia</v>
      </c>
      <c r="G486" s="3">
        <v>176385.68</v>
      </c>
      <c r="H486" t="s">
        <v>780</v>
      </c>
      <c r="I486" t="s">
        <v>781</v>
      </c>
    </row>
    <row r="487" spans="1:9" x14ac:dyDescent="0.25">
      <c r="A487">
        <v>53745</v>
      </c>
      <c r="B487" t="s">
        <v>2660</v>
      </c>
      <c r="C487" t="s">
        <v>1679</v>
      </c>
      <c r="D487" t="s">
        <v>126</v>
      </c>
      <c r="E487" t="s">
        <v>125</v>
      </c>
      <c r="F487" t="str">
        <f>_xlfn.XLOOKUP(D487,CountryContinent[Two_Country_Code],CountryContinent[Continent_Name], "N/A")</f>
        <v>North America</v>
      </c>
      <c r="G487" s="3">
        <v>174733.33</v>
      </c>
      <c r="H487" t="s">
        <v>1032</v>
      </c>
      <c r="I487" t="s">
        <v>1033</v>
      </c>
    </row>
    <row r="488" spans="1:9" x14ac:dyDescent="0.25">
      <c r="A488">
        <v>56302</v>
      </c>
      <c r="B488" t="s">
        <v>2661</v>
      </c>
      <c r="C488" t="s">
        <v>1680</v>
      </c>
      <c r="D488" t="s">
        <v>663</v>
      </c>
      <c r="E488" t="s">
        <v>3226</v>
      </c>
      <c r="F488" t="str">
        <f>_xlfn.XLOOKUP(D488,CountryContinent[Two_Country_Code],CountryContinent[Continent_Name], "N/A")</f>
        <v>Europe</v>
      </c>
      <c r="G488" s="3">
        <v>174439.58</v>
      </c>
      <c r="H488" t="s">
        <v>1032</v>
      </c>
      <c r="I488" t="s">
        <v>1033</v>
      </c>
    </row>
    <row r="489" spans="1:9" x14ac:dyDescent="0.25">
      <c r="A489">
        <v>59915</v>
      </c>
      <c r="B489" t="s">
        <v>2577</v>
      </c>
      <c r="C489" t="s">
        <v>1597</v>
      </c>
      <c r="D489" t="s">
        <v>366</v>
      </c>
      <c r="E489" t="s">
        <v>3250</v>
      </c>
      <c r="F489" t="str">
        <f>_xlfn.XLOOKUP(D489,CountryContinent[Two_Country_Code],CountryContinent[Continent_Name], "N/A")</f>
        <v>Asia</v>
      </c>
      <c r="G489" s="3">
        <v>174361.72</v>
      </c>
      <c r="H489" t="s">
        <v>968</v>
      </c>
      <c r="I489" t="s">
        <v>969</v>
      </c>
    </row>
    <row r="490" spans="1:9" x14ac:dyDescent="0.25">
      <c r="A490">
        <v>56731</v>
      </c>
      <c r="B490" t="s">
        <v>2578</v>
      </c>
      <c r="C490" t="s">
        <v>1598</v>
      </c>
      <c r="D490" t="s">
        <v>147</v>
      </c>
      <c r="E490" t="s">
        <v>3239</v>
      </c>
      <c r="F490" t="str">
        <f>_xlfn.XLOOKUP(D490,CountryContinent[Two_Country_Code],CountryContinent[Continent_Name], "N/A")</f>
        <v>Asia</v>
      </c>
      <c r="G490" s="3">
        <v>173098.69</v>
      </c>
      <c r="H490" t="s">
        <v>968</v>
      </c>
      <c r="I490" t="s">
        <v>969</v>
      </c>
    </row>
    <row r="491" spans="1:9" x14ac:dyDescent="0.25">
      <c r="A491">
        <v>7995</v>
      </c>
      <c r="B491" t="s">
        <v>2832</v>
      </c>
      <c r="C491" t="s">
        <v>1852</v>
      </c>
      <c r="D491" t="s">
        <v>147</v>
      </c>
      <c r="E491" t="s">
        <v>3239</v>
      </c>
      <c r="F491" t="str">
        <f>_xlfn.XLOOKUP(D491,CountryContinent[Two_Country_Code],CountryContinent[Continent_Name], "N/A")</f>
        <v>Asia</v>
      </c>
      <c r="G491" s="3">
        <v>172891.85</v>
      </c>
      <c r="H491" t="s">
        <v>882</v>
      </c>
      <c r="I491" t="s">
        <v>883</v>
      </c>
    </row>
    <row r="492" spans="1:9" x14ac:dyDescent="0.25">
      <c r="A492">
        <v>52287</v>
      </c>
      <c r="B492" t="s">
        <v>2662</v>
      </c>
      <c r="C492" t="s">
        <v>1681</v>
      </c>
      <c r="D492" t="s">
        <v>571</v>
      </c>
      <c r="E492" t="s">
        <v>570</v>
      </c>
      <c r="F492" t="str">
        <f>_xlfn.XLOOKUP(D492,CountryContinent[Two_Country_Code],CountryContinent[Continent_Name], "N/A")</f>
        <v>Europe</v>
      </c>
      <c r="G492" s="3">
        <v>172779.7</v>
      </c>
      <c r="H492" t="s">
        <v>1032</v>
      </c>
      <c r="I492" t="s">
        <v>1033</v>
      </c>
    </row>
    <row r="493" spans="1:9" x14ac:dyDescent="0.25">
      <c r="A493">
        <v>51619</v>
      </c>
      <c r="B493" t="s">
        <v>2663</v>
      </c>
      <c r="C493" t="s">
        <v>1682</v>
      </c>
      <c r="D493" t="s">
        <v>735</v>
      </c>
      <c r="E493" t="s">
        <v>734</v>
      </c>
      <c r="F493" t="str">
        <f>_xlfn.XLOOKUP(D493,CountryContinent[Two_Country_Code],CountryContinent[Continent_Name], "N/A")</f>
        <v>North America</v>
      </c>
      <c r="G493" s="3">
        <v>172583.33</v>
      </c>
      <c r="H493" t="s">
        <v>1032</v>
      </c>
      <c r="I493" t="s">
        <v>1033</v>
      </c>
    </row>
    <row r="494" spans="1:9" x14ac:dyDescent="0.25">
      <c r="A494">
        <v>60945</v>
      </c>
      <c r="B494" t="s">
        <v>2664</v>
      </c>
      <c r="C494" t="s">
        <v>1683</v>
      </c>
      <c r="D494" t="s">
        <v>663</v>
      </c>
      <c r="E494" t="s">
        <v>3226</v>
      </c>
      <c r="F494" t="str">
        <f>_xlfn.XLOOKUP(D494,CountryContinent[Two_Country_Code],CountryContinent[Continent_Name], "N/A")</f>
        <v>Europe</v>
      </c>
      <c r="G494" s="3">
        <v>172400</v>
      </c>
      <c r="H494" t="s">
        <v>1032</v>
      </c>
      <c r="I494" t="s">
        <v>1033</v>
      </c>
    </row>
    <row r="495" spans="1:9" x14ac:dyDescent="0.25">
      <c r="A495">
        <v>55243</v>
      </c>
      <c r="B495" t="s">
        <v>2665</v>
      </c>
      <c r="C495" t="s">
        <v>1684</v>
      </c>
      <c r="D495" t="s">
        <v>69</v>
      </c>
      <c r="E495" t="s">
        <v>3236</v>
      </c>
      <c r="F495" t="str">
        <f>_xlfn.XLOOKUP(D495,CountryContinent[Two_Country_Code],CountryContinent[Continent_Name], "N/A")</f>
        <v>Europe</v>
      </c>
      <c r="G495" s="3">
        <v>172385.27</v>
      </c>
      <c r="H495" t="s">
        <v>1032</v>
      </c>
      <c r="I495" t="s">
        <v>1033</v>
      </c>
    </row>
    <row r="496" spans="1:9" x14ac:dyDescent="0.25">
      <c r="A496">
        <v>16026</v>
      </c>
      <c r="B496" t="s">
        <v>3143</v>
      </c>
      <c r="C496" t="s">
        <v>2208</v>
      </c>
      <c r="D496" t="s">
        <v>195</v>
      </c>
      <c r="E496" t="s">
        <v>3224</v>
      </c>
      <c r="F496" t="str">
        <f>_xlfn.XLOOKUP(D496,CountryContinent[Two_Country_Code],CountryContinent[Continent_Name], "N/A")</f>
        <v>Europe</v>
      </c>
      <c r="G496" s="3">
        <v>171767.15</v>
      </c>
      <c r="H496" t="s">
        <v>1270</v>
      </c>
      <c r="I496" t="s">
        <v>1271</v>
      </c>
    </row>
    <row r="497" spans="1:9" x14ac:dyDescent="0.25">
      <c r="A497">
        <v>41209</v>
      </c>
      <c r="B497" t="s">
        <v>2579</v>
      </c>
      <c r="C497" t="s">
        <v>1599</v>
      </c>
      <c r="D497" t="s">
        <v>366</v>
      </c>
      <c r="E497" t="s">
        <v>3250</v>
      </c>
      <c r="F497" t="str">
        <f>_xlfn.XLOOKUP(D497,CountryContinent[Two_Country_Code],CountryContinent[Continent_Name], "N/A")</f>
        <v>Asia</v>
      </c>
      <c r="G497" s="3">
        <v>170911.34</v>
      </c>
      <c r="H497" t="s">
        <v>968</v>
      </c>
      <c r="I497" t="s">
        <v>969</v>
      </c>
    </row>
    <row r="498" spans="1:9" x14ac:dyDescent="0.25">
      <c r="A498">
        <v>21629</v>
      </c>
      <c r="B498" t="s">
        <v>2580</v>
      </c>
      <c r="C498" t="s">
        <v>1600</v>
      </c>
      <c r="D498" t="s">
        <v>366</v>
      </c>
      <c r="E498" t="s">
        <v>3250</v>
      </c>
      <c r="F498" t="str">
        <f>_xlfn.XLOOKUP(D498,CountryContinent[Two_Country_Code],CountryContinent[Continent_Name], "N/A")</f>
        <v>Asia</v>
      </c>
      <c r="G498" s="3">
        <v>170679.58</v>
      </c>
      <c r="H498" t="s">
        <v>968</v>
      </c>
      <c r="I498" t="s">
        <v>969</v>
      </c>
    </row>
    <row r="499" spans="1:9" x14ac:dyDescent="0.25">
      <c r="A499">
        <v>28107</v>
      </c>
      <c r="B499" t="s">
        <v>3144</v>
      </c>
      <c r="C499" t="s">
        <v>2209</v>
      </c>
      <c r="D499" t="s">
        <v>571</v>
      </c>
      <c r="E499" t="s">
        <v>570</v>
      </c>
      <c r="F499" t="str">
        <f>_xlfn.XLOOKUP(D499,CountryContinent[Two_Country_Code],CountryContinent[Continent_Name], "N/A")</f>
        <v>Europe</v>
      </c>
      <c r="G499" s="3">
        <v>170027.04</v>
      </c>
      <c r="H499" t="s">
        <v>1270</v>
      </c>
      <c r="I499" t="s">
        <v>1271</v>
      </c>
    </row>
    <row r="500" spans="1:9" x14ac:dyDescent="0.25">
      <c r="A500">
        <v>34701</v>
      </c>
      <c r="B500" t="s">
        <v>2702</v>
      </c>
      <c r="C500" t="s">
        <v>1723</v>
      </c>
      <c r="D500" t="s">
        <v>366</v>
      </c>
      <c r="E500" t="s">
        <v>3250</v>
      </c>
      <c r="F500" t="str">
        <f>_xlfn.XLOOKUP(D500,CountryContinent[Two_Country_Code],CountryContinent[Continent_Name], "N/A")</f>
        <v>Asia</v>
      </c>
      <c r="G500" s="3">
        <v>168959.28</v>
      </c>
      <c r="H500" t="s">
        <v>780</v>
      </c>
      <c r="I500" t="s">
        <v>781</v>
      </c>
    </row>
    <row r="501" spans="1:9" x14ac:dyDescent="0.25">
      <c r="A501">
        <v>52467</v>
      </c>
      <c r="B501" t="s">
        <v>2666</v>
      </c>
      <c r="C501" t="s">
        <v>1685</v>
      </c>
      <c r="D501" t="s">
        <v>630</v>
      </c>
      <c r="E501" t="s">
        <v>3254</v>
      </c>
      <c r="F501" t="str">
        <f>_xlfn.XLOOKUP(D501,CountryContinent[Two_Country_Code],CountryContinent[Continent_Name], "N/A")</f>
        <v>Europe</v>
      </c>
      <c r="G501" s="3">
        <v>167697.53</v>
      </c>
      <c r="H501" t="s">
        <v>1032</v>
      </c>
      <c r="I501" t="s">
        <v>1033</v>
      </c>
    </row>
    <row r="502" spans="1:9" x14ac:dyDescent="0.25">
      <c r="A502">
        <v>16252</v>
      </c>
      <c r="B502" t="s">
        <v>3145</v>
      </c>
      <c r="C502" t="s">
        <v>2210</v>
      </c>
      <c r="D502" t="s">
        <v>735</v>
      </c>
      <c r="E502" t="s">
        <v>734</v>
      </c>
      <c r="F502" t="str">
        <f>_xlfn.XLOOKUP(D502,CountryContinent[Two_Country_Code],CountryContinent[Continent_Name], "N/A")</f>
        <v>North America</v>
      </c>
      <c r="G502" s="3">
        <v>167590.47</v>
      </c>
      <c r="H502" t="s">
        <v>1270</v>
      </c>
      <c r="I502" t="s">
        <v>1271</v>
      </c>
    </row>
    <row r="503" spans="1:9" x14ac:dyDescent="0.25">
      <c r="A503">
        <v>3518</v>
      </c>
      <c r="B503" t="s">
        <v>2833</v>
      </c>
      <c r="C503" t="s">
        <v>1853</v>
      </c>
      <c r="D503" t="s">
        <v>267</v>
      </c>
      <c r="E503" t="s">
        <v>3238</v>
      </c>
      <c r="F503" t="str">
        <f>_xlfn.XLOOKUP(D503,CountryContinent[Two_Country_Code],CountryContinent[Continent_Name], "N/A")</f>
        <v>Europe</v>
      </c>
      <c r="G503" s="3">
        <v>167442.47</v>
      </c>
      <c r="H503" t="s">
        <v>882</v>
      </c>
      <c r="I503" t="s">
        <v>883</v>
      </c>
    </row>
    <row r="504" spans="1:9" x14ac:dyDescent="0.25">
      <c r="A504">
        <v>37385</v>
      </c>
      <c r="B504" t="s">
        <v>2703</v>
      </c>
      <c r="C504" t="s">
        <v>1724</v>
      </c>
      <c r="D504" t="s">
        <v>366</v>
      </c>
      <c r="E504" t="s">
        <v>3250</v>
      </c>
      <c r="F504" t="str">
        <f>_xlfn.XLOOKUP(D504,CountryContinent[Two_Country_Code],CountryContinent[Continent_Name], "N/A")</f>
        <v>Asia</v>
      </c>
      <c r="G504" s="3">
        <v>167420.62</v>
      </c>
      <c r="H504" t="s">
        <v>780</v>
      </c>
      <c r="I504" t="s">
        <v>781</v>
      </c>
    </row>
    <row r="505" spans="1:9" x14ac:dyDescent="0.25">
      <c r="A505">
        <v>1892</v>
      </c>
      <c r="B505" t="s">
        <v>2581</v>
      </c>
      <c r="C505" t="s">
        <v>1601</v>
      </c>
      <c r="D505" t="s">
        <v>642</v>
      </c>
      <c r="E505" t="s">
        <v>3237</v>
      </c>
      <c r="F505" t="str">
        <f>_xlfn.XLOOKUP(D505,CountryContinent[Two_Country_Code],CountryContinent[Continent_Name], "N/A")</f>
        <v>Europe</v>
      </c>
      <c r="G505" s="3">
        <v>166127.4</v>
      </c>
      <c r="H505" t="s">
        <v>968</v>
      </c>
      <c r="I505" t="s">
        <v>969</v>
      </c>
    </row>
    <row r="506" spans="1:9" x14ac:dyDescent="0.25">
      <c r="A506">
        <v>12110</v>
      </c>
      <c r="B506" t="s">
        <v>3146</v>
      </c>
      <c r="C506" t="s">
        <v>2211</v>
      </c>
      <c r="D506" t="s">
        <v>147</v>
      </c>
      <c r="E506" t="s">
        <v>3239</v>
      </c>
      <c r="F506" t="str">
        <f>_xlfn.XLOOKUP(D506,CountryContinent[Two_Country_Code],CountryContinent[Continent_Name], "N/A")</f>
        <v>Asia</v>
      </c>
      <c r="G506" s="3">
        <v>165348.34</v>
      </c>
      <c r="H506" t="s">
        <v>1270</v>
      </c>
      <c r="I506" t="s">
        <v>1271</v>
      </c>
    </row>
    <row r="507" spans="1:9" x14ac:dyDescent="0.25">
      <c r="A507">
        <v>8936</v>
      </c>
      <c r="B507" t="s">
        <v>2582</v>
      </c>
      <c r="C507" t="s">
        <v>1602</v>
      </c>
      <c r="D507" t="s">
        <v>366</v>
      </c>
      <c r="E507" t="s">
        <v>3250</v>
      </c>
      <c r="F507" t="str">
        <f>_xlfn.XLOOKUP(D507,CountryContinent[Two_Country_Code],CountryContinent[Continent_Name], "N/A")</f>
        <v>Asia</v>
      </c>
      <c r="G507" s="3">
        <v>165169.85</v>
      </c>
      <c r="H507" t="s">
        <v>968</v>
      </c>
      <c r="I507" t="s">
        <v>969</v>
      </c>
    </row>
    <row r="508" spans="1:9" x14ac:dyDescent="0.25">
      <c r="A508">
        <v>3387</v>
      </c>
      <c r="B508" t="s">
        <v>2583</v>
      </c>
      <c r="C508" t="s">
        <v>1603</v>
      </c>
      <c r="D508" t="s">
        <v>147</v>
      </c>
      <c r="E508" t="s">
        <v>3239</v>
      </c>
      <c r="F508" t="str">
        <f>_xlfn.XLOOKUP(D508,CountryContinent[Two_Country_Code],CountryContinent[Continent_Name], "N/A")</f>
        <v>Asia</v>
      </c>
      <c r="G508" s="3">
        <v>164821.18</v>
      </c>
      <c r="H508" t="s">
        <v>968</v>
      </c>
      <c r="I508" t="s">
        <v>969</v>
      </c>
    </row>
    <row r="509" spans="1:9" x14ac:dyDescent="0.25">
      <c r="A509">
        <v>1049</v>
      </c>
      <c r="B509" t="s">
        <v>2898</v>
      </c>
      <c r="C509" t="s">
        <v>1919</v>
      </c>
      <c r="D509" t="s">
        <v>366</v>
      </c>
      <c r="E509" t="s">
        <v>3250</v>
      </c>
      <c r="F509" t="str">
        <f>_xlfn.XLOOKUP(D509,CountryContinent[Two_Country_Code],CountryContinent[Continent_Name], "N/A")</f>
        <v>Asia</v>
      </c>
      <c r="G509" s="3">
        <v>164811.62</v>
      </c>
      <c r="H509" t="s">
        <v>1243</v>
      </c>
      <c r="I509" t="s">
        <v>969</v>
      </c>
    </row>
    <row r="510" spans="1:9" x14ac:dyDescent="0.25">
      <c r="A510">
        <v>11221</v>
      </c>
      <c r="B510" t="s">
        <v>2994</v>
      </c>
      <c r="C510" t="s">
        <v>2012</v>
      </c>
      <c r="D510" t="s">
        <v>147</v>
      </c>
      <c r="E510" t="s">
        <v>3239</v>
      </c>
      <c r="F510" t="str">
        <f>_xlfn.XLOOKUP(D510,CountryContinent[Two_Country_Code],CountryContinent[Continent_Name], "N/A")</f>
        <v>Asia</v>
      </c>
      <c r="G510" s="3">
        <v>164612.66</v>
      </c>
      <c r="H510" t="s">
        <v>1200</v>
      </c>
      <c r="I510" t="s">
        <v>1033</v>
      </c>
    </row>
    <row r="511" spans="1:9" x14ac:dyDescent="0.25">
      <c r="A511">
        <v>37501</v>
      </c>
      <c r="B511" t="s">
        <v>2704</v>
      </c>
      <c r="C511" t="s">
        <v>1725</v>
      </c>
      <c r="D511" t="s">
        <v>366</v>
      </c>
      <c r="E511" t="s">
        <v>3250</v>
      </c>
      <c r="F511" t="str">
        <f>_xlfn.XLOOKUP(D511,CountryContinent[Two_Country_Code],CountryContinent[Continent_Name], "N/A")</f>
        <v>Asia</v>
      </c>
      <c r="G511" s="3">
        <v>164396.18</v>
      </c>
      <c r="H511" t="s">
        <v>780</v>
      </c>
      <c r="I511" t="s">
        <v>781</v>
      </c>
    </row>
    <row r="512" spans="1:9" x14ac:dyDescent="0.25">
      <c r="A512">
        <v>34175</v>
      </c>
      <c r="B512" t="s">
        <v>2705</v>
      </c>
      <c r="C512" t="s">
        <v>1726</v>
      </c>
      <c r="D512" t="s">
        <v>735</v>
      </c>
      <c r="E512" t="s">
        <v>734</v>
      </c>
      <c r="F512" t="str">
        <f>_xlfn.XLOOKUP(D512,CountryContinent[Two_Country_Code],CountryContinent[Continent_Name], "N/A")</f>
        <v>North America</v>
      </c>
      <c r="G512" s="3">
        <v>164363.81</v>
      </c>
      <c r="H512" t="s">
        <v>780</v>
      </c>
      <c r="I512" t="s">
        <v>781</v>
      </c>
    </row>
    <row r="513" spans="1:9" x14ac:dyDescent="0.25">
      <c r="A513">
        <v>39996</v>
      </c>
      <c r="B513" t="s">
        <v>2706</v>
      </c>
      <c r="C513" t="s">
        <v>1727</v>
      </c>
      <c r="D513" t="s">
        <v>351</v>
      </c>
      <c r="E513" t="s">
        <v>350</v>
      </c>
      <c r="F513" t="str">
        <f>_xlfn.XLOOKUP(D513,CountryContinent[Two_Country_Code],CountryContinent[Continent_Name], "N/A")</f>
        <v>Asia</v>
      </c>
      <c r="G513" s="3">
        <v>164025.25</v>
      </c>
      <c r="H513" t="s">
        <v>780</v>
      </c>
      <c r="I513" t="s">
        <v>781</v>
      </c>
    </row>
    <row r="514" spans="1:9" x14ac:dyDescent="0.25">
      <c r="A514">
        <v>45584</v>
      </c>
      <c r="B514" t="s">
        <v>2995</v>
      </c>
      <c r="C514" t="s">
        <v>2013</v>
      </c>
      <c r="D514" t="s">
        <v>147</v>
      </c>
      <c r="E514" t="s">
        <v>3239</v>
      </c>
      <c r="F514" t="str">
        <f>_xlfn.XLOOKUP(D514,CountryContinent[Two_Country_Code],CountryContinent[Continent_Name], "N/A")</f>
        <v>Asia</v>
      </c>
      <c r="G514" s="3">
        <v>163976.97</v>
      </c>
      <c r="H514" t="s">
        <v>1200</v>
      </c>
      <c r="I514" t="s">
        <v>1033</v>
      </c>
    </row>
    <row r="515" spans="1:9" x14ac:dyDescent="0.25">
      <c r="A515">
        <v>42786</v>
      </c>
      <c r="B515" t="s">
        <v>2707</v>
      </c>
      <c r="C515" t="s">
        <v>1728</v>
      </c>
      <c r="D515" t="s">
        <v>366</v>
      </c>
      <c r="E515" t="s">
        <v>3250</v>
      </c>
      <c r="F515" t="str">
        <f>_xlfn.XLOOKUP(D515,CountryContinent[Two_Country_Code],CountryContinent[Continent_Name], "N/A")</f>
        <v>Asia</v>
      </c>
      <c r="G515" s="3">
        <v>163336.4</v>
      </c>
      <c r="H515" t="s">
        <v>780</v>
      </c>
      <c r="I515" t="s">
        <v>781</v>
      </c>
    </row>
    <row r="516" spans="1:9" x14ac:dyDescent="0.25">
      <c r="A516">
        <v>29758</v>
      </c>
      <c r="B516" t="s">
        <v>3147</v>
      </c>
      <c r="C516" t="s">
        <v>2212</v>
      </c>
      <c r="D516" t="s">
        <v>189</v>
      </c>
      <c r="E516" t="s">
        <v>188</v>
      </c>
      <c r="F516" t="str">
        <f>_xlfn.XLOOKUP(D516,CountryContinent[Two_Country_Code],CountryContinent[Continent_Name], "N/A")</f>
        <v>Europe</v>
      </c>
      <c r="G516" s="3">
        <v>162017.51</v>
      </c>
      <c r="H516" t="s">
        <v>1270</v>
      </c>
      <c r="I516" t="s">
        <v>1271</v>
      </c>
    </row>
    <row r="517" spans="1:9" x14ac:dyDescent="0.25">
      <c r="A517">
        <v>17103</v>
      </c>
      <c r="B517" t="s">
        <v>2584</v>
      </c>
      <c r="C517" t="s">
        <v>1604</v>
      </c>
      <c r="D517" t="s">
        <v>147</v>
      </c>
      <c r="E517" t="s">
        <v>3239</v>
      </c>
      <c r="F517" t="str">
        <f>_xlfn.XLOOKUP(D517,CountryContinent[Two_Country_Code],CountryContinent[Continent_Name], "N/A")</f>
        <v>Asia</v>
      </c>
      <c r="G517" s="3">
        <v>161938.75</v>
      </c>
      <c r="H517" t="s">
        <v>968</v>
      </c>
      <c r="I517" t="s">
        <v>969</v>
      </c>
    </row>
    <row r="518" spans="1:9" x14ac:dyDescent="0.25">
      <c r="A518">
        <v>6633</v>
      </c>
      <c r="B518" t="s">
        <v>2585</v>
      </c>
      <c r="C518" t="s">
        <v>1605</v>
      </c>
      <c r="D518" t="s">
        <v>663</v>
      </c>
      <c r="E518" t="s">
        <v>3226</v>
      </c>
      <c r="F518" t="str">
        <f>_xlfn.XLOOKUP(D518,CountryContinent[Two_Country_Code],CountryContinent[Continent_Name], "N/A")</f>
        <v>Europe</v>
      </c>
      <c r="G518" s="3">
        <v>160818.79999999999</v>
      </c>
      <c r="H518" t="s">
        <v>968</v>
      </c>
      <c r="I518" t="s">
        <v>969</v>
      </c>
    </row>
    <row r="519" spans="1:9" x14ac:dyDescent="0.25">
      <c r="A519">
        <v>57610</v>
      </c>
      <c r="B519" t="s">
        <v>2667</v>
      </c>
      <c r="C519" t="s">
        <v>1686</v>
      </c>
      <c r="D519" t="s">
        <v>126</v>
      </c>
      <c r="E519" t="s">
        <v>125</v>
      </c>
      <c r="F519" t="str">
        <f>_xlfn.XLOOKUP(D519,CountryContinent[Two_Country_Code],CountryContinent[Continent_Name], "N/A")</f>
        <v>North America</v>
      </c>
      <c r="G519" s="3">
        <v>160410.62</v>
      </c>
      <c r="H519" t="s">
        <v>1032</v>
      </c>
      <c r="I519" t="s">
        <v>1033</v>
      </c>
    </row>
    <row r="520" spans="1:9" x14ac:dyDescent="0.25">
      <c r="A520">
        <v>50329</v>
      </c>
      <c r="B520" t="s">
        <v>2708</v>
      </c>
      <c r="C520" t="s">
        <v>1729</v>
      </c>
      <c r="D520" t="s">
        <v>366</v>
      </c>
      <c r="E520" t="s">
        <v>3250</v>
      </c>
      <c r="F520" t="str">
        <f>_xlfn.XLOOKUP(D520,CountryContinent[Two_Country_Code],CountryContinent[Continent_Name], "N/A")</f>
        <v>Asia</v>
      </c>
      <c r="G520" s="3">
        <v>159911.85</v>
      </c>
      <c r="H520" t="s">
        <v>780</v>
      </c>
      <c r="I520" t="s">
        <v>781</v>
      </c>
    </row>
    <row r="521" spans="1:9" x14ac:dyDescent="0.25">
      <c r="A521">
        <v>61626</v>
      </c>
      <c r="B521" t="s">
        <v>2668</v>
      </c>
      <c r="C521" t="s">
        <v>1687</v>
      </c>
      <c r="D521" t="s">
        <v>735</v>
      </c>
      <c r="E521" t="s">
        <v>734</v>
      </c>
      <c r="F521" t="str">
        <f>_xlfn.XLOOKUP(D521,CountryContinent[Two_Country_Code],CountryContinent[Continent_Name], "N/A")</f>
        <v>North America</v>
      </c>
      <c r="G521" s="3">
        <v>159833.35</v>
      </c>
      <c r="H521" t="s">
        <v>1032</v>
      </c>
      <c r="I521" t="s">
        <v>1033</v>
      </c>
    </row>
    <row r="522" spans="1:9" x14ac:dyDescent="0.25">
      <c r="A522">
        <v>42667</v>
      </c>
      <c r="B522" t="s">
        <v>2709</v>
      </c>
      <c r="C522" t="s">
        <v>1730</v>
      </c>
      <c r="D522" t="s">
        <v>366</v>
      </c>
      <c r="E522" t="s">
        <v>3250</v>
      </c>
      <c r="F522" t="str">
        <f>_xlfn.XLOOKUP(D522,CountryContinent[Two_Country_Code],CountryContinent[Continent_Name], "N/A")</f>
        <v>Asia</v>
      </c>
      <c r="G522" s="3">
        <v>159757.10999999999</v>
      </c>
      <c r="H522" t="s">
        <v>780</v>
      </c>
      <c r="I522" t="s">
        <v>781</v>
      </c>
    </row>
    <row r="523" spans="1:9" x14ac:dyDescent="0.25">
      <c r="A523">
        <v>43806</v>
      </c>
      <c r="B523" t="s">
        <v>2996</v>
      </c>
      <c r="C523" t="s">
        <v>2014</v>
      </c>
      <c r="D523" t="s">
        <v>126</v>
      </c>
      <c r="E523" t="s">
        <v>125</v>
      </c>
      <c r="F523" t="str">
        <f>_xlfn.XLOOKUP(D523,CountryContinent[Two_Country_Code],CountryContinent[Continent_Name], "N/A")</f>
        <v>North America</v>
      </c>
      <c r="G523" s="3">
        <v>159650.51999999999</v>
      </c>
      <c r="H523" t="s">
        <v>1200</v>
      </c>
      <c r="I523" t="s">
        <v>1033</v>
      </c>
    </row>
    <row r="524" spans="1:9" x14ac:dyDescent="0.25">
      <c r="A524">
        <v>13186</v>
      </c>
      <c r="B524" t="s">
        <v>2586</v>
      </c>
      <c r="C524" t="s">
        <v>1606</v>
      </c>
      <c r="D524" t="s">
        <v>147</v>
      </c>
      <c r="E524" t="s">
        <v>3239</v>
      </c>
      <c r="F524" t="str">
        <f>_xlfn.XLOOKUP(D524,CountryContinent[Two_Country_Code],CountryContinent[Continent_Name], "N/A")</f>
        <v>Asia</v>
      </c>
      <c r="G524" s="3">
        <v>159402.35999999999</v>
      </c>
      <c r="H524" t="s">
        <v>968</v>
      </c>
      <c r="I524" t="s">
        <v>969</v>
      </c>
    </row>
    <row r="525" spans="1:9" x14ac:dyDescent="0.25">
      <c r="A525">
        <v>56301</v>
      </c>
      <c r="B525" t="s">
        <v>2669</v>
      </c>
      <c r="C525" t="s">
        <v>1688</v>
      </c>
      <c r="D525" t="s">
        <v>663</v>
      </c>
      <c r="E525" t="s">
        <v>3226</v>
      </c>
      <c r="F525" t="str">
        <f>_xlfn.XLOOKUP(D525,CountryContinent[Two_Country_Code],CountryContinent[Continent_Name], "N/A")</f>
        <v>Europe</v>
      </c>
      <c r="G525" s="3">
        <v>159160.84</v>
      </c>
      <c r="H525" t="s">
        <v>1032</v>
      </c>
      <c r="I525" t="s">
        <v>1033</v>
      </c>
    </row>
    <row r="526" spans="1:9" x14ac:dyDescent="0.25">
      <c r="A526">
        <v>51973</v>
      </c>
      <c r="B526" t="s">
        <v>2670</v>
      </c>
      <c r="C526" t="s">
        <v>1689</v>
      </c>
      <c r="D526" t="s">
        <v>126</v>
      </c>
      <c r="E526" t="s">
        <v>125</v>
      </c>
      <c r="F526" t="str">
        <f>_xlfn.XLOOKUP(D526,CountryContinent[Two_Country_Code],CountryContinent[Continent_Name], "N/A")</f>
        <v>North America</v>
      </c>
      <c r="G526" s="3">
        <v>158350</v>
      </c>
      <c r="H526" t="s">
        <v>1032</v>
      </c>
      <c r="I526" t="s">
        <v>1033</v>
      </c>
    </row>
    <row r="527" spans="1:9" x14ac:dyDescent="0.25">
      <c r="A527">
        <v>6180</v>
      </c>
      <c r="B527" t="s">
        <v>2834</v>
      </c>
      <c r="C527" t="s">
        <v>1854</v>
      </c>
      <c r="D527" t="s">
        <v>90</v>
      </c>
      <c r="E527" t="s">
        <v>3225</v>
      </c>
      <c r="F527" t="str">
        <f>_xlfn.XLOOKUP(D527,CountryContinent[Two_Country_Code],CountryContinent[Continent_Name], "N/A")</f>
        <v>South America</v>
      </c>
      <c r="G527" s="3">
        <v>158091.74</v>
      </c>
      <c r="H527" t="s">
        <v>882</v>
      </c>
      <c r="I527" t="s">
        <v>883</v>
      </c>
    </row>
    <row r="528" spans="1:9" x14ac:dyDescent="0.25">
      <c r="A528">
        <v>37637</v>
      </c>
      <c r="B528" t="s">
        <v>2710</v>
      </c>
      <c r="C528" t="s">
        <v>1731</v>
      </c>
      <c r="D528" t="s">
        <v>366</v>
      </c>
      <c r="E528" t="s">
        <v>3250</v>
      </c>
      <c r="F528" t="str">
        <f>_xlfn.XLOOKUP(D528,CountryContinent[Two_Country_Code],CountryContinent[Continent_Name], "N/A")</f>
        <v>Asia</v>
      </c>
      <c r="G528" s="3">
        <v>157907.63</v>
      </c>
      <c r="H528" t="s">
        <v>780</v>
      </c>
      <c r="I528" t="s">
        <v>781</v>
      </c>
    </row>
    <row r="529" spans="1:9" x14ac:dyDescent="0.25">
      <c r="A529">
        <v>40110</v>
      </c>
      <c r="B529" t="s">
        <v>2711</v>
      </c>
      <c r="C529" t="s">
        <v>1732</v>
      </c>
      <c r="D529" t="s">
        <v>366</v>
      </c>
      <c r="E529" t="s">
        <v>3250</v>
      </c>
      <c r="F529" t="str">
        <f>_xlfn.XLOOKUP(D529,CountryContinent[Two_Country_Code],CountryContinent[Continent_Name], "N/A")</f>
        <v>Asia</v>
      </c>
      <c r="G529" s="3">
        <v>157289.9</v>
      </c>
      <c r="H529" t="s">
        <v>780</v>
      </c>
      <c r="I529" t="s">
        <v>781</v>
      </c>
    </row>
    <row r="530" spans="1:9" x14ac:dyDescent="0.25">
      <c r="A530">
        <v>32848</v>
      </c>
      <c r="B530" t="s">
        <v>2712</v>
      </c>
      <c r="C530" t="s">
        <v>1733</v>
      </c>
      <c r="D530" t="s">
        <v>366</v>
      </c>
      <c r="E530" t="s">
        <v>3250</v>
      </c>
      <c r="F530" t="str">
        <f>_xlfn.XLOOKUP(D530,CountryContinent[Two_Country_Code],CountryContinent[Continent_Name], "N/A")</f>
        <v>Asia</v>
      </c>
      <c r="G530" s="3">
        <v>157268.25</v>
      </c>
      <c r="H530" t="s">
        <v>780</v>
      </c>
      <c r="I530" t="s">
        <v>781</v>
      </c>
    </row>
    <row r="531" spans="1:9" x14ac:dyDescent="0.25">
      <c r="A531">
        <v>18572</v>
      </c>
      <c r="B531" t="s">
        <v>2899</v>
      </c>
      <c r="C531" t="s">
        <v>1920</v>
      </c>
      <c r="D531" t="s">
        <v>366</v>
      </c>
      <c r="E531" t="s">
        <v>3250</v>
      </c>
      <c r="F531" t="str">
        <f>_xlfn.XLOOKUP(D531,CountryContinent[Two_Country_Code],CountryContinent[Continent_Name], "N/A")</f>
        <v>Asia</v>
      </c>
      <c r="G531" s="3">
        <v>156959.10999999999</v>
      </c>
      <c r="H531" t="s">
        <v>1243</v>
      </c>
      <c r="I531" t="s">
        <v>969</v>
      </c>
    </row>
    <row r="532" spans="1:9" x14ac:dyDescent="0.25">
      <c r="A532">
        <v>40385</v>
      </c>
      <c r="B532" t="s">
        <v>2713</v>
      </c>
      <c r="C532" t="s">
        <v>1734</v>
      </c>
      <c r="D532" t="s">
        <v>366</v>
      </c>
      <c r="E532" t="s">
        <v>3250</v>
      </c>
      <c r="F532" t="str">
        <f>_xlfn.XLOOKUP(D532,CountryContinent[Two_Country_Code],CountryContinent[Continent_Name], "N/A")</f>
        <v>Asia</v>
      </c>
      <c r="G532" s="3">
        <v>156207.98000000001</v>
      </c>
      <c r="H532" t="s">
        <v>780</v>
      </c>
      <c r="I532" t="s">
        <v>781</v>
      </c>
    </row>
    <row r="533" spans="1:9" x14ac:dyDescent="0.25">
      <c r="A533">
        <v>43809</v>
      </c>
      <c r="B533" t="s">
        <v>2997</v>
      </c>
      <c r="C533" t="s">
        <v>2015</v>
      </c>
      <c r="D533" t="s">
        <v>234</v>
      </c>
      <c r="E533" t="s">
        <v>3232</v>
      </c>
      <c r="F533" t="str">
        <f>_xlfn.XLOOKUP(D533,CountryContinent[Two_Country_Code],CountryContinent[Continent_Name], "N/A")</f>
        <v>Europe</v>
      </c>
      <c r="G533" s="3">
        <v>156140.25</v>
      </c>
      <c r="H533" t="s">
        <v>1200</v>
      </c>
      <c r="I533" t="s">
        <v>1033</v>
      </c>
    </row>
    <row r="534" spans="1:9" x14ac:dyDescent="0.25">
      <c r="A534">
        <v>7525</v>
      </c>
      <c r="B534" t="s">
        <v>3148</v>
      </c>
      <c r="C534" t="s">
        <v>2213</v>
      </c>
      <c r="D534" t="s">
        <v>267</v>
      </c>
      <c r="E534" t="s">
        <v>3238</v>
      </c>
      <c r="F534" t="str">
        <f>_xlfn.XLOOKUP(D534,CountryContinent[Two_Country_Code],CountryContinent[Continent_Name], "N/A")</f>
        <v>Europe</v>
      </c>
      <c r="G534" s="3">
        <v>156103.10999999999</v>
      </c>
      <c r="H534" t="s">
        <v>1270</v>
      </c>
      <c r="I534" t="s">
        <v>1271</v>
      </c>
    </row>
    <row r="535" spans="1:9" x14ac:dyDescent="0.25">
      <c r="A535">
        <v>4977</v>
      </c>
      <c r="B535" t="s">
        <v>2835</v>
      </c>
      <c r="C535" t="s">
        <v>1855</v>
      </c>
      <c r="D535" t="s">
        <v>366</v>
      </c>
      <c r="E535" t="s">
        <v>3250</v>
      </c>
      <c r="F535" t="str">
        <f>_xlfn.XLOOKUP(D535,CountryContinent[Two_Country_Code],CountryContinent[Continent_Name], "N/A")</f>
        <v>Asia</v>
      </c>
      <c r="G535" s="3">
        <v>155836.32</v>
      </c>
      <c r="H535" t="s">
        <v>882</v>
      </c>
      <c r="I535" t="s">
        <v>883</v>
      </c>
    </row>
    <row r="536" spans="1:9" x14ac:dyDescent="0.25">
      <c r="A536">
        <v>39983</v>
      </c>
      <c r="B536" t="s">
        <v>3149</v>
      </c>
      <c r="C536" t="s">
        <v>2214</v>
      </c>
      <c r="D536" t="s">
        <v>696</v>
      </c>
      <c r="E536" t="s">
        <v>3235</v>
      </c>
      <c r="F536" t="str">
        <f>_xlfn.XLOOKUP(D536,CountryContinent[Two_Country_Code],CountryContinent[Continent_Name], "N/A")</f>
        <v>Europe</v>
      </c>
      <c r="G536" s="3">
        <v>155778.26999999999</v>
      </c>
      <c r="H536" t="s">
        <v>1270</v>
      </c>
      <c r="I536" t="s">
        <v>1271</v>
      </c>
    </row>
    <row r="537" spans="1:9" x14ac:dyDescent="0.25">
      <c r="A537">
        <v>61776</v>
      </c>
      <c r="B537" t="s">
        <v>2671</v>
      </c>
      <c r="C537" t="s">
        <v>1690</v>
      </c>
      <c r="D537" t="s">
        <v>735</v>
      </c>
      <c r="E537" t="s">
        <v>734</v>
      </c>
      <c r="F537" t="str">
        <f>_xlfn.XLOOKUP(D537,CountryContinent[Two_Country_Code],CountryContinent[Continent_Name], "N/A")</f>
        <v>North America</v>
      </c>
      <c r="G537" s="3">
        <v>153868.98000000001</v>
      </c>
      <c r="H537" t="s">
        <v>1032</v>
      </c>
      <c r="I537" t="s">
        <v>1033</v>
      </c>
    </row>
    <row r="538" spans="1:9" x14ac:dyDescent="0.25">
      <c r="A538">
        <v>32846</v>
      </c>
      <c r="B538" t="s">
        <v>2998</v>
      </c>
      <c r="C538" t="s">
        <v>2016</v>
      </c>
      <c r="D538" t="s">
        <v>366</v>
      </c>
      <c r="E538" t="s">
        <v>3250</v>
      </c>
      <c r="F538" t="str">
        <f>_xlfn.XLOOKUP(D538,CountryContinent[Two_Country_Code],CountryContinent[Continent_Name], "N/A")</f>
        <v>Asia</v>
      </c>
      <c r="G538" s="3">
        <v>153763.01</v>
      </c>
      <c r="H538" t="s">
        <v>1200</v>
      </c>
      <c r="I538" t="s">
        <v>1033</v>
      </c>
    </row>
    <row r="539" spans="1:9" x14ac:dyDescent="0.25">
      <c r="A539">
        <v>7520</v>
      </c>
      <c r="B539" t="s">
        <v>3150</v>
      </c>
      <c r="C539" t="s">
        <v>2215</v>
      </c>
      <c r="D539" t="s">
        <v>663</v>
      </c>
      <c r="E539" t="s">
        <v>3226</v>
      </c>
      <c r="F539" t="str">
        <f>_xlfn.XLOOKUP(D539,CountryContinent[Two_Country_Code],CountryContinent[Continent_Name], "N/A")</f>
        <v>Europe</v>
      </c>
      <c r="G539" s="3">
        <v>153199.92000000001</v>
      </c>
      <c r="H539" t="s">
        <v>1270</v>
      </c>
      <c r="I539" t="s">
        <v>1271</v>
      </c>
    </row>
    <row r="540" spans="1:9" x14ac:dyDescent="0.25">
      <c r="A540">
        <v>2230</v>
      </c>
      <c r="B540" t="s">
        <v>2742</v>
      </c>
      <c r="C540" t="s">
        <v>1856</v>
      </c>
      <c r="D540" t="s">
        <v>366</v>
      </c>
      <c r="E540" t="s">
        <v>3250</v>
      </c>
      <c r="F540" t="str">
        <f>_xlfn.XLOOKUP(D540,CountryContinent[Two_Country_Code],CountryContinent[Continent_Name], "N/A")</f>
        <v>Asia</v>
      </c>
      <c r="G540" s="3">
        <v>153116.49</v>
      </c>
      <c r="H540" t="s">
        <v>882</v>
      </c>
      <c r="I540" t="s">
        <v>883</v>
      </c>
    </row>
    <row r="541" spans="1:9" x14ac:dyDescent="0.25">
      <c r="A541">
        <v>20918</v>
      </c>
      <c r="B541" t="s">
        <v>3151</v>
      </c>
      <c r="C541" t="s">
        <v>2216</v>
      </c>
      <c r="D541" t="s">
        <v>735</v>
      </c>
      <c r="E541" t="s">
        <v>734</v>
      </c>
      <c r="F541" t="str">
        <f>_xlfn.XLOOKUP(D541,CountryContinent[Two_Country_Code],CountryContinent[Continent_Name], "N/A")</f>
        <v>North America</v>
      </c>
      <c r="G541" s="3">
        <v>153062.5</v>
      </c>
      <c r="H541" t="s">
        <v>1270</v>
      </c>
      <c r="I541" t="s">
        <v>1271</v>
      </c>
    </row>
    <row r="542" spans="1:9" x14ac:dyDescent="0.25">
      <c r="A542">
        <v>53977</v>
      </c>
      <c r="B542" t="s">
        <v>3074</v>
      </c>
      <c r="C542" t="s">
        <v>2102</v>
      </c>
      <c r="D542" t="s">
        <v>627</v>
      </c>
      <c r="E542" t="s">
        <v>3263</v>
      </c>
      <c r="F542" t="str">
        <f>_xlfn.XLOOKUP(D542,CountryContinent[Two_Country_Code],CountryContinent[Continent_Name], "N/A")</f>
        <v>Asia</v>
      </c>
      <c r="G542" s="3">
        <v>152734.63</v>
      </c>
      <c r="H542" t="s">
        <v>1291</v>
      </c>
      <c r="I542" t="s">
        <v>969</v>
      </c>
    </row>
    <row r="543" spans="1:9" x14ac:dyDescent="0.25">
      <c r="A543">
        <v>49845</v>
      </c>
      <c r="B543" t="s">
        <v>2672</v>
      </c>
      <c r="C543" t="s">
        <v>1691</v>
      </c>
      <c r="D543" t="s">
        <v>240</v>
      </c>
      <c r="E543" t="s">
        <v>3227</v>
      </c>
      <c r="F543" t="str">
        <f>_xlfn.XLOOKUP(D543,CountryContinent[Two_Country_Code],CountryContinent[Continent_Name], "N/A")</f>
        <v>Europe</v>
      </c>
      <c r="G543" s="3">
        <v>152619.67000000001</v>
      </c>
      <c r="H543" t="s">
        <v>1032</v>
      </c>
      <c r="I543" t="s">
        <v>1033</v>
      </c>
    </row>
    <row r="544" spans="1:9" x14ac:dyDescent="0.25">
      <c r="A544">
        <v>28356</v>
      </c>
      <c r="B544" t="s">
        <v>2900</v>
      </c>
      <c r="C544" t="s">
        <v>1921</v>
      </c>
      <c r="D544" t="s">
        <v>366</v>
      </c>
      <c r="E544" t="s">
        <v>3250</v>
      </c>
      <c r="F544" t="str">
        <f>_xlfn.XLOOKUP(D544,CountryContinent[Two_Country_Code],CountryContinent[Continent_Name], "N/A")</f>
        <v>Asia</v>
      </c>
      <c r="G544" s="3">
        <v>151828.25</v>
      </c>
      <c r="H544" t="s">
        <v>1243</v>
      </c>
      <c r="I544" t="s">
        <v>969</v>
      </c>
    </row>
    <row r="545" spans="1:9" x14ac:dyDescent="0.25">
      <c r="A545">
        <v>34159</v>
      </c>
      <c r="B545" t="s">
        <v>2714</v>
      </c>
      <c r="C545" t="s">
        <v>1735</v>
      </c>
      <c r="D545" t="s">
        <v>366</v>
      </c>
      <c r="E545" t="s">
        <v>3250</v>
      </c>
      <c r="F545" t="str">
        <f>_xlfn.XLOOKUP(D545,CountryContinent[Two_Country_Code],CountryContinent[Continent_Name], "N/A")</f>
        <v>Asia</v>
      </c>
      <c r="G545" s="3">
        <v>151472.42000000001</v>
      </c>
      <c r="H545" t="s">
        <v>780</v>
      </c>
      <c r="I545" t="s">
        <v>781</v>
      </c>
    </row>
    <row r="546" spans="1:9" x14ac:dyDescent="0.25">
      <c r="A546">
        <v>41753</v>
      </c>
      <c r="B546" t="s">
        <v>3152</v>
      </c>
      <c r="C546" t="s">
        <v>2217</v>
      </c>
      <c r="D546" t="s">
        <v>126</v>
      </c>
      <c r="E546" t="s">
        <v>125</v>
      </c>
      <c r="F546" t="str">
        <f>_xlfn.XLOOKUP(D546,CountryContinent[Two_Country_Code],CountryContinent[Continent_Name], "N/A")</f>
        <v>North America</v>
      </c>
      <c r="G546" s="3">
        <v>151117.20000000001</v>
      </c>
      <c r="H546" t="s">
        <v>1270</v>
      </c>
      <c r="I546" t="s">
        <v>1271</v>
      </c>
    </row>
    <row r="547" spans="1:9" x14ac:dyDescent="0.25">
      <c r="A547">
        <v>52283</v>
      </c>
      <c r="B547" t="s">
        <v>2673</v>
      </c>
      <c r="C547" t="s">
        <v>1692</v>
      </c>
      <c r="D547" t="s">
        <v>735</v>
      </c>
      <c r="E547" t="s">
        <v>734</v>
      </c>
      <c r="F547" t="str">
        <f>_xlfn.XLOOKUP(D547,CountryContinent[Two_Country_Code],CountryContinent[Continent_Name], "N/A")</f>
        <v>North America</v>
      </c>
      <c r="G547" s="3">
        <v>150900</v>
      </c>
      <c r="H547" t="s">
        <v>1032</v>
      </c>
      <c r="I547" t="s">
        <v>1033</v>
      </c>
    </row>
    <row r="548" spans="1:9" x14ac:dyDescent="0.25">
      <c r="A548">
        <v>2620</v>
      </c>
      <c r="B548" t="s">
        <v>2836</v>
      </c>
      <c r="C548" t="s">
        <v>1857</v>
      </c>
      <c r="D548" t="s">
        <v>467</v>
      </c>
      <c r="E548" t="s">
        <v>3230</v>
      </c>
      <c r="F548" t="str">
        <f>_xlfn.XLOOKUP(D548,CountryContinent[Two_Country_Code],CountryContinent[Continent_Name], "N/A")</f>
        <v>Europe</v>
      </c>
      <c r="G548" s="3">
        <v>150578.81</v>
      </c>
      <c r="H548" t="s">
        <v>882</v>
      </c>
      <c r="I548" t="s">
        <v>883</v>
      </c>
    </row>
    <row r="549" spans="1:9" x14ac:dyDescent="0.25">
      <c r="A549">
        <v>34132</v>
      </c>
      <c r="B549" t="s">
        <v>2715</v>
      </c>
      <c r="C549" t="s">
        <v>1736</v>
      </c>
      <c r="D549" t="s">
        <v>366</v>
      </c>
      <c r="E549" t="s">
        <v>3250</v>
      </c>
      <c r="F549" t="str">
        <f>_xlfn.XLOOKUP(D549,CountryContinent[Two_Country_Code],CountryContinent[Continent_Name], "N/A")</f>
        <v>Asia</v>
      </c>
      <c r="G549" s="3">
        <v>149547.29999999999</v>
      </c>
      <c r="H549" t="s">
        <v>780</v>
      </c>
      <c r="I549" t="s">
        <v>781</v>
      </c>
    </row>
    <row r="550" spans="1:9" x14ac:dyDescent="0.25">
      <c r="A550">
        <v>15426</v>
      </c>
      <c r="B550" t="s">
        <v>2901</v>
      </c>
      <c r="C550" t="s">
        <v>1486</v>
      </c>
      <c r="D550" t="s">
        <v>735</v>
      </c>
      <c r="E550" t="s">
        <v>734</v>
      </c>
      <c r="F550" t="str">
        <f>_xlfn.XLOOKUP(D550,CountryContinent[Two_Country_Code],CountryContinent[Continent_Name], "N/A")</f>
        <v>North America</v>
      </c>
      <c r="G550" s="3">
        <v>149291.76</v>
      </c>
      <c r="H550" t="s">
        <v>1243</v>
      </c>
      <c r="I550" t="s">
        <v>969</v>
      </c>
    </row>
    <row r="551" spans="1:9" x14ac:dyDescent="0.25">
      <c r="A551">
        <v>7999</v>
      </c>
      <c r="B551" t="s">
        <v>2837</v>
      </c>
      <c r="C551" t="s">
        <v>1858</v>
      </c>
      <c r="D551" t="s">
        <v>366</v>
      </c>
      <c r="E551" t="s">
        <v>3250</v>
      </c>
      <c r="F551" t="str">
        <f>_xlfn.XLOOKUP(D551,CountryContinent[Two_Country_Code],CountryContinent[Continent_Name], "N/A")</f>
        <v>Asia</v>
      </c>
      <c r="G551" s="3">
        <v>149003.23000000001</v>
      </c>
      <c r="H551" t="s">
        <v>882</v>
      </c>
      <c r="I551" t="s">
        <v>883</v>
      </c>
    </row>
    <row r="552" spans="1:9" x14ac:dyDescent="0.25">
      <c r="A552">
        <v>1020</v>
      </c>
      <c r="B552" t="s">
        <v>2838</v>
      </c>
      <c r="C552" t="s">
        <v>1859</v>
      </c>
      <c r="D552" t="s">
        <v>126</v>
      </c>
      <c r="E552" t="s">
        <v>125</v>
      </c>
      <c r="F552" t="str">
        <f>_xlfn.XLOOKUP(D552,CountryContinent[Two_Country_Code],CountryContinent[Continent_Name], "N/A")</f>
        <v>North America</v>
      </c>
      <c r="G552" s="3">
        <v>148758.87</v>
      </c>
      <c r="H552" t="s">
        <v>882</v>
      </c>
      <c r="I552" t="s">
        <v>883</v>
      </c>
    </row>
    <row r="553" spans="1:9" x14ac:dyDescent="0.25">
      <c r="A553">
        <v>5420</v>
      </c>
      <c r="B553" t="s">
        <v>2839</v>
      </c>
      <c r="C553" t="s">
        <v>1860</v>
      </c>
      <c r="D553" t="s">
        <v>150</v>
      </c>
      <c r="E553" t="s">
        <v>149</v>
      </c>
      <c r="F553" t="str">
        <f>_xlfn.XLOOKUP(D553,CountryContinent[Two_Country_Code],CountryContinent[Continent_Name], "N/A")</f>
        <v>Asia</v>
      </c>
      <c r="G553" s="3">
        <v>148558.04999999999</v>
      </c>
      <c r="H553" t="s">
        <v>882</v>
      </c>
      <c r="I553" t="s">
        <v>883</v>
      </c>
    </row>
    <row r="554" spans="1:9" x14ac:dyDescent="0.25">
      <c r="A554">
        <v>30547</v>
      </c>
      <c r="B554" t="s">
        <v>2902</v>
      </c>
      <c r="C554" t="s">
        <v>1922</v>
      </c>
      <c r="D554" t="s">
        <v>195</v>
      </c>
      <c r="E554" t="s">
        <v>3224</v>
      </c>
      <c r="F554" t="str">
        <f>_xlfn.XLOOKUP(D554,CountryContinent[Two_Country_Code],CountryContinent[Continent_Name], "N/A")</f>
        <v>Europe</v>
      </c>
      <c r="G554" s="3">
        <v>147500</v>
      </c>
      <c r="H554" t="s">
        <v>1243</v>
      </c>
      <c r="I554" t="s">
        <v>969</v>
      </c>
    </row>
    <row r="555" spans="1:9" x14ac:dyDescent="0.25">
      <c r="A555">
        <v>2221</v>
      </c>
      <c r="B555" t="s">
        <v>2840</v>
      </c>
      <c r="C555" t="s">
        <v>1861</v>
      </c>
      <c r="D555" t="s">
        <v>366</v>
      </c>
      <c r="E555" t="s">
        <v>3250</v>
      </c>
      <c r="F555" t="str">
        <f>_xlfn.XLOOKUP(D555,CountryContinent[Two_Country_Code],CountryContinent[Continent_Name], "N/A")</f>
        <v>Asia</v>
      </c>
      <c r="G555" s="3">
        <v>147459.89000000001</v>
      </c>
      <c r="H555" t="s">
        <v>882</v>
      </c>
      <c r="I555" t="s">
        <v>883</v>
      </c>
    </row>
    <row r="556" spans="1:9" x14ac:dyDescent="0.25">
      <c r="A556">
        <v>1129</v>
      </c>
      <c r="B556" t="s">
        <v>2841</v>
      </c>
      <c r="C556" t="s">
        <v>1862</v>
      </c>
      <c r="D556" t="s">
        <v>366</v>
      </c>
      <c r="E556" t="s">
        <v>3250</v>
      </c>
      <c r="F556" t="str">
        <f>_xlfn.XLOOKUP(D556,CountryContinent[Two_Country_Code],CountryContinent[Continent_Name], "N/A")</f>
        <v>Asia</v>
      </c>
      <c r="G556" s="3">
        <v>147378.95000000001</v>
      </c>
      <c r="H556" t="s">
        <v>882</v>
      </c>
      <c r="I556" t="s">
        <v>883</v>
      </c>
    </row>
    <row r="557" spans="1:9" x14ac:dyDescent="0.25">
      <c r="A557">
        <v>51535</v>
      </c>
      <c r="B557" t="s">
        <v>2674</v>
      </c>
      <c r="C557" t="s">
        <v>1693</v>
      </c>
      <c r="D557" t="s">
        <v>366</v>
      </c>
      <c r="E557" t="s">
        <v>3250</v>
      </c>
      <c r="F557" t="str">
        <f>_xlfn.XLOOKUP(D557,CountryContinent[Two_Country_Code],CountryContinent[Continent_Name], "N/A")</f>
        <v>Asia</v>
      </c>
      <c r="G557" s="3">
        <v>147050</v>
      </c>
      <c r="H557" t="s">
        <v>1032</v>
      </c>
      <c r="I557" t="s">
        <v>1033</v>
      </c>
    </row>
    <row r="558" spans="1:9" x14ac:dyDescent="0.25">
      <c r="A558">
        <v>25039</v>
      </c>
      <c r="B558" t="s">
        <v>2903</v>
      </c>
      <c r="C558" t="s">
        <v>1923</v>
      </c>
      <c r="D558" t="s">
        <v>366</v>
      </c>
      <c r="E558" t="s">
        <v>3250</v>
      </c>
      <c r="F558" t="str">
        <f>_xlfn.XLOOKUP(D558,CountryContinent[Two_Country_Code],CountryContinent[Continent_Name], "N/A")</f>
        <v>Asia</v>
      </c>
      <c r="G558" s="3">
        <v>146932.17000000001</v>
      </c>
      <c r="H558" t="s">
        <v>1243</v>
      </c>
      <c r="I558" t="s">
        <v>969</v>
      </c>
    </row>
    <row r="559" spans="1:9" x14ac:dyDescent="0.25">
      <c r="A559">
        <v>20908</v>
      </c>
      <c r="B559" t="s">
        <v>2904</v>
      </c>
      <c r="C559" t="s">
        <v>1924</v>
      </c>
      <c r="D559" t="s">
        <v>240</v>
      </c>
      <c r="E559" t="s">
        <v>3227</v>
      </c>
      <c r="F559" t="str">
        <f>_xlfn.XLOOKUP(D559,CountryContinent[Two_Country_Code],CountryContinent[Continent_Name], "N/A")</f>
        <v>Europe</v>
      </c>
      <c r="G559" s="3">
        <v>145068.51</v>
      </c>
      <c r="H559" t="s">
        <v>1243</v>
      </c>
      <c r="I559" t="s">
        <v>969</v>
      </c>
    </row>
    <row r="560" spans="1:9" x14ac:dyDescent="0.25">
      <c r="A560">
        <v>49841</v>
      </c>
      <c r="B560" t="s">
        <v>2675</v>
      </c>
      <c r="C560" t="s">
        <v>1694</v>
      </c>
      <c r="D560" t="s">
        <v>240</v>
      </c>
      <c r="E560" t="s">
        <v>3227</v>
      </c>
      <c r="F560" t="str">
        <f>_xlfn.XLOOKUP(D560,CountryContinent[Two_Country_Code],CountryContinent[Continent_Name], "N/A")</f>
        <v>Europe</v>
      </c>
      <c r="G560" s="3">
        <v>144507.88</v>
      </c>
      <c r="H560" t="s">
        <v>1032</v>
      </c>
      <c r="I560" t="s">
        <v>1033</v>
      </c>
    </row>
    <row r="561" spans="1:9" x14ac:dyDescent="0.25">
      <c r="A561">
        <v>65470</v>
      </c>
      <c r="B561" t="s">
        <v>2622</v>
      </c>
      <c r="C561" t="s">
        <v>1695</v>
      </c>
      <c r="D561" t="s">
        <v>735</v>
      </c>
      <c r="E561" t="s">
        <v>734</v>
      </c>
      <c r="F561" t="str">
        <f>_xlfn.XLOOKUP(D561,CountryContinent[Two_Country_Code],CountryContinent[Continent_Name], "N/A")</f>
        <v>North America</v>
      </c>
      <c r="G561" s="3">
        <v>143908.34</v>
      </c>
      <c r="H561" t="s">
        <v>1032</v>
      </c>
      <c r="I561" t="s">
        <v>1033</v>
      </c>
    </row>
    <row r="562" spans="1:9" x14ac:dyDescent="0.25">
      <c r="A562">
        <v>1174</v>
      </c>
      <c r="B562" t="s">
        <v>2842</v>
      </c>
      <c r="C562" t="s">
        <v>1863</v>
      </c>
      <c r="D562" t="s">
        <v>366</v>
      </c>
      <c r="E562" t="s">
        <v>3250</v>
      </c>
      <c r="F562" t="str">
        <f>_xlfn.XLOOKUP(D562,CountryContinent[Two_Country_Code],CountryContinent[Continent_Name], "N/A")</f>
        <v>Asia</v>
      </c>
      <c r="G562" s="3">
        <v>143862.24</v>
      </c>
      <c r="H562" t="s">
        <v>882</v>
      </c>
      <c r="I562" t="s">
        <v>883</v>
      </c>
    </row>
    <row r="563" spans="1:9" x14ac:dyDescent="0.25">
      <c r="A563">
        <v>53981</v>
      </c>
      <c r="B563" t="s">
        <v>3075</v>
      </c>
      <c r="C563" t="s">
        <v>2103</v>
      </c>
      <c r="D563" t="s">
        <v>627</v>
      </c>
      <c r="E563" t="s">
        <v>3263</v>
      </c>
      <c r="F563" t="str">
        <f>_xlfn.XLOOKUP(D563,CountryContinent[Two_Country_Code],CountryContinent[Continent_Name], "N/A")</f>
        <v>Asia</v>
      </c>
      <c r="G563" s="3">
        <v>143598.03</v>
      </c>
      <c r="H563" t="s">
        <v>1291</v>
      </c>
      <c r="I563" t="s">
        <v>969</v>
      </c>
    </row>
    <row r="564" spans="1:9" x14ac:dyDescent="0.25">
      <c r="A564">
        <v>1219</v>
      </c>
      <c r="B564" t="s">
        <v>2676</v>
      </c>
      <c r="C564" t="s">
        <v>1696</v>
      </c>
      <c r="D564" t="s">
        <v>735</v>
      </c>
      <c r="E564" t="s">
        <v>734</v>
      </c>
      <c r="F564" t="str">
        <f>_xlfn.XLOOKUP(D564,CountryContinent[Two_Country_Code],CountryContinent[Continent_Name], "N/A")</f>
        <v>North America</v>
      </c>
      <c r="G564" s="3">
        <v>142413.56</v>
      </c>
      <c r="H564" t="s">
        <v>1032</v>
      </c>
      <c r="I564" t="s">
        <v>1033</v>
      </c>
    </row>
    <row r="565" spans="1:9" x14ac:dyDescent="0.25">
      <c r="A565">
        <v>2775</v>
      </c>
      <c r="B565" t="s">
        <v>2843</v>
      </c>
      <c r="C565" t="s">
        <v>1864</v>
      </c>
      <c r="D565" t="s">
        <v>147</v>
      </c>
      <c r="E565" t="s">
        <v>3239</v>
      </c>
      <c r="F565" t="str">
        <f>_xlfn.XLOOKUP(D565,CountryContinent[Two_Country_Code],CountryContinent[Continent_Name], "N/A")</f>
        <v>Asia</v>
      </c>
      <c r="G565" s="3">
        <v>142369.56</v>
      </c>
      <c r="H565" t="s">
        <v>882</v>
      </c>
      <c r="I565" t="s">
        <v>883</v>
      </c>
    </row>
    <row r="566" spans="1:9" x14ac:dyDescent="0.25">
      <c r="A566">
        <v>1080</v>
      </c>
      <c r="B566" t="s">
        <v>2844</v>
      </c>
      <c r="C566" t="s">
        <v>1865</v>
      </c>
      <c r="D566" t="s">
        <v>366</v>
      </c>
      <c r="E566" t="s">
        <v>3250</v>
      </c>
      <c r="F566" t="str">
        <f>_xlfn.XLOOKUP(D566,CountryContinent[Two_Country_Code],CountryContinent[Continent_Name], "N/A")</f>
        <v>Asia</v>
      </c>
      <c r="G566" s="3">
        <v>141938.84</v>
      </c>
      <c r="H566" t="s">
        <v>882</v>
      </c>
      <c r="I566" t="s">
        <v>883</v>
      </c>
    </row>
    <row r="567" spans="1:9" x14ac:dyDescent="0.25">
      <c r="A567">
        <v>1076</v>
      </c>
      <c r="B567" t="s">
        <v>2845</v>
      </c>
      <c r="C567" t="s">
        <v>1866</v>
      </c>
      <c r="D567" t="s">
        <v>150</v>
      </c>
      <c r="E567" t="s">
        <v>149</v>
      </c>
      <c r="F567" t="str">
        <f>_xlfn.XLOOKUP(D567,CountryContinent[Two_Country_Code],CountryContinent[Continent_Name], "N/A")</f>
        <v>Asia</v>
      </c>
      <c r="G567" s="3">
        <v>141662.54</v>
      </c>
      <c r="H567" t="s">
        <v>882</v>
      </c>
      <c r="I567" t="s">
        <v>883</v>
      </c>
    </row>
    <row r="568" spans="1:9" x14ac:dyDescent="0.25">
      <c r="A568">
        <v>45687</v>
      </c>
      <c r="B568" t="s">
        <v>2999</v>
      </c>
      <c r="C568" t="s">
        <v>2017</v>
      </c>
      <c r="D568" t="s">
        <v>366</v>
      </c>
      <c r="E568" t="s">
        <v>3250</v>
      </c>
      <c r="F568" t="str">
        <f>_xlfn.XLOOKUP(D568,CountryContinent[Two_Country_Code],CountryContinent[Continent_Name], "N/A")</f>
        <v>Asia</v>
      </c>
      <c r="G568" s="3">
        <v>141342.32</v>
      </c>
      <c r="H568" t="s">
        <v>1200</v>
      </c>
      <c r="I568" t="s">
        <v>1033</v>
      </c>
    </row>
    <row r="569" spans="1:9" x14ac:dyDescent="0.25">
      <c r="A569">
        <v>65087</v>
      </c>
      <c r="B569" t="s">
        <v>2622</v>
      </c>
      <c r="C569" t="s">
        <v>1697</v>
      </c>
      <c r="D569" t="s">
        <v>735</v>
      </c>
      <c r="E569" t="s">
        <v>734</v>
      </c>
      <c r="F569" t="str">
        <f>_xlfn.XLOOKUP(D569,CountryContinent[Two_Country_Code],CountryContinent[Continent_Name], "N/A")</f>
        <v>North America</v>
      </c>
      <c r="G569" s="3">
        <v>141158.34</v>
      </c>
      <c r="H569" t="s">
        <v>1032</v>
      </c>
      <c r="I569" t="s">
        <v>1033</v>
      </c>
    </row>
    <row r="570" spans="1:9" x14ac:dyDescent="0.25">
      <c r="A570">
        <v>60950</v>
      </c>
      <c r="B570" t="s">
        <v>2677</v>
      </c>
      <c r="C570" t="s">
        <v>1698</v>
      </c>
      <c r="D570" t="s">
        <v>396</v>
      </c>
      <c r="E570" t="s">
        <v>3259</v>
      </c>
      <c r="F570" t="str">
        <f>_xlfn.XLOOKUP(D570,CountryContinent[Two_Country_Code],CountryContinent[Continent_Name], "N/A")</f>
        <v>Europe</v>
      </c>
      <c r="G570" s="3">
        <v>139936.26</v>
      </c>
      <c r="H570" t="s">
        <v>1032</v>
      </c>
      <c r="I570" t="s">
        <v>1033</v>
      </c>
    </row>
    <row r="571" spans="1:9" x14ac:dyDescent="0.25">
      <c r="A571">
        <v>51581</v>
      </c>
      <c r="B571" t="s">
        <v>2678</v>
      </c>
      <c r="C571" t="s">
        <v>1699</v>
      </c>
      <c r="D571" t="s">
        <v>735</v>
      </c>
      <c r="E571" t="s">
        <v>734</v>
      </c>
      <c r="F571" t="str">
        <f>_xlfn.XLOOKUP(D571,CountryContinent[Two_Country_Code],CountryContinent[Continent_Name], "N/A")</f>
        <v>North America</v>
      </c>
      <c r="G571" s="3">
        <v>139866.67000000001</v>
      </c>
      <c r="H571" t="s">
        <v>1032</v>
      </c>
      <c r="I571" t="s">
        <v>1033</v>
      </c>
    </row>
    <row r="572" spans="1:9" x14ac:dyDescent="0.25">
      <c r="A572">
        <v>28238</v>
      </c>
      <c r="B572" t="s">
        <v>3153</v>
      </c>
      <c r="C572" t="s">
        <v>2218</v>
      </c>
      <c r="D572" t="s">
        <v>147</v>
      </c>
      <c r="E572" t="s">
        <v>3239</v>
      </c>
      <c r="F572" t="str">
        <f>_xlfn.XLOOKUP(D572,CountryContinent[Two_Country_Code],CountryContinent[Continent_Name], "N/A")</f>
        <v>Asia</v>
      </c>
      <c r="G572" s="3">
        <v>139425.79</v>
      </c>
      <c r="H572" t="s">
        <v>1270</v>
      </c>
      <c r="I572" t="s">
        <v>1271</v>
      </c>
    </row>
    <row r="573" spans="1:9" x14ac:dyDescent="0.25">
      <c r="A573">
        <v>14529</v>
      </c>
      <c r="B573" t="s">
        <v>2905</v>
      </c>
      <c r="C573" t="s">
        <v>1925</v>
      </c>
      <c r="D573" t="s">
        <v>735</v>
      </c>
      <c r="E573" t="s">
        <v>734</v>
      </c>
      <c r="F573" t="str">
        <f>_xlfn.XLOOKUP(D573,CountryContinent[Two_Country_Code],CountryContinent[Continent_Name], "N/A")</f>
        <v>North America</v>
      </c>
      <c r="G573" s="3">
        <v>138297.16</v>
      </c>
      <c r="H573" t="s">
        <v>1243</v>
      </c>
      <c r="I573" t="s">
        <v>969</v>
      </c>
    </row>
    <row r="574" spans="1:9" x14ac:dyDescent="0.25">
      <c r="A574">
        <v>12075</v>
      </c>
      <c r="B574" t="s">
        <v>2906</v>
      </c>
      <c r="C574" t="s">
        <v>1926</v>
      </c>
      <c r="D574" t="s">
        <v>735</v>
      </c>
      <c r="E574" t="s">
        <v>734</v>
      </c>
      <c r="F574" t="str">
        <f>_xlfn.XLOOKUP(D574,CountryContinent[Two_Country_Code],CountryContinent[Continent_Name], "N/A")</f>
        <v>North America</v>
      </c>
      <c r="G574" s="3">
        <v>138237.16</v>
      </c>
      <c r="H574" t="s">
        <v>1243</v>
      </c>
      <c r="I574" t="s">
        <v>969</v>
      </c>
    </row>
    <row r="575" spans="1:9" x14ac:dyDescent="0.25">
      <c r="A575">
        <v>32172</v>
      </c>
      <c r="B575" t="s">
        <v>2716</v>
      </c>
      <c r="C575" t="s">
        <v>1737</v>
      </c>
      <c r="D575" t="s">
        <v>366</v>
      </c>
      <c r="E575" t="s">
        <v>3250</v>
      </c>
      <c r="F575" t="str">
        <f>_xlfn.XLOOKUP(D575,CountryContinent[Two_Country_Code],CountryContinent[Continent_Name], "N/A")</f>
        <v>Asia</v>
      </c>
      <c r="G575" s="3">
        <v>138012.28</v>
      </c>
      <c r="H575" t="s">
        <v>780</v>
      </c>
      <c r="I575" t="s">
        <v>781</v>
      </c>
    </row>
    <row r="576" spans="1:9" x14ac:dyDescent="0.25">
      <c r="A576">
        <v>49578</v>
      </c>
      <c r="B576" t="s">
        <v>2679</v>
      </c>
      <c r="C576" t="s">
        <v>1700</v>
      </c>
      <c r="D576" t="s">
        <v>240</v>
      </c>
      <c r="E576" t="s">
        <v>3227</v>
      </c>
      <c r="F576" t="str">
        <f>_xlfn.XLOOKUP(D576,CountryContinent[Two_Country_Code],CountryContinent[Continent_Name], "N/A")</f>
        <v>Europe</v>
      </c>
      <c r="G576" s="3">
        <v>137954</v>
      </c>
      <c r="H576" t="s">
        <v>1032</v>
      </c>
      <c r="I576" t="s">
        <v>1033</v>
      </c>
    </row>
    <row r="577" spans="1:9" x14ac:dyDescent="0.25">
      <c r="A577">
        <v>62624</v>
      </c>
      <c r="B577" t="s">
        <v>2680</v>
      </c>
      <c r="C577" t="s">
        <v>1701</v>
      </c>
      <c r="D577" t="s">
        <v>663</v>
      </c>
      <c r="E577" t="s">
        <v>3226</v>
      </c>
      <c r="F577" t="str">
        <f>_xlfn.XLOOKUP(D577,CountryContinent[Two_Country_Code],CountryContinent[Continent_Name], "N/A")</f>
        <v>Europe</v>
      </c>
      <c r="G577" s="3">
        <v>136820</v>
      </c>
      <c r="H577" t="s">
        <v>1032</v>
      </c>
      <c r="I577" t="s">
        <v>1033</v>
      </c>
    </row>
    <row r="578" spans="1:9" x14ac:dyDescent="0.25">
      <c r="A578">
        <v>62071</v>
      </c>
      <c r="B578" t="s">
        <v>2681</v>
      </c>
      <c r="C578" t="s">
        <v>1702</v>
      </c>
      <c r="D578" t="s">
        <v>195</v>
      </c>
      <c r="E578" t="s">
        <v>3224</v>
      </c>
      <c r="F578" t="str">
        <f>_xlfn.XLOOKUP(D578,CountryContinent[Two_Country_Code],CountryContinent[Continent_Name], "N/A")</f>
        <v>Europe</v>
      </c>
      <c r="G578" s="3">
        <v>136810</v>
      </c>
      <c r="H578" t="s">
        <v>1032</v>
      </c>
      <c r="I578" t="s">
        <v>1033</v>
      </c>
    </row>
    <row r="579" spans="1:9" x14ac:dyDescent="0.25">
      <c r="A579">
        <v>10950</v>
      </c>
      <c r="B579" t="s">
        <v>3154</v>
      </c>
      <c r="C579" t="s">
        <v>2219</v>
      </c>
      <c r="D579" t="s">
        <v>267</v>
      </c>
      <c r="E579" t="s">
        <v>3238</v>
      </c>
      <c r="F579" t="str">
        <f>_xlfn.XLOOKUP(D579,CountryContinent[Two_Country_Code],CountryContinent[Continent_Name], "N/A")</f>
        <v>Europe</v>
      </c>
      <c r="G579" s="3">
        <v>136530.19</v>
      </c>
      <c r="H579" t="s">
        <v>1270</v>
      </c>
      <c r="I579" t="s">
        <v>1271</v>
      </c>
    </row>
    <row r="580" spans="1:9" x14ac:dyDescent="0.25">
      <c r="A580">
        <v>46776</v>
      </c>
      <c r="B580" t="s">
        <v>3000</v>
      </c>
      <c r="C580" t="s">
        <v>2018</v>
      </c>
      <c r="D580" t="s">
        <v>366</v>
      </c>
      <c r="E580" t="s">
        <v>3250</v>
      </c>
      <c r="F580" t="str">
        <f>_xlfn.XLOOKUP(D580,CountryContinent[Two_Country_Code],CountryContinent[Continent_Name], "N/A")</f>
        <v>Asia</v>
      </c>
      <c r="G580" s="3">
        <v>136120.04</v>
      </c>
      <c r="H580" t="s">
        <v>1200</v>
      </c>
      <c r="I580" t="s">
        <v>1033</v>
      </c>
    </row>
    <row r="581" spans="1:9" x14ac:dyDescent="0.25">
      <c r="A581">
        <v>64190</v>
      </c>
      <c r="B581" t="s">
        <v>2682</v>
      </c>
      <c r="C581" t="s">
        <v>1703</v>
      </c>
      <c r="D581" t="s">
        <v>267</v>
      </c>
      <c r="E581" t="s">
        <v>3238</v>
      </c>
      <c r="F581" t="str">
        <f>_xlfn.XLOOKUP(D581,CountryContinent[Two_Country_Code],CountryContinent[Continent_Name], "N/A")</f>
        <v>Europe</v>
      </c>
      <c r="G581" s="3">
        <v>135928.06</v>
      </c>
      <c r="H581" t="s">
        <v>1032</v>
      </c>
      <c r="I581" t="s">
        <v>1033</v>
      </c>
    </row>
    <row r="582" spans="1:9" x14ac:dyDescent="0.25">
      <c r="A582">
        <v>5812</v>
      </c>
      <c r="B582" t="s">
        <v>3076</v>
      </c>
      <c r="C582" t="s">
        <v>2104</v>
      </c>
      <c r="D582" t="s">
        <v>675</v>
      </c>
      <c r="E582" t="s">
        <v>3264</v>
      </c>
      <c r="F582" t="str">
        <f>_xlfn.XLOOKUP(D582,CountryContinent[Two_Country_Code],CountryContinent[Continent_Name], "N/A")</f>
        <v>Asia</v>
      </c>
      <c r="G582" s="3">
        <v>135749.99</v>
      </c>
      <c r="H582" t="s">
        <v>1291</v>
      </c>
      <c r="I582" t="s">
        <v>969</v>
      </c>
    </row>
    <row r="583" spans="1:9" x14ac:dyDescent="0.25">
      <c r="A583">
        <v>31327</v>
      </c>
      <c r="B583" t="s">
        <v>3001</v>
      </c>
      <c r="C583" t="s">
        <v>2019</v>
      </c>
      <c r="D583" t="s">
        <v>366</v>
      </c>
      <c r="E583" t="s">
        <v>3250</v>
      </c>
      <c r="F583" t="str">
        <f>_xlfn.XLOOKUP(D583,CountryContinent[Two_Country_Code],CountryContinent[Continent_Name], "N/A")</f>
        <v>Asia</v>
      </c>
      <c r="G583" s="3">
        <v>135217.79</v>
      </c>
      <c r="H583" t="s">
        <v>1200</v>
      </c>
      <c r="I583" t="s">
        <v>1033</v>
      </c>
    </row>
    <row r="584" spans="1:9" x14ac:dyDescent="0.25">
      <c r="A584">
        <v>17274</v>
      </c>
      <c r="B584" t="s">
        <v>3155</v>
      </c>
      <c r="C584" t="s">
        <v>2220</v>
      </c>
      <c r="D584" t="s">
        <v>366</v>
      </c>
      <c r="E584" t="s">
        <v>3250</v>
      </c>
      <c r="F584" t="str">
        <f>_xlfn.XLOOKUP(D584,CountryContinent[Two_Country_Code],CountryContinent[Continent_Name], "N/A")</f>
        <v>Asia</v>
      </c>
      <c r="G584" s="3">
        <v>135189.54</v>
      </c>
      <c r="H584" t="s">
        <v>1270</v>
      </c>
      <c r="I584" t="s">
        <v>1271</v>
      </c>
    </row>
    <row r="585" spans="1:9" x14ac:dyDescent="0.25">
      <c r="A585">
        <v>14011</v>
      </c>
      <c r="B585" t="s">
        <v>2907</v>
      </c>
      <c r="C585" t="s">
        <v>1927</v>
      </c>
      <c r="D585" t="s">
        <v>720</v>
      </c>
      <c r="E585" t="s">
        <v>719</v>
      </c>
      <c r="F585" t="str">
        <f>_xlfn.XLOOKUP(D585,CountryContinent[Two_Country_Code],CountryContinent[Continent_Name], "N/A")</f>
        <v>Europe</v>
      </c>
      <c r="G585" s="3">
        <v>134818.57</v>
      </c>
      <c r="H585" t="s">
        <v>1243</v>
      </c>
      <c r="I585" t="s">
        <v>969</v>
      </c>
    </row>
    <row r="586" spans="1:9" x14ac:dyDescent="0.25">
      <c r="A586">
        <v>57034</v>
      </c>
      <c r="B586" t="s">
        <v>2683</v>
      </c>
      <c r="C586" t="s">
        <v>1704</v>
      </c>
      <c r="D586" t="s">
        <v>720</v>
      </c>
      <c r="E586" t="s">
        <v>719</v>
      </c>
      <c r="F586" t="str">
        <f>_xlfn.XLOOKUP(D586,CountryContinent[Two_Country_Code],CountryContinent[Continent_Name], "N/A")</f>
        <v>Europe</v>
      </c>
      <c r="G586" s="3">
        <v>134800</v>
      </c>
      <c r="H586" t="s">
        <v>1032</v>
      </c>
      <c r="I586" t="s">
        <v>1033</v>
      </c>
    </row>
    <row r="587" spans="1:9" x14ac:dyDescent="0.25">
      <c r="A587">
        <v>47493</v>
      </c>
      <c r="B587" t="s">
        <v>3002</v>
      </c>
      <c r="C587" t="s">
        <v>2020</v>
      </c>
      <c r="D587" t="s">
        <v>720</v>
      </c>
      <c r="E587" t="s">
        <v>719</v>
      </c>
      <c r="F587" t="str">
        <f>_xlfn.XLOOKUP(D587,CountryContinent[Two_Country_Code],CountryContinent[Continent_Name], "N/A")</f>
        <v>Europe</v>
      </c>
      <c r="G587" s="3">
        <v>134614.01</v>
      </c>
      <c r="H587" t="s">
        <v>1200</v>
      </c>
      <c r="I587" t="s">
        <v>1033</v>
      </c>
    </row>
    <row r="588" spans="1:9" x14ac:dyDescent="0.25">
      <c r="A588">
        <v>1239</v>
      </c>
      <c r="B588" t="s">
        <v>2846</v>
      </c>
      <c r="C588" t="s">
        <v>1867</v>
      </c>
      <c r="D588" t="s">
        <v>147</v>
      </c>
      <c r="E588" t="s">
        <v>3239</v>
      </c>
      <c r="F588" t="str">
        <f>_xlfn.XLOOKUP(D588,CountryContinent[Two_Country_Code],CountryContinent[Continent_Name], "N/A")</f>
        <v>Asia</v>
      </c>
      <c r="G588" s="3">
        <v>134300.51</v>
      </c>
      <c r="H588" t="s">
        <v>882</v>
      </c>
      <c r="I588" t="s">
        <v>883</v>
      </c>
    </row>
    <row r="589" spans="1:9" x14ac:dyDescent="0.25">
      <c r="A589">
        <v>1024</v>
      </c>
      <c r="B589" t="s">
        <v>2847</v>
      </c>
      <c r="C589" t="s">
        <v>1868</v>
      </c>
      <c r="D589" t="s">
        <v>366</v>
      </c>
      <c r="E589" t="s">
        <v>3250</v>
      </c>
      <c r="F589" t="str">
        <f>_xlfn.XLOOKUP(D589,CountryContinent[Two_Country_Code],CountryContinent[Continent_Name], "N/A")</f>
        <v>Asia</v>
      </c>
      <c r="G589" s="3">
        <v>133917.25</v>
      </c>
      <c r="H589" t="s">
        <v>882</v>
      </c>
      <c r="I589" t="s">
        <v>883</v>
      </c>
    </row>
    <row r="590" spans="1:9" x14ac:dyDescent="0.25">
      <c r="A590">
        <v>33382</v>
      </c>
      <c r="B590" t="s">
        <v>3156</v>
      </c>
      <c r="C590" t="s">
        <v>2221</v>
      </c>
      <c r="D590" t="s">
        <v>366</v>
      </c>
      <c r="E590" t="s">
        <v>3250</v>
      </c>
      <c r="F590" t="str">
        <f>_xlfn.XLOOKUP(D590,CountryContinent[Two_Country_Code],CountryContinent[Continent_Name], "N/A")</f>
        <v>Asia</v>
      </c>
      <c r="G590" s="3">
        <v>133715</v>
      </c>
      <c r="H590" t="s">
        <v>1270</v>
      </c>
      <c r="I590" t="s">
        <v>1271</v>
      </c>
    </row>
    <row r="591" spans="1:9" x14ac:dyDescent="0.25">
      <c r="A591">
        <v>60417</v>
      </c>
      <c r="B591" t="s">
        <v>3077</v>
      </c>
      <c r="C591" t="s">
        <v>1422</v>
      </c>
      <c r="D591" t="s">
        <v>147</v>
      </c>
      <c r="E591" t="s">
        <v>3239</v>
      </c>
      <c r="F591" t="str">
        <f>_xlfn.XLOOKUP(D591,CountryContinent[Two_Country_Code],CountryContinent[Continent_Name], "N/A")</f>
        <v>Asia</v>
      </c>
      <c r="G591" s="3">
        <v>133558.01999999999</v>
      </c>
      <c r="H591" t="s">
        <v>1291</v>
      </c>
      <c r="I591" t="s">
        <v>969</v>
      </c>
    </row>
    <row r="592" spans="1:9" x14ac:dyDescent="0.25">
      <c r="A592">
        <v>60418</v>
      </c>
      <c r="B592" t="s">
        <v>3078</v>
      </c>
      <c r="C592" t="s">
        <v>2105</v>
      </c>
      <c r="D592" t="s">
        <v>147</v>
      </c>
      <c r="E592" t="s">
        <v>3239</v>
      </c>
      <c r="F592" t="str">
        <f>_xlfn.XLOOKUP(D592,CountryContinent[Two_Country_Code],CountryContinent[Continent_Name], "N/A")</f>
        <v>Asia</v>
      </c>
      <c r="G592" s="3">
        <v>133558.01999999999</v>
      </c>
      <c r="H592" t="s">
        <v>1291</v>
      </c>
      <c r="I592" t="s">
        <v>969</v>
      </c>
    </row>
    <row r="593" spans="1:9" x14ac:dyDescent="0.25">
      <c r="A593">
        <v>60451</v>
      </c>
      <c r="B593" t="s">
        <v>3079</v>
      </c>
      <c r="C593" t="s">
        <v>2106</v>
      </c>
      <c r="D593" t="s">
        <v>627</v>
      </c>
      <c r="E593" t="s">
        <v>3263</v>
      </c>
      <c r="F593" t="str">
        <f>_xlfn.XLOOKUP(D593,CountryContinent[Two_Country_Code],CountryContinent[Continent_Name], "N/A")</f>
        <v>Asia</v>
      </c>
      <c r="G593" s="3">
        <v>133380.96</v>
      </c>
      <c r="H593" t="s">
        <v>1291</v>
      </c>
      <c r="I593" t="s">
        <v>969</v>
      </c>
    </row>
    <row r="594" spans="1:9" x14ac:dyDescent="0.25">
      <c r="A594">
        <v>47491</v>
      </c>
      <c r="B594" t="s">
        <v>3003</v>
      </c>
      <c r="C594" t="s">
        <v>2021</v>
      </c>
      <c r="D594" t="s">
        <v>336</v>
      </c>
      <c r="E594" t="s">
        <v>335</v>
      </c>
      <c r="F594" t="str">
        <f>_xlfn.XLOOKUP(D594,CountryContinent[Two_Country_Code],CountryContinent[Continent_Name], "N/A")</f>
        <v>Europe</v>
      </c>
      <c r="G594" s="3">
        <v>133114.01</v>
      </c>
      <c r="H594" t="s">
        <v>1200</v>
      </c>
      <c r="I594" t="s">
        <v>1033</v>
      </c>
    </row>
    <row r="595" spans="1:9" x14ac:dyDescent="0.25">
      <c r="A595">
        <v>3742</v>
      </c>
      <c r="B595" t="s">
        <v>2848</v>
      </c>
      <c r="C595" t="s">
        <v>1869</v>
      </c>
      <c r="D595" t="s">
        <v>126</v>
      </c>
      <c r="E595" t="s">
        <v>125</v>
      </c>
      <c r="F595" t="str">
        <f>_xlfn.XLOOKUP(D595,CountryContinent[Two_Country_Code],CountryContinent[Continent_Name], "N/A")</f>
        <v>North America</v>
      </c>
      <c r="G595" s="3">
        <v>132306.1</v>
      </c>
      <c r="H595" t="s">
        <v>882</v>
      </c>
      <c r="I595" t="s">
        <v>883</v>
      </c>
    </row>
    <row r="596" spans="1:9" x14ac:dyDescent="0.25">
      <c r="A596">
        <v>43801</v>
      </c>
      <c r="B596" t="s">
        <v>3004</v>
      </c>
      <c r="C596" t="s">
        <v>2022</v>
      </c>
      <c r="D596" t="s">
        <v>541</v>
      </c>
      <c r="E596" t="s">
        <v>3249</v>
      </c>
      <c r="F596" t="str">
        <f>_xlfn.XLOOKUP(D596,CountryContinent[Two_Country_Code],CountryContinent[Continent_Name], "N/A")</f>
        <v>Asia</v>
      </c>
      <c r="G596" s="3">
        <v>131989.19</v>
      </c>
      <c r="H596" t="s">
        <v>1200</v>
      </c>
      <c r="I596" t="s">
        <v>1033</v>
      </c>
    </row>
    <row r="597" spans="1:9" x14ac:dyDescent="0.25">
      <c r="A597">
        <v>53986</v>
      </c>
      <c r="B597" t="s">
        <v>3080</v>
      </c>
      <c r="C597" t="s">
        <v>2107</v>
      </c>
      <c r="D597" t="s">
        <v>627</v>
      </c>
      <c r="E597" t="s">
        <v>3263</v>
      </c>
      <c r="F597" t="str">
        <f>_xlfn.XLOOKUP(D597,CountryContinent[Two_Country_Code],CountryContinent[Continent_Name], "N/A")</f>
        <v>Asia</v>
      </c>
      <c r="G597" s="3">
        <v>131670.38</v>
      </c>
      <c r="H597" t="s">
        <v>1291</v>
      </c>
      <c r="I597" t="s">
        <v>969</v>
      </c>
    </row>
    <row r="598" spans="1:9" x14ac:dyDescent="0.25">
      <c r="A598">
        <v>37341</v>
      </c>
      <c r="B598" t="s">
        <v>2717</v>
      </c>
      <c r="C598" t="s">
        <v>1738</v>
      </c>
      <c r="D598" t="s">
        <v>366</v>
      </c>
      <c r="E598" t="s">
        <v>3250</v>
      </c>
      <c r="F598" t="str">
        <f>_xlfn.XLOOKUP(D598,CountryContinent[Two_Country_Code],CountryContinent[Continent_Name], "N/A")</f>
        <v>Asia</v>
      </c>
      <c r="G598" s="3">
        <v>131615.34</v>
      </c>
      <c r="H598" t="s">
        <v>780</v>
      </c>
      <c r="I598" t="s">
        <v>781</v>
      </c>
    </row>
    <row r="599" spans="1:9" x14ac:dyDescent="0.25">
      <c r="A599">
        <v>61463</v>
      </c>
      <c r="B599" t="s">
        <v>3157</v>
      </c>
      <c r="C599" t="s">
        <v>1929</v>
      </c>
      <c r="D599" t="s">
        <v>147</v>
      </c>
      <c r="E599" t="s">
        <v>3239</v>
      </c>
      <c r="F599" t="str">
        <f>_xlfn.XLOOKUP(D599,CountryContinent[Two_Country_Code],CountryContinent[Continent_Name], "N/A")</f>
        <v>Asia</v>
      </c>
      <c r="G599" s="3">
        <v>131560</v>
      </c>
      <c r="H599" t="s">
        <v>1270</v>
      </c>
      <c r="I599" t="s">
        <v>1271</v>
      </c>
    </row>
    <row r="600" spans="1:9" x14ac:dyDescent="0.25">
      <c r="A600">
        <v>37261</v>
      </c>
      <c r="B600" t="s">
        <v>3081</v>
      </c>
      <c r="C600" t="s">
        <v>2108</v>
      </c>
      <c r="D600" t="s">
        <v>675</v>
      </c>
      <c r="E600" t="s">
        <v>3264</v>
      </c>
      <c r="F600" t="str">
        <f>_xlfn.XLOOKUP(D600,CountryContinent[Two_Country_Code],CountryContinent[Continent_Name], "N/A")</f>
        <v>Asia</v>
      </c>
      <c r="G600" s="3">
        <v>131425.76999999999</v>
      </c>
      <c r="H600" t="s">
        <v>1291</v>
      </c>
      <c r="I600" t="s">
        <v>969</v>
      </c>
    </row>
    <row r="601" spans="1:9" x14ac:dyDescent="0.25">
      <c r="A601">
        <v>50050</v>
      </c>
      <c r="B601" t="s">
        <v>3005</v>
      </c>
      <c r="C601" t="s">
        <v>2023</v>
      </c>
      <c r="D601" t="s">
        <v>735</v>
      </c>
      <c r="E601" t="s">
        <v>734</v>
      </c>
      <c r="F601" t="str">
        <f>_xlfn.XLOOKUP(D601,CountryContinent[Two_Country_Code],CountryContinent[Continent_Name], "N/A")</f>
        <v>North America</v>
      </c>
      <c r="G601" s="3">
        <v>130989.58</v>
      </c>
      <c r="H601" t="s">
        <v>1200</v>
      </c>
      <c r="I601" t="s">
        <v>1033</v>
      </c>
    </row>
    <row r="602" spans="1:9" x14ac:dyDescent="0.25">
      <c r="A602">
        <v>8570</v>
      </c>
      <c r="B602" t="s">
        <v>2849</v>
      </c>
      <c r="C602" t="s">
        <v>1870</v>
      </c>
      <c r="D602" t="s">
        <v>240</v>
      </c>
      <c r="E602" t="s">
        <v>3227</v>
      </c>
      <c r="F602" t="str">
        <f>_xlfn.XLOOKUP(D602,CountryContinent[Two_Country_Code],CountryContinent[Continent_Name], "N/A")</f>
        <v>Europe</v>
      </c>
      <c r="G602" s="3">
        <v>130550.93</v>
      </c>
      <c r="H602" t="s">
        <v>882</v>
      </c>
      <c r="I602" t="s">
        <v>883</v>
      </c>
    </row>
    <row r="603" spans="1:9" x14ac:dyDescent="0.25">
      <c r="A603">
        <v>37502</v>
      </c>
      <c r="B603" t="s">
        <v>2718</v>
      </c>
      <c r="C603" t="s">
        <v>1739</v>
      </c>
      <c r="D603" t="s">
        <v>366</v>
      </c>
      <c r="E603" t="s">
        <v>3250</v>
      </c>
      <c r="F603" t="str">
        <f>_xlfn.XLOOKUP(D603,CountryContinent[Two_Country_Code],CountryContinent[Continent_Name], "N/A")</f>
        <v>Asia</v>
      </c>
      <c r="G603" s="3">
        <v>128681.89</v>
      </c>
      <c r="H603" t="s">
        <v>780</v>
      </c>
      <c r="I603" t="s">
        <v>781</v>
      </c>
    </row>
    <row r="604" spans="1:9" x14ac:dyDescent="0.25">
      <c r="A604">
        <v>1091</v>
      </c>
      <c r="B604" t="s">
        <v>2908</v>
      </c>
      <c r="C604" t="s">
        <v>1928</v>
      </c>
      <c r="D604" t="s">
        <v>366</v>
      </c>
      <c r="E604" t="s">
        <v>3250</v>
      </c>
      <c r="F604" t="str">
        <f>_xlfn.XLOOKUP(D604,CountryContinent[Two_Country_Code],CountryContinent[Continent_Name], "N/A")</f>
        <v>Asia</v>
      </c>
      <c r="G604" s="3">
        <v>128659.74</v>
      </c>
      <c r="H604" t="s">
        <v>1243</v>
      </c>
      <c r="I604" t="s">
        <v>969</v>
      </c>
    </row>
    <row r="605" spans="1:9" x14ac:dyDescent="0.25">
      <c r="A605">
        <v>61315</v>
      </c>
      <c r="B605" t="s">
        <v>3006</v>
      </c>
      <c r="C605" t="s">
        <v>2024</v>
      </c>
      <c r="D605" t="s">
        <v>735</v>
      </c>
      <c r="E605" t="s">
        <v>734</v>
      </c>
      <c r="F605" t="str">
        <f>_xlfn.XLOOKUP(D605,CountryContinent[Two_Country_Code],CountryContinent[Continent_Name], "N/A")</f>
        <v>North America</v>
      </c>
      <c r="G605" s="3">
        <v>127694.75</v>
      </c>
      <c r="H605" t="s">
        <v>1200</v>
      </c>
      <c r="I605" t="s">
        <v>1033</v>
      </c>
    </row>
    <row r="606" spans="1:9" x14ac:dyDescent="0.25">
      <c r="A606">
        <v>1285</v>
      </c>
      <c r="B606" t="s">
        <v>2850</v>
      </c>
      <c r="C606" t="s">
        <v>1871</v>
      </c>
      <c r="D606" t="s">
        <v>711</v>
      </c>
      <c r="E606" t="s">
        <v>710</v>
      </c>
      <c r="F606" t="str">
        <f>_xlfn.XLOOKUP(D606,CountryContinent[Two_Country_Code],CountryContinent[Continent_Name], "N/A")</f>
        <v>Europe</v>
      </c>
      <c r="G606" s="3">
        <v>127688.41</v>
      </c>
      <c r="H606" t="s">
        <v>882</v>
      </c>
      <c r="I606" t="s">
        <v>883</v>
      </c>
    </row>
    <row r="607" spans="1:9" x14ac:dyDescent="0.25">
      <c r="A607">
        <v>48323</v>
      </c>
      <c r="B607" t="s">
        <v>3007</v>
      </c>
      <c r="C607" t="s">
        <v>2025</v>
      </c>
      <c r="D607" t="s">
        <v>366</v>
      </c>
      <c r="E607" t="s">
        <v>3250</v>
      </c>
      <c r="F607" t="str">
        <f>_xlfn.XLOOKUP(D607,CountryContinent[Two_Country_Code],CountryContinent[Continent_Name], "N/A")</f>
        <v>Asia</v>
      </c>
      <c r="G607" s="3">
        <v>127042.27</v>
      </c>
      <c r="H607" t="s">
        <v>1200</v>
      </c>
      <c r="I607" t="s">
        <v>1033</v>
      </c>
    </row>
    <row r="608" spans="1:9" x14ac:dyDescent="0.25">
      <c r="A608">
        <v>41259</v>
      </c>
      <c r="B608" t="s">
        <v>3008</v>
      </c>
      <c r="C608" t="s">
        <v>2026</v>
      </c>
      <c r="D608" t="s">
        <v>273</v>
      </c>
      <c r="E608" t="s">
        <v>272</v>
      </c>
      <c r="F608" t="str">
        <f>_xlfn.XLOOKUP(D608,CountryContinent[Two_Country_Code],CountryContinent[Continent_Name], "N/A")</f>
        <v>Europe</v>
      </c>
      <c r="G608" s="3">
        <v>126204.51</v>
      </c>
      <c r="H608" t="s">
        <v>1200</v>
      </c>
      <c r="I608" t="s">
        <v>1033</v>
      </c>
    </row>
    <row r="609" spans="1:9" x14ac:dyDescent="0.25">
      <c r="A609">
        <v>45412</v>
      </c>
      <c r="B609" t="s">
        <v>3009</v>
      </c>
      <c r="C609" t="s">
        <v>2027</v>
      </c>
      <c r="D609" t="s">
        <v>366</v>
      </c>
      <c r="E609" t="s">
        <v>3250</v>
      </c>
      <c r="F609" t="str">
        <f>_xlfn.XLOOKUP(D609,CountryContinent[Two_Country_Code],CountryContinent[Continent_Name], "N/A")</f>
        <v>Asia</v>
      </c>
      <c r="G609" s="3">
        <v>125722.18</v>
      </c>
      <c r="H609" t="s">
        <v>1200</v>
      </c>
      <c r="I609" t="s">
        <v>1033</v>
      </c>
    </row>
    <row r="610" spans="1:9" x14ac:dyDescent="0.25">
      <c r="A610">
        <v>54014</v>
      </c>
      <c r="B610" t="s">
        <v>3082</v>
      </c>
      <c r="C610" t="s">
        <v>2109</v>
      </c>
      <c r="D610" t="s">
        <v>150</v>
      </c>
      <c r="E610" t="s">
        <v>149</v>
      </c>
      <c r="F610" t="str">
        <f>_xlfn.XLOOKUP(D610,CountryContinent[Two_Country_Code],CountryContinent[Continent_Name], "N/A")</f>
        <v>Asia</v>
      </c>
      <c r="G610" s="3">
        <v>125644.94</v>
      </c>
      <c r="H610" t="s">
        <v>1291</v>
      </c>
      <c r="I610" t="s">
        <v>969</v>
      </c>
    </row>
    <row r="611" spans="1:9" x14ac:dyDescent="0.25">
      <c r="A611">
        <v>43782</v>
      </c>
      <c r="B611" t="s">
        <v>2622</v>
      </c>
      <c r="C611" t="s">
        <v>2222</v>
      </c>
      <c r="D611" t="s">
        <v>147</v>
      </c>
      <c r="E611" t="s">
        <v>3239</v>
      </c>
      <c r="F611" t="str">
        <f>_xlfn.XLOOKUP(D611,CountryContinent[Two_Country_Code],CountryContinent[Continent_Name], "N/A")</f>
        <v>Asia</v>
      </c>
      <c r="G611" s="3">
        <v>125458.59</v>
      </c>
      <c r="H611" t="s">
        <v>1270</v>
      </c>
      <c r="I611" t="s">
        <v>1271</v>
      </c>
    </row>
    <row r="612" spans="1:9" x14ac:dyDescent="0.25">
      <c r="A612">
        <v>1236</v>
      </c>
      <c r="B612" t="s">
        <v>2851</v>
      </c>
      <c r="C612" t="s">
        <v>1872</v>
      </c>
      <c r="D612" t="s">
        <v>147</v>
      </c>
      <c r="E612" t="s">
        <v>3239</v>
      </c>
      <c r="F612" t="str">
        <f>_xlfn.XLOOKUP(D612,CountryContinent[Two_Country_Code],CountryContinent[Continent_Name], "N/A")</f>
        <v>Asia</v>
      </c>
      <c r="G612" s="3">
        <v>125173.05</v>
      </c>
      <c r="H612" t="s">
        <v>882</v>
      </c>
      <c r="I612" t="s">
        <v>883</v>
      </c>
    </row>
    <row r="613" spans="1:9" x14ac:dyDescent="0.25">
      <c r="A613">
        <v>18569</v>
      </c>
      <c r="B613" t="s">
        <v>2909</v>
      </c>
      <c r="C613" t="s">
        <v>1930</v>
      </c>
      <c r="D613" t="s">
        <v>366</v>
      </c>
      <c r="E613" t="s">
        <v>3250</v>
      </c>
      <c r="F613" t="str">
        <f>_xlfn.XLOOKUP(D613,CountryContinent[Two_Country_Code],CountryContinent[Continent_Name], "N/A")</f>
        <v>Asia</v>
      </c>
      <c r="G613" s="3">
        <v>123398.02</v>
      </c>
      <c r="H613" t="s">
        <v>1243</v>
      </c>
      <c r="I613" t="s">
        <v>969</v>
      </c>
    </row>
    <row r="614" spans="1:9" x14ac:dyDescent="0.25">
      <c r="A614">
        <v>60452</v>
      </c>
      <c r="B614" t="s">
        <v>3083</v>
      </c>
      <c r="C614" t="s">
        <v>2110</v>
      </c>
      <c r="D614" t="s">
        <v>627</v>
      </c>
      <c r="E614" t="s">
        <v>3263</v>
      </c>
      <c r="F614" t="str">
        <f>_xlfn.XLOOKUP(D614,CountryContinent[Two_Country_Code],CountryContinent[Continent_Name], "N/A")</f>
        <v>Asia</v>
      </c>
      <c r="G614" s="3">
        <v>122860.21</v>
      </c>
      <c r="H614" t="s">
        <v>1291</v>
      </c>
      <c r="I614" t="s">
        <v>969</v>
      </c>
    </row>
    <row r="615" spans="1:9" x14ac:dyDescent="0.25">
      <c r="A615">
        <v>37259</v>
      </c>
      <c r="B615" t="s">
        <v>3084</v>
      </c>
      <c r="C615" t="s">
        <v>2043</v>
      </c>
      <c r="D615" t="s">
        <v>675</v>
      </c>
      <c r="E615" t="s">
        <v>3264</v>
      </c>
      <c r="F615" t="str">
        <f>_xlfn.XLOOKUP(D615,CountryContinent[Two_Country_Code],CountryContinent[Continent_Name], "N/A")</f>
        <v>Asia</v>
      </c>
      <c r="G615" s="3">
        <v>122693.28</v>
      </c>
      <c r="H615" t="s">
        <v>1291</v>
      </c>
      <c r="I615" t="s">
        <v>969</v>
      </c>
    </row>
    <row r="616" spans="1:9" x14ac:dyDescent="0.25">
      <c r="A616">
        <v>53998</v>
      </c>
      <c r="B616" t="s">
        <v>3085</v>
      </c>
      <c r="C616" t="s">
        <v>2111</v>
      </c>
      <c r="D616" t="s">
        <v>366</v>
      </c>
      <c r="E616" t="s">
        <v>3250</v>
      </c>
      <c r="F616" t="str">
        <f>_xlfn.XLOOKUP(D616,CountryContinent[Two_Country_Code],CountryContinent[Continent_Name], "N/A")</f>
        <v>Asia</v>
      </c>
      <c r="G616" s="3">
        <v>122650.01</v>
      </c>
      <c r="H616" t="s">
        <v>1291</v>
      </c>
      <c r="I616" t="s">
        <v>969</v>
      </c>
    </row>
    <row r="617" spans="1:9" x14ac:dyDescent="0.25">
      <c r="A617">
        <v>16733</v>
      </c>
      <c r="B617" t="s">
        <v>2910</v>
      </c>
      <c r="C617" t="s">
        <v>1931</v>
      </c>
      <c r="D617" t="s">
        <v>147</v>
      </c>
      <c r="E617" t="s">
        <v>3239</v>
      </c>
      <c r="F617" t="str">
        <f>_xlfn.XLOOKUP(D617,CountryContinent[Two_Country_Code],CountryContinent[Continent_Name], "N/A")</f>
        <v>Asia</v>
      </c>
      <c r="G617" s="3">
        <v>122420.01</v>
      </c>
      <c r="H617" t="s">
        <v>1243</v>
      </c>
      <c r="I617" t="s">
        <v>969</v>
      </c>
    </row>
    <row r="618" spans="1:9" x14ac:dyDescent="0.25">
      <c r="A618">
        <v>14549</v>
      </c>
      <c r="B618" t="s">
        <v>3158</v>
      </c>
      <c r="C618" t="s">
        <v>2223</v>
      </c>
      <c r="D618" t="s">
        <v>147</v>
      </c>
      <c r="E618" t="s">
        <v>3239</v>
      </c>
      <c r="F618" t="str">
        <f>_xlfn.XLOOKUP(D618,CountryContinent[Two_Country_Code],CountryContinent[Continent_Name], "N/A")</f>
        <v>Asia</v>
      </c>
      <c r="G618" s="3">
        <v>122179.36</v>
      </c>
      <c r="H618" t="s">
        <v>1270</v>
      </c>
      <c r="I618" t="s">
        <v>1271</v>
      </c>
    </row>
    <row r="619" spans="1:9" x14ac:dyDescent="0.25">
      <c r="A619">
        <v>30003</v>
      </c>
      <c r="B619" t="s">
        <v>3159</v>
      </c>
      <c r="C619" t="s">
        <v>2224</v>
      </c>
      <c r="D619" t="s">
        <v>267</v>
      </c>
      <c r="E619" t="s">
        <v>3238</v>
      </c>
      <c r="F619" t="str">
        <f>_xlfn.XLOOKUP(D619,CountryContinent[Two_Country_Code],CountryContinent[Continent_Name], "N/A")</f>
        <v>Europe</v>
      </c>
      <c r="G619" s="3">
        <v>121712.5</v>
      </c>
      <c r="H619" t="s">
        <v>1270</v>
      </c>
      <c r="I619" t="s">
        <v>1271</v>
      </c>
    </row>
    <row r="620" spans="1:9" x14ac:dyDescent="0.25">
      <c r="A620">
        <v>35958</v>
      </c>
      <c r="B620" t="s">
        <v>3160</v>
      </c>
      <c r="C620" t="s">
        <v>2225</v>
      </c>
      <c r="D620" t="s">
        <v>240</v>
      </c>
      <c r="E620" t="s">
        <v>3227</v>
      </c>
      <c r="F620" t="str">
        <f>_xlfn.XLOOKUP(D620,CountryContinent[Two_Country_Code],CountryContinent[Continent_Name], "N/A")</f>
        <v>Europe</v>
      </c>
      <c r="G620" s="3">
        <v>121255.92</v>
      </c>
      <c r="H620" t="s">
        <v>1270</v>
      </c>
      <c r="I620" t="s">
        <v>1271</v>
      </c>
    </row>
    <row r="621" spans="1:9" x14ac:dyDescent="0.25">
      <c r="A621">
        <v>11589</v>
      </c>
      <c r="B621" t="s">
        <v>3161</v>
      </c>
      <c r="C621" t="s">
        <v>2226</v>
      </c>
      <c r="D621" t="s">
        <v>711</v>
      </c>
      <c r="E621" t="s">
        <v>710</v>
      </c>
      <c r="F621" t="str">
        <f>_xlfn.XLOOKUP(D621,CountryContinent[Two_Country_Code],CountryContinent[Continent_Name], "N/A")</f>
        <v>Europe</v>
      </c>
      <c r="G621" s="3">
        <v>121248.17</v>
      </c>
      <c r="H621" t="s">
        <v>1270</v>
      </c>
      <c r="I621" t="s">
        <v>1271</v>
      </c>
    </row>
    <row r="622" spans="1:9" x14ac:dyDescent="0.25">
      <c r="A622">
        <v>7405</v>
      </c>
      <c r="B622" t="s">
        <v>2911</v>
      </c>
      <c r="C622" t="s">
        <v>1932</v>
      </c>
      <c r="D622" t="s">
        <v>720</v>
      </c>
      <c r="E622" t="s">
        <v>719</v>
      </c>
      <c r="F622" t="str">
        <f>_xlfn.XLOOKUP(D622,CountryContinent[Two_Country_Code],CountryContinent[Continent_Name], "N/A")</f>
        <v>Europe</v>
      </c>
      <c r="G622" s="3">
        <v>120263.57</v>
      </c>
      <c r="H622" t="s">
        <v>1243</v>
      </c>
      <c r="I622" t="s">
        <v>969</v>
      </c>
    </row>
    <row r="623" spans="1:9" x14ac:dyDescent="0.25">
      <c r="A623">
        <v>53797</v>
      </c>
      <c r="B623" t="s">
        <v>3010</v>
      </c>
      <c r="C623" t="s">
        <v>2028</v>
      </c>
      <c r="D623" t="s">
        <v>147</v>
      </c>
      <c r="E623" t="s">
        <v>3239</v>
      </c>
      <c r="F623" t="str">
        <f>_xlfn.XLOOKUP(D623,CountryContinent[Two_Country_Code],CountryContinent[Continent_Name], "N/A")</f>
        <v>Asia</v>
      </c>
      <c r="G623" s="3">
        <v>119560.82</v>
      </c>
      <c r="H623" t="s">
        <v>1200</v>
      </c>
      <c r="I623" t="s">
        <v>1033</v>
      </c>
    </row>
    <row r="624" spans="1:9" x14ac:dyDescent="0.25">
      <c r="A624">
        <v>68651</v>
      </c>
      <c r="B624" t="s">
        <v>2622</v>
      </c>
      <c r="C624" t="s">
        <v>2112</v>
      </c>
      <c r="D624" t="s">
        <v>675</v>
      </c>
      <c r="E624" t="s">
        <v>3264</v>
      </c>
      <c r="F624" t="str">
        <f>_xlfn.XLOOKUP(D624,CountryContinent[Two_Country_Code],CountryContinent[Continent_Name], "N/A")</f>
        <v>Asia</v>
      </c>
      <c r="G624" s="3">
        <v>118657.27</v>
      </c>
      <c r="H624" t="s">
        <v>1291</v>
      </c>
      <c r="I624" t="s">
        <v>969</v>
      </c>
    </row>
    <row r="625" spans="1:9" x14ac:dyDescent="0.25">
      <c r="A625">
        <v>53996</v>
      </c>
      <c r="B625" t="s">
        <v>3086</v>
      </c>
      <c r="C625" t="s">
        <v>1339</v>
      </c>
      <c r="D625" t="s">
        <v>366</v>
      </c>
      <c r="E625" t="s">
        <v>3250</v>
      </c>
      <c r="F625" t="str">
        <f>_xlfn.XLOOKUP(D625,CountryContinent[Two_Country_Code],CountryContinent[Continent_Name], "N/A")</f>
        <v>Asia</v>
      </c>
      <c r="G625" s="3">
        <v>117894.7</v>
      </c>
      <c r="H625" t="s">
        <v>1291</v>
      </c>
      <c r="I625" t="s">
        <v>969</v>
      </c>
    </row>
    <row r="626" spans="1:9" x14ac:dyDescent="0.25">
      <c r="A626">
        <v>22550</v>
      </c>
      <c r="B626" t="s">
        <v>3162</v>
      </c>
      <c r="C626" t="s">
        <v>2227</v>
      </c>
      <c r="D626" t="s">
        <v>571</v>
      </c>
      <c r="E626" t="s">
        <v>570</v>
      </c>
      <c r="F626" t="str">
        <f>_xlfn.XLOOKUP(D626,CountryContinent[Two_Country_Code],CountryContinent[Continent_Name], "N/A")</f>
        <v>Europe</v>
      </c>
      <c r="G626" s="3">
        <v>117466.67</v>
      </c>
      <c r="H626" t="s">
        <v>1270</v>
      </c>
      <c r="I626" t="s">
        <v>1271</v>
      </c>
    </row>
    <row r="627" spans="1:9" x14ac:dyDescent="0.25">
      <c r="A627">
        <v>54013</v>
      </c>
      <c r="B627" t="s">
        <v>3087</v>
      </c>
      <c r="C627" t="s">
        <v>2113</v>
      </c>
      <c r="D627" t="s">
        <v>150</v>
      </c>
      <c r="E627" t="s">
        <v>149</v>
      </c>
      <c r="F627" t="str">
        <f>_xlfn.XLOOKUP(D627,CountryContinent[Two_Country_Code],CountryContinent[Continent_Name], "N/A")</f>
        <v>Asia</v>
      </c>
      <c r="G627" s="3">
        <v>115644.94</v>
      </c>
      <c r="H627" t="s">
        <v>1291</v>
      </c>
      <c r="I627" t="s">
        <v>969</v>
      </c>
    </row>
    <row r="628" spans="1:9" x14ac:dyDescent="0.25">
      <c r="A628">
        <v>1165</v>
      </c>
      <c r="B628" t="s">
        <v>2852</v>
      </c>
      <c r="C628" t="s">
        <v>1873</v>
      </c>
      <c r="D628" t="s">
        <v>267</v>
      </c>
      <c r="E628" t="s">
        <v>3238</v>
      </c>
      <c r="F628" t="str">
        <f>_xlfn.XLOOKUP(D628,CountryContinent[Two_Country_Code],CountryContinent[Continent_Name], "N/A")</f>
        <v>Europe</v>
      </c>
      <c r="G628" s="3">
        <v>115102.67</v>
      </c>
      <c r="H628" t="s">
        <v>882</v>
      </c>
      <c r="I628" t="s">
        <v>883</v>
      </c>
    </row>
    <row r="629" spans="1:9" x14ac:dyDescent="0.25">
      <c r="A629">
        <v>14972</v>
      </c>
      <c r="B629" t="s">
        <v>2912</v>
      </c>
      <c r="C629" t="s">
        <v>1933</v>
      </c>
      <c r="D629" t="s">
        <v>663</v>
      </c>
      <c r="E629" t="s">
        <v>3226</v>
      </c>
      <c r="F629" t="str">
        <f>_xlfn.XLOOKUP(D629,CountryContinent[Two_Country_Code],CountryContinent[Continent_Name], "N/A")</f>
        <v>Europe</v>
      </c>
      <c r="G629" s="3">
        <v>114751.8</v>
      </c>
      <c r="H629" t="s">
        <v>1243</v>
      </c>
      <c r="I629" t="s">
        <v>969</v>
      </c>
    </row>
    <row r="630" spans="1:9" x14ac:dyDescent="0.25">
      <c r="A630">
        <v>23913</v>
      </c>
      <c r="B630" t="s">
        <v>3163</v>
      </c>
      <c r="C630" t="s">
        <v>2228</v>
      </c>
      <c r="D630" t="s">
        <v>735</v>
      </c>
      <c r="E630" t="s">
        <v>734</v>
      </c>
      <c r="F630" t="str">
        <f>_xlfn.XLOOKUP(D630,CountryContinent[Two_Country_Code],CountryContinent[Continent_Name], "N/A")</f>
        <v>North America</v>
      </c>
      <c r="G630" s="3">
        <v>114725</v>
      </c>
      <c r="H630" t="s">
        <v>1270</v>
      </c>
      <c r="I630" t="s">
        <v>1271</v>
      </c>
    </row>
    <row r="631" spans="1:9" x14ac:dyDescent="0.25">
      <c r="A631">
        <v>3616</v>
      </c>
      <c r="B631" t="s">
        <v>2853</v>
      </c>
      <c r="C631" t="s">
        <v>1874</v>
      </c>
      <c r="D631" t="s">
        <v>366</v>
      </c>
      <c r="E631" t="s">
        <v>3250</v>
      </c>
      <c r="F631" t="str">
        <f>_xlfn.XLOOKUP(D631,CountryContinent[Two_Country_Code],CountryContinent[Continent_Name], "N/A")</f>
        <v>Asia</v>
      </c>
      <c r="G631" s="3">
        <v>114416.73</v>
      </c>
      <c r="H631" t="s">
        <v>882</v>
      </c>
      <c r="I631" t="s">
        <v>883</v>
      </c>
    </row>
    <row r="632" spans="1:9" x14ac:dyDescent="0.25">
      <c r="A632">
        <v>1009</v>
      </c>
      <c r="B632" t="s">
        <v>2854</v>
      </c>
      <c r="C632" t="s">
        <v>1875</v>
      </c>
      <c r="D632" t="s">
        <v>366</v>
      </c>
      <c r="E632" t="s">
        <v>3250</v>
      </c>
      <c r="F632" t="str">
        <f>_xlfn.XLOOKUP(D632,CountryContinent[Two_Country_Code],CountryContinent[Continent_Name], "N/A")</f>
        <v>Asia</v>
      </c>
      <c r="G632" s="3">
        <v>114305.31</v>
      </c>
      <c r="H632" t="s">
        <v>882</v>
      </c>
      <c r="I632" t="s">
        <v>883</v>
      </c>
    </row>
    <row r="633" spans="1:9" x14ac:dyDescent="0.25">
      <c r="A633">
        <v>18797</v>
      </c>
      <c r="B633" t="s">
        <v>2913</v>
      </c>
      <c r="C633" t="s">
        <v>1934</v>
      </c>
      <c r="D633" t="s">
        <v>147</v>
      </c>
      <c r="E633" t="s">
        <v>3239</v>
      </c>
      <c r="F633" t="str">
        <f>_xlfn.XLOOKUP(D633,CountryContinent[Two_Country_Code],CountryContinent[Continent_Name], "N/A")</f>
        <v>Asia</v>
      </c>
      <c r="G633" s="3">
        <v>114207.06</v>
      </c>
      <c r="H633" t="s">
        <v>1243</v>
      </c>
      <c r="I633" t="s">
        <v>969</v>
      </c>
    </row>
    <row r="634" spans="1:9" x14ac:dyDescent="0.25">
      <c r="A634">
        <v>36891</v>
      </c>
      <c r="B634" t="s">
        <v>2719</v>
      </c>
      <c r="C634" t="s">
        <v>1740</v>
      </c>
      <c r="D634" t="s">
        <v>366</v>
      </c>
      <c r="E634" t="s">
        <v>3250</v>
      </c>
      <c r="F634" t="str">
        <f>_xlfn.XLOOKUP(D634,CountryContinent[Two_Country_Code],CountryContinent[Continent_Name], "N/A")</f>
        <v>Asia</v>
      </c>
      <c r="G634" s="3">
        <v>113666.44</v>
      </c>
      <c r="H634" t="s">
        <v>780</v>
      </c>
      <c r="I634" t="s">
        <v>781</v>
      </c>
    </row>
    <row r="635" spans="1:9" x14ac:dyDescent="0.25">
      <c r="A635">
        <v>51125</v>
      </c>
      <c r="B635" t="s">
        <v>3011</v>
      </c>
      <c r="C635" t="s">
        <v>2029</v>
      </c>
      <c r="D635" t="s">
        <v>126</v>
      </c>
      <c r="E635" t="s">
        <v>125</v>
      </c>
      <c r="F635" t="str">
        <f>_xlfn.XLOOKUP(D635,CountryContinent[Two_Country_Code],CountryContinent[Continent_Name], "N/A")</f>
        <v>North America</v>
      </c>
      <c r="G635" s="3">
        <v>113573</v>
      </c>
      <c r="H635" t="s">
        <v>1200</v>
      </c>
      <c r="I635" t="s">
        <v>1033</v>
      </c>
    </row>
    <row r="636" spans="1:9" x14ac:dyDescent="0.25">
      <c r="A636">
        <v>60450</v>
      </c>
      <c r="B636" t="s">
        <v>3088</v>
      </c>
      <c r="C636" t="s">
        <v>2114</v>
      </c>
      <c r="D636" t="s">
        <v>150</v>
      </c>
      <c r="E636" t="s">
        <v>149</v>
      </c>
      <c r="F636" t="str">
        <f>_xlfn.XLOOKUP(D636,CountryContinent[Two_Country_Code],CountryContinent[Continent_Name], "N/A")</f>
        <v>Asia</v>
      </c>
      <c r="G636" s="3">
        <v>113262.7</v>
      </c>
      <c r="H636" t="s">
        <v>1291</v>
      </c>
      <c r="I636" t="s">
        <v>969</v>
      </c>
    </row>
    <row r="637" spans="1:9" x14ac:dyDescent="0.25">
      <c r="A637">
        <v>47416</v>
      </c>
      <c r="B637" t="s">
        <v>3012</v>
      </c>
      <c r="C637" t="s">
        <v>2030</v>
      </c>
      <c r="D637" t="s">
        <v>147</v>
      </c>
      <c r="E637" t="s">
        <v>3239</v>
      </c>
      <c r="F637" t="str">
        <f>_xlfn.XLOOKUP(D637,CountryContinent[Two_Country_Code],CountryContinent[Continent_Name], "N/A")</f>
        <v>Asia</v>
      </c>
      <c r="G637" s="3">
        <v>112482.56</v>
      </c>
      <c r="H637" t="s">
        <v>1200</v>
      </c>
      <c r="I637" t="s">
        <v>1033</v>
      </c>
    </row>
    <row r="638" spans="1:9" x14ac:dyDescent="0.25">
      <c r="A638">
        <v>6565</v>
      </c>
      <c r="B638" t="s">
        <v>2914</v>
      </c>
      <c r="C638" t="s">
        <v>1935</v>
      </c>
      <c r="D638" t="s">
        <v>147</v>
      </c>
      <c r="E638" t="s">
        <v>3239</v>
      </c>
      <c r="F638" t="str">
        <f>_xlfn.XLOOKUP(D638,CountryContinent[Two_Country_Code],CountryContinent[Continent_Name], "N/A")</f>
        <v>Asia</v>
      </c>
      <c r="G638" s="3">
        <v>112337.16</v>
      </c>
      <c r="H638" t="s">
        <v>1243</v>
      </c>
      <c r="I638" t="s">
        <v>969</v>
      </c>
    </row>
    <row r="639" spans="1:9" x14ac:dyDescent="0.25">
      <c r="A639">
        <v>16730</v>
      </c>
      <c r="B639" t="s">
        <v>2915</v>
      </c>
      <c r="C639" t="s">
        <v>1936</v>
      </c>
      <c r="D639" t="s">
        <v>147</v>
      </c>
      <c r="E639" t="s">
        <v>3239</v>
      </c>
      <c r="F639" t="str">
        <f>_xlfn.XLOOKUP(D639,CountryContinent[Two_Country_Code],CountryContinent[Continent_Name], "N/A")</f>
        <v>Asia</v>
      </c>
      <c r="G639" s="3">
        <v>112170.41</v>
      </c>
      <c r="H639" t="s">
        <v>1243</v>
      </c>
      <c r="I639" t="s">
        <v>969</v>
      </c>
    </row>
    <row r="640" spans="1:9" x14ac:dyDescent="0.25">
      <c r="A640">
        <v>42796</v>
      </c>
      <c r="B640" t="s">
        <v>2720</v>
      </c>
      <c r="C640" t="s">
        <v>1741</v>
      </c>
      <c r="D640" t="s">
        <v>366</v>
      </c>
      <c r="E640" t="s">
        <v>3250</v>
      </c>
      <c r="F640" t="str">
        <f>_xlfn.XLOOKUP(D640,CountryContinent[Two_Country_Code],CountryContinent[Continent_Name], "N/A")</f>
        <v>Asia</v>
      </c>
      <c r="G640" s="3">
        <v>111871.29</v>
      </c>
      <c r="H640" t="s">
        <v>780</v>
      </c>
      <c r="I640" t="s">
        <v>781</v>
      </c>
    </row>
    <row r="641" spans="1:9" x14ac:dyDescent="0.25">
      <c r="A641">
        <v>53999</v>
      </c>
      <c r="B641" t="s">
        <v>3089</v>
      </c>
      <c r="C641" t="s">
        <v>2115</v>
      </c>
      <c r="D641" t="s">
        <v>366</v>
      </c>
      <c r="E641" t="s">
        <v>3250</v>
      </c>
      <c r="F641" t="str">
        <f>_xlfn.XLOOKUP(D641,CountryContinent[Two_Country_Code],CountryContinent[Continent_Name], "N/A")</f>
        <v>Asia</v>
      </c>
      <c r="G641" s="3">
        <v>111710.36</v>
      </c>
      <c r="H641" t="s">
        <v>1291</v>
      </c>
      <c r="I641" t="s">
        <v>969</v>
      </c>
    </row>
    <row r="642" spans="1:9" x14ac:dyDescent="0.25">
      <c r="A642">
        <v>53995</v>
      </c>
      <c r="B642" t="s">
        <v>3090</v>
      </c>
      <c r="C642" t="s">
        <v>1477</v>
      </c>
      <c r="D642" t="s">
        <v>366</v>
      </c>
      <c r="E642" t="s">
        <v>3250</v>
      </c>
      <c r="F642" t="str">
        <f>_xlfn.XLOOKUP(D642,CountryContinent[Two_Country_Code],CountryContinent[Continent_Name], "N/A")</f>
        <v>Asia</v>
      </c>
      <c r="G642" s="3">
        <v>111582.45</v>
      </c>
      <c r="H642" t="s">
        <v>1291</v>
      </c>
      <c r="I642" t="s">
        <v>969</v>
      </c>
    </row>
    <row r="643" spans="1:9" x14ac:dyDescent="0.25">
      <c r="A643">
        <v>3521</v>
      </c>
      <c r="B643" t="s">
        <v>2855</v>
      </c>
      <c r="C643" t="s">
        <v>1876</v>
      </c>
      <c r="D643" t="s">
        <v>366</v>
      </c>
      <c r="E643" t="s">
        <v>3250</v>
      </c>
      <c r="F643" t="str">
        <f>_xlfn.XLOOKUP(D643,CountryContinent[Two_Country_Code],CountryContinent[Continent_Name], "N/A")</f>
        <v>Asia</v>
      </c>
      <c r="G643" s="3">
        <v>111579.95</v>
      </c>
      <c r="H643" t="s">
        <v>882</v>
      </c>
      <c r="I643" t="s">
        <v>883</v>
      </c>
    </row>
    <row r="644" spans="1:9" x14ac:dyDescent="0.25">
      <c r="A644">
        <v>1430</v>
      </c>
      <c r="B644" t="s">
        <v>2856</v>
      </c>
      <c r="C644" t="s">
        <v>1877</v>
      </c>
      <c r="D644" t="s">
        <v>147</v>
      </c>
      <c r="E644" t="s">
        <v>3239</v>
      </c>
      <c r="F644" t="str">
        <f>_xlfn.XLOOKUP(D644,CountryContinent[Two_Country_Code],CountryContinent[Continent_Name], "N/A")</f>
        <v>Asia</v>
      </c>
      <c r="G644" s="3">
        <v>111540.17</v>
      </c>
      <c r="H644" t="s">
        <v>882</v>
      </c>
      <c r="I644" t="s">
        <v>883</v>
      </c>
    </row>
    <row r="645" spans="1:9" x14ac:dyDescent="0.25">
      <c r="A645">
        <v>32363</v>
      </c>
      <c r="B645" t="s">
        <v>3164</v>
      </c>
      <c r="C645" t="s">
        <v>2229</v>
      </c>
      <c r="D645" t="s">
        <v>126</v>
      </c>
      <c r="E645" t="s">
        <v>125</v>
      </c>
      <c r="F645" t="str">
        <f>_xlfn.XLOOKUP(D645,CountryContinent[Two_Country_Code],CountryContinent[Continent_Name], "N/A")</f>
        <v>North America</v>
      </c>
      <c r="G645" s="3">
        <v>110925</v>
      </c>
      <c r="H645" t="s">
        <v>1270</v>
      </c>
      <c r="I645" t="s">
        <v>1271</v>
      </c>
    </row>
    <row r="646" spans="1:9" x14ac:dyDescent="0.25">
      <c r="A646">
        <v>54015</v>
      </c>
      <c r="B646" t="s">
        <v>3091</v>
      </c>
      <c r="C646" t="s">
        <v>2116</v>
      </c>
      <c r="D646" t="s">
        <v>150</v>
      </c>
      <c r="E646" t="s">
        <v>149</v>
      </c>
      <c r="F646" t="str">
        <f>_xlfn.XLOOKUP(D646,CountryContinent[Two_Country_Code],CountryContinent[Continent_Name], "N/A")</f>
        <v>Asia</v>
      </c>
      <c r="G646" s="3">
        <v>110644.94</v>
      </c>
      <c r="H646" t="s">
        <v>1291</v>
      </c>
      <c r="I646" t="s">
        <v>969</v>
      </c>
    </row>
    <row r="647" spans="1:9" x14ac:dyDescent="0.25">
      <c r="A647">
        <v>54016</v>
      </c>
      <c r="B647" t="s">
        <v>3092</v>
      </c>
      <c r="C647" t="s">
        <v>2117</v>
      </c>
      <c r="D647" t="s">
        <v>150</v>
      </c>
      <c r="E647" t="s">
        <v>149</v>
      </c>
      <c r="F647" t="str">
        <f>_xlfn.XLOOKUP(D647,CountryContinent[Two_Country_Code],CountryContinent[Continent_Name], "N/A")</f>
        <v>Asia</v>
      </c>
      <c r="G647" s="3">
        <v>110644.94</v>
      </c>
      <c r="H647" t="s">
        <v>1291</v>
      </c>
      <c r="I647" t="s">
        <v>969</v>
      </c>
    </row>
    <row r="648" spans="1:9" x14ac:dyDescent="0.25">
      <c r="A648">
        <v>40107</v>
      </c>
      <c r="B648" t="s">
        <v>2721</v>
      </c>
      <c r="C648" t="s">
        <v>1742</v>
      </c>
      <c r="D648" t="s">
        <v>366</v>
      </c>
      <c r="E648" t="s">
        <v>3250</v>
      </c>
      <c r="F648" t="str">
        <f>_xlfn.XLOOKUP(D648,CountryContinent[Two_Country_Code],CountryContinent[Continent_Name], "N/A")</f>
        <v>Asia</v>
      </c>
      <c r="G648" s="3">
        <v>110435.01</v>
      </c>
      <c r="H648" t="s">
        <v>780</v>
      </c>
      <c r="I648" t="s">
        <v>781</v>
      </c>
    </row>
    <row r="649" spans="1:9" x14ac:dyDescent="0.25">
      <c r="A649">
        <v>15114</v>
      </c>
      <c r="B649" t="s">
        <v>3165</v>
      </c>
      <c r="C649" t="s">
        <v>2230</v>
      </c>
      <c r="D649" t="s">
        <v>735</v>
      </c>
      <c r="E649" t="s">
        <v>734</v>
      </c>
      <c r="F649" t="str">
        <f>_xlfn.XLOOKUP(D649,CountryContinent[Two_Country_Code],CountryContinent[Continent_Name], "N/A")</f>
        <v>North America</v>
      </c>
      <c r="G649" s="3">
        <v>110141.67</v>
      </c>
      <c r="H649" t="s">
        <v>1270</v>
      </c>
      <c r="I649" t="s">
        <v>1271</v>
      </c>
    </row>
    <row r="650" spans="1:9" x14ac:dyDescent="0.25">
      <c r="A650">
        <v>1233</v>
      </c>
      <c r="B650" t="s">
        <v>2877</v>
      </c>
      <c r="C650" t="s">
        <v>1898</v>
      </c>
      <c r="D650" t="s">
        <v>267</v>
      </c>
      <c r="E650" t="s">
        <v>3238</v>
      </c>
      <c r="F650" t="str">
        <f>_xlfn.XLOOKUP(D650,CountryContinent[Two_Country_Code],CountryContinent[Continent_Name], "N/A")</f>
        <v>Europe</v>
      </c>
      <c r="G650" s="3">
        <v>110050.76</v>
      </c>
      <c r="H650" t="s">
        <v>1243</v>
      </c>
      <c r="I650" t="s">
        <v>969</v>
      </c>
    </row>
    <row r="651" spans="1:9" x14ac:dyDescent="0.25">
      <c r="A651">
        <v>3613</v>
      </c>
      <c r="B651" t="s">
        <v>2857</v>
      </c>
      <c r="C651" t="s">
        <v>1878</v>
      </c>
      <c r="D651" t="s">
        <v>467</v>
      </c>
      <c r="E651" t="s">
        <v>3230</v>
      </c>
      <c r="F651" t="str">
        <f>_xlfn.XLOOKUP(D651,CountryContinent[Two_Country_Code],CountryContinent[Continent_Name], "N/A")</f>
        <v>Europe</v>
      </c>
      <c r="G651" s="3">
        <v>109736.18</v>
      </c>
      <c r="H651" t="s">
        <v>882</v>
      </c>
      <c r="I651" t="s">
        <v>883</v>
      </c>
    </row>
    <row r="652" spans="1:9" x14ac:dyDescent="0.25">
      <c r="A652">
        <v>23619</v>
      </c>
      <c r="B652" t="s">
        <v>2916</v>
      </c>
      <c r="C652" t="s">
        <v>1937</v>
      </c>
      <c r="D652" t="s">
        <v>366</v>
      </c>
      <c r="E652" t="s">
        <v>3250</v>
      </c>
      <c r="F652" t="str">
        <f>_xlfn.XLOOKUP(D652,CountryContinent[Two_Country_Code],CountryContinent[Continent_Name], "N/A")</f>
        <v>Asia</v>
      </c>
      <c r="G652" s="3">
        <v>109714.8</v>
      </c>
      <c r="H652" t="s">
        <v>1243</v>
      </c>
      <c r="I652" t="s">
        <v>969</v>
      </c>
    </row>
    <row r="653" spans="1:9" x14ac:dyDescent="0.25">
      <c r="A653">
        <v>1011</v>
      </c>
      <c r="B653" t="s">
        <v>2858</v>
      </c>
      <c r="C653" t="s">
        <v>1879</v>
      </c>
      <c r="D653" t="s">
        <v>366</v>
      </c>
      <c r="E653" t="s">
        <v>3250</v>
      </c>
      <c r="F653" t="str">
        <f>_xlfn.XLOOKUP(D653,CountryContinent[Two_Country_Code],CountryContinent[Continent_Name], "N/A")</f>
        <v>Asia</v>
      </c>
      <c r="G653" s="3">
        <v>109440.09</v>
      </c>
      <c r="H653" t="s">
        <v>882</v>
      </c>
      <c r="I653" t="s">
        <v>883</v>
      </c>
    </row>
    <row r="654" spans="1:9" x14ac:dyDescent="0.25">
      <c r="A654">
        <v>60420</v>
      </c>
      <c r="B654" t="s">
        <v>2622</v>
      </c>
      <c r="C654" t="s">
        <v>1461</v>
      </c>
      <c r="D654" t="s">
        <v>147</v>
      </c>
      <c r="E654" t="s">
        <v>3239</v>
      </c>
      <c r="F654" t="str">
        <f>_xlfn.XLOOKUP(D654,CountryContinent[Two_Country_Code],CountryContinent[Continent_Name], "N/A")</f>
        <v>Asia</v>
      </c>
      <c r="G654" s="3">
        <v>108311.67</v>
      </c>
      <c r="H654" t="s">
        <v>1291</v>
      </c>
      <c r="I654" t="s">
        <v>969</v>
      </c>
    </row>
    <row r="655" spans="1:9" x14ac:dyDescent="0.25">
      <c r="A655">
        <v>50327</v>
      </c>
      <c r="B655" t="s">
        <v>2722</v>
      </c>
      <c r="C655" t="s">
        <v>1743</v>
      </c>
      <c r="D655" t="s">
        <v>366</v>
      </c>
      <c r="E655" t="s">
        <v>3250</v>
      </c>
      <c r="F655" t="str">
        <f>_xlfn.XLOOKUP(D655,CountryContinent[Two_Country_Code],CountryContinent[Continent_Name], "N/A")</f>
        <v>Asia</v>
      </c>
      <c r="G655" s="3">
        <v>108240.14</v>
      </c>
      <c r="H655" t="s">
        <v>780</v>
      </c>
      <c r="I655" t="s">
        <v>781</v>
      </c>
    </row>
    <row r="656" spans="1:9" x14ac:dyDescent="0.25">
      <c r="A656">
        <v>1029</v>
      </c>
      <c r="B656" t="s">
        <v>2859</v>
      </c>
      <c r="C656" t="s">
        <v>1880</v>
      </c>
      <c r="D656" t="s">
        <v>366</v>
      </c>
      <c r="E656" t="s">
        <v>3250</v>
      </c>
      <c r="F656" t="str">
        <f>_xlfn.XLOOKUP(D656,CountryContinent[Two_Country_Code],CountryContinent[Continent_Name], "N/A")</f>
        <v>Asia</v>
      </c>
      <c r="G656" s="3">
        <v>108009.18</v>
      </c>
      <c r="H656" t="s">
        <v>882</v>
      </c>
      <c r="I656" t="s">
        <v>883</v>
      </c>
    </row>
    <row r="657" spans="1:9" x14ac:dyDescent="0.25">
      <c r="A657">
        <v>42942</v>
      </c>
      <c r="B657" t="s">
        <v>2723</v>
      </c>
      <c r="C657" t="s">
        <v>1744</v>
      </c>
      <c r="D657" t="s">
        <v>366</v>
      </c>
      <c r="E657" t="s">
        <v>3250</v>
      </c>
      <c r="F657" t="str">
        <f>_xlfn.XLOOKUP(D657,CountryContinent[Two_Country_Code],CountryContinent[Continent_Name], "N/A")</f>
        <v>Asia</v>
      </c>
      <c r="G657" s="3">
        <v>107535.84</v>
      </c>
      <c r="H657" t="s">
        <v>780</v>
      </c>
      <c r="I657" t="s">
        <v>781</v>
      </c>
    </row>
    <row r="658" spans="1:9" x14ac:dyDescent="0.25">
      <c r="A658">
        <v>14122</v>
      </c>
      <c r="B658" t="s">
        <v>2917</v>
      </c>
      <c r="C658" t="s">
        <v>1938</v>
      </c>
      <c r="D658" t="s">
        <v>108</v>
      </c>
      <c r="E658" t="s">
        <v>3234</v>
      </c>
      <c r="F658" t="str">
        <f>_xlfn.XLOOKUP(D658,CountryContinent[Two_Country_Code],CountryContinent[Continent_Name], "N/A")</f>
        <v>Europe</v>
      </c>
      <c r="G658" s="3">
        <v>106462.18</v>
      </c>
      <c r="H658" t="s">
        <v>1243</v>
      </c>
      <c r="I658" t="s">
        <v>969</v>
      </c>
    </row>
    <row r="659" spans="1:9" x14ac:dyDescent="0.25">
      <c r="A659">
        <v>1244</v>
      </c>
      <c r="B659" t="s">
        <v>3166</v>
      </c>
      <c r="C659" t="s">
        <v>2231</v>
      </c>
      <c r="D659" t="s">
        <v>735</v>
      </c>
      <c r="E659" t="s">
        <v>734</v>
      </c>
      <c r="F659" t="str">
        <f>_xlfn.XLOOKUP(D659,CountryContinent[Two_Country_Code],CountryContinent[Continent_Name], "N/A")</f>
        <v>North America</v>
      </c>
      <c r="G659" s="3">
        <v>106314.27</v>
      </c>
      <c r="H659" t="s">
        <v>1270</v>
      </c>
      <c r="I659" t="s">
        <v>1271</v>
      </c>
    </row>
    <row r="660" spans="1:9" x14ac:dyDescent="0.25">
      <c r="A660">
        <v>20208</v>
      </c>
      <c r="B660" t="s">
        <v>2918</v>
      </c>
      <c r="C660" t="s">
        <v>1939</v>
      </c>
      <c r="D660" t="s">
        <v>147</v>
      </c>
      <c r="E660" t="s">
        <v>3239</v>
      </c>
      <c r="F660" t="str">
        <f>_xlfn.XLOOKUP(D660,CountryContinent[Two_Country_Code],CountryContinent[Continent_Name], "N/A")</f>
        <v>Asia</v>
      </c>
      <c r="G660" s="3">
        <v>106288.65</v>
      </c>
      <c r="H660" t="s">
        <v>1243</v>
      </c>
      <c r="I660" t="s">
        <v>969</v>
      </c>
    </row>
    <row r="661" spans="1:9" x14ac:dyDescent="0.25">
      <c r="A661">
        <v>48931</v>
      </c>
      <c r="B661" t="s">
        <v>3013</v>
      </c>
      <c r="C661" t="s">
        <v>2031</v>
      </c>
      <c r="D661" t="s">
        <v>571</v>
      </c>
      <c r="E661" t="s">
        <v>570</v>
      </c>
      <c r="F661" t="str">
        <f>_xlfn.XLOOKUP(D661,CountryContinent[Two_Country_Code],CountryContinent[Continent_Name], "N/A")</f>
        <v>Europe</v>
      </c>
      <c r="G661" s="3">
        <v>106225</v>
      </c>
      <c r="H661" t="s">
        <v>1200</v>
      </c>
      <c r="I661" t="s">
        <v>1033</v>
      </c>
    </row>
    <row r="662" spans="1:9" x14ac:dyDescent="0.25">
      <c r="A662">
        <v>73839</v>
      </c>
      <c r="B662" t="s">
        <v>3014</v>
      </c>
      <c r="C662" t="s">
        <v>2032</v>
      </c>
      <c r="D662" t="s">
        <v>147</v>
      </c>
      <c r="E662" t="s">
        <v>3239</v>
      </c>
      <c r="F662" t="str">
        <f>_xlfn.XLOOKUP(D662,CountryContinent[Two_Country_Code],CountryContinent[Continent_Name], "N/A")</f>
        <v>Asia</v>
      </c>
      <c r="G662" s="3">
        <v>105935.34</v>
      </c>
      <c r="H662" t="s">
        <v>1200</v>
      </c>
      <c r="I662" t="s">
        <v>1033</v>
      </c>
    </row>
    <row r="663" spans="1:9" x14ac:dyDescent="0.25">
      <c r="A663">
        <v>15735</v>
      </c>
      <c r="B663" t="s">
        <v>2919</v>
      </c>
      <c r="C663" t="s">
        <v>1940</v>
      </c>
      <c r="D663" t="s">
        <v>267</v>
      </c>
      <c r="E663" t="s">
        <v>3238</v>
      </c>
      <c r="F663" t="str">
        <f>_xlfn.XLOOKUP(D663,CountryContinent[Two_Country_Code],CountryContinent[Continent_Name], "N/A")</f>
        <v>Europe</v>
      </c>
      <c r="G663" s="3">
        <v>105541.2</v>
      </c>
      <c r="H663" t="s">
        <v>1243</v>
      </c>
      <c r="I663" t="s">
        <v>969</v>
      </c>
    </row>
    <row r="664" spans="1:9" x14ac:dyDescent="0.25">
      <c r="A664">
        <v>57262</v>
      </c>
      <c r="B664" t="s">
        <v>2724</v>
      </c>
      <c r="C664" t="s">
        <v>1745</v>
      </c>
      <c r="D664" t="s">
        <v>366</v>
      </c>
      <c r="E664" t="s">
        <v>3250</v>
      </c>
      <c r="F664" t="str">
        <f>_xlfn.XLOOKUP(D664,CountryContinent[Two_Country_Code],CountryContinent[Continent_Name], "N/A")</f>
        <v>Asia</v>
      </c>
      <c r="G664" s="3">
        <v>104737.26</v>
      </c>
      <c r="H664" t="s">
        <v>780</v>
      </c>
      <c r="I664" t="s">
        <v>781</v>
      </c>
    </row>
    <row r="665" spans="1:9" x14ac:dyDescent="0.25">
      <c r="A665">
        <v>44865</v>
      </c>
      <c r="B665" t="s">
        <v>3015</v>
      </c>
      <c r="C665" t="s">
        <v>2033</v>
      </c>
      <c r="D665" t="s">
        <v>571</v>
      </c>
      <c r="E665" t="s">
        <v>570</v>
      </c>
      <c r="F665" t="str">
        <f>_xlfn.XLOOKUP(D665,CountryContinent[Two_Country_Code],CountryContinent[Continent_Name], "N/A")</f>
        <v>Europe</v>
      </c>
      <c r="G665" s="3">
        <v>104675</v>
      </c>
      <c r="H665" t="s">
        <v>1200</v>
      </c>
      <c r="I665" t="s">
        <v>1033</v>
      </c>
    </row>
    <row r="666" spans="1:9" x14ac:dyDescent="0.25">
      <c r="A666">
        <v>47489</v>
      </c>
      <c r="B666" t="s">
        <v>3016</v>
      </c>
      <c r="C666" t="s">
        <v>2034</v>
      </c>
      <c r="D666" t="s">
        <v>571</v>
      </c>
      <c r="E666" t="s">
        <v>570</v>
      </c>
      <c r="F666" t="str">
        <f>_xlfn.XLOOKUP(D666,CountryContinent[Two_Country_Code],CountryContinent[Continent_Name], "N/A")</f>
        <v>Europe</v>
      </c>
      <c r="G666" s="3">
        <v>104671.25</v>
      </c>
      <c r="H666" t="s">
        <v>1200</v>
      </c>
      <c r="I666" t="s">
        <v>1033</v>
      </c>
    </row>
    <row r="667" spans="1:9" x14ac:dyDescent="0.25">
      <c r="A667">
        <v>50402</v>
      </c>
      <c r="B667" t="s">
        <v>3017</v>
      </c>
      <c r="C667" t="s">
        <v>2035</v>
      </c>
      <c r="D667" t="s">
        <v>366</v>
      </c>
      <c r="E667" t="s">
        <v>3250</v>
      </c>
      <c r="F667" t="str">
        <f>_xlfn.XLOOKUP(D667,CountryContinent[Two_Country_Code],CountryContinent[Continent_Name], "N/A")</f>
        <v>Asia</v>
      </c>
      <c r="G667" s="3">
        <v>104576.9</v>
      </c>
      <c r="H667" t="s">
        <v>1200</v>
      </c>
      <c r="I667" t="s">
        <v>1033</v>
      </c>
    </row>
    <row r="668" spans="1:9" x14ac:dyDescent="0.25">
      <c r="A668">
        <v>42891</v>
      </c>
      <c r="B668" t="s">
        <v>2725</v>
      </c>
      <c r="C668" t="s">
        <v>1746</v>
      </c>
      <c r="D668" t="s">
        <v>366</v>
      </c>
      <c r="E668" t="s">
        <v>3250</v>
      </c>
      <c r="F668" t="str">
        <f>_xlfn.XLOOKUP(D668,CountryContinent[Two_Country_Code],CountryContinent[Continent_Name], "N/A")</f>
        <v>Asia</v>
      </c>
      <c r="G668" s="3">
        <v>104074.27</v>
      </c>
      <c r="H668" t="s">
        <v>780</v>
      </c>
      <c r="I668" t="s">
        <v>781</v>
      </c>
    </row>
    <row r="669" spans="1:9" x14ac:dyDescent="0.25">
      <c r="A669">
        <v>1081</v>
      </c>
      <c r="B669" t="s">
        <v>2860</v>
      </c>
      <c r="C669" t="s">
        <v>1881</v>
      </c>
      <c r="D669" t="s">
        <v>366</v>
      </c>
      <c r="E669" t="s">
        <v>3250</v>
      </c>
      <c r="F669" t="str">
        <f>_xlfn.XLOOKUP(D669,CountryContinent[Two_Country_Code],CountryContinent[Continent_Name], "N/A")</f>
        <v>Asia</v>
      </c>
      <c r="G669" s="3">
        <v>103798.04</v>
      </c>
      <c r="H669" t="s">
        <v>882</v>
      </c>
      <c r="I669" t="s">
        <v>883</v>
      </c>
    </row>
    <row r="670" spans="1:9" x14ac:dyDescent="0.25">
      <c r="A670">
        <v>43805</v>
      </c>
      <c r="B670" t="s">
        <v>3018</v>
      </c>
      <c r="C670" t="s">
        <v>2036</v>
      </c>
      <c r="D670" t="s">
        <v>735</v>
      </c>
      <c r="E670" t="s">
        <v>734</v>
      </c>
      <c r="F670" t="str">
        <f>_xlfn.XLOOKUP(D670,CountryContinent[Two_Country_Code],CountryContinent[Continent_Name], "N/A")</f>
        <v>North America</v>
      </c>
      <c r="G670" s="3">
        <v>103739.58</v>
      </c>
      <c r="H670" t="s">
        <v>1200</v>
      </c>
      <c r="I670" t="s">
        <v>1033</v>
      </c>
    </row>
    <row r="671" spans="1:9" x14ac:dyDescent="0.25">
      <c r="A671">
        <v>14440</v>
      </c>
      <c r="B671" t="s">
        <v>2920</v>
      </c>
      <c r="C671" t="s">
        <v>1941</v>
      </c>
      <c r="D671" t="s">
        <v>547</v>
      </c>
      <c r="E671" t="s">
        <v>3229</v>
      </c>
      <c r="F671" t="str">
        <f>_xlfn.XLOOKUP(D671,CountryContinent[Two_Country_Code],CountryContinent[Continent_Name], "N/A")</f>
        <v>Europe</v>
      </c>
      <c r="G671" s="3">
        <v>103282.92</v>
      </c>
      <c r="H671" t="s">
        <v>1243</v>
      </c>
      <c r="I671" t="s">
        <v>969</v>
      </c>
    </row>
    <row r="672" spans="1:9" x14ac:dyDescent="0.25">
      <c r="A672">
        <v>12389</v>
      </c>
      <c r="B672" t="s">
        <v>2921</v>
      </c>
      <c r="C672" t="s">
        <v>1942</v>
      </c>
      <c r="D672" t="s">
        <v>267</v>
      </c>
      <c r="E672" t="s">
        <v>3238</v>
      </c>
      <c r="F672" t="str">
        <f>_xlfn.XLOOKUP(D672,CountryContinent[Two_Country_Code],CountryContinent[Continent_Name], "N/A")</f>
        <v>Europe</v>
      </c>
      <c r="G672" s="3">
        <v>102971.54</v>
      </c>
      <c r="H672" t="s">
        <v>1243</v>
      </c>
      <c r="I672" t="s">
        <v>969</v>
      </c>
    </row>
    <row r="673" spans="1:9" x14ac:dyDescent="0.25">
      <c r="A673">
        <v>38403</v>
      </c>
      <c r="B673" t="s">
        <v>3167</v>
      </c>
      <c r="C673" t="s">
        <v>2232</v>
      </c>
      <c r="D673" t="s">
        <v>126</v>
      </c>
      <c r="E673" t="s">
        <v>125</v>
      </c>
      <c r="F673" t="str">
        <f>_xlfn.XLOOKUP(D673,CountryContinent[Two_Country_Code],CountryContinent[Continent_Name], "N/A")</f>
        <v>North America</v>
      </c>
      <c r="G673" s="3">
        <v>102887.5</v>
      </c>
      <c r="H673" t="s">
        <v>1270</v>
      </c>
      <c r="I673" t="s">
        <v>1271</v>
      </c>
    </row>
    <row r="674" spans="1:9" x14ac:dyDescent="0.25">
      <c r="A674">
        <v>1037</v>
      </c>
      <c r="B674" t="s">
        <v>2861</v>
      </c>
      <c r="C674" t="s">
        <v>1882</v>
      </c>
      <c r="D674" t="s">
        <v>366</v>
      </c>
      <c r="E674" t="s">
        <v>3250</v>
      </c>
      <c r="F674" t="str">
        <f>_xlfn.XLOOKUP(D674,CountryContinent[Two_Country_Code],CountryContinent[Continent_Name], "N/A")</f>
        <v>Asia</v>
      </c>
      <c r="G674" s="3">
        <v>102860.5</v>
      </c>
      <c r="H674" t="s">
        <v>882</v>
      </c>
      <c r="I674" t="s">
        <v>883</v>
      </c>
    </row>
    <row r="675" spans="1:9" x14ac:dyDescent="0.25">
      <c r="A675">
        <v>1123</v>
      </c>
      <c r="B675" t="s">
        <v>2862</v>
      </c>
      <c r="C675" t="s">
        <v>1883</v>
      </c>
      <c r="D675" t="s">
        <v>663</v>
      </c>
      <c r="E675" t="s">
        <v>3226</v>
      </c>
      <c r="F675" t="str">
        <f>_xlfn.XLOOKUP(D675,CountryContinent[Two_Country_Code],CountryContinent[Continent_Name], "N/A")</f>
        <v>Europe</v>
      </c>
      <c r="G675" s="3">
        <v>102682.9</v>
      </c>
      <c r="H675" t="s">
        <v>882</v>
      </c>
      <c r="I675" t="s">
        <v>883</v>
      </c>
    </row>
    <row r="676" spans="1:9" x14ac:dyDescent="0.25">
      <c r="A676">
        <v>46761</v>
      </c>
      <c r="B676" t="s">
        <v>2622</v>
      </c>
      <c r="C676" t="s">
        <v>2037</v>
      </c>
      <c r="D676" t="s">
        <v>366</v>
      </c>
      <c r="E676" t="s">
        <v>3250</v>
      </c>
      <c r="F676" t="str">
        <f>_xlfn.XLOOKUP(D676,CountryContinent[Two_Country_Code],CountryContinent[Continent_Name], "N/A")</f>
        <v>Asia</v>
      </c>
      <c r="G676" s="3">
        <v>102114.43</v>
      </c>
      <c r="H676" t="s">
        <v>1200</v>
      </c>
      <c r="I676" t="s">
        <v>1033</v>
      </c>
    </row>
    <row r="677" spans="1:9" x14ac:dyDescent="0.25">
      <c r="A677">
        <v>50405</v>
      </c>
      <c r="B677" t="s">
        <v>3019</v>
      </c>
      <c r="C677" t="s">
        <v>2038</v>
      </c>
      <c r="D677" t="s">
        <v>366</v>
      </c>
      <c r="E677" t="s">
        <v>3250</v>
      </c>
      <c r="F677" t="str">
        <f>_xlfn.XLOOKUP(D677,CountryContinent[Two_Country_Code],CountryContinent[Continent_Name], "N/A")</f>
        <v>Asia</v>
      </c>
      <c r="G677" s="3">
        <v>101243.57</v>
      </c>
      <c r="H677" t="s">
        <v>1200</v>
      </c>
      <c r="I677" t="s">
        <v>1033</v>
      </c>
    </row>
    <row r="678" spans="1:9" x14ac:dyDescent="0.25">
      <c r="A678">
        <v>60103</v>
      </c>
      <c r="B678" t="s">
        <v>3020</v>
      </c>
      <c r="C678" t="s">
        <v>2039</v>
      </c>
      <c r="D678" t="s">
        <v>366</v>
      </c>
      <c r="E678" t="s">
        <v>3250</v>
      </c>
      <c r="F678" t="str">
        <f>_xlfn.XLOOKUP(D678,CountryContinent[Two_Country_Code],CountryContinent[Continent_Name], "N/A")</f>
        <v>Asia</v>
      </c>
      <c r="G678" s="3">
        <v>100930.84</v>
      </c>
      <c r="H678" t="s">
        <v>1200</v>
      </c>
      <c r="I678" t="s">
        <v>1033</v>
      </c>
    </row>
    <row r="679" spans="1:9" x14ac:dyDescent="0.25">
      <c r="A679">
        <v>12141</v>
      </c>
      <c r="B679" t="s">
        <v>3168</v>
      </c>
      <c r="C679" t="s">
        <v>2233</v>
      </c>
      <c r="D679" t="s">
        <v>147</v>
      </c>
      <c r="E679" t="s">
        <v>3239</v>
      </c>
      <c r="F679" t="str">
        <f>_xlfn.XLOOKUP(D679,CountryContinent[Two_Country_Code],CountryContinent[Continent_Name], "N/A")</f>
        <v>Asia</v>
      </c>
      <c r="G679" s="3">
        <v>100759.37</v>
      </c>
      <c r="H679" t="s">
        <v>1270</v>
      </c>
      <c r="I679" t="s">
        <v>1271</v>
      </c>
    </row>
    <row r="680" spans="1:9" x14ac:dyDescent="0.25">
      <c r="A680">
        <v>1280</v>
      </c>
      <c r="B680" t="s">
        <v>2863</v>
      </c>
      <c r="C680" t="s">
        <v>1884</v>
      </c>
      <c r="D680" t="s">
        <v>642</v>
      </c>
      <c r="E680" t="s">
        <v>3237</v>
      </c>
      <c r="F680" t="str">
        <f>_xlfn.XLOOKUP(D680,CountryContinent[Two_Country_Code],CountryContinent[Continent_Name], "N/A")</f>
        <v>Europe</v>
      </c>
      <c r="G680" s="3">
        <v>100271.58</v>
      </c>
      <c r="H680" t="s">
        <v>882</v>
      </c>
      <c r="I680" t="s">
        <v>883</v>
      </c>
    </row>
    <row r="681" spans="1:9" x14ac:dyDescent="0.25">
      <c r="A681">
        <v>10995</v>
      </c>
      <c r="B681" t="s">
        <v>3093</v>
      </c>
      <c r="C681" t="s">
        <v>2118</v>
      </c>
      <c r="D681" t="s">
        <v>675</v>
      </c>
      <c r="E681" t="s">
        <v>3264</v>
      </c>
      <c r="F681" t="str">
        <f>_xlfn.XLOOKUP(D681,CountryContinent[Two_Country_Code],CountryContinent[Continent_Name], "N/A")</f>
        <v>Asia</v>
      </c>
      <c r="G681" s="3">
        <v>98723.19</v>
      </c>
      <c r="H681" t="s">
        <v>1291</v>
      </c>
      <c r="I681" t="s">
        <v>969</v>
      </c>
    </row>
    <row r="682" spans="1:9" x14ac:dyDescent="0.25">
      <c r="A682">
        <v>11233</v>
      </c>
      <c r="B682" t="s">
        <v>2726</v>
      </c>
      <c r="C682" t="s">
        <v>1747</v>
      </c>
      <c r="D682" t="s">
        <v>720</v>
      </c>
      <c r="E682" t="s">
        <v>719</v>
      </c>
      <c r="F682" t="str">
        <f>_xlfn.XLOOKUP(D682,CountryContinent[Two_Country_Code],CountryContinent[Continent_Name], "N/A")</f>
        <v>Europe</v>
      </c>
      <c r="G682" s="3">
        <v>98285.03</v>
      </c>
      <c r="H682" t="s">
        <v>780</v>
      </c>
      <c r="I682" t="s">
        <v>781</v>
      </c>
    </row>
    <row r="683" spans="1:9" x14ac:dyDescent="0.25">
      <c r="A683">
        <v>49455</v>
      </c>
      <c r="B683" t="s">
        <v>3021</v>
      </c>
      <c r="C683" t="s">
        <v>2040</v>
      </c>
      <c r="D683" t="s">
        <v>366</v>
      </c>
      <c r="E683" t="s">
        <v>3250</v>
      </c>
      <c r="F683" t="str">
        <f>_xlfn.XLOOKUP(D683,CountryContinent[Two_Country_Code],CountryContinent[Continent_Name], "N/A")</f>
        <v>Asia</v>
      </c>
      <c r="G683" s="3">
        <v>98090.7</v>
      </c>
      <c r="H683" t="s">
        <v>1200</v>
      </c>
      <c r="I683" t="s">
        <v>1033</v>
      </c>
    </row>
    <row r="684" spans="1:9" x14ac:dyDescent="0.25">
      <c r="A684">
        <v>14531</v>
      </c>
      <c r="B684" t="s">
        <v>2922</v>
      </c>
      <c r="C684" t="s">
        <v>1943</v>
      </c>
      <c r="D684" t="s">
        <v>735</v>
      </c>
      <c r="E684" t="s">
        <v>734</v>
      </c>
      <c r="F684" t="str">
        <f>_xlfn.XLOOKUP(D684,CountryContinent[Two_Country_Code],CountryContinent[Continent_Name], "N/A")</f>
        <v>North America</v>
      </c>
      <c r="G684" s="3">
        <v>97856.2</v>
      </c>
      <c r="H684" t="s">
        <v>1243</v>
      </c>
      <c r="I684" t="s">
        <v>969</v>
      </c>
    </row>
    <row r="685" spans="1:9" x14ac:dyDescent="0.25">
      <c r="A685">
        <v>16732</v>
      </c>
      <c r="B685" t="s">
        <v>2923</v>
      </c>
      <c r="C685" t="s">
        <v>1944</v>
      </c>
      <c r="D685" t="s">
        <v>147</v>
      </c>
      <c r="E685" t="s">
        <v>3239</v>
      </c>
      <c r="F685" t="str">
        <f>_xlfn.XLOOKUP(D685,CountryContinent[Two_Country_Code],CountryContinent[Continent_Name], "N/A")</f>
        <v>Asia</v>
      </c>
      <c r="G685" s="3">
        <v>97833.37</v>
      </c>
      <c r="H685" t="s">
        <v>1243</v>
      </c>
      <c r="I685" t="s">
        <v>969</v>
      </c>
    </row>
    <row r="686" spans="1:9" x14ac:dyDescent="0.25">
      <c r="A686">
        <v>4712</v>
      </c>
      <c r="B686" t="s">
        <v>2755</v>
      </c>
      <c r="C686" t="s">
        <v>1523</v>
      </c>
      <c r="D686" t="s">
        <v>366</v>
      </c>
      <c r="E686" t="s">
        <v>3250</v>
      </c>
      <c r="F686" t="str">
        <f>_xlfn.XLOOKUP(D686,CountryContinent[Two_Country_Code],CountryContinent[Continent_Name], "N/A")</f>
        <v>Asia</v>
      </c>
      <c r="G686" s="3">
        <v>97741.11</v>
      </c>
      <c r="H686" t="s">
        <v>882</v>
      </c>
      <c r="I686" t="s">
        <v>883</v>
      </c>
    </row>
    <row r="687" spans="1:9" x14ac:dyDescent="0.25">
      <c r="A687">
        <v>30162</v>
      </c>
      <c r="B687" t="s">
        <v>3169</v>
      </c>
      <c r="C687" t="s">
        <v>2234</v>
      </c>
      <c r="D687" t="s">
        <v>126</v>
      </c>
      <c r="E687" t="s">
        <v>125</v>
      </c>
      <c r="F687" t="str">
        <f>_xlfn.XLOOKUP(D687,CountryContinent[Two_Country_Code],CountryContinent[Continent_Name], "N/A")</f>
        <v>North America</v>
      </c>
      <c r="G687" s="3">
        <v>97593.919999999998</v>
      </c>
      <c r="H687" t="s">
        <v>1270</v>
      </c>
      <c r="I687" t="s">
        <v>1271</v>
      </c>
    </row>
    <row r="688" spans="1:9" x14ac:dyDescent="0.25">
      <c r="A688">
        <v>17271</v>
      </c>
      <c r="B688" t="s">
        <v>3170</v>
      </c>
      <c r="C688" t="s">
        <v>2235</v>
      </c>
      <c r="D688" t="s">
        <v>366</v>
      </c>
      <c r="E688" t="s">
        <v>3250</v>
      </c>
      <c r="F688" t="str">
        <f>_xlfn.XLOOKUP(D688,CountryContinent[Two_Country_Code],CountryContinent[Continent_Name], "N/A")</f>
        <v>Asia</v>
      </c>
      <c r="G688" s="3">
        <v>97479</v>
      </c>
      <c r="H688" t="s">
        <v>1270</v>
      </c>
      <c r="I688" t="s">
        <v>1271</v>
      </c>
    </row>
    <row r="689" spans="1:9" x14ac:dyDescent="0.25">
      <c r="A689">
        <v>44173</v>
      </c>
      <c r="B689" t="s">
        <v>2727</v>
      </c>
      <c r="C689" t="s">
        <v>1748</v>
      </c>
      <c r="D689" t="s">
        <v>720</v>
      </c>
      <c r="E689" t="s">
        <v>719</v>
      </c>
      <c r="F689" t="str">
        <f>_xlfn.XLOOKUP(D689,CountryContinent[Two_Country_Code],CountryContinent[Continent_Name], "N/A")</f>
        <v>Europe</v>
      </c>
      <c r="G689" s="3">
        <v>96906.13</v>
      </c>
      <c r="H689" t="s">
        <v>780</v>
      </c>
      <c r="I689" t="s">
        <v>781</v>
      </c>
    </row>
    <row r="690" spans="1:9" x14ac:dyDescent="0.25">
      <c r="A690">
        <v>14270</v>
      </c>
      <c r="B690" t="s">
        <v>3171</v>
      </c>
      <c r="C690" t="s">
        <v>2236</v>
      </c>
      <c r="D690" t="s">
        <v>150</v>
      </c>
      <c r="E690" t="s">
        <v>149</v>
      </c>
      <c r="F690" t="str">
        <f>_xlfn.XLOOKUP(D690,CountryContinent[Two_Country_Code],CountryContinent[Continent_Name], "N/A")</f>
        <v>Asia</v>
      </c>
      <c r="G690" s="3">
        <v>96719.1</v>
      </c>
      <c r="H690" t="s">
        <v>1270</v>
      </c>
      <c r="I690" t="s">
        <v>1271</v>
      </c>
    </row>
    <row r="691" spans="1:9" x14ac:dyDescent="0.25">
      <c r="A691">
        <v>7891</v>
      </c>
      <c r="B691" t="s">
        <v>2864</v>
      </c>
      <c r="C691" t="s">
        <v>1885</v>
      </c>
      <c r="D691" t="s">
        <v>267</v>
      </c>
      <c r="E691" t="s">
        <v>3238</v>
      </c>
      <c r="F691" t="str">
        <f>_xlfn.XLOOKUP(D691,CountryContinent[Two_Country_Code],CountryContinent[Continent_Name], "N/A")</f>
        <v>Europe</v>
      </c>
      <c r="G691" s="3">
        <v>96604.3</v>
      </c>
      <c r="H691" t="s">
        <v>882</v>
      </c>
      <c r="I691" t="s">
        <v>883</v>
      </c>
    </row>
    <row r="692" spans="1:9" x14ac:dyDescent="0.25">
      <c r="A692">
        <v>3655</v>
      </c>
      <c r="B692" t="s">
        <v>2865</v>
      </c>
      <c r="C692" t="s">
        <v>1886</v>
      </c>
      <c r="D692" t="s">
        <v>366</v>
      </c>
      <c r="E692" t="s">
        <v>3250</v>
      </c>
      <c r="F692" t="str">
        <f>_xlfn.XLOOKUP(D692,CountryContinent[Two_Country_Code],CountryContinent[Continent_Name], "N/A")</f>
        <v>Asia</v>
      </c>
      <c r="G692" s="3">
        <v>96034.27</v>
      </c>
      <c r="H692" t="s">
        <v>882</v>
      </c>
      <c r="I692" t="s">
        <v>883</v>
      </c>
    </row>
    <row r="693" spans="1:9" x14ac:dyDescent="0.25">
      <c r="A693">
        <v>47492</v>
      </c>
      <c r="B693" t="s">
        <v>3022</v>
      </c>
      <c r="C693" t="s">
        <v>2041</v>
      </c>
      <c r="D693" t="s">
        <v>396</v>
      </c>
      <c r="E693" t="s">
        <v>3259</v>
      </c>
      <c r="F693" t="str">
        <f>_xlfn.XLOOKUP(D693,CountryContinent[Two_Country_Code],CountryContinent[Continent_Name], "N/A")</f>
        <v>Europe</v>
      </c>
      <c r="G693" s="3">
        <v>94926.51</v>
      </c>
      <c r="H693" t="s">
        <v>1200</v>
      </c>
      <c r="I693" t="s">
        <v>1033</v>
      </c>
    </row>
    <row r="694" spans="1:9" x14ac:dyDescent="0.25">
      <c r="A694">
        <v>1034</v>
      </c>
      <c r="B694" t="s">
        <v>2866</v>
      </c>
      <c r="C694" t="s">
        <v>1887</v>
      </c>
      <c r="D694" t="s">
        <v>366</v>
      </c>
      <c r="E694" t="s">
        <v>3250</v>
      </c>
      <c r="F694" t="str">
        <f>_xlfn.XLOOKUP(D694,CountryContinent[Two_Country_Code],CountryContinent[Continent_Name], "N/A")</f>
        <v>Asia</v>
      </c>
      <c r="G694" s="3">
        <v>94907.1</v>
      </c>
      <c r="H694" t="s">
        <v>882</v>
      </c>
      <c r="I694" t="s">
        <v>883</v>
      </c>
    </row>
    <row r="695" spans="1:9" x14ac:dyDescent="0.25">
      <c r="A695">
        <v>1135</v>
      </c>
      <c r="B695" t="s">
        <v>2867</v>
      </c>
      <c r="C695" t="s">
        <v>1888</v>
      </c>
      <c r="D695" t="s">
        <v>366</v>
      </c>
      <c r="E695" t="s">
        <v>3250</v>
      </c>
      <c r="F695" t="str">
        <f>_xlfn.XLOOKUP(D695,CountryContinent[Two_Country_Code],CountryContinent[Continent_Name], "N/A")</f>
        <v>Asia</v>
      </c>
      <c r="G695" s="3">
        <v>94856.43</v>
      </c>
      <c r="H695" t="s">
        <v>882</v>
      </c>
      <c r="I695" t="s">
        <v>883</v>
      </c>
    </row>
    <row r="696" spans="1:9" x14ac:dyDescent="0.25">
      <c r="A696">
        <v>2805</v>
      </c>
      <c r="B696" t="s">
        <v>2924</v>
      </c>
      <c r="C696" t="s">
        <v>1945</v>
      </c>
      <c r="D696" t="s">
        <v>735</v>
      </c>
      <c r="E696" t="s">
        <v>734</v>
      </c>
      <c r="F696" t="str">
        <f>_xlfn.XLOOKUP(D696,CountryContinent[Two_Country_Code],CountryContinent[Continent_Name], "N/A")</f>
        <v>North America</v>
      </c>
      <c r="G696" s="3">
        <v>94813.8</v>
      </c>
      <c r="H696" t="s">
        <v>1243</v>
      </c>
      <c r="I696" t="s">
        <v>969</v>
      </c>
    </row>
    <row r="697" spans="1:9" x14ac:dyDescent="0.25">
      <c r="A697">
        <v>37331</v>
      </c>
      <c r="B697" t="s">
        <v>2728</v>
      </c>
      <c r="C697" t="s">
        <v>1749</v>
      </c>
      <c r="D697" t="s">
        <v>366</v>
      </c>
      <c r="E697" t="s">
        <v>3250</v>
      </c>
      <c r="F697" t="str">
        <f>_xlfn.XLOOKUP(D697,CountryContinent[Two_Country_Code],CountryContinent[Continent_Name], "N/A")</f>
        <v>Asia</v>
      </c>
      <c r="G697" s="3">
        <v>94244.74</v>
      </c>
      <c r="H697" t="s">
        <v>780</v>
      </c>
      <c r="I697" t="s">
        <v>781</v>
      </c>
    </row>
    <row r="698" spans="1:9" x14ac:dyDescent="0.25">
      <c r="A698">
        <v>30561</v>
      </c>
      <c r="B698" t="s">
        <v>3172</v>
      </c>
      <c r="C698" t="s">
        <v>2237</v>
      </c>
      <c r="D698" t="s">
        <v>279</v>
      </c>
      <c r="E698" t="s">
        <v>3265</v>
      </c>
      <c r="F698" t="str">
        <f>_xlfn.XLOOKUP(D698,CountryContinent[Two_Country_Code],CountryContinent[Continent_Name], "N/A")</f>
        <v>Europe</v>
      </c>
      <c r="G698" s="3">
        <v>94073</v>
      </c>
      <c r="H698" t="s">
        <v>1270</v>
      </c>
      <c r="I698" t="s">
        <v>1271</v>
      </c>
    </row>
    <row r="699" spans="1:9" x14ac:dyDescent="0.25">
      <c r="A699">
        <v>3441</v>
      </c>
      <c r="B699" t="s">
        <v>2868</v>
      </c>
      <c r="C699" t="s">
        <v>1889</v>
      </c>
      <c r="D699" t="s">
        <v>366</v>
      </c>
      <c r="E699" t="s">
        <v>3250</v>
      </c>
      <c r="F699" t="str">
        <f>_xlfn.XLOOKUP(D699,CountryContinent[Two_Country_Code],CountryContinent[Continent_Name], "N/A")</f>
        <v>Asia</v>
      </c>
      <c r="G699" s="3">
        <v>93903.11</v>
      </c>
      <c r="H699" t="s">
        <v>882</v>
      </c>
      <c r="I699" t="s">
        <v>883</v>
      </c>
    </row>
    <row r="700" spans="1:9" x14ac:dyDescent="0.25">
      <c r="A700">
        <v>1036</v>
      </c>
      <c r="B700" t="s">
        <v>2869</v>
      </c>
      <c r="C700" t="s">
        <v>1890</v>
      </c>
      <c r="D700" t="s">
        <v>366</v>
      </c>
      <c r="E700" t="s">
        <v>3250</v>
      </c>
      <c r="F700" t="str">
        <f>_xlfn.XLOOKUP(D700,CountryContinent[Two_Country_Code],CountryContinent[Continent_Name], "N/A")</f>
        <v>Asia</v>
      </c>
      <c r="G700" s="3">
        <v>93866.46</v>
      </c>
      <c r="H700" t="s">
        <v>882</v>
      </c>
      <c r="I700" t="s">
        <v>883</v>
      </c>
    </row>
    <row r="701" spans="1:9" x14ac:dyDescent="0.25">
      <c r="A701">
        <v>1018</v>
      </c>
      <c r="B701" t="s">
        <v>2870</v>
      </c>
      <c r="C701" t="s">
        <v>1891</v>
      </c>
      <c r="D701" t="s">
        <v>366</v>
      </c>
      <c r="E701" t="s">
        <v>3250</v>
      </c>
      <c r="F701" t="str">
        <f>_xlfn.XLOOKUP(D701,CountryContinent[Two_Country_Code],CountryContinent[Continent_Name], "N/A")</f>
        <v>Asia</v>
      </c>
      <c r="G701" s="3">
        <v>93775.14</v>
      </c>
      <c r="H701" t="s">
        <v>882</v>
      </c>
      <c r="I701" t="s">
        <v>883</v>
      </c>
    </row>
    <row r="702" spans="1:9" x14ac:dyDescent="0.25">
      <c r="A702">
        <v>15750</v>
      </c>
      <c r="B702" t="s">
        <v>2925</v>
      </c>
      <c r="C702" t="s">
        <v>1946</v>
      </c>
      <c r="D702" t="s">
        <v>108</v>
      </c>
      <c r="E702" t="s">
        <v>3234</v>
      </c>
      <c r="F702" t="str">
        <f>_xlfn.XLOOKUP(D702,CountryContinent[Two_Country_Code],CountryContinent[Continent_Name], "N/A")</f>
        <v>Europe</v>
      </c>
      <c r="G702" s="3">
        <v>93149.29</v>
      </c>
      <c r="H702" t="s">
        <v>1243</v>
      </c>
      <c r="I702" t="s">
        <v>969</v>
      </c>
    </row>
    <row r="703" spans="1:9" x14ac:dyDescent="0.25">
      <c r="A703">
        <v>1134</v>
      </c>
      <c r="B703" t="s">
        <v>2926</v>
      </c>
      <c r="C703" t="s">
        <v>1947</v>
      </c>
      <c r="D703" t="s">
        <v>366</v>
      </c>
      <c r="E703" t="s">
        <v>3250</v>
      </c>
      <c r="F703" t="str">
        <f>_xlfn.XLOOKUP(D703,CountryContinent[Two_Country_Code],CountryContinent[Continent_Name], "N/A")</f>
        <v>Asia</v>
      </c>
      <c r="G703" s="3">
        <v>93131.839999999997</v>
      </c>
      <c r="H703" t="s">
        <v>1243</v>
      </c>
      <c r="I703" t="s">
        <v>969</v>
      </c>
    </row>
    <row r="704" spans="1:9" x14ac:dyDescent="0.25">
      <c r="A704">
        <v>48868</v>
      </c>
      <c r="B704" t="s">
        <v>3023</v>
      </c>
      <c r="C704" t="s">
        <v>2042</v>
      </c>
      <c r="D704" t="s">
        <v>735</v>
      </c>
      <c r="E704" t="s">
        <v>734</v>
      </c>
      <c r="F704" t="str">
        <f>_xlfn.XLOOKUP(D704,CountryContinent[Two_Country_Code],CountryContinent[Continent_Name], "N/A")</f>
        <v>North America</v>
      </c>
      <c r="G704" s="3">
        <v>93098</v>
      </c>
      <c r="H704" t="s">
        <v>1200</v>
      </c>
      <c r="I704" t="s">
        <v>1033</v>
      </c>
    </row>
    <row r="705" spans="1:9" x14ac:dyDescent="0.25">
      <c r="A705">
        <v>26616</v>
      </c>
      <c r="B705" t="s">
        <v>2927</v>
      </c>
      <c r="C705" t="s">
        <v>1809</v>
      </c>
      <c r="D705" t="s">
        <v>366</v>
      </c>
      <c r="E705" t="s">
        <v>3250</v>
      </c>
      <c r="F705" t="str">
        <f>_xlfn.XLOOKUP(D705,CountryContinent[Two_Country_Code],CountryContinent[Continent_Name], "N/A")</f>
        <v>Asia</v>
      </c>
      <c r="G705" s="3">
        <v>92591.2</v>
      </c>
      <c r="H705" t="s">
        <v>1243</v>
      </c>
      <c r="I705" t="s">
        <v>969</v>
      </c>
    </row>
    <row r="706" spans="1:9" x14ac:dyDescent="0.25">
      <c r="A706">
        <v>28605</v>
      </c>
      <c r="B706" t="s">
        <v>2928</v>
      </c>
      <c r="C706" t="s">
        <v>1948</v>
      </c>
      <c r="D706" t="s">
        <v>366</v>
      </c>
      <c r="E706" t="s">
        <v>3250</v>
      </c>
      <c r="F706" t="str">
        <f>_xlfn.XLOOKUP(D706,CountryContinent[Two_Country_Code],CountryContinent[Continent_Name], "N/A")</f>
        <v>Asia</v>
      </c>
      <c r="G706" s="3">
        <v>92397.81</v>
      </c>
      <c r="H706" t="s">
        <v>1243</v>
      </c>
      <c r="I706" t="s">
        <v>969</v>
      </c>
    </row>
    <row r="707" spans="1:9" x14ac:dyDescent="0.25">
      <c r="A707">
        <v>1070</v>
      </c>
      <c r="B707" t="s">
        <v>2871</v>
      </c>
      <c r="C707" t="s">
        <v>1892</v>
      </c>
      <c r="D707" t="s">
        <v>366</v>
      </c>
      <c r="E707" t="s">
        <v>3250</v>
      </c>
      <c r="F707" t="str">
        <f>_xlfn.XLOOKUP(D707,CountryContinent[Two_Country_Code],CountryContinent[Continent_Name], "N/A")</f>
        <v>Asia</v>
      </c>
      <c r="G707" s="3">
        <v>92282.22</v>
      </c>
      <c r="H707" t="s">
        <v>882</v>
      </c>
      <c r="I707" t="s">
        <v>883</v>
      </c>
    </row>
    <row r="708" spans="1:9" x14ac:dyDescent="0.25">
      <c r="A708">
        <v>7992</v>
      </c>
      <c r="B708" t="s">
        <v>2872</v>
      </c>
      <c r="C708" t="s">
        <v>1893</v>
      </c>
      <c r="D708" t="s">
        <v>240</v>
      </c>
      <c r="E708" t="s">
        <v>3227</v>
      </c>
      <c r="F708" t="str">
        <f>_xlfn.XLOOKUP(D708,CountryContinent[Two_Country_Code],CountryContinent[Continent_Name], "N/A")</f>
        <v>Europe</v>
      </c>
      <c r="G708" s="3">
        <v>91850.98</v>
      </c>
      <c r="H708" t="s">
        <v>882</v>
      </c>
      <c r="I708" t="s">
        <v>883</v>
      </c>
    </row>
    <row r="709" spans="1:9" x14ac:dyDescent="0.25">
      <c r="A709">
        <v>32359</v>
      </c>
      <c r="B709" t="s">
        <v>3173</v>
      </c>
      <c r="C709" t="s">
        <v>2238</v>
      </c>
      <c r="D709" t="s">
        <v>735</v>
      </c>
      <c r="E709" t="s">
        <v>734</v>
      </c>
      <c r="F709" t="str">
        <f>_xlfn.XLOOKUP(D709,CountryContinent[Two_Country_Code],CountryContinent[Continent_Name], "N/A")</f>
        <v>North America</v>
      </c>
      <c r="G709" s="3">
        <v>91550</v>
      </c>
      <c r="H709" t="s">
        <v>1270</v>
      </c>
      <c r="I709" t="s">
        <v>1271</v>
      </c>
    </row>
    <row r="710" spans="1:9" x14ac:dyDescent="0.25">
      <c r="A710">
        <v>39790</v>
      </c>
      <c r="B710" t="s">
        <v>2729</v>
      </c>
      <c r="C710" t="s">
        <v>1750</v>
      </c>
      <c r="D710" t="s">
        <v>366</v>
      </c>
      <c r="E710" t="s">
        <v>3250</v>
      </c>
      <c r="F710" t="str">
        <f>_xlfn.XLOOKUP(D710,CountryContinent[Two_Country_Code],CountryContinent[Continent_Name], "N/A")</f>
        <v>Asia</v>
      </c>
      <c r="G710" s="3">
        <v>91413.27</v>
      </c>
      <c r="H710" t="s">
        <v>780</v>
      </c>
      <c r="I710" t="s">
        <v>781</v>
      </c>
    </row>
    <row r="711" spans="1:9" x14ac:dyDescent="0.25">
      <c r="A711">
        <v>37497</v>
      </c>
      <c r="B711" t="s">
        <v>2730</v>
      </c>
      <c r="C711" t="s">
        <v>1751</v>
      </c>
      <c r="D711" t="s">
        <v>366</v>
      </c>
      <c r="E711" t="s">
        <v>3250</v>
      </c>
      <c r="F711" t="str">
        <f>_xlfn.XLOOKUP(D711,CountryContinent[Two_Country_Code],CountryContinent[Continent_Name], "N/A")</f>
        <v>Asia</v>
      </c>
      <c r="G711" s="3">
        <v>91158.55</v>
      </c>
      <c r="H711" t="s">
        <v>780</v>
      </c>
      <c r="I711" t="s">
        <v>781</v>
      </c>
    </row>
    <row r="712" spans="1:9" x14ac:dyDescent="0.25">
      <c r="A712">
        <v>60454</v>
      </c>
      <c r="B712" t="s">
        <v>3094</v>
      </c>
      <c r="C712" t="s">
        <v>2119</v>
      </c>
      <c r="D712" t="s">
        <v>675</v>
      </c>
      <c r="E712" t="s">
        <v>3264</v>
      </c>
      <c r="F712" t="str">
        <f>_xlfn.XLOOKUP(D712,CountryContinent[Two_Country_Code],CountryContinent[Continent_Name], "N/A")</f>
        <v>Asia</v>
      </c>
      <c r="G712" s="3">
        <v>90798.66</v>
      </c>
      <c r="H712" t="s">
        <v>1291</v>
      </c>
      <c r="I712" t="s">
        <v>969</v>
      </c>
    </row>
    <row r="713" spans="1:9" x14ac:dyDescent="0.25">
      <c r="A713">
        <v>47237</v>
      </c>
      <c r="B713" t="s">
        <v>2731</v>
      </c>
      <c r="C713" t="s">
        <v>1752</v>
      </c>
      <c r="D713" t="s">
        <v>366</v>
      </c>
      <c r="E713" t="s">
        <v>3250</v>
      </c>
      <c r="F713" t="str">
        <f>_xlfn.XLOOKUP(D713,CountryContinent[Two_Country_Code],CountryContinent[Continent_Name], "N/A")</f>
        <v>Asia</v>
      </c>
      <c r="G713" s="3">
        <v>90485.05</v>
      </c>
      <c r="H713" t="s">
        <v>780</v>
      </c>
      <c r="I713" t="s">
        <v>781</v>
      </c>
    </row>
    <row r="714" spans="1:9" x14ac:dyDescent="0.25">
      <c r="A714">
        <v>14540</v>
      </c>
      <c r="B714" t="s">
        <v>2873</v>
      </c>
      <c r="C714" t="s">
        <v>1894</v>
      </c>
      <c r="D714" t="s">
        <v>147</v>
      </c>
      <c r="E714" t="s">
        <v>3239</v>
      </c>
      <c r="F714" t="str">
        <f>_xlfn.XLOOKUP(D714,CountryContinent[Two_Country_Code],CountryContinent[Continent_Name], "N/A")</f>
        <v>Asia</v>
      </c>
      <c r="G714" s="3">
        <v>90452.98</v>
      </c>
      <c r="H714" t="s">
        <v>882</v>
      </c>
      <c r="I714" t="s">
        <v>883</v>
      </c>
    </row>
    <row r="715" spans="1:9" x14ac:dyDescent="0.25">
      <c r="A715">
        <v>34401</v>
      </c>
      <c r="B715" t="s">
        <v>2732</v>
      </c>
      <c r="C715" t="s">
        <v>1753</v>
      </c>
      <c r="D715" t="s">
        <v>240</v>
      </c>
      <c r="E715" t="s">
        <v>3227</v>
      </c>
      <c r="F715" t="str">
        <f>_xlfn.XLOOKUP(D715,CountryContinent[Two_Country_Code],CountryContinent[Continent_Name], "N/A")</f>
        <v>Europe</v>
      </c>
      <c r="G715" s="3">
        <v>90439.44</v>
      </c>
      <c r="H715" t="s">
        <v>780</v>
      </c>
      <c r="I715" t="s">
        <v>781</v>
      </c>
    </row>
    <row r="716" spans="1:9" x14ac:dyDescent="0.25">
      <c r="A716">
        <v>4742</v>
      </c>
      <c r="B716" t="s">
        <v>2733</v>
      </c>
      <c r="C716" t="s">
        <v>1754</v>
      </c>
      <c r="D716" t="s">
        <v>240</v>
      </c>
      <c r="E716" t="s">
        <v>3227</v>
      </c>
      <c r="F716" t="str">
        <f>_xlfn.XLOOKUP(D716,CountryContinent[Two_Country_Code],CountryContinent[Continent_Name], "N/A")</f>
        <v>Europe</v>
      </c>
      <c r="G716" s="3">
        <v>90428.77</v>
      </c>
      <c r="H716" t="s">
        <v>780</v>
      </c>
      <c r="I716" t="s">
        <v>781</v>
      </c>
    </row>
    <row r="717" spans="1:9" x14ac:dyDescent="0.25">
      <c r="A717">
        <v>1505</v>
      </c>
      <c r="B717" t="s">
        <v>2874</v>
      </c>
      <c r="C717" t="s">
        <v>1895</v>
      </c>
      <c r="D717" t="s">
        <v>366</v>
      </c>
      <c r="E717" t="s">
        <v>3250</v>
      </c>
      <c r="F717" t="str">
        <f>_xlfn.XLOOKUP(D717,CountryContinent[Two_Country_Code],CountryContinent[Continent_Name], "N/A")</f>
        <v>Asia</v>
      </c>
      <c r="G717" s="3">
        <v>90152.639999999999</v>
      </c>
      <c r="H717" t="s">
        <v>882</v>
      </c>
      <c r="I717" t="s">
        <v>883</v>
      </c>
    </row>
    <row r="718" spans="1:9" x14ac:dyDescent="0.25">
      <c r="A718">
        <v>14564</v>
      </c>
      <c r="B718" t="s">
        <v>2929</v>
      </c>
      <c r="C718" t="s">
        <v>1949</v>
      </c>
      <c r="D718" t="s">
        <v>147</v>
      </c>
      <c r="E718" t="s">
        <v>3239</v>
      </c>
      <c r="F718" t="str">
        <f>_xlfn.XLOOKUP(D718,CountryContinent[Two_Country_Code],CountryContinent[Continent_Name], "N/A")</f>
        <v>Asia</v>
      </c>
      <c r="G718" s="3">
        <v>90136.72</v>
      </c>
      <c r="H718" t="s">
        <v>1243</v>
      </c>
      <c r="I718" t="s">
        <v>969</v>
      </c>
    </row>
    <row r="719" spans="1:9" x14ac:dyDescent="0.25">
      <c r="A719">
        <v>2890</v>
      </c>
      <c r="B719" t="s">
        <v>2875</v>
      </c>
      <c r="C719" t="s">
        <v>1896</v>
      </c>
      <c r="D719" t="s">
        <v>366</v>
      </c>
      <c r="E719" t="s">
        <v>3250</v>
      </c>
      <c r="F719" t="str">
        <f>_xlfn.XLOOKUP(D719,CountryContinent[Two_Country_Code],CountryContinent[Continent_Name], "N/A")</f>
        <v>Asia</v>
      </c>
      <c r="G719" s="3">
        <v>89725.4</v>
      </c>
      <c r="H719" t="s">
        <v>882</v>
      </c>
      <c r="I719" t="s">
        <v>883</v>
      </c>
    </row>
    <row r="720" spans="1:9" x14ac:dyDescent="0.25">
      <c r="A720">
        <v>60434</v>
      </c>
      <c r="B720" t="s">
        <v>2622</v>
      </c>
      <c r="C720" t="s">
        <v>2120</v>
      </c>
      <c r="D720" t="s">
        <v>147</v>
      </c>
      <c r="E720" t="s">
        <v>3239</v>
      </c>
      <c r="F720" t="str">
        <f>_xlfn.XLOOKUP(D720,CountryContinent[Two_Country_Code],CountryContinent[Continent_Name], "N/A")</f>
        <v>Asia</v>
      </c>
      <c r="G720" s="3">
        <v>89669.63</v>
      </c>
      <c r="H720" t="s">
        <v>1291</v>
      </c>
      <c r="I720" t="s">
        <v>969</v>
      </c>
    </row>
    <row r="721" spans="1:9" x14ac:dyDescent="0.25">
      <c r="A721">
        <v>15431</v>
      </c>
      <c r="B721" t="s">
        <v>2930</v>
      </c>
      <c r="C721" t="s">
        <v>1716</v>
      </c>
      <c r="D721" t="s">
        <v>735</v>
      </c>
      <c r="E721" t="s">
        <v>734</v>
      </c>
      <c r="F721" t="str">
        <f>_xlfn.XLOOKUP(D721,CountryContinent[Two_Country_Code],CountryContinent[Continent_Name], "N/A")</f>
        <v>North America</v>
      </c>
      <c r="G721" s="3">
        <v>89529.34</v>
      </c>
      <c r="H721" t="s">
        <v>1243</v>
      </c>
      <c r="I721" t="s">
        <v>969</v>
      </c>
    </row>
    <row r="722" spans="1:9" x14ac:dyDescent="0.25">
      <c r="A722">
        <v>43794</v>
      </c>
      <c r="B722" t="s">
        <v>3174</v>
      </c>
      <c r="C722" t="s">
        <v>2239</v>
      </c>
      <c r="D722" t="s">
        <v>147</v>
      </c>
      <c r="E722" t="s">
        <v>3239</v>
      </c>
      <c r="F722" t="str">
        <f>_xlfn.XLOOKUP(D722,CountryContinent[Two_Country_Code],CountryContinent[Continent_Name], "N/A")</f>
        <v>Asia</v>
      </c>
      <c r="G722" s="3">
        <v>89346.12</v>
      </c>
      <c r="H722" t="s">
        <v>1270</v>
      </c>
      <c r="I722" t="s">
        <v>1271</v>
      </c>
    </row>
    <row r="723" spans="1:9" x14ac:dyDescent="0.25">
      <c r="A723">
        <v>37063</v>
      </c>
      <c r="B723" t="s">
        <v>3175</v>
      </c>
      <c r="C723" t="s">
        <v>2240</v>
      </c>
      <c r="D723" t="s">
        <v>150</v>
      </c>
      <c r="E723" t="s">
        <v>149</v>
      </c>
      <c r="F723" t="str">
        <f>_xlfn.XLOOKUP(D723,CountryContinent[Two_Country_Code],CountryContinent[Continent_Name], "N/A")</f>
        <v>Asia</v>
      </c>
      <c r="G723" s="3">
        <v>89250</v>
      </c>
      <c r="H723" t="s">
        <v>1270</v>
      </c>
      <c r="I723" t="s">
        <v>1271</v>
      </c>
    </row>
    <row r="724" spans="1:9" x14ac:dyDescent="0.25">
      <c r="A724">
        <v>23617</v>
      </c>
      <c r="B724" t="s">
        <v>2931</v>
      </c>
      <c r="C724" t="s">
        <v>1950</v>
      </c>
      <c r="D724" t="s">
        <v>366</v>
      </c>
      <c r="E724" t="s">
        <v>3250</v>
      </c>
      <c r="F724" t="str">
        <f>_xlfn.XLOOKUP(D724,CountryContinent[Two_Country_Code],CountryContinent[Continent_Name], "N/A")</f>
        <v>Asia</v>
      </c>
      <c r="G724" s="3">
        <v>89214.8</v>
      </c>
      <c r="H724" t="s">
        <v>1243</v>
      </c>
      <c r="I724" t="s">
        <v>969</v>
      </c>
    </row>
    <row r="725" spans="1:9" x14ac:dyDescent="0.25">
      <c r="A725">
        <v>37322</v>
      </c>
      <c r="B725" t="s">
        <v>2734</v>
      </c>
      <c r="C725" t="s">
        <v>1755</v>
      </c>
      <c r="D725" t="s">
        <v>366</v>
      </c>
      <c r="E725" t="s">
        <v>3250</v>
      </c>
      <c r="F725" t="str">
        <f>_xlfn.XLOOKUP(D725,CountryContinent[Two_Country_Code],CountryContinent[Continent_Name], "N/A")</f>
        <v>Asia</v>
      </c>
      <c r="G725" s="3">
        <v>88443.76</v>
      </c>
      <c r="H725" t="s">
        <v>780</v>
      </c>
      <c r="I725" t="s">
        <v>781</v>
      </c>
    </row>
    <row r="726" spans="1:9" x14ac:dyDescent="0.25">
      <c r="A726">
        <v>1352</v>
      </c>
      <c r="B726" t="s">
        <v>2932</v>
      </c>
      <c r="C726" t="s">
        <v>1951</v>
      </c>
      <c r="D726" t="s">
        <v>147</v>
      </c>
      <c r="E726" t="s">
        <v>3239</v>
      </c>
      <c r="F726" t="str">
        <f>_xlfn.XLOOKUP(D726,CountryContinent[Two_Country_Code],CountryContinent[Continent_Name], "N/A")</f>
        <v>Asia</v>
      </c>
      <c r="G726" s="3">
        <v>88040.91</v>
      </c>
      <c r="H726" t="s">
        <v>1243</v>
      </c>
      <c r="I726" t="s">
        <v>969</v>
      </c>
    </row>
    <row r="727" spans="1:9" x14ac:dyDescent="0.25">
      <c r="A727">
        <v>7208</v>
      </c>
      <c r="B727" t="s">
        <v>2933</v>
      </c>
      <c r="C727" t="s">
        <v>1952</v>
      </c>
      <c r="D727" t="s">
        <v>147</v>
      </c>
      <c r="E727" t="s">
        <v>3239</v>
      </c>
      <c r="F727" t="str">
        <f>_xlfn.XLOOKUP(D727,CountryContinent[Two_Country_Code],CountryContinent[Continent_Name], "N/A")</f>
        <v>Asia</v>
      </c>
      <c r="G727" s="3">
        <v>87834.52</v>
      </c>
      <c r="H727" t="s">
        <v>1243</v>
      </c>
      <c r="I727" t="s">
        <v>969</v>
      </c>
    </row>
    <row r="728" spans="1:9" x14ac:dyDescent="0.25">
      <c r="A728">
        <v>23558</v>
      </c>
      <c r="B728" t="s">
        <v>3176</v>
      </c>
      <c r="C728" t="s">
        <v>2241</v>
      </c>
      <c r="D728" t="s">
        <v>547</v>
      </c>
      <c r="E728" t="s">
        <v>3229</v>
      </c>
      <c r="F728" t="str">
        <f>_xlfn.XLOOKUP(D728,CountryContinent[Two_Country_Code],CountryContinent[Continent_Name], "N/A")</f>
        <v>Europe</v>
      </c>
      <c r="G728" s="3">
        <v>87636.14</v>
      </c>
      <c r="H728" t="s">
        <v>1270</v>
      </c>
      <c r="I728" t="s">
        <v>1271</v>
      </c>
    </row>
    <row r="729" spans="1:9" x14ac:dyDescent="0.25">
      <c r="A729">
        <v>55316</v>
      </c>
      <c r="B729" t="s">
        <v>3024</v>
      </c>
      <c r="C729" t="s">
        <v>2043</v>
      </c>
      <c r="D729" t="s">
        <v>147</v>
      </c>
      <c r="E729" t="s">
        <v>3239</v>
      </c>
      <c r="F729" t="str">
        <f>_xlfn.XLOOKUP(D729,CountryContinent[Two_Country_Code],CountryContinent[Continent_Name], "N/A")</f>
        <v>Asia</v>
      </c>
      <c r="G729" s="3">
        <v>86922.9</v>
      </c>
      <c r="H729" t="s">
        <v>1200</v>
      </c>
      <c r="I729" t="s">
        <v>1033</v>
      </c>
    </row>
    <row r="730" spans="1:9" x14ac:dyDescent="0.25">
      <c r="A730">
        <v>54458</v>
      </c>
      <c r="B730" t="s">
        <v>3095</v>
      </c>
      <c r="C730" t="s">
        <v>2121</v>
      </c>
      <c r="D730" t="s">
        <v>675</v>
      </c>
      <c r="E730" t="s">
        <v>3264</v>
      </c>
      <c r="F730" t="str">
        <f>_xlfn.XLOOKUP(D730,CountryContinent[Two_Country_Code],CountryContinent[Continent_Name], "N/A")</f>
        <v>Asia</v>
      </c>
      <c r="G730" s="3">
        <v>86881.37</v>
      </c>
      <c r="H730" t="s">
        <v>1291</v>
      </c>
      <c r="I730" t="s">
        <v>969</v>
      </c>
    </row>
    <row r="731" spans="1:9" x14ac:dyDescent="0.25">
      <c r="A731">
        <v>48882</v>
      </c>
      <c r="B731" t="s">
        <v>3025</v>
      </c>
      <c r="C731" t="s">
        <v>2044</v>
      </c>
      <c r="D731" t="s">
        <v>735</v>
      </c>
      <c r="E731" t="s">
        <v>734</v>
      </c>
      <c r="F731" t="str">
        <f>_xlfn.XLOOKUP(D731,CountryContinent[Two_Country_Code],CountryContinent[Continent_Name], "N/A")</f>
        <v>North America</v>
      </c>
      <c r="G731" s="3">
        <v>86853.440000000002</v>
      </c>
      <c r="H731" t="s">
        <v>1200</v>
      </c>
      <c r="I731" t="s">
        <v>1033</v>
      </c>
    </row>
    <row r="732" spans="1:9" x14ac:dyDescent="0.25">
      <c r="A732">
        <v>60466</v>
      </c>
      <c r="B732" t="s">
        <v>2622</v>
      </c>
      <c r="C732" t="s">
        <v>2122</v>
      </c>
      <c r="D732" t="s">
        <v>147</v>
      </c>
      <c r="E732" t="s">
        <v>3239</v>
      </c>
      <c r="F732" t="str">
        <f>_xlfn.XLOOKUP(D732,CountryContinent[Two_Country_Code],CountryContinent[Continent_Name], "N/A")</f>
        <v>Asia</v>
      </c>
      <c r="G732" s="3">
        <v>86666.67</v>
      </c>
      <c r="H732" t="s">
        <v>1291</v>
      </c>
      <c r="I732" t="s">
        <v>969</v>
      </c>
    </row>
    <row r="733" spans="1:9" x14ac:dyDescent="0.25">
      <c r="A733">
        <v>4574</v>
      </c>
      <c r="B733" t="s">
        <v>2876</v>
      </c>
      <c r="C733" t="s">
        <v>1897</v>
      </c>
      <c r="D733" t="s">
        <v>240</v>
      </c>
      <c r="E733" t="s">
        <v>3227</v>
      </c>
      <c r="F733" t="str">
        <f>_xlfn.XLOOKUP(D733,CountryContinent[Two_Country_Code],CountryContinent[Continent_Name], "N/A")</f>
        <v>Europe</v>
      </c>
      <c r="G733" s="3">
        <v>86634.27</v>
      </c>
      <c r="H733" t="s">
        <v>882</v>
      </c>
      <c r="I733" t="s">
        <v>883</v>
      </c>
    </row>
    <row r="734" spans="1:9" x14ac:dyDescent="0.25">
      <c r="A734">
        <v>14568</v>
      </c>
      <c r="B734" t="s">
        <v>2934</v>
      </c>
      <c r="C734" t="s">
        <v>1953</v>
      </c>
      <c r="D734" t="s">
        <v>147</v>
      </c>
      <c r="E734" t="s">
        <v>3239</v>
      </c>
      <c r="F734" t="str">
        <f>_xlfn.XLOOKUP(D734,CountryContinent[Two_Country_Code],CountryContinent[Continent_Name], "N/A")</f>
        <v>Asia</v>
      </c>
      <c r="G734" s="3">
        <v>86588.9</v>
      </c>
      <c r="H734" t="s">
        <v>1243</v>
      </c>
      <c r="I734" t="s">
        <v>969</v>
      </c>
    </row>
    <row r="735" spans="1:9" x14ac:dyDescent="0.25">
      <c r="A735">
        <v>34131</v>
      </c>
      <c r="B735" t="s">
        <v>2735</v>
      </c>
      <c r="C735" t="s">
        <v>1756</v>
      </c>
      <c r="D735" t="s">
        <v>366</v>
      </c>
      <c r="E735" t="s">
        <v>3250</v>
      </c>
      <c r="F735" t="str">
        <f>_xlfn.XLOOKUP(D735,CountryContinent[Two_Country_Code],CountryContinent[Continent_Name], "N/A")</f>
        <v>Asia</v>
      </c>
      <c r="G735" s="3">
        <v>86293.32</v>
      </c>
      <c r="H735" t="s">
        <v>780</v>
      </c>
      <c r="I735" t="s">
        <v>781</v>
      </c>
    </row>
    <row r="736" spans="1:9" x14ac:dyDescent="0.25">
      <c r="A736">
        <v>37493</v>
      </c>
      <c r="B736" t="s">
        <v>2736</v>
      </c>
      <c r="C736" t="s">
        <v>1757</v>
      </c>
      <c r="D736" t="s">
        <v>366</v>
      </c>
      <c r="E736" t="s">
        <v>3250</v>
      </c>
      <c r="F736" t="str">
        <f>_xlfn.XLOOKUP(D736,CountryContinent[Two_Country_Code],CountryContinent[Continent_Name], "N/A")</f>
        <v>Asia</v>
      </c>
      <c r="G736" s="3">
        <v>86277.6</v>
      </c>
      <c r="H736" t="s">
        <v>780</v>
      </c>
      <c r="I736" t="s">
        <v>781</v>
      </c>
    </row>
    <row r="737" spans="1:9" x14ac:dyDescent="0.25">
      <c r="A737">
        <v>50884</v>
      </c>
      <c r="B737" t="s">
        <v>3177</v>
      </c>
      <c r="C737" t="s">
        <v>2242</v>
      </c>
      <c r="D737" t="s">
        <v>150</v>
      </c>
      <c r="E737" t="s">
        <v>149</v>
      </c>
      <c r="F737" t="str">
        <f>_xlfn.XLOOKUP(D737,CountryContinent[Two_Country_Code],CountryContinent[Continent_Name], "N/A")</f>
        <v>Asia</v>
      </c>
      <c r="G737" s="3">
        <v>86250</v>
      </c>
      <c r="H737" t="s">
        <v>1270</v>
      </c>
      <c r="I737" t="s">
        <v>1271</v>
      </c>
    </row>
    <row r="738" spans="1:9" x14ac:dyDescent="0.25">
      <c r="A738">
        <v>6023</v>
      </c>
      <c r="B738" t="s">
        <v>2935</v>
      </c>
      <c r="C738" t="s">
        <v>1954</v>
      </c>
      <c r="D738" t="s">
        <v>366</v>
      </c>
      <c r="E738" t="s">
        <v>3250</v>
      </c>
      <c r="F738" t="str">
        <f>_xlfn.XLOOKUP(D738,CountryContinent[Two_Country_Code],CountryContinent[Continent_Name], "N/A")</f>
        <v>Asia</v>
      </c>
      <c r="G738" s="3">
        <v>85836.53</v>
      </c>
      <c r="H738" t="s">
        <v>1243</v>
      </c>
      <c r="I738" t="s">
        <v>969</v>
      </c>
    </row>
    <row r="739" spans="1:9" x14ac:dyDescent="0.25">
      <c r="A739">
        <v>32847</v>
      </c>
      <c r="B739" t="s">
        <v>2737</v>
      </c>
      <c r="C739" t="s">
        <v>1758</v>
      </c>
      <c r="D739" t="s">
        <v>366</v>
      </c>
      <c r="E739" t="s">
        <v>3250</v>
      </c>
      <c r="F739" t="str">
        <f>_xlfn.XLOOKUP(D739,CountryContinent[Two_Country_Code],CountryContinent[Continent_Name], "N/A")</f>
        <v>Asia</v>
      </c>
      <c r="G739" s="3">
        <v>85804.45</v>
      </c>
      <c r="H739" t="s">
        <v>780</v>
      </c>
      <c r="I739" t="s">
        <v>781</v>
      </c>
    </row>
    <row r="740" spans="1:9" x14ac:dyDescent="0.25">
      <c r="A740">
        <v>22243</v>
      </c>
      <c r="B740" t="s">
        <v>2936</v>
      </c>
      <c r="C740" t="s">
        <v>1955</v>
      </c>
      <c r="D740" t="s">
        <v>267</v>
      </c>
      <c r="E740" t="s">
        <v>3238</v>
      </c>
      <c r="F740" t="str">
        <f>_xlfn.XLOOKUP(D740,CountryContinent[Two_Country_Code],CountryContinent[Continent_Name], "N/A")</f>
        <v>Europe</v>
      </c>
      <c r="G740" s="3">
        <v>85535.96</v>
      </c>
      <c r="H740" t="s">
        <v>1243</v>
      </c>
      <c r="I740" t="s">
        <v>969</v>
      </c>
    </row>
    <row r="741" spans="1:9" x14ac:dyDescent="0.25">
      <c r="A741">
        <v>51774</v>
      </c>
      <c r="B741" t="s">
        <v>3026</v>
      </c>
      <c r="C741" t="s">
        <v>2045</v>
      </c>
      <c r="D741" t="s">
        <v>696</v>
      </c>
      <c r="E741" t="s">
        <v>3235</v>
      </c>
      <c r="F741" t="str">
        <f>_xlfn.XLOOKUP(D741,CountryContinent[Two_Country_Code],CountryContinent[Continent_Name], "N/A")</f>
        <v>Europe</v>
      </c>
      <c r="G741" s="3">
        <v>85243.75</v>
      </c>
      <c r="H741" t="s">
        <v>1200</v>
      </c>
      <c r="I741" t="s">
        <v>1033</v>
      </c>
    </row>
    <row r="742" spans="1:9" x14ac:dyDescent="0.25">
      <c r="A742">
        <v>12917</v>
      </c>
      <c r="B742" t="s">
        <v>3027</v>
      </c>
      <c r="C742" t="s">
        <v>2046</v>
      </c>
      <c r="D742" t="s">
        <v>735</v>
      </c>
      <c r="E742" t="s">
        <v>734</v>
      </c>
      <c r="F742" t="str">
        <f>_xlfn.XLOOKUP(D742,CountryContinent[Two_Country_Code],CountryContinent[Continent_Name], "N/A")</f>
        <v>North America</v>
      </c>
      <c r="G742" s="3">
        <v>85032.94</v>
      </c>
      <c r="H742" t="s">
        <v>1200</v>
      </c>
      <c r="I742" t="s">
        <v>1033</v>
      </c>
    </row>
    <row r="743" spans="1:9" x14ac:dyDescent="0.25">
      <c r="A743">
        <v>1233</v>
      </c>
      <c r="B743" t="s">
        <v>2877</v>
      </c>
      <c r="C743" t="s">
        <v>1898</v>
      </c>
      <c r="D743" t="s">
        <v>267</v>
      </c>
      <c r="E743" t="s">
        <v>3238</v>
      </c>
      <c r="F743" t="str">
        <f>_xlfn.XLOOKUP(D743,CountryContinent[Two_Country_Code],CountryContinent[Continent_Name], "N/A")</f>
        <v>Europe</v>
      </c>
      <c r="G743" s="3">
        <v>84794.99</v>
      </c>
      <c r="H743" t="s">
        <v>882</v>
      </c>
      <c r="I743" t="s">
        <v>883</v>
      </c>
    </row>
    <row r="744" spans="1:9" x14ac:dyDescent="0.25">
      <c r="A744">
        <v>38902</v>
      </c>
      <c r="B744" t="s">
        <v>2937</v>
      </c>
      <c r="C744" t="s">
        <v>1956</v>
      </c>
      <c r="D744" t="s">
        <v>366</v>
      </c>
      <c r="E744" t="s">
        <v>3250</v>
      </c>
      <c r="F744" t="str">
        <f>_xlfn.XLOOKUP(D744,CountryContinent[Two_Country_Code],CountryContinent[Continent_Name], "N/A")</f>
        <v>Asia</v>
      </c>
      <c r="G744" s="3">
        <v>84500</v>
      </c>
      <c r="H744" t="s">
        <v>1243</v>
      </c>
      <c r="I744" t="s">
        <v>969</v>
      </c>
    </row>
    <row r="745" spans="1:9" x14ac:dyDescent="0.25">
      <c r="A745">
        <v>45830</v>
      </c>
      <c r="B745" t="s">
        <v>3178</v>
      </c>
      <c r="C745" t="s">
        <v>2243</v>
      </c>
      <c r="D745" t="s">
        <v>351</v>
      </c>
      <c r="E745" t="s">
        <v>350</v>
      </c>
      <c r="F745" t="str">
        <f>_xlfn.XLOOKUP(D745,CountryContinent[Two_Country_Code],CountryContinent[Continent_Name], "N/A")</f>
        <v>Asia</v>
      </c>
      <c r="G745" s="3">
        <v>84196</v>
      </c>
      <c r="H745" t="s">
        <v>1270</v>
      </c>
      <c r="I745" t="s">
        <v>1271</v>
      </c>
    </row>
    <row r="746" spans="1:9" x14ac:dyDescent="0.25">
      <c r="A746">
        <v>3091</v>
      </c>
      <c r="B746" t="s">
        <v>2878</v>
      </c>
      <c r="C746" t="s">
        <v>1899</v>
      </c>
      <c r="D746" t="s">
        <v>195</v>
      </c>
      <c r="E746" t="s">
        <v>3224</v>
      </c>
      <c r="F746" t="str">
        <f>_xlfn.XLOOKUP(D746,CountryContinent[Two_Country_Code],CountryContinent[Continent_Name], "N/A")</f>
        <v>Europe</v>
      </c>
      <c r="G746" s="3">
        <v>84195.98</v>
      </c>
      <c r="H746" t="s">
        <v>882</v>
      </c>
      <c r="I746" t="s">
        <v>883</v>
      </c>
    </row>
    <row r="747" spans="1:9" x14ac:dyDescent="0.25">
      <c r="A747">
        <v>48307</v>
      </c>
      <c r="B747" t="s">
        <v>3028</v>
      </c>
      <c r="C747" t="s">
        <v>2047</v>
      </c>
      <c r="D747" t="s">
        <v>735</v>
      </c>
      <c r="E747" t="s">
        <v>734</v>
      </c>
      <c r="F747" t="str">
        <f>_xlfn.XLOOKUP(D747,CountryContinent[Two_Country_Code],CountryContinent[Continent_Name], "N/A")</f>
        <v>North America</v>
      </c>
      <c r="G747" s="3">
        <v>84148.44</v>
      </c>
      <c r="H747" t="s">
        <v>1200</v>
      </c>
      <c r="I747" t="s">
        <v>1033</v>
      </c>
    </row>
    <row r="748" spans="1:9" x14ac:dyDescent="0.25">
      <c r="A748">
        <v>1082</v>
      </c>
      <c r="B748" t="s">
        <v>2879</v>
      </c>
      <c r="C748" t="s">
        <v>1900</v>
      </c>
      <c r="D748" t="s">
        <v>366</v>
      </c>
      <c r="E748" t="s">
        <v>3250</v>
      </c>
      <c r="F748" t="str">
        <f>_xlfn.XLOOKUP(D748,CountryContinent[Two_Country_Code],CountryContinent[Continent_Name], "N/A")</f>
        <v>Asia</v>
      </c>
      <c r="G748" s="3">
        <v>84119.07</v>
      </c>
      <c r="H748" t="s">
        <v>882</v>
      </c>
      <c r="I748" t="s">
        <v>883</v>
      </c>
    </row>
    <row r="749" spans="1:9" x14ac:dyDescent="0.25">
      <c r="A749">
        <v>17414</v>
      </c>
      <c r="B749" t="s">
        <v>2938</v>
      </c>
      <c r="C749" t="s">
        <v>1957</v>
      </c>
      <c r="D749" t="s">
        <v>195</v>
      </c>
      <c r="E749" t="s">
        <v>3224</v>
      </c>
      <c r="F749" t="str">
        <f>_xlfn.XLOOKUP(D749,CountryContinent[Two_Country_Code],CountryContinent[Continent_Name], "N/A")</f>
        <v>Europe</v>
      </c>
      <c r="G749" s="3">
        <v>83962.45</v>
      </c>
      <c r="H749" t="s">
        <v>1243</v>
      </c>
      <c r="I749" t="s">
        <v>969</v>
      </c>
    </row>
    <row r="750" spans="1:9" x14ac:dyDescent="0.25">
      <c r="A750">
        <v>32430</v>
      </c>
      <c r="B750" t="s">
        <v>2738</v>
      </c>
      <c r="C750" t="s">
        <v>1759</v>
      </c>
      <c r="D750" t="s">
        <v>147</v>
      </c>
      <c r="E750" t="s">
        <v>3239</v>
      </c>
      <c r="F750" t="str">
        <f>_xlfn.XLOOKUP(D750,CountryContinent[Two_Country_Code],CountryContinent[Continent_Name], "N/A")</f>
        <v>Asia</v>
      </c>
      <c r="G750" s="3">
        <v>83845.320000000007</v>
      </c>
      <c r="H750" t="s">
        <v>780</v>
      </c>
      <c r="I750" t="s">
        <v>781</v>
      </c>
    </row>
    <row r="751" spans="1:9" x14ac:dyDescent="0.25">
      <c r="A751">
        <v>2795</v>
      </c>
      <c r="B751" t="s">
        <v>2880</v>
      </c>
      <c r="C751" t="s">
        <v>1901</v>
      </c>
      <c r="D751" t="s">
        <v>663</v>
      </c>
      <c r="E751" t="s">
        <v>3226</v>
      </c>
      <c r="F751" t="str">
        <f>_xlfn.XLOOKUP(D751,CountryContinent[Two_Country_Code],CountryContinent[Continent_Name], "N/A")</f>
        <v>Europe</v>
      </c>
      <c r="G751" s="3">
        <v>83622.52</v>
      </c>
      <c r="H751" t="s">
        <v>882</v>
      </c>
      <c r="I751" t="s">
        <v>883</v>
      </c>
    </row>
    <row r="752" spans="1:9" x14ac:dyDescent="0.25">
      <c r="A752">
        <v>40620</v>
      </c>
      <c r="B752" t="s">
        <v>2739</v>
      </c>
      <c r="C752" t="s">
        <v>1760</v>
      </c>
      <c r="D752" t="s">
        <v>339</v>
      </c>
      <c r="E752" t="s">
        <v>3245</v>
      </c>
      <c r="F752" t="str">
        <f>_xlfn.XLOOKUP(D752,CountryContinent[Two_Country_Code],CountryContinent[Continent_Name], "N/A")</f>
        <v>Asia</v>
      </c>
      <c r="G752" s="3">
        <v>83532.820000000007</v>
      </c>
      <c r="H752" t="s">
        <v>780</v>
      </c>
      <c r="I752" t="s">
        <v>781</v>
      </c>
    </row>
    <row r="753" spans="1:9" x14ac:dyDescent="0.25">
      <c r="A753">
        <v>47728</v>
      </c>
      <c r="B753" t="s">
        <v>3179</v>
      </c>
      <c r="C753" t="s">
        <v>2244</v>
      </c>
      <c r="D753" t="s">
        <v>240</v>
      </c>
      <c r="E753" t="s">
        <v>3227</v>
      </c>
      <c r="F753" t="str">
        <f>_xlfn.XLOOKUP(D753,CountryContinent[Two_Country_Code],CountryContinent[Continent_Name], "N/A")</f>
        <v>Europe</v>
      </c>
      <c r="G753" s="3">
        <v>83373.91</v>
      </c>
      <c r="H753" t="s">
        <v>1270</v>
      </c>
      <c r="I753" t="s">
        <v>1271</v>
      </c>
    </row>
    <row r="754" spans="1:9" x14ac:dyDescent="0.25">
      <c r="A754">
        <v>32174</v>
      </c>
      <c r="B754" t="s">
        <v>2740</v>
      </c>
      <c r="C754" t="s">
        <v>1761</v>
      </c>
      <c r="D754" t="s">
        <v>366</v>
      </c>
      <c r="E754" t="s">
        <v>3250</v>
      </c>
      <c r="F754" t="str">
        <f>_xlfn.XLOOKUP(D754,CountryContinent[Two_Country_Code],CountryContinent[Continent_Name], "N/A")</f>
        <v>Asia</v>
      </c>
      <c r="G754" s="3">
        <v>83235.77</v>
      </c>
      <c r="H754" t="s">
        <v>780</v>
      </c>
      <c r="I754" t="s">
        <v>781</v>
      </c>
    </row>
    <row r="755" spans="1:9" x14ac:dyDescent="0.25">
      <c r="A755">
        <v>27821</v>
      </c>
      <c r="B755" t="s">
        <v>2741</v>
      </c>
      <c r="C755" t="s">
        <v>1762</v>
      </c>
      <c r="D755" t="s">
        <v>126</v>
      </c>
      <c r="E755" t="s">
        <v>125</v>
      </c>
      <c r="F755" t="str">
        <f>_xlfn.XLOOKUP(D755,CountryContinent[Two_Country_Code],CountryContinent[Continent_Name], "N/A")</f>
        <v>North America</v>
      </c>
      <c r="G755" s="3">
        <v>82724.039999999994</v>
      </c>
      <c r="H755" t="s">
        <v>780</v>
      </c>
      <c r="I755" t="s">
        <v>781</v>
      </c>
    </row>
    <row r="756" spans="1:9" x14ac:dyDescent="0.25">
      <c r="A756">
        <v>50325</v>
      </c>
      <c r="B756" t="s">
        <v>2742</v>
      </c>
      <c r="C756" t="s">
        <v>1763</v>
      </c>
      <c r="D756" t="s">
        <v>366</v>
      </c>
      <c r="E756" t="s">
        <v>3250</v>
      </c>
      <c r="F756" t="str">
        <f>_xlfn.XLOOKUP(D756,CountryContinent[Two_Country_Code],CountryContinent[Continent_Name], "N/A")</f>
        <v>Asia</v>
      </c>
      <c r="G756" s="3">
        <v>82630.100000000006</v>
      </c>
      <c r="H756" t="s">
        <v>780</v>
      </c>
      <c r="I756" t="s">
        <v>781</v>
      </c>
    </row>
    <row r="757" spans="1:9" x14ac:dyDescent="0.25">
      <c r="A757">
        <v>30167</v>
      </c>
      <c r="B757" t="s">
        <v>3180</v>
      </c>
      <c r="C757" t="s">
        <v>2245</v>
      </c>
      <c r="D757" t="s">
        <v>45</v>
      </c>
      <c r="E757" t="s">
        <v>3256</v>
      </c>
      <c r="F757" t="str">
        <f>_xlfn.XLOOKUP(D757,CountryContinent[Two_Country_Code],CountryContinent[Continent_Name], "N/A")</f>
        <v>South America</v>
      </c>
      <c r="G757" s="3">
        <v>82409.240000000005</v>
      </c>
      <c r="H757" t="s">
        <v>1270</v>
      </c>
      <c r="I757" t="s">
        <v>1271</v>
      </c>
    </row>
    <row r="758" spans="1:9" x14ac:dyDescent="0.25">
      <c r="A758">
        <v>43800</v>
      </c>
      <c r="B758" t="s">
        <v>3029</v>
      </c>
      <c r="C758" t="s">
        <v>2048</v>
      </c>
      <c r="D758" t="s">
        <v>735</v>
      </c>
      <c r="E758" t="s">
        <v>734</v>
      </c>
      <c r="F758" t="str">
        <f>_xlfn.XLOOKUP(D758,CountryContinent[Two_Country_Code],CountryContinent[Continent_Name], "N/A")</f>
        <v>North America</v>
      </c>
      <c r="G758" s="3">
        <v>82233.440000000002</v>
      </c>
      <c r="H758" t="s">
        <v>1200</v>
      </c>
      <c r="I758" t="s">
        <v>1033</v>
      </c>
    </row>
    <row r="759" spans="1:9" x14ac:dyDescent="0.25">
      <c r="A759">
        <v>43167</v>
      </c>
      <c r="B759" t="s">
        <v>2743</v>
      </c>
      <c r="C759" t="s">
        <v>1764</v>
      </c>
      <c r="D759" t="s">
        <v>366</v>
      </c>
      <c r="E759" t="s">
        <v>3250</v>
      </c>
      <c r="F759" t="str">
        <f>_xlfn.XLOOKUP(D759,CountryContinent[Two_Country_Code],CountryContinent[Continent_Name], "N/A")</f>
        <v>Asia</v>
      </c>
      <c r="G759" s="3">
        <v>82032.820000000007</v>
      </c>
      <c r="H759" t="s">
        <v>780</v>
      </c>
      <c r="I759" t="s">
        <v>781</v>
      </c>
    </row>
    <row r="760" spans="1:9" x14ac:dyDescent="0.25">
      <c r="A760">
        <v>33663</v>
      </c>
      <c r="B760" t="s">
        <v>3181</v>
      </c>
      <c r="C760" t="s">
        <v>2246</v>
      </c>
      <c r="D760" t="s">
        <v>315</v>
      </c>
      <c r="E760" t="s">
        <v>3253</v>
      </c>
      <c r="F760" t="str">
        <f>_xlfn.XLOOKUP(D760,CountryContinent[Two_Country_Code],CountryContinent[Continent_Name], "N/A")</f>
        <v>Asia</v>
      </c>
      <c r="G760" s="3">
        <v>81932</v>
      </c>
      <c r="H760" t="s">
        <v>1270</v>
      </c>
      <c r="I760" t="s">
        <v>1271</v>
      </c>
    </row>
    <row r="761" spans="1:9" x14ac:dyDescent="0.25">
      <c r="A761">
        <v>37996</v>
      </c>
      <c r="B761" t="s">
        <v>2744</v>
      </c>
      <c r="C761" t="s">
        <v>1765</v>
      </c>
      <c r="D761" t="s">
        <v>663</v>
      </c>
      <c r="E761" t="s">
        <v>3226</v>
      </c>
      <c r="F761" t="str">
        <f>_xlfn.XLOOKUP(D761,CountryContinent[Two_Country_Code],CountryContinent[Continent_Name], "N/A")</f>
        <v>Europe</v>
      </c>
      <c r="G761" s="3">
        <v>81812.25</v>
      </c>
      <c r="H761" t="s">
        <v>780</v>
      </c>
      <c r="I761" t="s">
        <v>781</v>
      </c>
    </row>
    <row r="762" spans="1:9" x14ac:dyDescent="0.25">
      <c r="A762">
        <v>2833</v>
      </c>
      <c r="B762" t="s">
        <v>2881</v>
      </c>
      <c r="C762" t="s">
        <v>1902</v>
      </c>
      <c r="D762" t="s">
        <v>147</v>
      </c>
      <c r="E762" t="s">
        <v>3239</v>
      </c>
      <c r="F762" t="str">
        <f>_xlfn.XLOOKUP(D762,CountryContinent[Two_Country_Code],CountryContinent[Continent_Name], "N/A")</f>
        <v>Asia</v>
      </c>
      <c r="G762" s="3">
        <v>81795.94</v>
      </c>
      <c r="H762" t="s">
        <v>882</v>
      </c>
      <c r="I762" t="s">
        <v>883</v>
      </c>
    </row>
    <row r="763" spans="1:9" x14ac:dyDescent="0.25">
      <c r="A763">
        <v>34712</v>
      </c>
      <c r="B763" t="s">
        <v>2745</v>
      </c>
      <c r="C763" t="s">
        <v>1766</v>
      </c>
      <c r="D763" t="s">
        <v>366</v>
      </c>
      <c r="E763" t="s">
        <v>3250</v>
      </c>
      <c r="F763" t="str">
        <f>_xlfn.XLOOKUP(D763,CountryContinent[Two_Country_Code],CountryContinent[Continent_Name], "N/A")</f>
        <v>Asia</v>
      </c>
      <c r="G763" s="3">
        <v>81363.59</v>
      </c>
      <c r="H763" t="s">
        <v>780</v>
      </c>
      <c r="I763" t="s">
        <v>781</v>
      </c>
    </row>
    <row r="764" spans="1:9" x14ac:dyDescent="0.25">
      <c r="A764">
        <v>42876</v>
      </c>
      <c r="B764" t="s">
        <v>3030</v>
      </c>
      <c r="C764" t="s">
        <v>2049</v>
      </c>
      <c r="D764" t="s">
        <v>126</v>
      </c>
      <c r="E764" t="s">
        <v>125</v>
      </c>
      <c r="F764" t="str">
        <f>_xlfn.XLOOKUP(D764,CountryContinent[Two_Country_Code],CountryContinent[Continent_Name], "N/A")</f>
        <v>North America</v>
      </c>
      <c r="G764" s="3">
        <v>81360.5</v>
      </c>
      <c r="H764" t="s">
        <v>1200</v>
      </c>
      <c r="I764" t="s">
        <v>1033</v>
      </c>
    </row>
    <row r="765" spans="1:9" x14ac:dyDescent="0.25">
      <c r="A765">
        <v>56684</v>
      </c>
      <c r="B765" t="s">
        <v>3031</v>
      </c>
      <c r="C765" t="s">
        <v>2050</v>
      </c>
      <c r="D765" t="s">
        <v>735</v>
      </c>
      <c r="E765" t="s">
        <v>734</v>
      </c>
      <c r="F765" t="str">
        <f>_xlfn.XLOOKUP(D765,CountryContinent[Two_Country_Code],CountryContinent[Continent_Name], "N/A")</f>
        <v>North America</v>
      </c>
      <c r="G765" s="3">
        <v>81023.44</v>
      </c>
      <c r="H765" t="s">
        <v>1200</v>
      </c>
      <c r="I765" t="s">
        <v>1033</v>
      </c>
    </row>
    <row r="766" spans="1:9" x14ac:dyDescent="0.25">
      <c r="A766">
        <v>25983</v>
      </c>
      <c r="B766" t="s">
        <v>3182</v>
      </c>
      <c r="C766" t="s">
        <v>2247</v>
      </c>
      <c r="D766" t="s">
        <v>720</v>
      </c>
      <c r="E766" t="s">
        <v>719</v>
      </c>
      <c r="F766" t="str">
        <f>_xlfn.XLOOKUP(D766,CountryContinent[Two_Country_Code],CountryContinent[Continent_Name], "N/A")</f>
        <v>Europe</v>
      </c>
      <c r="G766" s="3">
        <v>80924.070000000007</v>
      </c>
      <c r="H766" t="s">
        <v>1270</v>
      </c>
      <c r="I766" t="s">
        <v>1271</v>
      </c>
    </row>
    <row r="767" spans="1:9" x14ac:dyDescent="0.25">
      <c r="A767">
        <v>25047</v>
      </c>
      <c r="B767" t="s">
        <v>2589</v>
      </c>
      <c r="C767" t="s">
        <v>1609</v>
      </c>
      <c r="D767" t="s">
        <v>735</v>
      </c>
      <c r="E767" t="s">
        <v>734</v>
      </c>
      <c r="F767" t="str">
        <f>_xlfn.XLOOKUP(D767,CountryContinent[Two_Country_Code],CountryContinent[Continent_Name], "N/A")</f>
        <v>North America</v>
      </c>
      <c r="G767" s="3">
        <v>80661.2</v>
      </c>
      <c r="H767" t="s">
        <v>1243</v>
      </c>
      <c r="I767" t="s">
        <v>969</v>
      </c>
    </row>
    <row r="768" spans="1:9" x14ac:dyDescent="0.25">
      <c r="A768">
        <v>14148</v>
      </c>
      <c r="B768" t="s">
        <v>3183</v>
      </c>
      <c r="C768" t="s">
        <v>2248</v>
      </c>
      <c r="D768" t="s">
        <v>735</v>
      </c>
      <c r="E768" t="s">
        <v>734</v>
      </c>
      <c r="F768" t="str">
        <f>_xlfn.XLOOKUP(D768,CountryContinent[Two_Country_Code],CountryContinent[Continent_Name], "N/A")</f>
        <v>North America</v>
      </c>
      <c r="G768" s="3">
        <v>80338.22</v>
      </c>
      <c r="H768" t="s">
        <v>1270</v>
      </c>
      <c r="I768" t="s">
        <v>1271</v>
      </c>
    </row>
    <row r="769" spans="1:9" x14ac:dyDescent="0.25">
      <c r="A769">
        <v>21705</v>
      </c>
      <c r="B769" t="s">
        <v>2939</v>
      </c>
      <c r="C769" t="s">
        <v>1958</v>
      </c>
      <c r="D769" t="s">
        <v>366</v>
      </c>
      <c r="E769" t="s">
        <v>3250</v>
      </c>
      <c r="F769" t="str">
        <f>_xlfn.XLOOKUP(D769,CountryContinent[Two_Country_Code],CountryContinent[Continent_Name], "N/A")</f>
        <v>Asia</v>
      </c>
      <c r="G769" s="3">
        <v>79790.679999999993</v>
      </c>
      <c r="H769" t="s">
        <v>1243</v>
      </c>
      <c r="I769" t="s">
        <v>969</v>
      </c>
    </row>
    <row r="770" spans="1:9" x14ac:dyDescent="0.25">
      <c r="A770">
        <v>15615</v>
      </c>
      <c r="B770" t="s">
        <v>3184</v>
      </c>
      <c r="C770" t="s">
        <v>2249</v>
      </c>
      <c r="D770" t="s">
        <v>354</v>
      </c>
      <c r="E770" t="s">
        <v>3233</v>
      </c>
      <c r="F770" t="str">
        <f>_xlfn.XLOOKUP(D770,CountryContinent[Two_Country_Code],CountryContinent[Continent_Name], "N/A")</f>
        <v>Europe</v>
      </c>
      <c r="G770" s="3">
        <v>79671.53</v>
      </c>
      <c r="H770" t="s">
        <v>1270</v>
      </c>
      <c r="I770" t="s">
        <v>1271</v>
      </c>
    </row>
    <row r="771" spans="1:9" x14ac:dyDescent="0.25">
      <c r="A771">
        <v>66881</v>
      </c>
      <c r="B771" t="s">
        <v>3032</v>
      </c>
      <c r="C771" t="s">
        <v>2051</v>
      </c>
      <c r="D771" t="s">
        <v>48</v>
      </c>
      <c r="E771" t="s">
        <v>3241</v>
      </c>
      <c r="F771" t="str">
        <f>_xlfn.XLOOKUP(D771,CountryContinent[Two_Country_Code],CountryContinent[Continent_Name], "N/A")</f>
        <v>Oceania</v>
      </c>
      <c r="G771" s="3">
        <v>79049.820000000007</v>
      </c>
      <c r="H771" t="s">
        <v>1200</v>
      </c>
      <c r="I771" t="s">
        <v>1033</v>
      </c>
    </row>
    <row r="772" spans="1:9" x14ac:dyDescent="0.25">
      <c r="A772">
        <v>57401</v>
      </c>
      <c r="B772" t="s">
        <v>3033</v>
      </c>
      <c r="C772" t="s">
        <v>2052</v>
      </c>
      <c r="D772" t="s">
        <v>571</v>
      </c>
      <c r="E772" t="s">
        <v>570</v>
      </c>
      <c r="F772" t="str">
        <f>_xlfn.XLOOKUP(D772,CountryContinent[Two_Country_Code],CountryContinent[Continent_Name], "N/A")</f>
        <v>Europe</v>
      </c>
      <c r="G772" s="3">
        <v>78800</v>
      </c>
      <c r="H772" t="s">
        <v>1200</v>
      </c>
      <c r="I772" t="s">
        <v>1033</v>
      </c>
    </row>
    <row r="773" spans="1:9" x14ac:dyDescent="0.25">
      <c r="A773">
        <v>39850</v>
      </c>
      <c r="B773" t="s">
        <v>3185</v>
      </c>
      <c r="C773" t="s">
        <v>2250</v>
      </c>
      <c r="D773" t="s">
        <v>467</v>
      </c>
      <c r="E773" t="s">
        <v>3230</v>
      </c>
      <c r="F773" t="str">
        <f>_xlfn.XLOOKUP(D773,CountryContinent[Two_Country_Code],CountryContinent[Continent_Name], "N/A")</f>
        <v>Europe</v>
      </c>
      <c r="G773" s="3">
        <v>78375</v>
      </c>
      <c r="H773" t="s">
        <v>1270</v>
      </c>
      <c r="I773" t="s">
        <v>1271</v>
      </c>
    </row>
    <row r="774" spans="1:9" x14ac:dyDescent="0.25">
      <c r="A774">
        <v>42669</v>
      </c>
      <c r="B774" t="s">
        <v>2746</v>
      </c>
      <c r="C774" t="s">
        <v>1767</v>
      </c>
      <c r="D774" t="s">
        <v>366</v>
      </c>
      <c r="E774" t="s">
        <v>3250</v>
      </c>
      <c r="F774" t="str">
        <f>_xlfn.XLOOKUP(D774,CountryContinent[Two_Country_Code],CountryContinent[Continent_Name], "N/A")</f>
        <v>Asia</v>
      </c>
      <c r="G774" s="3">
        <v>78260.009999999995</v>
      </c>
      <c r="H774" t="s">
        <v>780</v>
      </c>
      <c r="I774" t="s">
        <v>781</v>
      </c>
    </row>
    <row r="775" spans="1:9" x14ac:dyDescent="0.25">
      <c r="A775">
        <v>49801</v>
      </c>
      <c r="B775" t="s">
        <v>3034</v>
      </c>
      <c r="C775" t="s">
        <v>2053</v>
      </c>
      <c r="D775" t="s">
        <v>147</v>
      </c>
      <c r="E775" t="s">
        <v>3239</v>
      </c>
      <c r="F775" t="str">
        <f>_xlfn.XLOOKUP(D775,CountryContinent[Two_Country_Code],CountryContinent[Continent_Name], "N/A")</f>
        <v>Asia</v>
      </c>
      <c r="G775" s="3">
        <v>78178.8</v>
      </c>
      <c r="H775" t="s">
        <v>1200</v>
      </c>
      <c r="I775" t="s">
        <v>1033</v>
      </c>
    </row>
    <row r="776" spans="1:9" x14ac:dyDescent="0.25">
      <c r="A776">
        <v>49802</v>
      </c>
      <c r="B776" t="s">
        <v>3035</v>
      </c>
      <c r="C776" t="s">
        <v>1332</v>
      </c>
      <c r="D776" t="s">
        <v>147</v>
      </c>
      <c r="E776" t="s">
        <v>3239</v>
      </c>
      <c r="F776" t="str">
        <f>_xlfn.XLOOKUP(D776,CountryContinent[Two_Country_Code],CountryContinent[Continent_Name], "N/A")</f>
        <v>Asia</v>
      </c>
      <c r="G776" s="3">
        <v>78178.8</v>
      </c>
      <c r="H776" t="s">
        <v>1200</v>
      </c>
      <c r="I776" t="s">
        <v>1033</v>
      </c>
    </row>
    <row r="777" spans="1:9" x14ac:dyDescent="0.25">
      <c r="A777">
        <v>36889</v>
      </c>
      <c r="B777" t="s">
        <v>2747</v>
      </c>
      <c r="C777" t="s">
        <v>1768</v>
      </c>
      <c r="D777" t="s">
        <v>366</v>
      </c>
      <c r="E777" t="s">
        <v>3250</v>
      </c>
      <c r="F777" t="str">
        <f>_xlfn.XLOOKUP(D777,CountryContinent[Two_Country_Code],CountryContinent[Continent_Name], "N/A")</f>
        <v>Asia</v>
      </c>
      <c r="G777" s="3">
        <v>78144.210000000006</v>
      </c>
      <c r="H777" t="s">
        <v>780</v>
      </c>
      <c r="I777" t="s">
        <v>781</v>
      </c>
    </row>
    <row r="778" spans="1:9" x14ac:dyDescent="0.25">
      <c r="A778">
        <v>14528</v>
      </c>
      <c r="B778" t="s">
        <v>2940</v>
      </c>
      <c r="C778" t="s">
        <v>1959</v>
      </c>
      <c r="D778" t="s">
        <v>735</v>
      </c>
      <c r="E778" t="s">
        <v>734</v>
      </c>
      <c r="F778" t="str">
        <f>_xlfn.XLOOKUP(D778,CountryContinent[Two_Country_Code],CountryContinent[Continent_Name], "N/A")</f>
        <v>North America</v>
      </c>
      <c r="G778" s="3">
        <v>77997.16</v>
      </c>
      <c r="H778" t="s">
        <v>1243</v>
      </c>
      <c r="I778" t="s">
        <v>969</v>
      </c>
    </row>
    <row r="779" spans="1:9" x14ac:dyDescent="0.25">
      <c r="A779">
        <v>25030</v>
      </c>
      <c r="B779" t="s">
        <v>3186</v>
      </c>
      <c r="C779" t="s">
        <v>2251</v>
      </c>
      <c r="D779" t="s">
        <v>267</v>
      </c>
      <c r="E779" t="s">
        <v>3238</v>
      </c>
      <c r="F779" t="str">
        <f>_xlfn.XLOOKUP(D779,CountryContinent[Two_Country_Code],CountryContinent[Continent_Name], "N/A")</f>
        <v>Europe</v>
      </c>
      <c r="G779" s="3">
        <v>77943.679999999993</v>
      </c>
      <c r="H779" t="s">
        <v>1270</v>
      </c>
      <c r="I779" t="s">
        <v>1271</v>
      </c>
    </row>
    <row r="780" spans="1:9" x14ac:dyDescent="0.25">
      <c r="A780">
        <v>40108</v>
      </c>
      <c r="B780" t="s">
        <v>2748</v>
      </c>
      <c r="C780" t="s">
        <v>1769</v>
      </c>
      <c r="D780" t="s">
        <v>366</v>
      </c>
      <c r="E780" t="s">
        <v>3250</v>
      </c>
      <c r="F780" t="str">
        <f>_xlfn.XLOOKUP(D780,CountryContinent[Two_Country_Code],CountryContinent[Continent_Name], "N/A")</f>
        <v>Asia</v>
      </c>
      <c r="G780" s="3">
        <v>77756.89</v>
      </c>
      <c r="H780" t="s">
        <v>780</v>
      </c>
      <c r="I780" t="s">
        <v>781</v>
      </c>
    </row>
    <row r="781" spans="1:9" x14ac:dyDescent="0.25">
      <c r="A781">
        <v>31919</v>
      </c>
      <c r="B781" t="s">
        <v>2749</v>
      </c>
      <c r="C781" t="s">
        <v>1770</v>
      </c>
      <c r="D781" t="s">
        <v>234</v>
      </c>
      <c r="E781" t="s">
        <v>3232</v>
      </c>
      <c r="F781" t="str">
        <f>_xlfn.XLOOKUP(D781,CountryContinent[Two_Country_Code],CountryContinent[Continent_Name], "N/A")</f>
        <v>Europe</v>
      </c>
      <c r="G781" s="3">
        <v>77723.5</v>
      </c>
      <c r="H781" t="s">
        <v>780</v>
      </c>
      <c r="I781" t="s">
        <v>781</v>
      </c>
    </row>
    <row r="782" spans="1:9" x14ac:dyDescent="0.25">
      <c r="A782">
        <v>37062</v>
      </c>
      <c r="B782" t="s">
        <v>2622</v>
      </c>
      <c r="C782" t="s">
        <v>2252</v>
      </c>
      <c r="D782" t="s">
        <v>126</v>
      </c>
      <c r="E782" t="s">
        <v>125</v>
      </c>
      <c r="F782" t="str">
        <f>_xlfn.XLOOKUP(D782,CountryContinent[Two_Country_Code],CountryContinent[Continent_Name], "N/A")</f>
        <v>North America</v>
      </c>
      <c r="G782" s="3">
        <v>77433.33</v>
      </c>
      <c r="H782" t="s">
        <v>1270</v>
      </c>
      <c r="I782" t="s">
        <v>1271</v>
      </c>
    </row>
    <row r="783" spans="1:9" x14ac:dyDescent="0.25">
      <c r="A783">
        <v>50052</v>
      </c>
      <c r="B783" t="s">
        <v>3036</v>
      </c>
      <c r="C783" t="s">
        <v>2054</v>
      </c>
      <c r="D783" t="s">
        <v>183</v>
      </c>
      <c r="E783" t="s">
        <v>3262</v>
      </c>
      <c r="F783" t="str">
        <f>_xlfn.XLOOKUP(D783,CountryContinent[Two_Country_Code],CountryContinent[Continent_Name], "N/A")</f>
        <v>North America</v>
      </c>
      <c r="G783" s="3">
        <v>77092.86</v>
      </c>
      <c r="H783" t="s">
        <v>1200</v>
      </c>
      <c r="I783" t="s">
        <v>1033</v>
      </c>
    </row>
    <row r="784" spans="1:9" x14ac:dyDescent="0.25">
      <c r="A784">
        <v>36781</v>
      </c>
      <c r="B784" t="s">
        <v>2750</v>
      </c>
      <c r="C784" t="s">
        <v>1771</v>
      </c>
      <c r="D784" t="s">
        <v>234</v>
      </c>
      <c r="E784" t="s">
        <v>3232</v>
      </c>
      <c r="F784" t="str">
        <f>_xlfn.XLOOKUP(D784,CountryContinent[Two_Country_Code],CountryContinent[Continent_Name], "N/A")</f>
        <v>Europe</v>
      </c>
      <c r="G784" s="3">
        <v>77014.11</v>
      </c>
      <c r="H784" t="s">
        <v>780</v>
      </c>
      <c r="I784" t="s">
        <v>781</v>
      </c>
    </row>
    <row r="785" spans="1:9" x14ac:dyDescent="0.25">
      <c r="A785">
        <v>27953</v>
      </c>
      <c r="B785" t="s">
        <v>2941</v>
      </c>
      <c r="C785" t="s">
        <v>1960</v>
      </c>
      <c r="D785" t="s">
        <v>663</v>
      </c>
      <c r="E785" t="s">
        <v>3226</v>
      </c>
      <c r="F785" t="str">
        <f>_xlfn.XLOOKUP(D785,CountryContinent[Two_Country_Code],CountryContinent[Continent_Name], "N/A")</f>
        <v>Europe</v>
      </c>
      <c r="G785" s="3">
        <v>76798.880000000005</v>
      </c>
      <c r="H785" t="s">
        <v>1243</v>
      </c>
      <c r="I785" t="s">
        <v>969</v>
      </c>
    </row>
    <row r="786" spans="1:9" x14ac:dyDescent="0.25">
      <c r="A786">
        <v>50877</v>
      </c>
      <c r="B786" t="s">
        <v>3187</v>
      </c>
      <c r="C786" t="s">
        <v>2253</v>
      </c>
      <c r="D786" t="s">
        <v>351</v>
      </c>
      <c r="E786" t="s">
        <v>350</v>
      </c>
      <c r="F786" t="str">
        <f>_xlfn.XLOOKUP(D786,CountryContinent[Two_Country_Code],CountryContinent[Continent_Name], "N/A")</f>
        <v>Asia</v>
      </c>
      <c r="G786" s="3">
        <v>76675</v>
      </c>
      <c r="H786" t="s">
        <v>1270</v>
      </c>
      <c r="I786" t="s">
        <v>1271</v>
      </c>
    </row>
    <row r="787" spans="1:9" x14ac:dyDescent="0.25">
      <c r="A787">
        <v>33858</v>
      </c>
      <c r="B787" t="s">
        <v>3188</v>
      </c>
      <c r="C787" t="s">
        <v>2254</v>
      </c>
      <c r="D787" t="s">
        <v>267</v>
      </c>
      <c r="E787" t="s">
        <v>3238</v>
      </c>
      <c r="F787" t="str">
        <f>_xlfn.XLOOKUP(D787,CountryContinent[Two_Country_Code],CountryContinent[Continent_Name], "N/A")</f>
        <v>Europe</v>
      </c>
      <c r="G787" s="3">
        <v>76346.78</v>
      </c>
      <c r="H787" t="s">
        <v>1270</v>
      </c>
      <c r="I787" t="s">
        <v>1271</v>
      </c>
    </row>
    <row r="788" spans="1:9" x14ac:dyDescent="0.25">
      <c r="A788">
        <v>14001</v>
      </c>
      <c r="B788" t="s">
        <v>2942</v>
      </c>
      <c r="C788" t="s">
        <v>1961</v>
      </c>
      <c r="D788" t="s">
        <v>630</v>
      </c>
      <c r="E788" t="s">
        <v>3254</v>
      </c>
      <c r="F788" t="str">
        <f>_xlfn.XLOOKUP(D788,CountryContinent[Two_Country_Code],CountryContinent[Continent_Name], "N/A")</f>
        <v>Europe</v>
      </c>
      <c r="G788" s="3">
        <v>75978.570000000007</v>
      </c>
      <c r="H788" t="s">
        <v>1243</v>
      </c>
      <c r="I788" t="s">
        <v>969</v>
      </c>
    </row>
    <row r="789" spans="1:9" x14ac:dyDescent="0.25">
      <c r="A789">
        <v>36791</v>
      </c>
      <c r="B789" t="s">
        <v>2751</v>
      </c>
      <c r="C789" t="s">
        <v>1772</v>
      </c>
      <c r="D789" t="s">
        <v>366</v>
      </c>
      <c r="E789" t="s">
        <v>3250</v>
      </c>
      <c r="F789" t="str">
        <f>_xlfn.XLOOKUP(D789,CountryContinent[Two_Country_Code],CountryContinent[Continent_Name], "N/A")</f>
        <v>Asia</v>
      </c>
      <c r="G789" s="3">
        <v>75756.09</v>
      </c>
      <c r="H789" t="s">
        <v>780</v>
      </c>
      <c r="I789" t="s">
        <v>781</v>
      </c>
    </row>
    <row r="790" spans="1:9" x14ac:dyDescent="0.25">
      <c r="A790">
        <v>17402</v>
      </c>
      <c r="B790" t="s">
        <v>2943</v>
      </c>
      <c r="C790" t="s">
        <v>1962</v>
      </c>
      <c r="D790" t="s">
        <v>147</v>
      </c>
      <c r="E790" t="s">
        <v>3239</v>
      </c>
      <c r="F790" t="str">
        <f>_xlfn.XLOOKUP(D790,CountryContinent[Two_Country_Code],CountryContinent[Continent_Name], "N/A")</f>
        <v>Asia</v>
      </c>
      <c r="G790" s="3">
        <v>75648.350000000006</v>
      </c>
      <c r="H790" t="s">
        <v>1243</v>
      </c>
      <c r="I790" t="s">
        <v>969</v>
      </c>
    </row>
    <row r="791" spans="1:9" x14ac:dyDescent="0.25">
      <c r="A791">
        <v>18574</v>
      </c>
      <c r="B791" t="s">
        <v>2944</v>
      </c>
      <c r="C791" t="s">
        <v>1324</v>
      </c>
      <c r="D791" t="s">
        <v>147</v>
      </c>
      <c r="E791" t="s">
        <v>3239</v>
      </c>
      <c r="F791" t="str">
        <f>_xlfn.XLOOKUP(D791,CountryContinent[Two_Country_Code],CountryContinent[Continent_Name], "N/A")</f>
        <v>Asia</v>
      </c>
      <c r="G791" s="3">
        <v>75380.399999999994</v>
      </c>
      <c r="H791" t="s">
        <v>1243</v>
      </c>
      <c r="I791" t="s">
        <v>969</v>
      </c>
    </row>
    <row r="792" spans="1:9" x14ac:dyDescent="0.25">
      <c r="A792">
        <v>45408</v>
      </c>
      <c r="B792" t="s">
        <v>2622</v>
      </c>
      <c r="C792" t="s">
        <v>2055</v>
      </c>
      <c r="D792" t="s">
        <v>366</v>
      </c>
      <c r="E792" t="s">
        <v>3250</v>
      </c>
      <c r="F792" t="str">
        <f>_xlfn.XLOOKUP(D792,CountryContinent[Two_Country_Code],CountryContinent[Continent_Name], "N/A")</f>
        <v>Asia</v>
      </c>
      <c r="G792" s="3">
        <v>75125.320000000007</v>
      </c>
      <c r="H792" t="s">
        <v>1200</v>
      </c>
      <c r="I792" t="s">
        <v>1033</v>
      </c>
    </row>
    <row r="793" spans="1:9" x14ac:dyDescent="0.25">
      <c r="A793">
        <v>35349</v>
      </c>
      <c r="B793" t="s">
        <v>2752</v>
      </c>
      <c r="C793" t="s">
        <v>1773</v>
      </c>
      <c r="D793" t="s">
        <v>366</v>
      </c>
      <c r="E793" t="s">
        <v>3250</v>
      </c>
      <c r="F793" t="str">
        <f>_xlfn.XLOOKUP(D793,CountryContinent[Two_Country_Code],CountryContinent[Continent_Name], "N/A")</f>
        <v>Asia</v>
      </c>
      <c r="G793" s="3">
        <v>74902.37</v>
      </c>
      <c r="H793" t="s">
        <v>780</v>
      </c>
      <c r="I793" t="s">
        <v>781</v>
      </c>
    </row>
    <row r="794" spans="1:9" x14ac:dyDescent="0.25">
      <c r="A794">
        <v>43752</v>
      </c>
      <c r="B794" t="s">
        <v>3037</v>
      </c>
      <c r="C794" t="s">
        <v>2056</v>
      </c>
      <c r="D794" t="s">
        <v>366</v>
      </c>
      <c r="E794" t="s">
        <v>3250</v>
      </c>
      <c r="F794" t="str">
        <f>_xlfn.XLOOKUP(D794,CountryContinent[Two_Country_Code],CountryContinent[Continent_Name], "N/A")</f>
        <v>Asia</v>
      </c>
      <c r="G794" s="3">
        <v>74885.91</v>
      </c>
      <c r="H794" t="s">
        <v>1200</v>
      </c>
      <c r="I794" t="s">
        <v>1033</v>
      </c>
    </row>
    <row r="795" spans="1:9" x14ac:dyDescent="0.25">
      <c r="A795">
        <v>43797</v>
      </c>
      <c r="B795" t="s">
        <v>3038</v>
      </c>
      <c r="C795" t="s">
        <v>2057</v>
      </c>
      <c r="D795" t="s">
        <v>240</v>
      </c>
      <c r="E795" t="s">
        <v>3227</v>
      </c>
      <c r="F795" t="str">
        <f>_xlfn.XLOOKUP(D795,CountryContinent[Two_Country_Code],CountryContinent[Continent_Name], "N/A")</f>
        <v>Europe</v>
      </c>
      <c r="G795" s="3">
        <v>74811.759999999995</v>
      </c>
      <c r="H795" t="s">
        <v>1200</v>
      </c>
      <c r="I795" t="s">
        <v>1033</v>
      </c>
    </row>
    <row r="796" spans="1:9" x14ac:dyDescent="0.25">
      <c r="A796">
        <v>54454</v>
      </c>
      <c r="B796" t="s">
        <v>3096</v>
      </c>
      <c r="C796" t="s">
        <v>2123</v>
      </c>
      <c r="D796" t="s">
        <v>675</v>
      </c>
      <c r="E796" t="s">
        <v>3264</v>
      </c>
      <c r="F796" t="str">
        <f>_xlfn.XLOOKUP(D796,CountryContinent[Two_Country_Code],CountryContinent[Continent_Name], "N/A")</f>
        <v>Asia</v>
      </c>
      <c r="G796" s="3">
        <v>74492.23</v>
      </c>
      <c r="H796" t="s">
        <v>1291</v>
      </c>
      <c r="I796" t="s">
        <v>969</v>
      </c>
    </row>
    <row r="797" spans="1:9" x14ac:dyDescent="0.25">
      <c r="A797">
        <v>33381</v>
      </c>
      <c r="B797" t="s">
        <v>3189</v>
      </c>
      <c r="C797" t="s">
        <v>2255</v>
      </c>
      <c r="D797" t="s">
        <v>147</v>
      </c>
      <c r="E797" t="s">
        <v>3239</v>
      </c>
      <c r="F797" t="str">
        <f>_xlfn.XLOOKUP(D797,CountryContinent[Two_Country_Code],CountryContinent[Continent_Name], "N/A")</f>
        <v>Asia</v>
      </c>
      <c r="G797" s="3">
        <v>74382.47</v>
      </c>
      <c r="H797" t="s">
        <v>1270</v>
      </c>
      <c r="I797" t="s">
        <v>1271</v>
      </c>
    </row>
    <row r="798" spans="1:9" x14ac:dyDescent="0.25">
      <c r="A798">
        <v>55703</v>
      </c>
      <c r="B798" t="s">
        <v>2753</v>
      </c>
      <c r="C798" t="s">
        <v>1774</v>
      </c>
      <c r="D798" t="s">
        <v>366</v>
      </c>
      <c r="E798" t="s">
        <v>3250</v>
      </c>
      <c r="F798" t="str">
        <f>_xlfn.XLOOKUP(D798,CountryContinent[Two_Country_Code],CountryContinent[Continent_Name], "N/A")</f>
        <v>Asia</v>
      </c>
      <c r="G798" s="3">
        <v>74175.89</v>
      </c>
      <c r="H798" t="s">
        <v>780</v>
      </c>
      <c r="I798" t="s">
        <v>781</v>
      </c>
    </row>
    <row r="799" spans="1:9" x14ac:dyDescent="0.25">
      <c r="A799">
        <v>15428</v>
      </c>
      <c r="B799" t="s">
        <v>2945</v>
      </c>
      <c r="C799" t="s">
        <v>1963</v>
      </c>
      <c r="D799" t="s">
        <v>735</v>
      </c>
      <c r="E799" t="s">
        <v>734</v>
      </c>
      <c r="F799" t="str">
        <f>_xlfn.XLOOKUP(D799,CountryContinent[Two_Country_Code],CountryContinent[Continent_Name], "N/A")</f>
        <v>North America</v>
      </c>
      <c r="G799" s="3">
        <v>73817.600000000006</v>
      </c>
      <c r="H799" t="s">
        <v>1243</v>
      </c>
      <c r="I799" t="s">
        <v>969</v>
      </c>
    </row>
    <row r="800" spans="1:9" x14ac:dyDescent="0.25">
      <c r="A800">
        <v>36818</v>
      </c>
      <c r="B800" t="s">
        <v>3190</v>
      </c>
      <c r="C800" t="s">
        <v>2256</v>
      </c>
      <c r="D800" t="s">
        <v>735</v>
      </c>
      <c r="E800" t="s">
        <v>734</v>
      </c>
      <c r="F800" t="str">
        <f>_xlfn.XLOOKUP(D800,CountryContinent[Two_Country_Code],CountryContinent[Continent_Name], "N/A")</f>
        <v>North America</v>
      </c>
      <c r="G800" s="3">
        <v>73575</v>
      </c>
      <c r="H800" t="s">
        <v>1270</v>
      </c>
      <c r="I800" t="s">
        <v>1271</v>
      </c>
    </row>
    <row r="801" spans="1:9" x14ac:dyDescent="0.25">
      <c r="A801">
        <v>34118</v>
      </c>
      <c r="B801" t="s">
        <v>2754</v>
      </c>
      <c r="C801" t="s">
        <v>1775</v>
      </c>
      <c r="D801" t="s">
        <v>366</v>
      </c>
      <c r="E801" t="s">
        <v>3250</v>
      </c>
      <c r="F801" t="str">
        <f>_xlfn.XLOOKUP(D801,CountryContinent[Two_Country_Code],CountryContinent[Continent_Name], "N/A")</f>
        <v>Asia</v>
      </c>
      <c r="G801" s="3">
        <v>73478.37</v>
      </c>
      <c r="H801" t="s">
        <v>780</v>
      </c>
      <c r="I801" t="s">
        <v>781</v>
      </c>
    </row>
    <row r="802" spans="1:9" x14ac:dyDescent="0.25">
      <c r="A802">
        <v>6066</v>
      </c>
      <c r="B802" t="s">
        <v>2946</v>
      </c>
      <c r="C802" t="s">
        <v>1964</v>
      </c>
      <c r="D802" t="s">
        <v>735</v>
      </c>
      <c r="E802" t="s">
        <v>734</v>
      </c>
      <c r="F802" t="str">
        <f>_xlfn.XLOOKUP(D802,CountryContinent[Two_Country_Code],CountryContinent[Continent_Name], "N/A")</f>
        <v>North America</v>
      </c>
      <c r="G802" s="3">
        <v>73072.600000000006</v>
      </c>
      <c r="H802" t="s">
        <v>1243</v>
      </c>
      <c r="I802" t="s">
        <v>969</v>
      </c>
    </row>
    <row r="803" spans="1:9" x14ac:dyDescent="0.25">
      <c r="A803">
        <v>33998</v>
      </c>
      <c r="B803" t="s">
        <v>2755</v>
      </c>
      <c r="C803" t="s">
        <v>1776</v>
      </c>
      <c r="D803" t="s">
        <v>366</v>
      </c>
      <c r="E803" t="s">
        <v>3250</v>
      </c>
      <c r="F803" t="str">
        <f>_xlfn.XLOOKUP(D803,CountryContinent[Two_Country_Code],CountryContinent[Continent_Name], "N/A")</f>
        <v>Asia</v>
      </c>
      <c r="G803" s="3">
        <v>72886.36</v>
      </c>
      <c r="H803" t="s">
        <v>780</v>
      </c>
      <c r="I803" t="s">
        <v>781</v>
      </c>
    </row>
    <row r="804" spans="1:9" x14ac:dyDescent="0.25">
      <c r="A804">
        <v>7139</v>
      </c>
      <c r="B804" t="s">
        <v>3191</v>
      </c>
      <c r="C804" t="s">
        <v>2257</v>
      </c>
      <c r="D804" t="s">
        <v>735</v>
      </c>
      <c r="E804" t="s">
        <v>734</v>
      </c>
      <c r="F804" t="str">
        <f>_xlfn.XLOOKUP(D804,CountryContinent[Two_Country_Code],CountryContinent[Continent_Name], "N/A")</f>
        <v>North America</v>
      </c>
      <c r="G804" s="3">
        <v>72637.5</v>
      </c>
      <c r="H804" t="s">
        <v>1270</v>
      </c>
      <c r="I804" t="s">
        <v>1271</v>
      </c>
    </row>
    <row r="805" spans="1:9" x14ac:dyDescent="0.25">
      <c r="A805">
        <v>17550</v>
      </c>
      <c r="B805" t="s">
        <v>2947</v>
      </c>
      <c r="C805" t="s">
        <v>1965</v>
      </c>
      <c r="D805" t="s">
        <v>180</v>
      </c>
      <c r="E805" t="s">
        <v>3252</v>
      </c>
      <c r="F805" t="str">
        <f>_xlfn.XLOOKUP(D805,CountryContinent[Two_Country_Code],CountryContinent[Continent_Name], "N/A")</f>
        <v>Europe</v>
      </c>
      <c r="G805" s="3">
        <v>72193.009999999995</v>
      </c>
      <c r="H805" t="s">
        <v>1243</v>
      </c>
      <c r="I805" t="s">
        <v>969</v>
      </c>
    </row>
    <row r="806" spans="1:9" x14ac:dyDescent="0.25">
      <c r="A806">
        <v>53997</v>
      </c>
      <c r="B806" t="s">
        <v>3097</v>
      </c>
      <c r="C806" t="s">
        <v>2124</v>
      </c>
      <c r="D806" t="s">
        <v>366</v>
      </c>
      <c r="E806" t="s">
        <v>3250</v>
      </c>
      <c r="F806" t="str">
        <f>_xlfn.XLOOKUP(D806,CountryContinent[Two_Country_Code],CountryContinent[Continent_Name], "N/A")</f>
        <v>Asia</v>
      </c>
      <c r="G806" s="3">
        <v>71604.67</v>
      </c>
      <c r="H806" t="s">
        <v>1291</v>
      </c>
      <c r="I806" t="s">
        <v>969</v>
      </c>
    </row>
    <row r="807" spans="1:9" x14ac:dyDescent="0.25">
      <c r="A807">
        <v>48377</v>
      </c>
      <c r="B807" t="s">
        <v>3039</v>
      </c>
      <c r="C807" t="s">
        <v>2058</v>
      </c>
      <c r="D807" t="s">
        <v>240</v>
      </c>
      <c r="E807" t="s">
        <v>3227</v>
      </c>
      <c r="F807" t="str">
        <f>_xlfn.XLOOKUP(D807,CountryContinent[Two_Country_Code],CountryContinent[Continent_Name], "N/A")</f>
        <v>Europe</v>
      </c>
      <c r="G807" s="3">
        <v>71349.2</v>
      </c>
      <c r="H807" t="s">
        <v>1200</v>
      </c>
      <c r="I807" t="s">
        <v>1033</v>
      </c>
    </row>
    <row r="808" spans="1:9" x14ac:dyDescent="0.25">
      <c r="A808">
        <v>15703</v>
      </c>
      <c r="B808" t="s">
        <v>3192</v>
      </c>
      <c r="C808" t="s">
        <v>2258</v>
      </c>
      <c r="D808" t="s">
        <v>45</v>
      </c>
      <c r="E808" t="s">
        <v>3256</v>
      </c>
      <c r="F808" t="str">
        <f>_xlfn.XLOOKUP(D808,CountryContinent[Two_Country_Code],CountryContinent[Continent_Name], "N/A")</f>
        <v>South America</v>
      </c>
      <c r="G808" s="3">
        <v>70750</v>
      </c>
      <c r="H808" t="s">
        <v>1270</v>
      </c>
      <c r="I808" t="s">
        <v>1271</v>
      </c>
    </row>
    <row r="809" spans="1:9" x14ac:dyDescent="0.25">
      <c r="A809">
        <v>28607</v>
      </c>
      <c r="B809" t="s">
        <v>2948</v>
      </c>
      <c r="C809" t="s">
        <v>1966</v>
      </c>
      <c r="D809" t="s">
        <v>366</v>
      </c>
      <c r="E809" t="s">
        <v>3250</v>
      </c>
      <c r="F809" t="str">
        <f>_xlfn.XLOOKUP(D809,CountryContinent[Two_Country_Code],CountryContinent[Continent_Name], "N/A")</f>
        <v>Asia</v>
      </c>
      <c r="G809" s="3">
        <v>70434.23</v>
      </c>
      <c r="H809" t="s">
        <v>1243</v>
      </c>
      <c r="I809" t="s">
        <v>969</v>
      </c>
    </row>
    <row r="810" spans="1:9" x14ac:dyDescent="0.25">
      <c r="A810">
        <v>31156</v>
      </c>
      <c r="B810" t="s">
        <v>2756</v>
      </c>
      <c r="C810" t="s">
        <v>1777</v>
      </c>
      <c r="D810" t="s">
        <v>366</v>
      </c>
      <c r="E810" t="s">
        <v>3250</v>
      </c>
      <c r="F810" t="str">
        <f>_xlfn.XLOOKUP(D810,CountryContinent[Two_Country_Code],CountryContinent[Continent_Name], "N/A")</f>
        <v>Asia</v>
      </c>
      <c r="G810" s="3">
        <v>70298.679999999993</v>
      </c>
      <c r="H810" t="s">
        <v>780</v>
      </c>
      <c r="I810" t="s">
        <v>781</v>
      </c>
    </row>
    <row r="811" spans="1:9" x14ac:dyDescent="0.25">
      <c r="A811">
        <v>10750</v>
      </c>
      <c r="B811" t="s">
        <v>2757</v>
      </c>
      <c r="C811" t="s">
        <v>1778</v>
      </c>
      <c r="D811" t="s">
        <v>234</v>
      </c>
      <c r="E811" t="s">
        <v>3232</v>
      </c>
      <c r="F811" t="str">
        <f>_xlfn.XLOOKUP(D811,CountryContinent[Two_Country_Code],CountryContinent[Continent_Name], "N/A")</f>
        <v>Europe</v>
      </c>
      <c r="G811" s="3">
        <v>70255.34</v>
      </c>
      <c r="H811" t="s">
        <v>780</v>
      </c>
      <c r="I811" t="s">
        <v>781</v>
      </c>
    </row>
    <row r="812" spans="1:9" x14ac:dyDescent="0.25">
      <c r="A812">
        <v>29789</v>
      </c>
      <c r="B812" t="s">
        <v>3193</v>
      </c>
      <c r="C812" t="s">
        <v>2259</v>
      </c>
      <c r="D812" t="s">
        <v>735</v>
      </c>
      <c r="E812" t="s">
        <v>734</v>
      </c>
      <c r="F812" t="str">
        <f>_xlfn.XLOOKUP(D812,CountryContinent[Two_Country_Code],CountryContinent[Continent_Name], "N/A")</f>
        <v>North America</v>
      </c>
      <c r="G812" s="3">
        <v>70216</v>
      </c>
      <c r="H812" t="s">
        <v>1270</v>
      </c>
      <c r="I812" t="s">
        <v>1271</v>
      </c>
    </row>
    <row r="813" spans="1:9" x14ac:dyDescent="0.25">
      <c r="A813">
        <v>43754</v>
      </c>
      <c r="B813" t="s">
        <v>3040</v>
      </c>
      <c r="C813" t="s">
        <v>2059</v>
      </c>
      <c r="D813" t="s">
        <v>366</v>
      </c>
      <c r="E813" t="s">
        <v>3250</v>
      </c>
      <c r="F813" t="str">
        <f>_xlfn.XLOOKUP(D813,CountryContinent[Two_Country_Code],CountryContinent[Continent_Name], "N/A")</f>
        <v>Asia</v>
      </c>
      <c r="G813" s="3">
        <v>70101.259999999995</v>
      </c>
      <c r="H813" t="s">
        <v>1200</v>
      </c>
      <c r="I813" t="s">
        <v>1033</v>
      </c>
    </row>
    <row r="814" spans="1:9" x14ac:dyDescent="0.25">
      <c r="A814">
        <v>47123</v>
      </c>
      <c r="B814" t="s">
        <v>2758</v>
      </c>
      <c r="C814" t="s">
        <v>1779</v>
      </c>
      <c r="D814" t="s">
        <v>735</v>
      </c>
      <c r="E814" t="s">
        <v>734</v>
      </c>
      <c r="F814" t="str">
        <f>_xlfn.XLOOKUP(D814,CountryContinent[Two_Country_Code],CountryContinent[Continent_Name], "N/A")</f>
        <v>North America</v>
      </c>
      <c r="G814" s="3">
        <v>69918.09</v>
      </c>
      <c r="H814" t="s">
        <v>780</v>
      </c>
      <c r="I814" t="s">
        <v>781</v>
      </c>
    </row>
    <row r="815" spans="1:9" x14ac:dyDescent="0.25">
      <c r="A815">
        <v>27955</v>
      </c>
      <c r="B815" t="s">
        <v>2949</v>
      </c>
      <c r="C815" t="s">
        <v>1967</v>
      </c>
      <c r="D815" t="s">
        <v>267</v>
      </c>
      <c r="E815" t="s">
        <v>3238</v>
      </c>
      <c r="F815" t="str">
        <f>_xlfn.XLOOKUP(D815,CountryContinent[Two_Country_Code],CountryContinent[Continent_Name], "N/A")</f>
        <v>Europe</v>
      </c>
      <c r="G815" s="3">
        <v>69829.77</v>
      </c>
      <c r="H815" t="s">
        <v>1243</v>
      </c>
      <c r="I815" t="s">
        <v>969</v>
      </c>
    </row>
    <row r="816" spans="1:9" x14ac:dyDescent="0.25">
      <c r="A816">
        <v>19422</v>
      </c>
      <c r="B816" t="s">
        <v>2950</v>
      </c>
      <c r="C816" t="s">
        <v>1968</v>
      </c>
      <c r="D816" t="s">
        <v>147</v>
      </c>
      <c r="E816" t="s">
        <v>3239</v>
      </c>
      <c r="F816" t="str">
        <f>_xlfn.XLOOKUP(D816,CountryContinent[Two_Country_Code],CountryContinent[Continent_Name], "N/A")</f>
        <v>Asia</v>
      </c>
      <c r="G816" s="3">
        <v>69791.28</v>
      </c>
      <c r="H816" t="s">
        <v>1243</v>
      </c>
      <c r="I816" t="s">
        <v>969</v>
      </c>
    </row>
    <row r="817" spans="1:9" x14ac:dyDescent="0.25">
      <c r="A817">
        <v>17263</v>
      </c>
      <c r="B817" t="s">
        <v>3194</v>
      </c>
      <c r="C817" t="s">
        <v>2260</v>
      </c>
      <c r="D817" t="s">
        <v>147</v>
      </c>
      <c r="E817" t="s">
        <v>3239</v>
      </c>
      <c r="F817" t="str">
        <f>_xlfn.XLOOKUP(D817,CountryContinent[Two_Country_Code],CountryContinent[Continent_Name], "N/A")</f>
        <v>Asia</v>
      </c>
      <c r="G817" s="3">
        <v>69487.73</v>
      </c>
      <c r="H817" t="s">
        <v>1270</v>
      </c>
      <c r="I817" t="s">
        <v>1271</v>
      </c>
    </row>
    <row r="818" spans="1:9" x14ac:dyDescent="0.25">
      <c r="A818">
        <v>39792</v>
      </c>
      <c r="B818" t="s">
        <v>2759</v>
      </c>
      <c r="C818" t="s">
        <v>1780</v>
      </c>
      <c r="D818" t="s">
        <v>366</v>
      </c>
      <c r="E818" t="s">
        <v>3250</v>
      </c>
      <c r="F818" t="str">
        <f>_xlfn.XLOOKUP(D818,CountryContinent[Two_Country_Code],CountryContinent[Continent_Name], "N/A")</f>
        <v>Asia</v>
      </c>
      <c r="G818" s="3">
        <v>68984.11</v>
      </c>
      <c r="H818" t="s">
        <v>780</v>
      </c>
      <c r="I818" t="s">
        <v>781</v>
      </c>
    </row>
    <row r="819" spans="1:9" x14ac:dyDescent="0.25">
      <c r="A819">
        <v>61464</v>
      </c>
      <c r="B819" t="s">
        <v>2622</v>
      </c>
      <c r="C819" t="s">
        <v>2261</v>
      </c>
      <c r="D819" t="s">
        <v>147</v>
      </c>
      <c r="E819" t="s">
        <v>3239</v>
      </c>
      <c r="F819" t="str">
        <f>_xlfn.XLOOKUP(D819,CountryContinent[Two_Country_Code],CountryContinent[Continent_Name], "N/A")</f>
        <v>Asia</v>
      </c>
      <c r="G819" s="3">
        <v>68162.5</v>
      </c>
      <c r="H819" t="s">
        <v>1270</v>
      </c>
      <c r="I819" t="s">
        <v>1271</v>
      </c>
    </row>
    <row r="820" spans="1:9" x14ac:dyDescent="0.25">
      <c r="A820">
        <v>71040</v>
      </c>
      <c r="B820" t="s">
        <v>3195</v>
      </c>
      <c r="C820" t="s">
        <v>2262</v>
      </c>
      <c r="D820" t="s">
        <v>720</v>
      </c>
      <c r="E820" t="s">
        <v>719</v>
      </c>
      <c r="F820" t="str">
        <f>_xlfn.XLOOKUP(D820,CountryContinent[Two_Country_Code],CountryContinent[Continent_Name], "N/A")</f>
        <v>Europe</v>
      </c>
      <c r="G820" s="3">
        <v>67950</v>
      </c>
      <c r="H820" t="s">
        <v>1270</v>
      </c>
      <c r="I820" t="s">
        <v>1271</v>
      </c>
    </row>
    <row r="821" spans="1:9" x14ac:dyDescent="0.25">
      <c r="A821">
        <v>21943</v>
      </c>
      <c r="B821" t="s">
        <v>2951</v>
      </c>
      <c r="C821" t="s">
        <v>1969</v>
      </c>
      <c r="D821" t="s">
        <v>508</v>
      </c>
      <c r="E821" t="s">
        <v>3228</v>
      </c>
      <c r="F821" t="str">
        <f>_xlfn.XLOOKUP(D821,CountryContinent[Two_Country_Code],CountryContinent[Continent_Name], "N/A")</f>
        <v>Europe</v>
      </c>
      <c r="G821" s="3">
        <v>67862.48</v>
      </c>
      <c r="H821" t="s">
        <v>1243</v>
      </c>
      <c r="I821" t="s">
        <v>969</v>
      </c>
    </row>
    <row r="822" spans="1:9" x14ac:dyDescent="0.25">
      <c r="A822">
        <v>50364</v>
      </c>
      <c r="B822" t="s">
        <v>3041</v>
      </c>
      <c r="C822" t="s">
        <v>2060</v>
      </c>
      <c r="D822" t="s">
        <v>366</v>
      </c>
      <c r="E822" t="s">
        <v>3250</v>
      </c>
      <c r="F822" t="str">
        <f>_xlfn.XLOOKUP(D822,CountryContinent[Two_Country_Code],CountryContinent[Continent_Name], "N/A")</f>
        <v>Asia</v>
      </c>
      <c r="G822" s="3">
        <v>67744.429999999993</v>
      </c>
      <c r="H822" t="s">
        <v>1200</v>
      </c>
      <c r="I822" t="s">
        <v>1033</v>
      </c>
    </row>
    <row r="823" spans="1:9" x14ac:dyDescent="0.25">
      <c r="A823">
        <v>69545</v>
      </c>
      <c r="B823" t="s">
        <v>3042</v>
      </c>
      <c r="C823" t="s">
        <v>2061</v>
      </c>
      <c r="D823" t="s">
        <v>147</v>
      </c>
      <c r="E823" t="s">
        <v>3239</v>
      </c>
      <c r="F823" t="str">
        <f>_xlfn.XLOOKUP(D823,CountryContinent[Two_Country_Code],CountryContinent[Continent_Name], "N/A")</f>
        <v>Asia</v>
      </c>
      <c r="G823" s="3">
        <v>67742.92</v>
      </c>
      <c r="H823" t="s">
        <v>1200</v>
      </c>
      <c r="I823" t="s">
        <v>1033</v>
      </c>
    </row>
    <row r="824" spans="1:9" x14ac:dyDescent="0.25">
      <c r="A824">
        <v>69546</v>
      </c>
      <c r="B824" t="s">
        <v>3043</v>
      </c>
      <c r="C824" t="s">
        <v>2062</v>
      </c>
      <c r="D824" t="s">
        <v>147</v>
      </c>
      <c r="E824" t="s">
        <v>3239</v>
      </c>
      <c r="F824" t="str">
        <f>_xlfn.XLOOKUP(D824,CountryContinent[Two_Country_Code],CountryContinent[Continent_Name], "N/A")</f>
        <v>Asia</v>
      </c>
      <c r="G824" s="3">
        <v>67742.92</v>
      </c>
      <c r="H824" t="s">
        <v>1200</v>
      </c>
      <c r="I824" t="s">
        <v>1033</v>
      </c>
    </row>
    <row r="825" spans="1:9" x14ac:dyDescent="0.25">
      <c r="A825">
        <v>69547</v>
      </c>
      <c r="B825" t="s">
        <v>3044</v>
      </c>
      <c r="C825" t="s">
        <v>2063</v>
      </c>
      <c r="D825" t="s">
        <v>147</v>
      </c>
      <c r="E825" t="s">
        <v>3239</v>
      </c>
      <c r="F825" t="str">
        <f>_xlfn.XLOOKUP(D825,CountryContinent[Two_Country_Code],CountryContinent[Continent_Name], "N/A")</f>
        <v>Asia</v>
      </c>
      <c r="G825" s="3">
        <v>67742.92</v>
      </c>
      <c r="H825" t="s">
        <v>1200</v>
      </c>
      <c r="I825" t="s">
        <v>1033</v>
      </c>
    </row>
    <row r="826" spans="1:9" x14ac:dyDescent="0.25">
      <c r="A826">
        <v>1163</v>
      </c>
      <c r="B826" t="s">
        <v>2952</v>
      </c>
      <c r="C826" t="s">
        <v>1970</v>
      </c>
      <c r="D826" t="s">
        <v>735</v>
      </c>
      <c r="E826" t="s">
        <v>734</v>
      </c>
      <c r="F826" t="str">
        <f>_xlfn.XLOOKUP(D826,CountryContinent[Two_Country_Code],CountryContinent[Continent_Name], "N/A")</f>
        <v>North America</v>
      </c>
      <c r="G826" s="3">
        <v>67720</v>
      </c>
      <c r="H826" t="s">
        <v>1243</v>
      </c>
      <c r="I826" t="s">
        <v>969</v>
      </c>
    </row>
    <row r="827" spans="1:9" x14ac:dyDescent="0.25">
      <c r="A827">
        <v>74025</v>
      </c>
      <c r="B827" t="s">
        <v>3045</v>
      </c>
      <c r="C827" t="s">
        <v>2064</v>
      </c>
      <c r="D827" t="s">
        <v>366</v>
      </c>
      <c r="E827" t="s">
        <v>3250</v>
      </c>
      <c r="F827" t="str">
        <f>_xlfn.XLOOKUP(D827,CountryContinent[Two_Country_Code],CountryContinent[Continent_Name], "N/A")</f>
        <v>Asia</v>
      </c>
      <c r="G827" s="3">
        <v>67687.33</v>
      </c>
      <c r="H827" t="s">
        <v>1200</v>
      </c>
      <c r="I827" t="s">
        <v>1033</v>
      </c>
    </row>
    <row r="828" spans="1:9" x14ac:dyDescent="0.25">
      <c r="A828">
        <v>5238</v>
      </c>
      <c r="B828" t="s">
        <v>2760</v>
      </c>
      <c r="C828" t="s">
        <v>1781</v>
      </c>
      <c r="D828" t="s">
        <v>642</v>
      </c>
      <c r="E828" t="s">
        <v>3237</v>
      </c>
      <c r="F828" t="str">
        <f>_xlfn.XLOOKUP(D828,CountryContinent[Two_Country_Code],CountryContinent[Continent_Name], "N/A")</f>
        <v>Europe</v>
      </c>
      <c r="G828" s="3">
        <v>67619.009999999995</v>
      </c>
      <c r="H828" t="s">
        <v>780</v>
      </c>
      <c r="I828" t="s">
        <v>781</v>
      </c>
    </row>
    <row r="829" spans="1:9" x14ac:dyDescent="0.25">
      <c r="A829">
        <v>36884</v>
      </c>
      <c r="B829" t="s">
        <v>2761</v>
      </c>
      <c r="C829" t="s">
        <v>1782</v>
      </c>
      <c r="D829" t="s">
        <v>366</v>
      </c>
      <c r="E829" t="s">
        <v>3250</v>
      </c>
      <c r="F829" t="str">
        <f>_xlfn.XLOOKUP(D829,CountryContinent[Two_Country_Code],CountryContinent[Continent_Name], "N/A")</f>
        <v>Asia</v>
      </c>
      <c r="G829" s="3">
        <v>67246.48</v>
      </c>
      <c r="H829" t="s">
        <v>780</v>
      </c>
      <c r="I829" t="s">
        <v>781</v>
      </c>
    </row>
    <row r="830" spans="1:9" x14ac:dyDescent="0.25">
      <c r="A830">
        <v>15803</v>
      </c>
      <c r="B830" t="s">
        <v>3196</v>
      </c>
      <c r="C830" t="s">
        <v>2263</v>
      </c>
      <c r="D830" t="s">
        <v>189</v>
      </c>
      <c r="E830" t="s">
        <v>188</v>
      </c>
      <c r="F830" t="str">
        <f>_xlfn.XLOOKUP(D830,CountryContinent[Two_Country_Code],CountryContinent[Continent_Name], "N/A")</f>
        <v>Europe</v>
      </c>
      <c r="G830" s="3">
        <v>67096.88</v>
      </c>
      <c r="H830" t="s">
        <v>1270</v>
      </c>
      <c r="I830" t="s">
        <v>1271</v>
      </c>
    </row>
    <row r="831" spans="1:9" x14ac:dyDescent="0.25">
      <c r="A831">
        <v>12108</v>
      </c>
      <c r="B831" t="s">
        <v>3197</v>
      </c>
      <c r="C831" t="s">
        <v>2264</v>
      </c>
      <c r="D831" t="s">
        <v>366</v>
      </c>
      <c r="E831" t="s">
        <v>3250</v>
      </c>
      <c r="F831" t="str">
        <f>_xlfn.XLOOKUP(D831,CountryContinent[Two_Country_Code],CountryContinent[Continent_Name], "N/A")</f>
        <v>Asia</v>
      </c>
      <c r="G831" s="3">
        <v>66835.509999999995</v>
      </c>
      <c r="H831" t="s">
        <v>1270</v>
      </c>
      <c r="I831" t="s">
        <v>1271</v>
      </c>
    </row>
    <row r="832" spans="1:9" x14ac:dyDescent="0.25">
      <c r="A832">
        <v>12107</v>
      </c>
      <c r="B832" t="s">
        <v>3198</v>
      </c>
      <c r="C832" t="s">
        <v>2265</v>
      </c>
      <c r="D832" t="s">
        <v>366</v>
      </c>
      <c r="E832" t="s">
        <v>3250</v>
      </c>
      <c r="F832" t="str">
        <f>_xlfn.XLOOKUP(D832,CountryContinent[Two_Country_Code],CountryContinent[Continent_Name], "N/A")</f>
        <v>Asia</v>
      </c>
      <c r="G832" s="3">
        <v>66730.8</v>
      </c>
      <c r="H832" t="s">
        <v>1270</v>
      </c>
      <c r="I832" t="s">
        <v>1271</v>
      </c>
    </row>
    <row r="833" spans="1:9" x14ac:dyDescent="0.25">
      <c r="A833">
        <v>60468</v>
      </c>
      <c r="B833" t="s">
        <v>2622</v>
      </c>
      <c r="C833" t="s">
        <v>2125</v>
      </c>
      <c r="D833" t="s">
        <v>147</v>
      </c>
      <c r="E833" t="s">
        <v>3239</v>
      </c>
      <c r="F833" t="str">
        <f>_xlfn.XLOOKUP(D833,CountryContinent[Two_Country_Code],CountryContinent[Continent_Name], "N/A")</f>
        <v>Asia</v>
      </c>
      <c r="G833" s="3">
        <v>66666.67</v>
      </c>
      <c r="H833" t="s">
        <v>1291</v>
      </c>
      <c r="I833" t="s">
        <v>969</v>
      </c>
    </row>
    <row r="834" spans="1:9" x14ac:dyDescent="0.25">
      <c r="A834">
        <v>21718</v>
      </c>
      <c r="B834" t="s">
        <v>2953</v>
      </c>
      <c r="C834" t="s">
        <v>1971</v>
      </c>
      <c r="D834" t="s">
        <v>735</v>
      </c>
      <c r="E834" t="s">
        <v>734</v>
      </c>
      <c r="F834" t="str">
        <f>_xlfn.XLOOKUP(D834,CountryContinent[Two_Country_Code],CountryContinent[Continent_Name], "N/A")</f>
        <v>North America</v>
      </c>
      <c r="G834" s="3">
        <v>66663.8</v>
      </c>
      <c r="H834" t="s">
        <v>1243</v>
      </c>
      <c r="I834" t="s">
        <v>969</v>
      </c>
    </row>
    <row r="835" spans="1:9" x14ac:dyDescent="0.25">
      <c r="A835">
        <v>48695</v>
      </c>
      <c r="B835" t="s">
        <v>3046</v>
      </c>
      <c r="C835" t="s">
        <v>2065</v>
      </c>
      <c r="D835" t="s">
        <v>195</v>
      </c>
      <c r="E835" t="s">
        <v>3224</v>
      </c>
      <c r="F835" t="str">
        <f>_xlfn.XLOOKUP(D835,CountryContinent[Two_Country_Code],CountryContinent[Continent_Name], "N/A")</f>
        <v>Europe</v>
      </c>
      <c r="G835" s="3">
        <v>66517.5</v>
      </c>
      <c r="H835" t="s">
        <v>1200</v>
      </c>
      <c r="I835" t="s">
        <v>1033</v>
      </c>
    </row>
    <row r="836" spans="1:9" x14ac:dyDescent="0.25">
      <c r="A836">
        <v>11780</v>
      </c>
      <c r="B836" t="s">
        <v>2762</v>
      </c>
      <c r="C836" t="s">
        <v>1783</v>
      </c>
      <c r="D836" t="s">
        <v>720</v>
      </c>
      <c r="E836" t="s">
        <v>719</v>
      </c>
      <c r="F836" t="str">
        <f>_xlfn.XLOOKUP(D836,CountryContinent[Two_Country_Code],CountryContinent[Continent_Name], "N/A")</f>
        <v>Europe</v>
      </c>
      <c r="G836" s="3">
        <v>66306.23</v>
      </c>
      <c r="H836" t="s">
        <v>780</v>
      </c>
      <c r="I836" t="s">
        <v>781</v>
      </c>
    </row>
    <row r="837" spans="1:9" x14ac:dyDescent="0.25">
      <c r="A837">
        <v>37395</v>
      </c>
      <c r="B837" t="s">
        <v>2763</v>
      </c>
      <c r="C837" t="s">
        <v>1784</v>
      </c>
      <c r="D837" t="s">
        <v>366</v>
      </c>
      <c r="E837" t="s">
        <v>3250</v>
      </c>
      <c r="F837" t="str">
        <f>_xlfn.XLOOKUP(D837,CountryContinent[Two_Country_Code],CountryContinent[Continent_Name], "N/A")</f>
        <v>Asia</v>
      </c>
      <c r="G837" s="3">
        <v>66165.460000000006</v>
      </c>
      <c r="H837" t="s">
        <v>780</v>
      </c>
      <c r="I837" t="s">
        <v>781</v>
      </c>
    </row>
    <row r="838" spans="1:9" x14ac:dyDescent="0.25">
      <c r="A838">
        <v>20604</v>
      </c>
      <c r="B838" t="s">
        <v>2954</v>
      </c>
      <c r="C838" t="s">
        <v>1972</v>
      </c>
      <c r="D838" t="s">
        <v>150</v>
      </c>
      <c r="E838" t="s">
        <v>149</v>
      </c>
      <c r="F838" t="str">
        <f>_xlfn.XLOOKUP(D838,CountryContinent[Two_Country_Code],CountryContinent[Continent_Name], "N/A")</f>
        <v>Asia</v>
      </c>
      <c r="G838" s="3">
        <v>65965.06</v>
      </c>
      <c r="H838" t="s">
        <v>1243</v>
      </c>
      <c r="I838" t="s">
        <v>969</v>
      </c>
    </row>
    <row r="839" spans="1:9" x14ac:dyDescent="0.25">
      <c r="A839">
        <v>70307</v>
      </c>
      <c r="B839" t="s">
        <v>2622</v>
      </c>
      <c r="C839" t="s">
        <v>2126</v>
      </c>
      <c r="D839" t="s">
        <v>147</v>
      </c>
      <c r="E839" t="s">
        <v>3239</v>
      </c>
      <c r="F839" t="str">
        <f>_xlfn.XLOOKUP(D839,CountryContinent[Two_Country_Code],CountryContinent[Continent_Name], "N/A")</f>
        <v>Asia</v>
      </c>
      <c r="G839" s="3">
        <v>65922.73</v>
      </c>
      <c r="H839" t="s">
        <v>1291</v>
      </c>
      <c r="I839" t="s">
        <v>969</v>
      </c>
    </row>
    <row r="840" spans="1:9" x14ac:dyDescent="0.25">
      <c r="A840">
        <v>70308</v>
      </c>
      <c r="B840" t="s">
        <v>2622</v>
      </c>
      <c r="C840" t="s">
        <v>2127</v>
      </c>
      <c r="D840" t="s">
        <v>147</v>
      </c>
      <c r="E840" t="s">
        <v>3239</v>
      </c>
      <c r="F840" t="str">
        <f>_xlfn.XLOOKUP(D840,CountryContinent[Two_Country_Code],CountryContinent[Continent_Name], "N/A")</f>
        <v>Asia</v>
      </c>
      <c r="G840" s="3">
        <v>65922.73</v>
      </c>
      <c r="H840" t="s">
        <v>1291</v>
      </c>
      <c r="I840" t="s">
        <v>969</v>
      </c>
    </row>
    <row r="841" spans="1:9" x14ac:dyDescent="0.25">
      <c r="A841">
        <v>70309</v>
      </c>
      <c r="B841" t="s">
        <v>2622</v>
      </c>
      <c r="C841" t="s">
        <v>2128</v>
      </c>
      <c r="D841" t="s">
        <v>147</v>
      </c>
      <c r="E841" t="s">
        <v>3239</v>
      </c>
      <c r="F841" t="str">
        <f>_xlfn.XLOOKUP(D841,CountryContinent[Two_Country_Code],CountryContinent[Continent_Name], "N/A")</f>
        <v>Asia</v>
      </c>
      <c r="G841" s="3">
        <v>65922.73</v>
      </c>
      <c r="H841" t="s">
        <v>1291</v>
      </c>
      <c r="I841" t="s">
        <v>969</v>
      </c>
    </row>
    <row r="842" spans="1:9" x14ac:dyDescent="0.25">
      <c r="A842">
        <v>70310</v>
      </c>
      <c r="B842" t="s">
        <v>2622</v>
      </c>
      <c r="C842" t="s">
        <v>2129</v>
      </c>
      <c r="D842" t="s">
        <v>147</v>
      </c>
      <c r="E842" t="s">
        <v>3239</v>
      </c>
      <c r="F842" t="str">
        <f>_xlfn.XLOOKUP(D842,CountryContinent[Two_Country_Code],CountryContinent[Continent_Name], "N/A")</f>
        <v>Asia</v>
      </c>
      <c r="G842" s="3">
        <v>65922.73</v>
      </c>
      <c r="H842" t="s">
        <v>1291</v>
      </c>
      <c r="I842" t="s">
        <v>969</v>
      </c>
    </row>
    <row r="843" spans="1:9" x14ac:dyDescent="0.25">
      <c r="A843">
        <v>70311</v>
      </c>
      <c r="B843" t="s">
        <v>2622</v>
      </c>
      <c r="C843" t="s">
        <v>2130</v>
      </c>
      <c r="D843" t="s">
        <v>147</v>
      </c>
      <c r="E843" t="s">
        <v>3239</v>
      </c>
      <c r="F843" t="str">
        <f>_xlfn.XLOOKUP(D843,CountryContinent[Two_Country_Code],CountryContinent[Continent_Name], "N/A")</f>
        <v>Asia</v>
      </c>
      <c r="G843" s="3">
        <v>65922.73</v>
      </c>
      <c r="H843" t="s">
        <v>1291</v>
      </c>
      <c r="I843" t="s">
        <v>969</v>
      </c>
    </row>
    <row r="844" spans="1:9" x14ac:dyDescent="0.25">
      <c r="A844">
        <v>70312</v>
      </c>
      <c r="B844" t="s">
        <v>2622</v>
      </c>
      <c r="C844" t="s">
        <v>2131</v>
      </c>
      <c r="D844" t="s">
        <v>147</v>
      </c>
      <c r="E844" t="s">
        <v>3239</v>
      </c>
      <c r="F844" t="str">
        <f>_xlfn.XLOOKUP(D844,CountryContinent[Two_Country_Code],CountryContinent[Continent_Name], "N/A")</f>
        <v>Asia</v>
      </c>
      <c r="G844" s="3">
        <v>65922.73</v>
      </c>
      <c r="H844" t="s">
        <v>1291</v>
      </c>
      <c r="I844" t="s">
        <v>969</v>
      </c>
    </row>
    <row r="845" spans="1:9" x14ac:dyDescent="0.25">
      <c r="A845">
        <v>70313</v>
      </c>
      <c r="B845" t="s">
        <v>2622</v>
      </c>
      <c r="C845" t="s">
        <v>2132</v>
      </c>
      <c r="D845" t="s">
        <v>147</v>
      </c>
      <c r="E845" t="s">
        <v>3239</v>
      </c>
      <c r="F845" t="str">
        <f>_xlfn.XLOOKUP(D845,CountryContinent[Two_Country_Code],CountryContinent[Continent_Name], "N/A")</f>
        <v>Asia</v>
      </c>
      <c r="G845" s="3">
        <v>65922.73</v>
      </c>
      <c r="H845" t="s">
        <v>1291</v>
      </c>
      <c r="I845" t="s">
        <v>969</v>
      </c>
    </row>
    <row r="846" spans="1:9" x14ac:dyDescent="0.25">
      <c r="A846">
        <v>70314</v>
      </c>
      <c r="B846" t="s">
        <v>2622</v>
      </c>
      <c r="C846" t="s">
        <v>2133</v>
      </c>
      <c r="D846" t="s">
        <v>147</v>
      </c>
      <c r="E846" t="s">
        <v>3239</v>
      </c>
      <c r="F846" t="str">
        <f>_xlfn.XLOOKUP(D846,CountryContinent[Two_Country_Code],CountryContinent[Continent_Name], "N/A")</f>
        <v>Asia</v>
      </c>
      <c r="G846" s="3">
        <v>65922.73</v>
      </c>
      <c r="H846" t="s">
        <v>1291</v>
      </c>
      <c r="I846" t="s">
        <v>969</v>
      </c>
    </row>
    <row r="847" spans="1:9" x14ac:dyDescent="0.25">
      <c r="A847">
        <v>70315</v>
      </c>
      <c r="B847" t="s">
        <v>2622</v>
      </c>
      <c r="C847" t="s">
        <v>2134</v>
      </c>
      <c r="D847" t="s">
        <v>147</v>
      </c>
      <c r="E847" t="s">
        <v>3239</v>
      </c>
      <c r="F847" t="str">
        <f>_xlfn.XLOOKUP(D847,CountryContinent[Two_Country_Code],CountryContinent[Continent_Name], "N/A")</f>
        <v>Asia</v>
      </c>
      <c r="G847" s="3">
        <v>65922.73</v>
      </c>
      <c r="H847" t="s">
        <v>1291</v>
      </c>
      <c r="I847" t="s">
        <v>969</v>
      </c>
    </row>
    <row r="848" spans="1:9" x14ac:dyDescent="0.25">
      <c r="A848">
        <v>70316</v>
      </c>
      <c r="B848" t="s">
        <v>2622</v>
      </c>
      <c r="C848" t="s">
        <v>2135</v>
      </c>
      <c r="D848" t="s">
        <v>147</v>
      </c>
      <c r="E848" t="s">
        <v>3239</v>
      </c>
      <c r="F848" t="str">
        <f>_xlfn.XLOOKUP(D848,CountryContinent[Two_Country_Code],CountryContinent[Continent_Name], "N/A")</f>
        <v>Asia</v>
      </c>
      <c r="G848" s="3">
        <v>65922.73</v>
      </c>
      <c r="H848" t="s">
        <v>1291</v>
      </c>
      <c r="I848" t="s">
        <v>969</v>
      </c>
    </row>
    <row r="849" spans="1:9" x14ac:dyDescent="0.25">
      <c r="A849">
        <v>70317</v>
      </c>
      <c r="B849" t="s">
        <v>2622</v>
      </c>
      <c r="C849" t="s">
        <v>2136</v>
      </c>
      <c r="D849" t="s">
        <v>147</v>
      </c>
      <c r="E849" t="s">
        <v>3239</v>
      </c>
      <c r="F849" t="str">
        <f>_xlfn.XLOOKUP(D849,CountryContinent[Two_Country_Code],CountryContinent[Continent_Name], "N/A")</f>
        <v>Asia</v>
      </c>
      <c r="G849" s="3">
        <v>65922.73</v>
      </c>
      <c r="H849" t="s">
        <v>1291</v>
      </c>
      <c r="I849" t="s">
        <v>969</v>
      </c>
    </row>
    <row r="850" spans="1:9" x14ac:dyDescent="0.25">
      <c r="A850">
        <v>49179</v>
      </c>
      <c r="B850" t="s">
        <v>3199</v>
      </c>
      <c r="C850" t="s">
        <v>2266</v>
      </c>
      <c r="D850" t="s">
        <v>240</v>
      </c>
      <c r="E850" t="s">
        <v>3227</v>
      </c>
      <c r="F850" t="str">
        <f>_xlfn.XLOOKUP(D850,CountryContinent[Two_Country_Code],CountryContinent[Continent_Name], "N/A")</f>
        <v>Europe</v>
      </c>
      <c r="G850" s="3">
        <v>65702.33</v>
      </c>
      <c r="H850" t="s">
        <v>1270</v>
      </c>
      <c r="I850" t="s">
        <v>1271</v>
      </c>
    </row>
    <row r="851" spans="1:9" x14ac:dyDescent="0.25">
      <c r="A851">
        <v>22244</v>
      </c>
      <c r="B851" t="s">
        <v>2955</v>
      </c>
      <c r="C851" t="s">
        <v>1973</v>
      </c>
      <c r="D851" t="s">
        <v>267</v>
      </c>
      <c r="E851" t="s">
        <v>3238</v>
      </c>
      <c r="F851" t="str">
        <f>_xlfn.XLOOKUP(D851,CountryContinent[Two_Country_Code],CountryContinent[Continent_Name], "N/A")</f>
        <v>Europe</v>
      </c>
      <c r="G851" s="3">
        <v>65525.96</v>
      </c>
      <c r="H851" t="s">
        <v>1243</v>
      </c>
      <c r="I851" t="s">
        <v>969</v>
      </c>
    </row>
    <row r="852" spans="1:9" x14ac:dyDescent="0.25">
      <c r="A852">
        <v>12396</v>
      </c>
      <c r="B852" t="s">
        <v>2956</v>
      </c>
      <c r="C852" t="s">
        <v>1974</v>
      </c>
      <c r="D852" t="s">
        <v>267</v>
      </c>
      <c r="E852" t="s">
        <v>3238</v>
      </c>
      <c r="F852" t="str">
        <f>_xlfn.XLOOKUP(D852,CountryContinent[Two_Country_Code],CountryContinent[Continent_Name], "N/A")</f>
        <v>Europe</v>
      </c>
      <c r="G852" s="3">
        <v>65516.28</v>
      </c>
      <c r="H852" t="s">
        <v>1243</v>
      </c>
      <c r="I852" t="s">
        <v>969</v>
      </c>
    </row>
    <row r="853" spans="1:9" x14ac:dyDescent="0.25">
      <c r="A853">
        <v>52500</v>
      </c>
      <c r="B853" t="s">
        <v>2764</v>
      </c>
      <c r="C853" t="s">
        <v>1785</v>
      </c>
      <c r="D853" t="s">
        <v>366</v>
      </c>
      <c r="E853" t="s">
        <v>3250</v>
      </c>
      <c r="F853" t="str">
        <f>_xlfn.XLOOKUP(D853,CountryContinent[Two_Country_Code],CountryContinent[Continent_Name], "N/A")</f>
        <v>Asia</v>
      </c>
      <c r="G853" s="3">
        <v>64783.08</v>
      </c>
      <c r="H853" t="s">
        <v>780</v>
      </c>
      <c r="I853" t="s">
        <v>781</v>
      </c>
    </row>
    <row r="854" spans="1:9" x14ac:dyDescent="0.25">
      <c r="A854">
        <v>21715</v>
      </c>
      <c r="B854" t="s">
        <v>2957</v>
      </c>
      <c r="C854" t="s">
        <v>1975</v>
      </c>
      <c r="D854" t="s">
        <v>735</v>
      </c>
      <c r="E854" t="s">
        <v>734</v>
      </c>
      <c r="F854" t="str">
        <f>_xlfn.XLOOKUP(D854,CountryContinent[Two_Country_Code],CountryContinent[Continent_Name], "N/A")</f>
        <v>North America</v>
      </c>
      <c r="G854" s="3">
        <v>64763.4</v>
      </c>
      <c r="H854" t="s">
        <v>1243</v>
      </c>
      <c r="I854" t="s">
        <v>969</v>
      </c>
    </row>
    <row r="855" spans="1:9" x14ac:dyDescent="0.25">
      <c r="A855">
        <v>21719</v>
      </c>
      <c r="B855" t="s">
        <v>2958</v>
      </c>
      <c r="C855" t="s">
        <v>1976</v>
      </c>
      <c r="D855" t="s">
        <v>735</v>
      </c>
      <c r="E855" t="s">
        <v>734</v>
      </c>
      <c r="F855" t="str">
        <f>_xlfn.XLOOKUP(D855,CountryContinent[Two_Country_Code],CountryContinent[Continent_Name], "N/A")</f>
        <v>North America</v>
      </c>
      <c r="G855" s="3">
        <v>64763.4</v>
      </c>
      <c r="H855" t="s">
        <v>1243</v>
      </c>
      <c r="I855" t="s">
        <v>969</v>
      </c>
    </row>
    <row r="856" spans="1:9" x14ac:dyDescent="0.25">
      <c r="A856">
        <v>29443</v>
      </c>
      <c r="B856" t="s">
        <v>2959</v>
      </c>
      <c r="C856" t="s">
        <v>1977</v>
      </c>
      <c r="D856" t="s">
        <v>735</v>
      </c>
      <c r="E856" t="s">
        <v>734</v>
      </c>
      <c r="F856" t="str">
        <f>_xlfn.XLOOKUP(D856,CountryContinent[Two_Country_Code],CountryContinent[Continent_Name], "N/A")</f>
        <v>North America</v>
      </c>
      <c r="G856" s="3">
        <v>64742.6</v>
      </c>
      <c r="H856" t="s">
        <v>1243</v>
      </c>
      <c r="I856" t="s">
        <v>969</v>
      </c>
    </row>
    <row r="857" spans="1:9" x14ac:dyDescent="0.25">
      <c r="A857">
        <v>29444</v>
      </c>
      <c r="B857" t="s">
        <v>2960</v>
      </c>
      <c r="C857" t="s">
        <v>1978</v>
      </c>
      <c r="D857" t="s">
        <v>735</v>
      </c>
      <c r="E857" t="s">
        <v>734</v>
      </c>
      <c r="F857" t="str">
        <f>_xlfn.XLOOKUP(D857,CountryContinent[Two_Country_Code],CountryContinent[Continent_Name], "N/A")</f>
        <v>North America</v>
      </c>
      <c r="G857" s="3">
        <v>64742.6</v>
      </c>
      <c r="H857" t="s">
        <v>1243</v>
      </c>
      <c r="I857" t="s">
        <v>969</v>
      </c>
    </row>
    <row r="858" spans="1:9" x14ac:dyDescent="0.25">
      <c r="A858">
        <v>69544</v>
      </c>
      <c r="B858" t="s">
        <v>3047</v>
      </c>
      <c r="C858" t="s">
        <v>2066</v>
      </c>
      <c r="D858" t="s">
        <v>147</v>
      </c>
      <c r="E858" t="s">
        <v>3239</v>
      </c>
      <c r="F858" t="str">
        <f>_xlfn.XLOOKUP(D858,CountryContinent[Two_Country_Code],CountryContinent[Continent_Name], "N/A")</f>
        <v>Asia</v>
      </c>
      <c r="G858" s="3">
        <v>64373.86</v>
      </c>
      <c r="H858" t="s">
        <v>1200</v>
      </c>
      <c r="I858" t="s">
        <v>1033</v>
      </c>
    </row>
    <row r="859" spans="1:9" x14ac:dyDescent="0.25">
      <c r="A859">
        <v>49806</v>
      </c>
      <c r="B859" t="s">
        <v>2622</v>
      </c>
      <c r="C859" t="s">
        <v>2067</v>
      </c>
      <c r="D859" t="s">
        <v>147</v>
      </c>
      <c r="E859" t="s">
        <v>3239</v>
      </c>
      <c r="F859" t="str">
        <f>_xlfn.XLOOKUP(D859,CountryContinent[Two_Country_Code],CountryContinent[Continent_Name], "N/A")</f>
        <v>Asia</v>
      </c>
      <c r="G859" s="3">
        <v>64304.93</v>
      </c>
      <c r="H859" t="s">
        <v>1200</v>
      </c>
      <c r="I859" t="s">
        <v>1033</v>
      </c>
    </row>
    <row r="860" spans="1:9" x14ac:dyDescent="0.25">
      <c r="A860">
        <v>50410</v>
      </c>
      <c r="B860" t="s">
        <v>2622</v>
      </c>
      <c r="C860" t="s">
        <v>2068</v>
      </c>
      <c r="D860" t="s">
        <v>366</v>
      </c>
      <c r="E860" t="s">
        <v>3250</v>
      </c>
      <c r="F860" t="str">
        <f>_xlfn.XLOOKUP(D860,CountryContinent[Two_Country_Code],CountryContinent[Continent_Name], "N/A")</f>
        <v>Asia</v>
      </c>
      <c r="G860" s="3">
        <v>64255.11</v>
      </c>
      <c r="H860" t="s">
        <v>1200</v>
      </c>
      <c r="I860" t="s">
        <v>1033</v>
      </c>
    </row>
    <row r="861" spans="1:9" x14ac:dyDescent="0.25">
      <c r="A861">
        <v>21541</v>
      </c>
      <c r="B861" t="s">
        <v>3200</v>
      </c>
      <c r="C861" t="s">
        <v>2267</v>
      </c>
      <c r="D861" t="s">
        <v>467</v>
      </c>
      <c r="E861" t="s">
        <v>3230</v>
      </c>
      <c r="F861" t="str">
        <f>_xlfn.XLOOKUP(D861,CountryContinent[Two_Country_Code],CountryContinent[Continent_Name], "N/A")</f>
        <v>Europe</v>
      </c>
      <c r="G861" s="3">
        <v>64140.31</v>
      </c>
      <c r="H861" t="s">
        <v>1270</v>
      </c>
      <c r="I861" t="s">
        <v>1271</v>
      </c>
    </row>
    <row r="862" spans="1:9" x14ac:dyDescent="0.25">
      <c r="A862">
        <v>20525</v>
      </c>
      <c r="B862" t="s">
        <v>2961</v>
      </c>
      <c r="C862" t="s">
        <v>1979</v>
      </c>
      <c r="D862" t="s">
        <v>126</v>
      </c>
      <c r="E862" t="s">
        <v>125</v>
      </c>
      <c r="F862" t="str">
        <f>_xlfn.XLOOKUP(D862,CountryContinent[Two_Country_Code],CountryContinent[Continent_Name], "N/A")</f>
        <v>North America</v>
      </c>
      <c r="G862" s="3">
        <v>64112.6</v>
      </c>
      <c r="H862" t="s">
        <v>1243</v>
      </c>
      <c r="I862" t="s">
        <v>969</v>
      </c>
    </row>
    <row r="863" spans="1:9" x14ac:dyDescent="0.25">
      <c r="A863">
        <v>21798</v>
      </c>
      <c r="B863" t="s">
        <v>2765</v>
      </c>
      <c r="C863" t="s">
        <v>1786</v>
      </c>
      <c r="D863" t="s">
        <v>571</v>
      </c>
      <c r="E863" t="s">
        <v>570</v>
      </c>
      <c r="F863" t="str">
        <f>_xlfn.XLOOKUP(D863,CountryContinent[Two_Country_Code],CountryContinent[Continent_Name], "N/A")</f>
        <v>Europe</v>
      </c>
      <c r="G863" s="3">
        <v>63953.84</v>
      </c>
      <c r="H863" t="s">
        <v>780</v>
      </c>
      <c r="I863" t="s">
        <v>781</v>
      </c>
    </row>
    <row r="864" spans="1:9" x14ac:dyDescent="0.25">
      <c r="A864">
        <v>61319</v>
      </c>
      <c r="B864" t="s">
        <v>3048</v>
      </c>
      <c r="C864" t="s">
        <v>2069</v>
      </c>
      <c r="D864" t="s">
        <v>735</v>
      </c>
      <c r="E864" t="s">
        <v>734</v>
      </c>
      <c r="F864" t="str">
        <f>_xlfn.XLOOKUP(D864,CountryContinent[Two_Country_Code],CountryContinent[Continent_Name], "N/A")</f>
        <v>North America</v>
      </c>
      <c r="G864" s="3">
        <v>63736.69</v>
      </c>
      <c r="H864" t="s">
        <v>1200</v>
      </c>
      <c r="I864" t="s">
        <v>1033</v>
      </c>
    </row>
    <row r="865" spans="1:9" x14ac:dyDescent="0.25">
      <c r="A865">
        <v>49144</v>
      </c>
      <c r="B865" t="s">
        <v>3049</v>
      </c>
      <c r="C865" t="s">
        <v>2070</v>
      </c>
      <c r="D865" t="s">
        <v>147</v>
      </c>
      <c r="E865" t="s">
        <v>3239</v>
      </c>
      <c r="F865" t="str">
        <f>_xlfn.XLOOKUP(D865,CountryContinent[Two_Country_Code],CountryContinent[Continent_Name], "N/A")</f>
        <v>Asia</v>
      </c>
      <c r="G865" s="3">
        <v>63636.03</v>
      </c>
      <c r="H865" t="s">
        <v>1200</v>
      </c>
      <c r="I865" t="s">
        <v>1033</v>
      </c>
    </row>
    <row r="866" spans="1:9" x14ac:dyDescent="0.25">
      <c r="A866">
        <v>25597</v>
      </c>
      <c r="B866" t="s">
        <v>2962</v>
      </c>
      <c r="C866" t="s">
        <v>1980</v>
      </c>
      <c r="D866" t="s">
        <v>735</v>
      </c>
      <c r="E866" t="s">
        <v>734</v>
      </c>
      <c r="F866" t="str">
        <f>_xlfn.XLOOKUP(D866,CountryContinent[Two_Country_Code],CountryContinent[Continent_Name], "N/A")</f>
        <v>North America</v>
      </c>
      <c r="G866" s="3">
        <v>63634.48</v>
      </c>
      <c r="H866" t="s">
        <v>1243</v>
      </c>
      <c r="I866" t="s">
        <v>969</v>
      </c>
    </row>
    <row r="867" spans="1:9" x14ac:dyDescent="0.25">
      <c r="A867">
        <v>1120</v>
      </c>
      <c r="B867" t="s">
        <v>2963</v>
      </c>
      <c r="C867" t="s">
        <v>1981</v>
      </c>
      <c r="D867" t="s">
        <v>366</v>
      </c>
      <c r="E867" t="s">
        <v>3250</v>
      </c>
      <c r="F867" t="str">
        <f>_xlfn.XLOOKUP(D867,CountryContinent[Two_Country_Code],CountryContinent[Continent_Name], "N/A")</f>
        <v>Asia</v>
      </c>
      <c r="G867" s="3">
        <v>63405.8</v>
      </c>
      <c r="H867" t="s">
        <v>1243</v>
      </c>
      <c r="I867" t="s">
        <v>969</v>
      </c>
    </row>
    <row r="868" spans="1:9" x14ac:dyDescent="0.25">
      <c r="A868">
        <v>46854</v>
      </c>
      <c r="B868" t="s">
        <v>3201</v>
      </c>
      <c r="C868" t="s">
        <v>2268</v>
      </c>
      <c r="D868" t="s">
        <v>126</v>
      </c>
      <c r="E868" t="s">
        <v>125</v>
      </c>
      <c r="F868" t="str">
        <f>_xlfn.XLOOKUP(D868,CountryContinent[Two_Country_Code],CountryContinent[Continent_Name], "N/A")</f>
        <v>North America</v>
      </c>
      <c r="G868" s="3">
        <v>63000</v>
      </c>
      <c r="H868" t="s">
        <v>1270</v>
      </c>
      <c r="I868" t="s">
        <v>1271</v>
      </c>
    </row>
    <row r="869" spans="1:9" x14ac:dyDescent="0.25">
      <c r="A869">
        <v>8376</v>
      </c>
      <c r="B869" t="s">
        <v>3202</v>
      </c>
      <c r="C869" t="s">
        <v>2269</v>
      </c>
      <c r="D869" t="s">
        <v>315</v>
      </c>
      <c r="E869" t="s">
        <v>3253</v>
      </c>
      <c r="F869" t="str">
        <f>_xlfn.XLOOKUP(D869,CountryContinent[Two_Country_Code],CountryContinent[Continent_Name], "N/A")</f>
        <v>Asia</v>
      </c>
      <c r="G869" s="3">
        <v>62704.15</v>
      </c>
      <c r="H869" t="s">
        <v>1270</v>
      </c>
      <c r="I869" t="s">
        <v>1271</v>
      </c>
    </row>
    <row r="870" spans="1:9" x14ac:dyDescent="0.25">
      <c r="A870">
        <v>43810</v>
      </c>
      <c r="B870" t="s">
        <v>3050</v>
      </c>
      <c r="C870" t="s">
        <v>2071</v>
      </c>
      <c r="D870" t="s">
        <v>663</v>
      </c>
      <c r="E870" t="s">
        <v>3226</v>
      </c>
      <c r="F870" t="str">
        <f>_xlfn.XLOOKUP(D870,CountryContinent[Two_Country_Code],CountryContinent[Continent_Name], "N/A")</f>
        <v>Europe</v>
      </c>
      <c r="G870" s="3">
        <v>62654.51</v>
      </c>
      <c r="H870" t="s">
        <v>1200</v>
      </c>
      <c r="I870" t="s">
        <v>1033</v>
      </c>
    </row>
    <row r="871" spans="1:9" x14ac:dyDescent="0.25">
      <c r="A871">
        <v>12793</v>
      </c>
      <c r="B871" t="s">
        <v>3203</v>
      </c>
      <c r="C871" t="s">
        <v>2270</v>
      </c>
      <c r="D871" t="s">
        <v>735</v>
      </c>
      <c r="E871" t="s">
        <v>734</v>
      </c>
      <c r="F871" t="str">
        <f>_xlfn.XLOOKUP(D871,CountryContinent[Two_Country_Code],CountryContinent[Continent_Name], "N/A")</f>
        <v>North America</v>
      </c>
      <c r="G871" s="3">
        <v>62454.400000000001</v>
      </c>
      <c r="H871" t="s">
        <v>1270</v>
      </c>
      <c r="I871" t="s">
        <v>1271</v>
      </c>
    </row>
    <row r="872" spans="1:9" x14ac:dyDescent="0.25">
      <c r="A872">
        <v>66526</v>
      </c>
      <c r="B872" t="s">
        <v>2622</v>
      </c>
      <c r="C872" t="s">
        <v>2072</v>
      </c>
      <c r="D872" t="s">
        <v>147</v>
      </c>
      <c r="E872" t="s">
        <v>3239</v>
      </c>
      <c r="F872" t="str">
        <f>_xlfn.XLOOKUP(D872,CountryContinent[Two_Country_Code],CountryContinent[Continent_Name], "N/A")</f>
        <v>Asia</v>
      </c>
      <c r="G872" s="3">
        <v>62114.15</v>
      </c>
      <c r="H872" t="s">
        <v>1200</v>
      </c>
      <c r="I872" t="s">
        <v>1033</v>
      </c>
    </row>
    <row r="873" spans="1:9" x14ac:dyDescent="0.25">
      <c r="A873">
        <v>66527</v>
      </c>
      <c r="B873" t="s">
        <v>2622</v>
      </c>
      <c r="C873" t="s">
        <v>2073</v>
      </c>
      <c r="D873" t="s">
        <v>147</v>
      </c>
      <c r="E873" t="s">
        <v>3239</v>
      </c>
      <c r="F873" t="str">
        <f>_xlfn.XLOOKUP(D873,CountryContinent[Two_Country_Code],CountryContinent[Continent_Name], "N/A")</f>
        <v>Asia</v>
      </c>
      <c r="G873" s="3">
        <v>62114.15</v>
      </c>
      <c r="H873" t="s">
        <v>1200</v>
      </c>
      <c r="I873" t="s">
        <v>1033</v>
      </c>
    </row>
    <row r="874" spans="1:9" x14ac:dyDescent="0.25">
      <c r="A874">
        <v>32098</v>
      </c>
      <c r="B874" t="s">
        <v>2766</v>
      </c>
      <c r="C874" t="s">
        <v>1787</v>
      </c>
      <c r="D874" t="s">
        <v>126</v>
      </c>
      <c r="E874" t="s">
        <v>125</v>
      </c>
      <c r="F874" t="str">
        <f>_xlfn.XLOOKUP(D874,CountryContinent[Two_Country_Code],CountryContinent[Continent_Name], "N/A")</f>
        <v>North America</v>
      </c>
      <c r="G874" s="3">
        <v>62069.85</v>
      </c>
      <c r="H874" t="s">
        <v>780</v>
      </c>
      <c r="I874" t="s">
        <v>781</v>
      </c>
    </row>
    <row r="875" spans="1:9" x14ac:dyDescent="0.25">
      <c r="A875">
        <v>38995</v>
      </c>
      <c r="B875" t="s">
        <v>2767</v>
      </c>
      <c r="C875" t="s">
        <v>1788</v>
      </c>
      <c r="D875" t="s">
        <v>366</v>
      </c>
      <c r="E875" t="s">
        <v>3250</v>
      </c>
      <c r="F875" t="str">
        <f>_xlfn.XLOOKUP(D875,CountryContinent[Two_Country_Code],CountryContinent[Continent_Name], "N/A")</f>
        <v>Asia</v>
      </c>
      <c r="G875" s="3">
        <v>61950.86</v>
      </c>
      <c r="H875" t="s">
        <v>780</v>
      </c>
      <c r="I875" t="s">
        <v>781</v>
      </c>
    </row>
    <row r="876" spans="1:9" x14ac:dyDescent="0.25">
      <c r="A876">
        <v>35356</v>
      </c>
      <c r="B876" t="s">
        <v>2768</v>
      </c>
      <c r="C876" t="s">
        <v>1789</v>
      </c>
      <c r="D876" t="s">
        <v>90</v>
      </c>
      <c r="E876" t="s">
        <v>3225</v>
      </c>
      <c r="F876" t="str">
        <f>_xlfn.XLOOKUP(D876,CountryContinent[Two_Country_Code],CountryContinent[Continent_Name], "N/A")</f>
        <v>South America</v>
      </c>
      <c r="G876" s="3">
        <v>61460.24</v>
      </c>
      <c r="H876" t="s">
        <v>780</v>
      </c>
      <c r="I876" t="s">
        <v>781</v>
      </c>
    </row>
    <row r="877" spans="1:9" x14ac:dyDescent="0.25">
      <c r="A877">
        <v>13853</v>
      </c>
      <c r="B877" t="s">
        <v>2769</v>
      </c>
      <c r="C877" t="s">
        <v>1790</v>
      </c>
      <c r="D877" t="s">
        <v>366</v>
      </c>
      <c r="E877" t="s">
        <v>3250</v>
      </c>
      <c r="F877" t="str">
        <f>_xlfn.XLOOKUP(D877,CountryContinent[Two_Country_Code],CountryContinent[Continent_Name], "N/A")</f>
        <v>Asia</v>
      </c>
      <c r="G877" s="3">
        <v>61459.02</v>
      </c>
      <c r="H877" t="s">
        <v>780</v>
      </c>
      <c r="I877" t="s">
        <v>781</v>
      </c>
    </row>
    <row r="878" spans="1:9" x14ac:dyDescent="0.25">
      <c r="A878">
        <v>47494</v>
      </c>
      <c r="B878" t="s">
        <v>3051</v>
      </c>
      <c r="C878" t="s">
        <v>2074</v>
      </c>
      <c r="D878" t="s">
        <v>195</v>
      </c>
      <c r="E878" t="s">
        <v>3224</v>
      </c>
      <c r="F878" t="str">
        <f>_xlfn.XLOOKUP(D878,CountryContinent[Two_Country_Code],CountryContinent[Continent_Name], "N/A")</f>
        <v>Europe</v>
      </c>
      <c r="G878" s="3">
        <v>61350</v>
      </c>
      <c r="H878" t="s">
        <v>1200</v>
      </c>
      <c r="I878" t="s">
        <v>1033</v>
      </c>
    </row>
    <row r="879" spans="1:9" x14ac:dyDescent="0.25">
      <c r="A879">
        <v>60455</v>
      </c>
      <c r="B879" t="s">
        <v>3098</v>
      </c>
      <c r="C879" t="s">
        <v>2137</v>
      </c>
      <c r="D879" t="s">
        <v>675</v>
      </c>
      <c r="E879" t="s">
        <v>3264</v>
      </c>
      <c r="F879" t="str">
        <f>_xlfn.XLOOKUP(D879,CountryContinent[Two_Country_Code],CountryContinent[Continent_Name], "N/A")</f>
        <v>Asia</v>
      </c>
      <c r="G879" s="3">
        <v>61228.35</v>
      </c>
      <c r="H879" t="s">
        <v>1291</v>
      </c>
      <c r="I879" t="s">
        <v>969</v>
      </c>
    </row>
    <row r="880" spans="1:9" x14ac:dyDescent="0.25">
      <c r="A880">
        <v>27563</v>
      </c>
      <c r="B880" t="s">
        <v>2770</v>
      </c>
      <c r="C880" t="s">
        <v>1791</v>
      </c>
      <c r="D880" t="s">
        <v>234</v>
      </c>
      <c r="E880" t="s">
        <v>3232</v>
      </c>
      <c r="F880" t="str">
        <f>_xlfn.XLOOKUP(D880,CountryContinent[Two_Country_Code],CountryContinent[Continent_Name], "N/A")</f>
        <v>Europe</v>
      </c>
      <c r="G880" s="3">
        <v>61027.02</v>
      </c>
      <c r="H880" t="s">
        <v>780</v>
      </c>
      <c r="I880" t="s">
        <v>781</v>
      </c>
    </row>
    <row r="881" spans="1:9" x14ac:dyDescent="0.25">
      <c r="A881">
        <v>21427</v>
      </c>
      <c r="B881" t="s">
        <v>2964</v>
      </c>
      <c r="C881" t="s">
        <v>1982</v>
      </c>
      <c r="D881" t="s">
        <v>147</v>
      </c>
      <c r="E881" t="s">
        <v>3239</v>
      </c>
      <c r="F881" t="str">
        <f>_xlfn.XLOOKUP(D881,CountryContinent[Two_Country_Code],CountryContinent[Continent_Name], "N/A")</f>
        <v>Asia</v>
      </c>
      <c r="G881" s="3">
        <v>60952.31</v>
      </c>
      <c r="H881" t="s">
        <v>1243</v>
      </c>
      <c r="I881" t="s">
        <v>969</v>
      </c>
    </row>
    <row r="882" spans="1:9" x14ac:dyDescent="0.25">
      <c r="A882">
        <v>20516</v>
      </c>
      <c r="B882" t="s">
        <v>2965</v>
      </c>
      <c r="C882" t="s">
        <v>1983</v>
      </c>
      <c r="D882" t="s">
        <v>126</v>
      </c>
      <c r="E882" t="s">
        <v>125</v>
      </c>
      <c r="F882" t="str">
        <f>_xlfn.XLOOKUP(D882,CountryContinent[Two_Country_Code],CountryContinent[Continent_Name], "N/A")</f>
        <v>North America</v>
      </c>
      <c r="G882" s="3">
        <v>60502.6</v>
      </c>
      <c r="H882" t="s">
        <v>1243</v>
      </c>
      <c r="I882" t="s">
        <v>969</v>
      </c>
    </row>
    <row r="883" spans="1:9" x14ac:dyDescent="0.25">
      <c r="A883">
        <v>7398</v>
      </c>
      <c r="B883" t="s">
        <v>3204</v>
      </c>
      <c r="C883" t="s">
        <v>2271</v>
      </c>
      <c r="D883" t="s">
        <v>267</v>
      </c>
      <c r="E883" t="s">
        <v>3238</v>
      </c>
      <c r="F883" t="str">
        <f>_xlfn.XLOOKUP(D883,CountryContinent[Two_Country_Code],CountryContinent[Continent_Name], "N/A")</f>
        <v>Europe</v>
      </c>
      <c r="G883" s="3">
        <v>60165.48</v>
      </c>
      <c r="H883" t="s">
        <v>1270</v>
      </c>
      <c r="I883" t="s">
        <v>1271</v>
      </c>
    </row>
    <row r="884" spans="1:9" x14ac:dyDescent="0.25">
      <c r="A884">
        <v>12083</v>
      </c>
      <c r="B884" t="s">
        <v>3205</v>
      </c>
      <c r="C884" t="s">
        <v>2272</v>
      </c>
      <c r="D884" t="s">
        <v>147</v>
      </c>
      <c r="E884" t="s">
        <v>3239</v>
      </c>
      <c r="F884" t="str">
        <f>_xlfn.XLOOKUP(D884,CountryContinent[Two_Country_Code],CountryContinent[Continent_Name], "N/A")</f>
        <v>Asia</v>
      </c>
      <c r="G884" s="3">
        <v>59309.9</v>
      </c>
      <c r="H884" t="s">
        <v>1270</v>
      </c>
      <c r="I884" t="s">
        <v>1271</v>
      </c>
    </row>
    <row r="885" spans="1:9" x14ac:dyDescent="0.25">
      <c r="A885">
        <v>45403</v>
      </c>
      <c r="B885" t="s">
        <v>3052</v>
      </c>
      <c r="C885" t="s">
        <v>2075</v>
      </c>
      <c r="D885" t="s">
        <v>366</v>
      </c>
      <c r="E885" t="s">
        <v>3250</v>
      </c>
      <c r="F885" t="str">
        <f>_xlfn.XLOOKUP(D885,CountryContinent[Two_Country_Code],CountryContinent[Continent_Name], "N/A")</f>
        <v>Asia</v>
      </c>
      <c r="G885" s="3">
        <v>59165.88</v>
      </c>
      <c r="H885" t="s">
        <v>1200</v>
      </c>
      <c r="I885" t="s">
        <v>1033</v>
      </c>
    </row>
    <row r="886" spans="1:9" x14ac:dyDescent="0.25">
      <c r="A886">
        <v>42209</v>
      </c>
      <c r="B886" t="s">
        <v>2771</v>
      </c>
      <c r="C886" t="s">
        <v>1792</v>
      </c>
      <c r="D886" t="s">
        <v>147</v>
      </c>
      <c r="E886" t="s">
        <v>3239</v>
      </c>
      <c r="F886" t="str">
        <f>_xlfn.XLOOKUP(D886,CountryContinent[Two_Country_Code],CountryContinent[Continent_Name], "N/A")</f>
        <v>Asia</v>
      </c>
      <c r="G886" s="3">
        <v>59154.54</v>
      </c>
      <c r="H886" t="s">
        <v>780</v>
      </c>
      <c r="I886" t="s">
        <v>781</v>
      </c>
    </row>
    <row r="887" spans="1:9" x14ac:dyDescent="0.25">
      <c r="A887">
        <v>51402</v>
      </c>
      <c r="B887" t="s">
        <v>3053</v>
      </c>
      <c r="C887" t="s">
        <v>2076</v>
      </c>
      <c r="D887" t="s">
        <v>627</v>
      </c>
      <c r="E887" t="s">
        <v>3263</v>
      </c>
      <c r="F887" t="str">
        <f>_xlfn.XLOOKUP(D887,CountryContinent[Two_Country_Code],CountryContinent[Continent_Name], "N/A")</f>
        <v>Asia</v>
      </c>
      <c r="G887" s="3">
        <v>58725.83</v>
      </c>
      <c r="H887" t="s">
        <v>1200</v>
      </c>
      <c r="I887" t="s">
        <v>1033</v>
      </c>
    </row>
    <row r="888" spans="1:9" x14ac:dyDescent="0.25">
      <c r="A888">
        <v>27565</v>
      </c>
      <c r="B888" t="s">
        <v>2772</v>
      </c>
      <c r="C888" t="s">
        <v>1793</v>
      </c>
      <c r="D888" t="s">
        <v>642</v>
      </c>
      <c r="E888" t="s">
        <v>3237</v>
      </c>
      <c r="F888" t="str">
        <f>_xlfn.XLOOKUP(D888,CountryContinent[Two_Country_Code],CountryContinent[Continent_Name], "N/A")</f>
        <v>Europe</v>
      </c>
      <c r="G888" s="3">
        <v>58718.69</v>
      </c>
      <c r="H888" t="s">
        <v>780</v>
      </c>
      <c r="I888" t="s">
        <v>781</v>
      </c>
    </row>
    <row r="889" spans="1:9" x14ac:dyDescent="0.25">
      <c r="A889">
        <v>48134</v>
      </c>
      <c r="B889" t="s">
        <v>2622</v>
      </c>
      <c r="C889" t="s">
        <v>2077</v>
      </c>
      <c r="D889" t="s">
        <v>147</v>
      </c>
      <c r="E889" t="s">
        <v>3239</v>
      </c>
      <c r="F889" t="str">
        <f>_xlfn.XLOOKUP(D889,CountryContinent[Two_Country_Code],CountryContinent[Continent_Name], "N/A")</f>
        <v>Asia</v>
      </c>
      <c r="G889" s="3">
        <v>58710.01</v>
      </c>
      <c r="H889" t="s">
        <v>1200</v>
      </c>
      <c r="I889" t="s">
        <v>1033</v>
      </c>
    </row>
    <row r="890" spans="1:9" x14ac:dyDescent="0.25">
      <c r="A890">
        <v>14570</v>
      </c>
      <c r="B890" t="s">
        <v>2966</v>
      </c>
      <c r="C890" t="s">
        <v>1984</v>
      </c>
      <c r="D890" t="s">
        <v>147</v>
      </c>
      <c r="E890" t="s">
        <v>3239</v>
      </c>
      <c r="F890" t="str">
        <f>_xlfn.XLOOKUP(D890,CountryContinent[Two_Country_Code],CountryContinent[Continent_Name], "N/A")</f>
        <v>Asia</v>
      </c>
      <c r="G890" s="3">
        <v>58569.42</v>
      </c>
      <c r="H890" t="s">
        <v>1243</v>
      </c>
      <c r="I890" t="s">
        <v>969</v>
      </c>
    </row>
    <row r="891" spans="1:9" x14ac:dyDescent="0.25">
      <c r="A891">
        <v>41249</v>
      </c>
      <c r="B891" t="s">
        <v>3054</v>
      </c>
      <c r="C891" t="s">
        <v>2078</v>
      </c>
      <c r="D891" t="s">
        <v>571</v>
      </c>
      <c r="E891" t="s">
        <v>570</v>
      </c>
      <c r="F891" t="str">
        <f>_xlfn.XLOOKUP(D891,CountryContinent[Two_Country_Code],CountryContinent[Continent_Name], "N/A")</f>
        <v>Europe</v>
      </c>
      <c r="G891" s="3">
        <v>58458.75</v>
      </c>
      <c r="H891" t="s">
        <v>1200</v>
      </c>
      <c r="I891" t="s">
        <v>1033</v>
      </c>
    </row>
    <row r="892" spans="1:9" x14ac:dyDescent="0.25">
      <c r="A892">
        <v>28465</v>
      </c>
      <c r="B892" t="s">
        <v>3206</v>
      </c>
      <c r="C892" t="s">
        <v>2273</v>
      </c>
      <c r="D892" t="s">
        <v>366</v>
      </c>
      <c r="E892" t="s">
        <v>3250</v>
      </c>
      <c r="F892" t="str">
        <f>_xlfn.XLOOKUP(D892,CountryContinent[Two_Country_Code],CountryContinent[Continent_Name], "N/A")</f>
        <v>Asia</v>
      </c>
      <c r="G892" s="3">
        <v>58436</v>
      </c>
      <c r="H892" t="s">
        <v>1270</v>
      </c>
      <c r="I892" t="s">
        <v>1271</v>
      </c>
    </row>
    <row r="893" spans="1:9" x14ac:dyDescent="0.25">
      <c r="A893">
        <v>48124</v>
      </c>
      <c r="B893" t="s">
        <v>3055</v>
      </c>
      <c r="C893" t="s">
        <v>2079</v>
      </c>
      <c r="D893" t="s">
        <v>147</v>
      </c>
      <c r="E893" t="s">
        <v>3239</v>
      </c>
      <c r="F893" t="str">
        <f>_xlfn.XLOOKUP(D893,CountryContinent[Two_Country_Code],CountryContinent[Continent_Name], "N/A")</f>
        <v>Asia</v>
      </c>
      <c r="G893" s="3">
        <v>58381.599999999999</v>
      </c>
      <c r="H893" t="s">
        <v>1200</v>
      </c>
      <c r="I893" t="s">
        <v>1033</v>
      </c>
    </row>
    <row r="894" spans="1:9" x14ac:dyDescent="0.25">
      <c r="A894">
        <v>40001</v>
      </c>
      <c r="B894" t="s">
        <v>3056</v>
      </c>
      <c r="C894" t="s">
        <v>2080</v>
      </c>
      <c r="D894" t="s">
        <v>126</v>
      </c>
      <c r="E894" t="s">
        <v>125</v>
      </c>
      <c r="F894" t="str">
        <f>_xlfn.XLOOKUP(D894,CountryContinent[Two_Country_Code],CountryContinent[Continent_Name], "N/A")</f>
        <v>North America</v>
      </c>
      <c r="G894" s="3">
        <v>58295.94</v>
      </c>
      <c r="H894" t="s">
        <v>1200</v>
      </c>
      <c r="I894" t="s">
        <v>1033</v>
      </c>
    </row>
    <row r="895" spans="1:9" x14ac:dyDescent="0.25">
      <c r="A895">
        <v>78285</v>
      </c>
      <c r="B895" t="s">
        <v>3099</v>
      </c>
      <c r="C895" t="s">
        <v>2138</v>
      </c>
      <c r="D895" t="s">
        <v>675</v>
      </c>
      <c r="E895" t="s">
        <v>3264</v>
      </c>
      <c r="F895" t="str">
        <f>_xlfn.XLOOKUP(D895,CountryContinent[Two_Country_Code],CountryContinent[Continent_Name], "N/A")</f>
        <v>Asia</v>
      </c>
      <c r="G895" s="3">
        <v>58200.95</v>
      </c>
      <c r="H895" t="s">
        <v>1291</v>
      </c>
      <c r="I895" t="s">
        <v>969</v>
      </c>
    </row>
    <row r="896" spans="1:9" x14ac:dyDescent="0.25">
      <c r="A896">
        <v>60412</v>
      </c>
      <c r="B896" t="s">
        <v>2622</v>
      </c>
      <c r="C896" t="s">
        <v>2139</v>
      </c>
      <c r="D896" t="s">
        <v>147</v>
      </c>
      <c r="E896" t="s">
        <v>3239</v>
      </c>
      <c r="F896" t="str">
        <f>_xlfn.XLOOKUP(D896,CountryContinent[Two_Country_Code],CountryContinent[Continent_Name], "N/A")</f>
        <v>Asia</v>
      </c>
      <c r="G896" s="3">
        <v>58160.23</v>
      </c>
      <c r="H896" t="s">
        <v>1291</v>
      </c>
      <c r="I896" t="s">
        <v>969</v>
      </c>
    </row>
    <row r="897" spans="1:9" x14ac:dyDescent="0.25">
      <c r="A897">
        <v>60413</v>
      </c>
      <c r="B897" t="s">
        <v>2622</v>
      </c>
      <c r="C897" t="s">
        <v>2140</v>
      </c>
      <c r="D897" t="s">
        <v>147</v>
      </c>
      <c r="E897" t="s">
        <v>3239</v>
      </c>
      <c r="F897" t="str">
        <f>_xlfn.XLOOKUP(D897,CountryContinent[Two_Country_Code],CountryContinent[Continent_Name], "N/A")</f>
        <v>Asia</v>
      </c>
      <c r="G897" s="3">
        <v>58160.23</v>
      </c>
      <c r="H897" t="s">
        <v>1291</v>
      </c>
      <c r="I897" t="s">
        <v>969</v>
      </c>
    </row>
    <row r="898" spans="1:9" x14ac:dyDescent="0.25">
      <c r="A898">
        <v>60414</v>
      </c>
      <c r="B898" t="s">
        <v>2622</v>
      </c>
      <c r="C898" t="s">
        <v>2141</v>
      </c>
      <c r="D898" t="s">
        <v>147</v>
      </c>
      <c r="E898" t="s">
        <v>3239</v>
      </c>
      <c r="F898" t="str">
        <f>_xlfn.XLOOKUP(D898,CountryContinent[Two_Country_Code],CountryContinent[Continent_Name], "N/A")</f>
        <v>Asia</v>
      </c>
      <c r="G898" s="3">
        <v>58160.23</v>
      </c>
      <c r="H898" t="s">
        <v>1291</v>
      </c>
      <c r="I898" t="s">
        <v>969</v>
      </c>
    </row>
    <row r="899" spans="1:9" x14ac:dyDescent="0.25">
      <c r="A899">
        <v>60415</v>
      </c>
      <c r="B899" t="s">
        <v>2622</v>
      </c>
      <c r="C899" t="s">
        <v>2142</v>
      </c>
      <c r="D899" t="s">
        <v>147</v>
      </c>
      <c r="E899" t="s">
        <v>3239</v>
      </c>
      <c r="F899" t="str">
        <f>_xlfn.XLOOKUP(D899,CountryContinent[Two_Country_Code],CountryContinent[Continent_Name], "N/A")</f>
        <v>Asia</v>
      </c>
      <c r="G899" s="3">
        <v>58160.23</v>
      </c>
      <c r="H899" t="s">
        <v>1291</v>
      </c>
      <c r="I899" t="s">
        <v>969</v>
      </c>
    </row>
    <row r="900" spans="1:9" x14ac:dyDescent="0.25">
      <c r="A900">
        <v>60416</v>
      </c>
      <c r="B900" t="s">
        <v>2622</v>
      </c>
      <c r="C900" t="s">
        <v>2143</v>
      </c>
      <c r="D900" t="s">
        <v>147</v>
      </c>
      <c r="E900" t="s">
        <v>3239</v>
      </c>
      <c r="F900" t="str">
        <f>_xlfn.XLOOKUP(D900,CountryContinent[Two_Country_Code],CountryContinent[Continent_Name], "N/A")</f>
        <v>Asia</v>
      </c>
      <c r="G900" s="3">
        <v>58160.23</v>
      </c>
      <c r="H900" t="s">
        <v>1291</v>
      </c>
      <c r="I900" t="s">
        <v>969</v>
      </c>
    </row>
    <row r="901" spans="1:9" x14ac:dyDescent="0.25">
      <c r="A901">
        <v>32505</v>
      </c>
      <c r="B901" t="s">
        <v>2967</v>
      </c>
      <c r="C901" t="s">
        <v>1985</v>
      </c>
      <c r="D901" t="s">
        <v>366</v>
      </c>
      <c r="E901" t="s">
        <v>3250</v>
      </c>
      <c r="F901" t="str">
        <f>_xlfn.XLOOKUP(D901,CountryContinent[Two_Country_Code],CountryContinent[Continent_Name], "N/A")</f>
        <v>Asia</v>
      </c>
      <c r="G901" s="3">
        <v>57792</v>
      </c>
      <c r="H901" t="s">
        <v>1243</v>
      </c>
      <c r="I901" t="s">
        <v>969</v>
      </c>
    </row>
    <row r="902" spans="1:9" x14ac:dyDescent="0.25">
      <c r="A902">
        <v>60456</v>
      </c>
      <c r="B902" t="s">
        <v>3100</v>
      </c>
      <c r="C902" t="s">
        <v>2144</v>
      </c>
      <c r="D902" t="s">
        <v>675</v>
      </c>
      <c r="E902" t="s">
        <v>3264</v>
      </c>
      <c r="F902" t="str">
        <f>_xlfn.XLOOKUP(D902,CountryContinent[Two_Country_Code],CountryContinent[Continent_Name], "N/A")</f>
        <v>Asia</v>
      </c>
      <c r="G902" s="3">
        <v>57378.78</v>
      </c>
      <c r="H902" t="s">
        <v>1291</v>
      </c>
      <c r="I902" t="s">
        <v>969</v>
      </c>
    </row>
    <row r="903" spans="1:9" x14ac:dyDescent="0.25">
      <c r="A903">
        <v>33385</v>
      </c>
      <c r="B903" t="s">
        <v>2968</v>
      </c>
      <c r="C903" t="s">
        <v>1986</v>
      </c>
      <c r="D903" t="s">
        <v>48</v>
      </c>
      <c r="E903" t="s">
        <v>3241</v>
      </c>
      <c r="F903" t="str">
        <f>_xlfn.XLOOKUP(D903,CountryContinent[Two_Country_Code],CountryContinent[Continent_Name], "N/A")</f>
        <v>Oceania</v>
      </c>
      <c r="G903" s="3">
        <v>57228</v>
      </c>
      <c r="H903" t="s">
        <v>1243</v>
      </c>
      <c r="I903" t="s">
        <v>969</v>
      </c>
    </row>
    <row r="904" spans="1:9" x14ac:dyDescent="0.25">
      <c r="A904">
        <v>21426</v>
      </c>
      <c r="B904" t="s">
        <v>2969</v>
      </c>
      <c r="C904" t="s">
        <v>1987</v>
      </c>
      <c r="D904" t="s">
        <v>147</v>
      </c>
      <c r="E904" t="s">
        <v>3239</v>
      </c>
      <c r="F904" t="str">
        <f>_xlfn.XLOOKUP(D904,CountryContinent[Two_Country_Code],CountryContinent[Continent_Name], "N/A")</f>
        <v>Asia</v>
      </c>
      <c r="G904" s="3">
        <v>57198.2</v>
      </c>
      <c r="H904" t="s">
        <v>1243</v>
      </c>
      <c r="I904" t="s">
        <v>969</v>
      </c>
    </row>
    <row r="905" spans="1:9" x14ac:dyDescent="0.25">
      <c r="A905">
        <v>48125</v>
      </c>
      <c r="B905" t="s">
        <v>3057</v>
      </c>
      <c r="C905" t="s">
        <v>2081</v>
      </c>
      <c r="D905" t="s">
        <v>147</v>
      </c>
      <c r="E905" t="s">
        <v>3239</v>
      </c>
      <c r="F905" t="str">
        <f>_xlfn.XLOOKUP(D905,CountryContinent[Two_Country_Code],CountryContinent[Continent_Name], "N/A")</f>
        <v>Asia</v>
      </c>
      <c r="G905" s="3">
        <v>57157.65</v>
      </c>
      <c r="H905" t="s">
        <v>1200</v>
      </c>
      <c r="I905" t="s">
        <v>1033</v>
      </c>
    </row>
    <row r="906" spans="1:9" x14ac:dyDescent="0.25">
      <c r="A906">
        <v>26991</v>
      </c>
      <c r="B906" t="s">
        <v>2970</v>
      </c>
      <c r="C906" t="s">
        <v>1988</v>
      </c>
      <c r="D906" t="s">
        <v>126</v>
      </c>
      <c r="E906" t="s">
        <v>125</v>
      </c>
      <c r="F906" t="str">
        <f>_xlfn.XLOOKUP(D906,CountryContinent[Two_Country_Code],CountryContinent[Continent_Name], "N/A")</f>
        <v>North America</v>
      </c>
      <c r="G906" s="3">
        <v>56726.85</v>
      </c>
      <c r="H906" t="s">
        <v>1243</v>
      </c>
      <c r="I906" t="s">
        <v>969</v>
      </c>
    </row>
    <row r="907" spans="1:9" x14ac:dyDescent="0.25">
      <c r="A907">
        <v>2339</v>
      </c>
      <c r="B907" t="s">
        <v>2773</v>
      </c>
      <c r="C907" t="s">
        <v>1794</v>
      </c>
      <c r="D907" t="s">
        <v>663</v>
      </c>
      <c r="E907" t="s">
        <v>3226</v>
      </c>
      <c r="F907" t="str">
        <f>_xlfn.XLOOKUP(D907,CountryContinent[Two_Country_Code],CountryContinent[Continent_Name], "N/A")</f>
        <v>Europe</v>
      </c>
      <c r="G907" s="3">
        <v>56549.85</v>
      </c>
      <c r="H907" t="s">
        <v>780</v>
      </c>
      <c r="I907" t="s">
        <v>781</v>
      </c>
    </row>
    <row r="908" spans="1:9" x14ac:dyDescent="0.25">
      <c r="A908">
        <v>48122</v>
      </c>
      <c r="B908" t="s">
        <v>3058</v>
      </c>
      <c r="C908" t="s">
        <v>2082</v>
      </c>
      <c r="D908" t="s">
        <v>147</v>
      </c>
      <c r="E908" t="s">
        <v>3239</v>
      </c>
      <c r="F908" t="str">
        <f>_xlfn.XLOOKUP(D908,CountryContinent[Two_Country_Code],CountryContinent[Continent_Name], "N/A")</f>
        <v>Asia</v>
      </c>
      <c r="G908" s="3">
        <v>56537.65</v>
      </c>
      <c r="H908" t="s">
        <v>1200</v>
      </c>
      <c r="I908" t="s">
        <v>1033</v>
      </c>
    </row>
    <row r="909" spans="1:9" x14ac:dyDescent="0.25">
      <c r="A909">
        <v>47151</v>
      </c>
      <c r="B909" t="s">
        <v>3059</v>
      </c>
      <c r="C909" t="s">
        <v>2083</v>
      </c>
      <c r="D909" t="s">
        <v>366</v>
      </c>
      <c r="E909" t="s">
        <v>3250</v>
      </c>
      <c r="F909" t="str">
        <f>_xlfn.XLOOKUP(D909,CountryContinent[Two_Country_Code],CountryContinent[Continent_Name], "N/A")</f>
        <v>Asia</v>
      </c>
      <c r="G909" s="3">
        <v>56496.7</v>
      </c>
      <c r="H909" t="s">
        <v>1200</v>
      </c>
      <c r="I909" t="s">
        <v>1033</v>
      </c>
    </row>
    <row r="910" spans="1:9" x14ac:dyDescent="0.25">
      <c r="A910">
        <v>68648</v>
      </c>
      <c r="B910" t="s">
        <v>2622</v>
      </c>
      <c r="C910" t="s">
        <v>2145</v>
      </c>
      <c r="D910" t="s">
        <v>675</v>
      </c>
      <c r="E910" t="s">
        <v>3264</v>
      </c>
      <c r="F910" t="str">
        <f>_xlfn.XLOOKUP(D910,CountryContinent[Two_Country_Code],CountryContinent[Continent_Name], "N/A")</f>
        <v>Asia</v>
      </c>
      <c r="G910" s="3">
        <v>56270.18</v>
      </c>
      <c r="H910" t="s">
        <v>1291</v>
      </c>
      <c r="I910" t="s">
        <v>969</v>
      </c>
    </row>
    <row r="911" spans="1:9" x14ac:dyDescent="0.25">
      <c r="A911">
        <v>22276</v>
      </c>
      <c r="B911" t="s">
        <v>3207</v>
      </c>
      <c r="C911" t="s">
        <v>2274</v>
      </c>
      <c r="D911" t="s">
        <v>126</v>
      </c>
      <c r="E911" t="s">
        <v>125</v>
      </c>
      <c r="F911" t="str">
        <f>_xlfn.XLOOKUP(D911,CountryContinent[Two_Country_Code],CountryContinent[Continent_Name], "N/A")</f>
        <v>North America</v>
      </c>
      <c r="G911" s="3">
        <v>56250</v>
      </c>
      <c r="H911" t="s">
        <v>1270</v>
      </c>
      <c r="I911" t="s">
        <v>1271</v>
      </c>
    </row>
    <row r="912" spans="1:9" x14ac:dyDescent="0.25">
      <c r="A912">
        <v>21709</v>
      </c>
      <c r="B912" t="s">
        <v>2971</v>
      </c>
      <c r="C912" t="s">
        <v>1989</v>
      </c>
      <c r="D912" t="s">
        <v>366</v>
      </c>
      <c r="E912" t="s">
        <v>3250</v>
      </c>
      <c r="F912" t="str">
        <f>_xlfn.XLOOKUP(D912,CountryContinent[Two_Country_Code],CountryContinent[Continent_Name], "N/A")</f>
        <v>Asia</v>
      </c>
      <c r="G912" s="3">
        <v>55970.05</v>
      </c>
      <c r="H912" t="s">
        <v>1243</v>
      </c>
      <c r="I912" t="s">
        <v>969</v>
      </c>
    </row>
    <row r="913" spans="1:9" x14ac:dyDescent="0.25">
      <c r="A913">
        <v>36696</v>
      </c>
      <c r="B913" t="s">
        <v>3101</v>
      </c>
      <c r="C913" t="s">
        <v>2146</v>
      </c>
      <c r="D913" t="s">
        <v>675</v>
      </c>
      <c r="E913" t="s">
        <v>3264</v>
      </c>
      <c r="F913" t="str">
        <f>_xlfn.XLOOKUP(D913,CountryContinent[Two_Country_Code],CountryContinent[Continent_Name], "N/A")</f>
        <v>Asia</v>
      </c>
      <c r="G913" s="3">
        <v>55685.67</v>
      </c>
      <c r="H913" t="s">
        <v>1291</v>
      </c>
      <c r="I913" t="s">
        <v>969</v>
      </c>
    </row>
    <row r="914" spans="1:9" x14ac:dyDescent="0.25">
      <c r="A914">
        <v>29757</v>
      </c>
      <c r="B914" t="s">
        <v>2774</v>
      </c>
      <c r="C914" t="s">
        <v>1795</v>
      </c>
      <c r="D914" t="s">
        <v>126</v>
      </c>
      <c r="E914" t="s">
        <v>125</v>
      </c>
      <c r="F914" t="str">
        <f>_xlfn.XLOOKUP(D914,CountryContinent[Two_Country_Code],CountryContinent[Continent_Name], "N/A")</f>
        <v>North America</v>
      </c>
      <c r="G914" s="3">
        <v>55676.28</v>
      </c>
      <c r="H914" t="s">
        <v>780</v>
      </c>
      <c r="I914" t="s">
        <v>781</v>
      </c>
    </row>
    <row r="915" spans="1:9" x14ac:dyDescent="0.25">
      <c r="A915">
        <v>37330</v>
      </c>
      <c r="B915" t="s">
        <v>2775</v>
      </c>
      <c r="C915" t="s">
        <v>1796</v>
      </c>
      <c r="D915" t="s">
        <v>366</v>
      </c>
      <c r="E915" t="s">
        <v>3250</v>
      </c>
      <c r="F915" t="str">
        <f>_xlfn.XLOOKUP(D915,CountryContinent[Two_Country_Code],CountryContinent[Continent_Name], "N/A")</f>
        <v>Asia</v>
      </c>
      <c r="G915" s="3">
        <v>55538.23</v>
      </c>
      <c r="H915" t="s">
        <v>780</v>
      </c>
      <c r="I915" t="s">
        <v>781</v>
      </c>
    </row>
    <row r="916" spans="1:9" x14ac:dyDescent="0.25">
      <c r="A916">
        <v>36795</v>
      </c>
      <c r="B916" t="s">
        <v>2776</v>
      </c>
      <c r="C916" t="s">
        <v>1797</v>
      </c>
      <c r="D916" t="s">
        <v>735</v>
      </c>
      <c r="E916" t="s">
        <v>734</v>
      </c>
      <c r="F916" t="str">
        <f>_xlfn.XLOOKUP(D916,CountryContinent[Two_Country_Code],CountryContinent[Continent_Name], "N/A")</f>
        <v>North America</v>
      </c>
      <c r="G916" s="3">
        <v>55453.17</v>
      </c>
      <c r="H916" t="s">
        <v>780</v>
      </c>
      <c r="I916" t="s">
        <v>781</v>
      </c>
    </row>
    <row r="917" spans="1:9" x14ac:dyDescent="0.25">
      <c r="A917">
        <v>39822</v>
      </c>
      <c r="B917" t="s">
        <v>2622</v>
      </c>
      <c r="C917" t="s">
        <v>2084</v>
      </c>
      <c r="D917" t="s">
        <v>147</v>
      </c>
      <c r="E917" t="s">
        <v>3239</v>
      </c>
      <c r="F917" t="str">
        <f>_xlfn.XLOOKUP(D917,CountryContinent[Two_Country_Code],CountryContinent[Continent_Name], "N/A")</f>
        <v>Asia</v>
      </c>
      <c r="G917" s="3">
        <v>55099.91</v>
      </c>
      <c r="H917" t="s">
        <v>1200</v>
      </c>
      <c r="I917" t="s">
        <v>1033</v>
      </c>
    </row>
    <row r="918" spans="1:9" x14ac:dyDescent="0.25">
      <c r="A918">
        <v>32353</v>
      </c>
      <c r="B918" t="s">
        <v>3208</v>
      </c>
      <c r="C918" t="s">
        <v>2275</v>
      </c>
      <c r="D918" t="s">
        <v>315</v>
      </c>
      <c r="E918" t="s">
        <v>3253</v>
      </c>
      <c r="F918" t="str">
        <f>_xlfn.XLOOKUP(D918,CountryContinent[Two_Country_Code],CountryContinent[Continent_Name], "N/A")</f>
        <v>Asia</v>
      </c>
      <c r="G918" s="3">
        <v>54812</v>
      </c>
      <c r="H918" t="s">
        <v>1270</v>
      </c>
      <c r="I918" t="s">
        <v>1271</v>
      </c>
    </row>
    <row r="919" spans="1:9" x14ac:dyDescent="0.25">
      <c r="A919">
        <v>3482</v>
      </c>
      <c r="B919" t="s">
        <v>2777</v>
      </c>
      <c r="C919" t="s">
        <v>1798</v>
      </c>
      <c r="D919" t="s">
        <v>240</v>
      </c>
      <c r="E919" t="s">
        <v>3227</v>
      </c>
      <c r="F919" t="str">
        <f>_xlfn.XLOOKUP(D919,CountryContinent[Two_Country_Code],CountryContinent[Continent_Name], "N/A")</f>
        <v>Europe</v>
      </c>
      <c r="G919" s="3">
        <v>54391.23</v>
      </c>
      <c r="H919" t="s">
        <v>780</v>
      </c>
      <c r="I919" t="s">
        <v>781</v>
      </c>
    </row>
    <row r="920" spans="1:9" x14ac:dyDescent="0.25">
      <c r="A920">
        <v>4747</v>
      </c>
      <c r="B920" t="s">
        <v>2778</v>
      </c>
      <c r="C920" t="s">
        <v>1799</v>
      </c>
      <c r="D920" t="s">
        <v>240</v>
      </c>
      <c r="E920" t="s">
        <v>3227</v>
      </c>
      <c r="F920" t="str">
        <f>_xlfn.XLOOKUP(D920,CountryContinent[Two_Country_Code],CountryContinent[Continent_Name], "N/A")</f>
        <v>Europe</v>
      </c>
      <c r="G920" s="3">
        <v>54391.23</v>
      </c>
      <c r="H920" t="s">
        <v>780</v>
      </c>
      <c r="I920" t="s">
        <v>781</v>
      </c>
    </row>
    <row r="921" spans="1:9" x14ac:dyDescent="0.25">
      <c r="A921">
        <v>13968</v>
      </c>
      <c r="B921" t="s">
        <v>3209</v>
      </c>
      <c r="C921" t="s">
        <v>2276</v>
      </c>
      <c r="D921" t="s">
        <v>147</v>
      </c>
      <c r="E921" t="s">
        <v>3239</v>
      </c>
      <c r="F921" t="str">
        <f>_xlfn.XLOOKUP(D921,CountryContinent[Two_Country_Code],CountryContinent[Continent_Name], "N/A")</f>
        <v>Asia</v>
      </c>
      <c r="G921" s="3">
        <v>54320.72</v>
      </c>
      <c r="H921" t="s">
        <v>1270</v>
      </c>
      <c r="I921" t="s">
        <v>1271</v>
      </c>
    </row>
    <row r="922" spans="1:9" x14ac:dyDescent="0.25">
      <c r="A922">
        <v>37638</v>
      </c>
      <c r="B922" t="s">
        <v>2779</v>
      </c>
      <c r="C922" t="s">
        <v>1800</v>
      </c>
      <c r="D922" t="s">
        <v>366</v>
      </c>
      <c r="E922" t="s">
        <v>3250</v>
      </c>
      <c r="F922" t="str">
        <f>_xlfn.XLOOKUP(D922,CountryContinent[Two_Country_Code],CountryContinent[Continent_Name], "N/A")</f>
        <v>Asia</v>
      </c>
      <c r="G922" s="3">
        <v>54290.66</v>
      </c>
      <c r="H922" t="s">
        <v>780</v>
      </c>
      <c r="I922" t="s">
        <v>781</v>
      </c>
    </row>
    <row r="923" spans="1:9" x14ac:dyDescent="0.25">
      <c r="A923">
        <v>42893</v>
      </c>
      <c r="B923" t="s">
        <v>2780</v>
      </c>
      <c r="C923" t="s">
        <v>1801</v>
      </c>
      <c r="D923" t="s">
        <v>366</v>
      </c>
      <c r="E923" t="s">
        <v>3250</v>
      </c>
      <c r="F923" t="str">
        <f>_xlfn.XLOOKUP(D923,CountryContinent[Two_Country_Code],CountryContinent[Continent_Name], "N/A")</f>
        <v>Asia</v>
      </c>
      <c r="G923" s="3">
        <v>54215.94</v>
      </c>
      <c r="H923" t="s">
        <v>780</v>
      </c>
      <c r="I923" t="s">
        <v>781</v>
      </c>
    </row>
    <row r="924" spans="1:9" x14ac:dyDescent="0.25">
      <c r="A924">
        <v>18456</v>
      </c>
      <c r="B924" t="s">
        <v>3102</v>
      </c>
      <c r="C924" t="s">
        <v>2147</v>
      </c>
      <c r="D924" t="s">
        <v>675</v>
      </c>
      <c r="E924" t="s">
        <v>3264</v>
      </c>
      <c r="F924" t="str">
        <f>_xlfn.XLOOKUP(D924,CountryContinent[Two_Country_Code],CountryContinent[Continent_Name], "N/A")</f>
        <v>Asia</v>
      </c>
      <c r="G924" s="3">
        <v>54159.21</v>
      </c>
      <c r="H924" t="s">
        <v>1291</v>
      </c>
      <c r="I924" t="s">
        <v>969</v>
      </c>
    </row>
    <row r="925" spans="1:9" x14ac:dyDescent="0.25">
      <c r="A925">
        <v>16556</v>
      </c>
      <c r="B925" t="s">
        <v>3103</v>
      </c>
      <c r="C925" t="s">
        <v>2148</v>
      </c>
      <c r="D925" t="s">
        <v>675</v>
      </c>
      <c r="E925" t="s">
        <v>3264</v>
      </c>
      <c r="F925" t="str">
        <f>_xlfn.XLOOKUP(D925,CountryContinent[Two_Country_Code],CountryContinent[Continent_Name], "N/A")</f>
        <v>Asia</v>
      </c>
      <c r="G925" s="3">
        <v>54156.23</v>
      </c>
      <c r="H925" t="s">
        <v>1291</v>
      </c>
      <c r="I925" t="s">
        <v>969</v>
      </c>
    </row>
    <row r="926" spans="1:9" x14ac:dyDescent="0.25">
      <c r="A926">
        <v>34125</v>
      </c>
      <c r="B926" t="s">
        <v>2781</v>
      </c>
      <c r="C926" t="s">
        <v>1802</v>
      </c>
      <c r="D926" t="s">
        <v>366</v>
      </c>
      <c r="E926" t="s">
        <v>3250</v>
      </c>
      <c r="F926" t="str">
        <f>_xlfn.XLOOKUP(D926,CountryContinent[Two_Country_Code],CountryContinent[Continent_Name], "N/A")</f>
        <v>Asia</v>
      </c>
      <c r="G926" s="3">
        <v>54037.27</v>
      </c>
      <c r="H926" t="s">
        <v>780</v>
      </c>
      <c r="I926" t="s">
        <v>781</v>
      </c>
    </row>
    <row r="927" spans="1:9" x14ac:dyDescent="0.25">
      <c r="A927">
        <v>28443</v>
      </c>
      <c r="B927" t="s">
        <v>2782</v>
      </c>
      <c r="C927" t="s">
        <v>1803</v>
      </c>
      <c r="D927" t="s">
        <v>48</v>
      </c>
      <c r="E927" t="s">
        <v>3241</v>
      </c>
      <c r="F927" t="str">
        <f>_xlfn.XLOOKUP(D927,CountryContinent[Two_Country_Code],CountryContinent[Continent_Name], "N/A")</f>
        <v>Oceania</v>
      </c>
      <c r="G927" s="3">
        <v>53759.68</v>
      </c>
      <c r="H927" t="s">
        <v>780</v>
      </c>
      <c r="I927" t="s">
        <v>781</v>
      </c>
    </row>
    <row r="928" spans="1:9" x14ac:dyDescent="0.25">
      <c r="A928">
        <v>23446</v>
      </c>
      <c r="B928" t="s">
        <v>2972</v>
      </c>
      <c r="C928" t="s">
        <v>1990</v>
      </c>
      <c r="D928" t="s">
        <v>150</v>
      </c>
      <c r="E928" t="s">
        <v>149</v>
      </c>
      <c r="F928" t="str">
        <f>_xlfn.XLOOKUP(D928,CountryContinent[Two_Country_Code],CountryContinent[Continent_Name], "N/A")</f>
        <v>Asia</v>
      </c>
      <c r="G928" s="3">
        <v>53541</v>
      </c>
      <c r="H928" t="s">
        <v>1243</v>
      </c>
      <c r="I928" t="s">
        <v>969</v>
      </c>
    </row>
    <row r="929" spans="1:9" x14ac:dyDescent="0.25">
      <c r="A929">
        <v>21254</v>
      </c>
      <c r="B929" t="s">
        <v>3210</v>
      </c>
      <c r="C929" t="s">
        <v>2277</v>
      </c>
      <c r="D929" t="s">
        <v>195</v>
      </c>
      <c r="E929" t="s">
        <v>3224</v>
      </c>
      <c r="F929" t="str">
        <f>_xlfn.XLOOKUP(D929,CountryContinent[Two_Country_Code],CountryContinent[Continent_Name], "N/A")</f>
        <v>Europe</v>
      </c>
      <c r="G929" s="3">
        <v>53526.12</v>
      </c>
      <c r="H929" t="s">
        <v>1270</v>
      </c>
      <c r="I929" t="s">
        <v>1271</v>
      </c>
    </row>
    <row r="930" spans="1:9" x14ac:dyDescent="0.25">
      <c r="A930">
        <v>48875</v>
      </c>
      <c r="B930" t="s">
        <v>3060</v>
      </c>
      <c r="C930" t="s">
        <v>2085</v>
      </c>
      <c r="D930" t="s">
        <v>735</v>
      </c>
      <c r="E930" t="s">
        <v>734</v>
      </c>
      <c r="F930" t="str">
        <f>_xlfn.XLOOKUP(D930,CountryContinent[Two_Country_Code],CountryContinent[Continent_Name], "N/A")</f>
        <v>North America</v>
      </c>
      <c r="G930" s="3">
        <v>53388.44</v>
      </c>
      <c r="H930" t="s">
        <v>1200</v>
      </c>
      <c r="I930" t="s">
        <v>1033</v>
      </c>
    </row>
    <row r="931" spans="1:9" x14ac:dyDescent="0.25">
      <c r="A931">
        <v>36882</v>
      </c>
      <c r="B931" t="s">
        <v>2783</v>
      </c>
      <c r="C931" t="s">
        <v>1804</v>
      </c>
      <c r="D931" t="s">
        <v>366</v>
      </c>
      <c r="E931" t="s">
        <v>3250</v>
      </c>
      <c r="F931" t="str">
        <f>_xlfn.XLOOKUP(D931,CountryContinent[Two_Country_Code],CountryContinent[Continent_Name], "N/A")</f>
        <v>Asia</v>
      </c>
      <c r="G931" s="3">
        <v>53293.7</v>
      </c>
      <c r="H931" t="s">
        <v>780</v>
      </c>
      <c r="I931" t="s">
        <v>781</v>
      </c>
    </row>
    <row r="932" spans="1:9" x14ac:dyDescent="0.25">
      <c r="A932">
        <v>21419</v>
      </c>
      <c r="B932" t="s">
        <v>2973</v>
      </c>
      <c r="C932" t="s">
        <v>1991</v>
      </c>
      <c r="D932" t="s">
        <v>147</v>
      </c>
      <c r="E932" t="s">
        <v>3239</v>
      </c>
      <c r="F932" t="str">
        <f>_xlfn.XLOOKUP(D932,CountryContinent[Two_Country_Code],CountryContinent[Continent_Name], "N/A")</f>
        <v>Asia</v>
      </c>
      <c r="G932" s="3">
        <v>52978.13</v>
      </c>
      <c r="H932" t="s">
        <v>1243</v>
      </c>
      <c r="I932" t="s">
        <v>969</v>
      </c>
    </row>
    <row r="933" spans="1:9" x14ac:dyDescent="0.25">
      <c r="A933">
        <v>29438</v>
      </c>
      <c r="B933" t="s">
        <v>3211</v>
      </c>
      <c r="C933" t="s">
        <v>2278</v>
      </c>
      <c r="D933" t="s">
        <v>735</v>
      </c>
      <c r="E933" t="s">
        <v>734</v>
      </c>
      <c r="F933" t="str">
        <f>_xlfn.XLOOKUP(D933,CountryContinent[Two_Country_Code],CountryContinent[Continent_Name], "N/A")</f>
        <v>North America</v>
      </c>
      <c r="G933" s="3">
        <v>52375</v>
      </c>
      <c r="H933" t="s">
        <v>1270</v>
      </c>
      <c r="I933" t="s">
        <v>1271</v>
      </c>
    </row>
    <row r="934" spans="1:9" x14ac:dyDescent="0.25">
      <c r="A934">
        <v>54034</v>
      </c>
      <c r="B934" t="s">
        <v>3104</v>
      </c>
      <c r="C934" t="s">
        <v>2149</v>
      </c>
      <c r="D934" t="s">
        <v>675</v>
      </c>
      <c r="E934" t="s">
        <v>3264</v>
      </c>
      <c r="F934" t="str">
        <f>_xlfn.XLOOKUP(D934,CountryContinent[Two_Country_Code],CountryContinent[Continent_Name], "N/A")</f>
        <v>Asia</v>
      </c>
      <c r="G934" s="3">
        <v>52118.54</v>
      </c>
      <c r="H934" t="s">
        <v>1291</v>
      </c>
      <c r="I934" t="s">
        <v>969</v>
      </c>
    </row>
    <row r="935" spans="1:9" x14ac:dyDescent="0.25">
      <c r="A935">
        <v>26996</v>
      </c>
      <c r="B935" t="s">
        <v>2974</v>
      </c>
      <c r="C935" t="s">
        <v>1992</v>
      </c>
      <c r="D935" t="s">
        <v>735</v>
      </c>
      <c r="E935" t="s">
        <v>734</v>
      </c>
      <c r="F935" t="str">
        <f>_xlfn.XLOOKUP(D935,CountryContinent[Two_Country_Code],CountryContinent[Continent_Name], "N/A")</f>
        <v>North America</v>
      </c>
      <c r="G935" s="3">
        <v>51663.14</v>
      </c>
      <c r="H935" t="s">
        <v>1243</v>
      </c>
      <c r="I935" t="s">
        <v>969</v>
      </c>
    </row>
    <row r="936" spans="1:9" x14ac:dyDescent="0.25">
      <c r="A936">
        <v>28390</v>
      </c>
      <c r="B936" t="s">
        <v>2975</v>
      </c>
      <c r="C936" t="s">
        <v>1993</v>
      </c>
      <c r="D936" t="s">
        <v>126</v>
      </c>
      <c r="E936" t="s">
        <v>125</v>
      </c>
      <c r="F936" t="str">
        <f>_xlfn.XLOOKUP(D936,CountryContinent[Two_Country_Code],CountryContinent[Continent_Name], "N/A")</f>
        <v>North America</v>
      </c>
      <c r="G936" s="3">
        <v>51636.85</v>
      </c>
      <c r="H936" t="s">
        <v>1243</v>
      </c>
      <c r="I936" t="s">
        <v>969</v>
      </c>
    </row>
    <row r="937" spans="1:9" x14ac:dyDescent="0.25">
      <c r="A937">
        <v>9840</v>
      </c>
      <c r="B937" t="s">
        <v>2976</v>
      </c>
      <c r="C937" t="s">
        <v>1994</v>
      </c>
      <c r="D937" t="s">
        <v>735</v>
      </c>
      <c r="E937" t="s">
        <v>734</v>
      </c>
      <c r="F937" t="str">
        <f>_xlfn.XLOOKUP(D937,CountryContinent[Two_Country_Code],CountryContinent[Continent_Name], "N/A")</f>
        <v>North America</v>
      </c>
      <c r="G937" s="3">
        <v>51453.4</v>
      </c>
      <c r="H937" t="s">
        <v>1243</v>
      </c>
      <c r="I937" t="s">
        <v>969</v>
      </c>
    </row>
    <row r="938" spans="1:9" x14ac:dyDescent="0.25">
      <c r="A938">
        <v>38798</v>
      </c>
      <c r="B938" t="s">
        <v>2622</v>
      </c>
      <c r="C938" t="s">
        <v>2279</v>
      </c>
      <c r="D938" t="s">
        <v>147</v>
      </c>
      <c r="E938" t="s">
        <v>3239</v>
      </c>
      <c r="F938" t="str">
        <f>_xlfn.XLOOKUP(D938,CountryContinent[Two_Country_Code],CountryContinent[Continent_Name], "N/A")</f>
        <v>Asia</v>
      </c>
      <c r="G938" s="3">
        <v>51231.7</v>
      </c>
      <c r="H938" t="s">
        <v>1270</v>
      </c>
      <c r="I938" t="s">
        <v>1271</v>
      </c>
    </row>
    <row r="939" spans="1:9" x14ac:dyDescent="0.25">
      <c r="A939">
        <v>16554</v>
      </c>
      <c r="B939" t="s">
        <v>3105</v>
      </c>
      <c r="C939" t="s">
        <v>2150</v>
      </c>
      <c r="D939" t="s">
        <v>675</v>
      </c>
      <c r="E939" t="s">
        <v>3264</v>
      </c>
      <c r="F939" t="str">
        <f>_xlfn.XLOOKUP(D939,CountryContinent[Two_Country_Code],CountryContinent[Continent_Name], "N/A")</f>
        <v>Asia</v>
      </c>
      <c r="G939" s="3">
        <v>51203.24</v>
      </c>
      <c r="H939" t="s">
        <v>1291</v>
      </c>
      <c r="I939" t="s">
        <v>969</v>
      </c>
    </row>
    <row r="940" spans="1:9" x14ac:dyDescent="0.25">
      <c r="A940">
        <v>8321</v>
      </c>
      <c r="B940" t="s">
        <v>3212</v>
      </c>
      <c r="C940" t="s">
        <v>2280</v>
      </c>
      <c r="D940" t="s">
        <v>267</v>
      </c>
      <c r="E940" t="s">
        <v>3238</v>
      </c>
      <c r="F940" t="str">
        <f>_xlfn.XLOOKUP(D940,CountryContinent[Two_Country_Code],CountryContinent[Continent_Name], "N/A")</f>
        <v>Europe</v>
      </c>
      <c r="G940" s="3">
        <v>51059.59</v>
      </c>
      <c r="H940" t="s">
        <v>1270</v>
      </c>
      <c r="I940" t="s">
        <v>1271</v>
      </c>
    </row>
    <row r="941" spans="1:9" x14ac:dyDescent="0.25">
      <c r="A941">
        <v>50167</v>
      </c>
      <c r="B941" t="s">
        <v>3061</v>
      </c>
      <c r="C941" t="s">
        <v>2086</v>
      </c>
      <c r="D941" t="s">
        <v>735</v>
      </c>
      <c r="E941" t="s">
        <v>734</v>
      </c>
      <c r="F941" t="str">
        <f>_xlfn.XLOOKUP(D941,CountryContinent[Two_Country_Code],CountryContinent[Continent_Name], "N/A")</f>
        <v>North America</v>
      </c>
      <c r="G941" s="3">
        <v>51048.44</v>
      </c>
      <c r="H941" t="s">
        <v>1200</v>
      </c>
      <c r="I941" t="s">
        <v>1033</v>
      </c>
    </row>
    <row r="942" spans="1:9" x14ac:dyDescent="0.25">
      <c r="A942">
        <v>7400</v>
      </c>
      <c r="B942" t="s">
        <v>3213</v>
      </c>
      <c r="C942" t="s">
        <v>2281</v>
      </c>
      <c r="D942" t="s">
        <v>234</v>
      </c>
      <c r="E942" t="s">
        <v>3232</v>
      </c>
      <c r="F942" t="str">
        <f>_xlfn.XLOOKUP(D942,CountryContinent[Two_Country_Code],CountryContinent[Continent_Name], "N/A")</f>
        <v>Europe</v>
      </c>
      <c r="G942" s="3">
        <v>50734.44</v>
      </c>
      <c r="H942" t="s">
        <v>1270</v>
      </c>
      <c r="I942" t="s">
        <v>1271</v>
      </c>
    </row>
    <row r="943" spans="1:9" x14ac:dyDescent="0.25">
      <c r="A943">
        <v>55685</v>
      </c>
      <c r="B943" t="s">
        <v>2622</v>
      </c>
      <c r="C943" t="s">
        <v>2087</v>
      </c>
      <c r="D943" t="s">
        <v>147</v>
      </c>
      <c r="E943" t="s">
        <v>3239</v>
      </c>
      <c r="F943" t="str">
        <f>_xlfn.XLOOKUP(D943,CountryContinent[Two_Country_Code],CountryContinent[Continent_Name], "N/A")</f>
        <v>Asia</v>
      </c>
      <c r="G943" s="3">
        <v>50678.6</v>
      </c>
      <c r="H943" t="s">
        <v>1200</v>
      </c>
      <c r="I943" t="s">
        <v>1033</v>
      </c>
    </row>
    <row r="944" spans="1:9" x14ac:dyDescent="0.25">
      <c r="A944">
        <v>28606</v>
      </c>
      <c r="B944" t="s">
        <v>2977</v>
      </c>
      <c r="C944" t="s">
        <v>1995</v>
      </c>
      <c r="D944" t="s">
        <v>366</v>
      </c>
      <c r="E944" t="s">
        <v>3250</v>
      </c>
      <c r="F944" t="str">
        <f>_xlfn.XLOOKUP(D944,CountryContinent[Two_Country_Code],CountryContinent[Continent_Name], "N/A")</f>
        <v>Asia</v>
      </c>
      <c r="G944" s="3">
        <v>50572.68</v>
      </c>
      <c r="H944" t="s">
        <v>1243</v>
      </c>
      <c r="I944" t="s">
        <v>969</v>
      </c>
    </row>
    <row r="945" spans="1:9" x14ac:dyDescent="0.25">
      <c r="A945">
        <v>31831</v>
      </c>
      <c r="B945" t="s">
        <v>2978</v>
      </c>
      <c r="C945" t="s">
        <v>1996</v>
      </c>
      <c r="D945" t="s">
        <v>147</v>
      </c>
      <c r="E945" t="s">
        <v>3239</v>
      </c>
      <c r="F945" t="str">
        <f>_xlfn.XLOOKUP(D945,CountryContinent[Two_Country_Code],CountryContinent[Continent_Name], "N/A")</f>
        <v>Asia</v>
      </c>
      <c r="G945" s="3">
        <v>50549.34</v>
      </c>
      <c r="H945" t="s">
        <v>1243</v>
      </c>
      <c r="I945" t="s">
        <v>969</v>
      </c>
    </row>
    <row r="946" spans="1:9" x14ac:dyDescent="0.25">
      <c r="A946">
        <v>11747</v>
      </c>
      <c r="B946" t="s">
        <v>2979</v>
      </c>
      <c r="C946" t="s">
        <v>1997</v>
      </c>
      <c r="D946" t="s">
        <v>195</v>
      </c>
      <c r="E946" t="s">
        <v>3224</v>
      </c>
      <c r="F946" t="str">
        <f>_xlfn.XLOOKUP(D946,CountryContinent[Two_Country_Code],CountryContinent[Continent_Name], "N/A")</f>
        <v>Europe</v>
      </c>
      <c r="G946" s="3">
        <v>50545.96</v>
      </c>
      <c r="H946" t="s">
        <v>1243</v>
      </c>
      <c r="I946" t="s">
        <v>969</v>
      </c>
    </row>
    <row r="947" spans="1:9" x14ac:dyDescent="0.25">
      <c r="A947">
        <v>3255</v>
      </c>
      <c r="B947" t="s">
        <v>3214</v>
      </c>
      <c r="C947" t="s">
        <v>2282</v>
      </c>
      <c r="D947" t="s">
        <v>735</v>
      </c>
      <c r="E947" t="s">
        <v>734</v>
      </c>
      <c r="F947" t="str">
        <f>_xlfn.XLOOKUP(D947,CountryContinent[Two_Country_Code],CountryContinent[Continent_Name], "N/A")</f>
        <v>North America</v>
      </c>
      <c r="G947" s="3">
        <v>50449.599999999999</v>
      </c>
      <c r="H947" t="s">
        <v>1270</v>
      </c>
      <c r="I947" t="s">
        <v>1271</v>
      </c>
    </row>
    <row r="948" spans="1:9" x14ac:dyDescent="0.25">
      <c r="A948">
        <v>49460</v>
      </c>
      <c r="B948" t="s">
        <v>3062</v>
      </c>
      <c r="C948" t="s">
        <v>2088</v>
      </c>
      <c r="D948" t="s">
        <v>366</v>
      </c>
      <c r="E948" t="s">
        <v>3250</v>
      </c>
      <c r="F948" t="str">
        <f>_xlfn.XLOOKUP(D948,CountryContinent[Two_Country_Code],CountryContinent[Continent_Name], "N/A")</f>
        <v>Asia</v>
      </c>
      <c r="G948" s="3">
        <v>50137.37</v>
      </c>
      <c r="H948" t="s">
        <v>1200</v>
      </c>
      <c r="I948" t="s">
        <v>1033</v>
      </c>
    </row>
    <row r="949" spans="1:9" x14ac:dyDescent="0.25">
      <c r="A949">
        <v>48935</v>
      </c>
      <c r="B949" t="s">
        <v>3063</v>
      </c>
      <c r="C949" t="s">
        <v>2089</v>
      </c>
      <c r="D949" t="s">
        <v>267</v>
      </c>
      <c r="E949" t="s">
        <v>3238</v>
      </c>
      <c r="F949" t="str">
        <f>_xlfn.XLOOKUP(D949,CountryContinent[Two_Country_Code],CountryContinent[Continent_Name], "N/A")</f>
        <v>Europe</v>
      </c>
      <c r="G949" s="3">
        <v>49761.3</v>
      </c>
      <c r="H949" t="s">
        <v>1200</v>
      </c>
      <c r="I949" t="s">
        <v>1033</v>
      </c>
    </row>
    <row r="950" spans="1:9" x14ac:dyDescent="0.25">
      <c r="A950">
        <v>48938</v>
      </c>
      <c r="B950" t="s">
        <v>3064</v>
      </c>
      <c r="C950" t="s">
        <v>2090</v>
      </c>
      <c r="D950" t="s">
        <v>267</v>
      </c>
      <c r="E950" t="s">
        <v>3238</v>
      </c>
      <c r="F950" t="str">
        <f>_xlfn.XLOOKUP(D950,CountryContinent[Two_Country_Code],CountryContinent[Continent_Name], "N/A")</f>
        <v>Europe</v>
      </c>
      <c r="G950" s="3">
        <v>49471.55</v>
      </c>
      <c r="H950" t="s">
        <v>1200</v>
      </c>
      <c r="I950" t="s">
        <v>1033</v>
      </c>
    </row>
    <row r="951" spans="1:9" x14ac:dyDescent="0.25">
      <c r="A951">
        <v>49164</v>
      </c>
      <c r="B951" t="s">
        <v>3215</v>
      </c>
      <c r="C951" t="s">
        <v>2283</v>
      </c>
      <c r="D951" t="s">
        <v>342</v>
      </c>
      <c r="E951" t="s">
        <v>3261</v>
      </c>
      <c r="F951" t="str">
        <f>_xlfn.XLOOKUP(D951,CountryContinent[Two_Country_Code],CountryContinent[Continent_Name], "N/A")</f>
        <v>Europe</v>
      </c>
      <c r="G951" s="3">
        <v>49300</v>
      </c>
      <c r="H951" t="s">
        <v>1270</v>
      </c>
      <c r="I951" t="s">
        <v>1271</v>
      </c>
    </row>
    <row r="952" spans="1:9" x14ac:dyDescent="0.25">
      <c r="A952">
        <v>48874</v>
      </c>
      <c r="B952" t="s">
        <v>3065</v>
      </c>
      <c r="C952" t="s">
        <v>2091</v>
      </c>
      <c r="D952" t="s">
        <v>720</v>
      </c>
      <c r="E952" t="s">
        <v>719</v>
      </c>
      <c r="F952" t="str">
        <f>_xlfn.XLOOKUP(D952,CountryContinent[Two_Country_Code],CountryContinent[Continent_Name], "N/A")</f>
        <v>Europe</v>
      </c>
      <c r="G952" s="3">
        <v>49287.5</v>
      </c>
      <c r="H952" t="s">
        <v>1200</v>
      </c>
      <c r="I952" t="s">
        <v>1033</v>
      </c>
    </row>
    <row r="953" spans="1:9" x14ac:dyDescent="0.25">
      <c r="A953">
        <v>56973</v>
      </c>
      <c r="B953" t="s">
        <v>2622</v>
      </c>
      <c r="C953" t="s">
        <v>2092</v>
      </c>
      <c r="D953" t="s">
        <v>147</v>
      </c>
      <c r="E953" t="s">
        <v>3239</v>
      </c>
      <c r="F953" t="str">
        <f>_xlfn.XLOOKUP(D953,CountryContinent[Two_Country_Code],CountryContinent[Continent_Name], "N/A")</f>
        <v>Asia</v>
      </c>
      <c r="G953" s="3">
        <v>48617.5</v>
      </c>
      <c r="H953" t="s">
        <v>1200</v>
      </c>
      <c r="I953" t="s">
        <v>1033</v>
      </c>
    </row>
    <row r="954" spans="1:9" x14ac:dyDescent="0.25">
      <c r="A954">
        <v>43043</v>
      </c>
      <c r="B954" t="s">
        <v>3216</v>
      </c>
      <c r="C954" t="s">
        <v>2284</v>
      </c>
      <c r="D954" t="s">
        <v>735</v>
      </c>
      <c r="E954" t="s">
        <v>734</v>
      </c>
      <c r="F954" t="str">
        <f>_xlfn.XLOOKUP(D954,CountryContinent[Two_Country_Code],CountryContinent[Continent_Name], "N/A")</f>
        <v>North America</v>
      </c>
      <c r="G954" s="3">
        <v>48550</v>
      </c>
      <c r="H954" t="s">
        <v>1270</v>
      </c>
      <c r="I954" t="s">
        <v>1271</v>
      </c>
    </row>
    <row r="955" spans="1:9" x14ac:dyDescent="0.25">
      <c r="A955">
        <v>45682</v>
      </c>
      <c r="B955" t="s">
        <v>2622</v>
      </c>
      <c r="C955" t="s">
        <v>2093</v>
      </c>
      <c r="D955" t="s">
        <v>366</v>
      </c>
      <c r="E955" t="s">
        <v>3250</v>
      </c>
      <c r="F955" t="str">
        <f>_xlfn.XLOOKUP(D955,CountryContinent[Two_Country_Code],CountryContinent[Continent_Name], "N/A")</f>
        <v>Asia</v>
      </c>
      <c r="G955" s="3">
        <v>48503.23</v>
      </c>
      <c r="H955" t="s">
        <v>1200</v>
      </c>
      <c r="I955" t="s">
        <v>1033</v>
      </c>
    </row>
    <row r="956" spans="1:9" x14ac:dyDescent="0.25">
      <c r="A956">
        <v>1100</v>
      </c>
      <c r="B956" t="s">
        <v>3217</v>
      </c>
      <c r="C956" t="s">
        <v>2285</v>
      </c>
      <c r="D956" t="s">
        <v>663</v>
      </c>
      <c r="E956" t="s">
        <v>3226</v>
      </c>
      <c r="F956" t="str">
        <f>_xlfn.XLOOKUP(D956,CountryContinent[Two_Country_Code],CountryContinent[Continent_Name], "N/A")</f>
        <v>Europe</v>
      </c>
      <c r="G956" s="3">
        <v>47973.61</v>
      </c>
      <c r="H956" t="s">
        <v>1270</v>
      </c>
      <c r="I956" t="s">
        <v>1271</v>
      </c>
    </row>
    <row r="957" spans="1:9" x14ac:dyDescent="0.25">
      <c r="A957">
        <v>63566</v>
      </c>
      <c r="B957" t="s">
        <v>3066</v>
      </c>
      <c r="C957" t="s">
        <v>2094</v>
      </c>
      <c r="D957" t="s">
        <v>675</v>
      </c>
      <c r="E957" t="s">
        <v>3264</v>
      </c>
      <c r="F957" t="str">
        <f>_xlfn.XLOOKUP(D957,CountryContinent[Two_Country_Code],CountryContinent[Continent_Name], "N/A")</f>
        <v>Asia</v>
      </c>
      <c r="G957" s="3">
        <v>47602.61</v>
      </c>
      <c r="H957" t="s">
        <v>1200</v>
      </c>
      <c r="I957" t="s">
        <v>1033</v>
      </c>
    </row>
    <row r="958" spans="1:9" x14ac:dyDescent="0.25">
      <c r="A958">
        <v>9916</v>
      </c>
      <c r="B958" t="s">
        <v>3106</v>
      </c>
      <c r="C958" t="s">
        <v>2151</v>
      </c>
      <c r="D958" t="s">
        <v>675</v>
      </c>
      <c r="E958" t="s">
        <v>3264</v>
      </c>
      <c r="F958" t="str">
        <f>_xlfn.XLOOKUP(D958,CountryContinent[Two_Country_Code],CountryContinent[Continent_Name], "N/A")</f>
        <v>Asia</v>
      </c>
      <c r="G958" s="3">
        <v>47549.95</v>
      </c>
      <c r="H958" t="s">
        <v>1291</v>
      </c>
      <c r="I958" t="s">
        <v>969</v>
      </c>
    </row>
    <row r="959" spans="1:9" x14ac:dyDescent="0.25">
      <c r="A959">
        <v>35048</v>
      </c>
      <c r="B959" t="s">
        <v>3067</v>
      </c>
      <c r="C959" t="s">
        <v>2095</v>
      </c>
      <c r="D959" t="s">
        <v>195</v>
      </c>
      <c r="E959" t="s">
        <v>3224</v>
      </c>
      <c r="F959" t="str">
        <f>_xlfn.XLOOKUP(D959,CountryContinent[Two_Country_Code],CountryContinent[Continent_Name], "N/A")</f>
        <v>Europe</v>
      </c>
      <c r="G959" s="3">
        <v>47090</v>
      </c>
      <c r="H959" t="s">
        <v>1200</v>
      </c>
      <c r="I959" t="s">
        <v>1033</v>
      </c>
    </row>
    <row r="960" spans="1:9" x14ac:dyDescent="0.25">
      <c r="A960">
        <v>50102</v>
      </c>
      <c r="B960" t="s">
        <v>3068</v>
      </c>
      <c r="C960" t="s">
        <v>2096</v>
      </c>
      <c r="D960" t="s">
        <v>735</v>
      </c>
      <c r="E960" t="s">
        <v>734</v>
      </c>
      <c r="F960" t="str">
        <f>_xlfn.XLOOKUP(D960,CountryContinent[Two_Country_Code],CountryContinent[Continent_Name], "N/A")</f>
        <v>North America</v>
      </c>
      <c r="G960" s="3">
        <v>47078.32</v>
      </c>
      <c r="H960" t="s">
        <v>1200</v>
      </c>
      <c r="I960" t="s">
        <v>1033</v>
      </c>
    </row>
    <row r="961" spans="1:9" x14ac:dyDescent="0.25">
      <c r="A961">
        <v>70622</v>
      </c>
      <c r="B961" t="s">
        <v>2622</v>
      </c>
      <c r="C961" t="s">
        <v>2152</v>
      </c>
      <c r="D961" t="s">
        <v>147</v>
      </c>
      <c r="E961" t="s">
        <v>3239</v>
      </c>
      <c r="F961" t="str">
        <f>_xlfn.XLOOKUP(D961,CountryContinent[Two_Country_Code],CountryContinent[Continent_Name], "N/A")</f>
        <v>Asia</v>
      </c>
      <c r="G961" s="3">
        <v>46891.35</v>
      </c>
      <c r="H961" t="s">
        <v>1291</v>
      </c>
      <c r="I961" t="s">
        <v>969</v>
      </c>
    </row>
    <row r="962" spans="1:9" x14ac:dyDescent="0.25">
      <c r="A962">
        <v>69659</v>
      </c>
      <c r="B962" t="s">
        <v>2622</v>
      </c>
      <c r="C962" t="s">
        <v>2153</v>
      </c>
      <c r="D962" t="s">
        <v>675</v>
      </c>
      <c r="E962" t="s">
        <v>3264</v>
      </c>
      <c r="F962" t="str">
        <f>_xlfn.XLOOKUP(D962,CountryContinent[Two_Country_Code],CountryContinent[Continent_Name], "N/A")</f>
        <v>Asia</v>
      </c>
      <c r="G962" s="3">
        <v>46641.1</v>
      </c>
      <c r="H962" t="s">
        <v>1291</v>
      </c>
      <c r="I962" t="s">
        <v>969</v>
      </c>
    </row>
    <row r="963" spans="1:9" x14ac:dyDescent="0.25">
      <c r="A963">
        <v>79580</v>
      </c>
      <c r="B963" t="s">
        <v>3107</v>
      </c>
      <c r="C963" t="s">
        <v>2154</v>
      </c>
      <c r="D963" t="s">
        <v>675</v>
      </c>
      <c r="E963" t="s">
        <v>3264</v>
      </c>
      <c r="F963" t="str">
        <f>_xlfn.XLOOKUP(D963,CountryContinent[Two_Country_Code],CountryContinent[Continent_Name], "N/A")</f>
        <v>Asia</v>
      </c>
      <c r="G963" s="3">
        <v>46258.63</v>
      </c>
      <c r="H963" t="s">
        <v>1291</v>
      </c>
      <c r="I963" t="s">
        <v>969</v>
      </c>
    </row>
    <row r="964" spans="1:9" x14ac:dyDescent="0.25">
      <c r="A964">
        <v>60453</v>
      </c>
      <c r="B964" t="s">
        <v>3108</v>
      </c>
      <c r="C964" t="s">
        <v>2155</v>
      </c>
      <c r="D964" t="s">
        <v>675</v>
      </c>
      <c r="E964" t="s">
        <v>3264</v>
      </c>
      <c r="F964" t="str">
        <f>_xlfn.XLOOKUP(D964,CountryContinent[Two_Country_Code],CountryContinent[Continent_Name], "N/A")</f>
        <v>Asia</v>
      </c>
      <c r="G964" s="3">
        <v>45995.54</v>
      </c>
      <c r="H964" t="s">
        <v>1291</v>
      </c>
      <c r="I964" t="s">
        <v>969</v>
      </c>
    </row>
    <row r="965" spans="1:9" x14ac:dyDescent="0.25">
      <c r="A965">
        <v>54011</v>
      </c>
      <c r="B965" t="s">
        <v>3109</v>
      </c>
      <c r="C965" t="s">
        <v>2156</v>
      </c>
      <c r="D965" t="s">
        <v>675</v>
      </c>
      <c r="E965" t="s">
        <v>3264</v>
      </c>
      <c r="F965" t="str">
        <f>_xlfn.XLOOKUP(D965,CountryContinent[Two_Country_Code],CountryContinent[Continent_Name], "N/A")</f>
        <v>Asia</v>
      </c>
      <c r="G965" s="3">
        <v>44916.44</v>
      </c>
      <c r="H965" t="s">
        <v>1291</v>
      </c>
      <c r="I965" t="s">
        <v>969</v>
      </c>
    </row>
    <row r="966" spans="1:9" x14ac:dyDescent="0.25">
      <c r="A966">
        <v>79579</v>
      </c>
      <c r="B966" t="s">
        <v>3110</v>
      </c>
      <c r="C966" t="s">
        <v>2157</v>
      </c>
      <c r="D966" t="s">
        <v>675</v>
      </c>
      <c r="E966" t="s">
        <v>3264</v>
      </c>
      <c r="F966" t="str">
        <f>_xlfn.XLOOKUP(D966,CountryContinent[Two_Country_Code],CountryContinent[Continent_Name], "N/A")</f>
        <v>Asia</v>
      </c>
      <c r="G966" s="3">
        <v>44591.96</v>
      </c>
      <c r="H966" t="s">
        <v>1291</v>
      </c>
      <c r="I966" t="s">
        <v>969</v>
      </c>
    </row>
    <row r="967" spans="1:9" x14ac:dyDescent="0.25">
      <c r="A967">
        <v>78046</v>
      </c>
      <c r="B967" t="s">
        <v>2622</v>
      </c>
      <c r="C967" t="s">
        <v>2158</v>
      </c>
      <c r="D967" t="s">
        <v>147</v>
      </c>
      <c r="E967" t="s">
        <v>3239</v>
      </c>
      <c r="F967" t="str">
        <f>_xlfn.XLOOKUP(D967,CountryContinent[Two_Country_Code],CountryContinent[Continent_Name], "N/A")</f>
        <v>Asia</v>
      </c>
      <c r="G967" s="3">
        <v>43264.58</v>
      </c>
      <c r="H967" t="s">
        <v>1291</v>
      </c>
      <c r="I967" t="s">
        <v>969</v>
      </c>
    </row>
    <row r="968" spans="1:9" x14ac:dyDescent="0.25">
      <c r="A968">
        <v>53970</v>
      </c>
      <c r="B968" t="s">
        <v>2622</v>
      </c>
      <c r="C968" t="s">
        <v>2159</v>
      </c>
      <c r="D968" t="s">
        <v>150</v>
      </c>
      <c r="E968" t="s">
        <v>149</v>
      </c>
      <c r="F968" t="str">
        <f>_xlfn.XLOOKUP(D968,CountryContinent[Two_Country_Code],CountryContinent[Continent_Name], "N/A")</f>
        <v>Asia</v>
      </c>
      <c r="G968" s="3">
        <v>42482.43</v>
      </c>
      <c r="H968" t="s">
        <v>1291</v>
      </c>
      <c r="I968" t="s">
        <v>969</v>
      </c>
    </row>
    <row r="969" spans="1:9" x14ac:dyDescent="0.25">
      <c r="A969">
        <v>53971</v>
      </c>
      <c r="B969" t="s">
        <v>2622</v>
      </c>
      <c r="C969" t="s">
        <v>2160</v>
      </c>
      <c r="D969" t="s">
        <v>150</v>
      </c>
      <c r="E969" t="s">
        <v>149</v>
      </c>
      <c r="F969" t="str">
        <f>_xlfn.XLOOKUP(D969,CountryContinent[Two_Country_Code],CountryContinent[Continent_Name], "N/A")</f>
        <v>Asia</v>
      </c>
      <c r="G969" s="3">
        <v>42482.43</v>
      </c>
      <c r="H969" t="s">
        <v>1291</v>
      </c>
      <c r="I969" t="s">
        <v>969</v>
      </c>
    </row>
    <row r="970" spans="1:9" x14ac:dyDescent="0.25">
      <c r="A970">
        <v>53972</v>
      </c>
      <c r="B970" t="s">
        <v>2622</v>
      </c>
      <c r="C970" t="s">
        <v>2161</v>
      </c>
      <c r="D970" t="s">
        <v>150</v>
      </c>
      <c r="E970" t="s">
        <v>149</v>
      </c>
      <c r="F970" t="str">
        <f>_xlfn.XLOOKUP(D970,CountryContinent[Two_Country_Code],CountryContinent[Continent_Name], "N/A")</f>
        <v>Asia</v>
      </c>
      <c r="G970" s="3">
        <v>42482.43</v>
      </c>
      <c r="H970" t="s">
        <v>1291</v>
      </c>
      <c r="I970" t="s">
        <v>969</v>
      </c>
    </row>
    <row r="971" spans="1:9" x14ac:dyDescent="0.25">
      <c r="A971">
        <v>53973</v>
      </c>
      <c r="B971" t="s">
        <v>2622</v>
      </c>
      <c r="C971" t="s">
        <v>1457</v>
      </c>
      <c r="D971" t="s">
        <v>150</v>
      </c>
      <c r="E971" t="s">
        <v>149</v>
      </c>
      <c r="F971" t="str">
        <f>_xlfn.XLOOKUP(D971,CountryContinent[Two_Country_Code],CountryContinent[Continent_Name], "N/A")</f>
        <v>Asia</v>
      </c>
      <c r="G971" s="3">
        <v>42482.43</v>
      </c>
      <c r="H971" t="s">
        <v>1291</v>
      </c>
      <c r="I971" t="s">
        <v>969</v>
      </c>
    </row>
    <row r="972" spans="1:9" x14ac:dyDescent="0.25">
      <c r="A972">
        <v>53974</v>
      </c>
      <c r="B972" t="s">
        <v>2622</v>
      </c>
      <c r="C972" t="s">
        <v>2162</v>
      </c>
      <c r="D972" t="s">
        <v>150</v>
      </c>
      <c r="E972" t="s">
        <v>149</v>
      </c>
      <c r="F972" t="str">
        <f>_xlfn.XLOOKUP(D972,CountryContinent[Two_Country_Code],CountryContinent[Continent_Name], "N/A")</f>
        <v>Asia</v>
      </c>
      <c r="G972" s="3">
        <v>42482.43</v>
      </c>
      <c r="H972" t="s">
        <v>1291</v>
      </c>
      <c r="I972" t="s">
        <v>969</v>
      </c>
    </row>
    <row r="973" spans="1:9" x14ac:dyDescent="0.25">
      <c r="A973">
        <v>54012</v>
      </c>
      <c r="B973" t="s">
        <v>3111</v>
      </c>
      <c r="C973" t="s">
        <v>2163</v>
      </c>
      <c r="D973" t="s">
        <v>675</v>
      </c>
      <c r="E973" t="s">
        <v>3264</v>
      </c>
      <c r="F973" t="str">
        <f>_xlfn.XLOOKUP(D973,CountryContinent[Two_Country_Code],CountryContinent[Continent_Name], "N/A")</f>
        <v>Asia</v>
      </c>
      <c r="G973" s="3">
        <v>41144.36</v>
      </c>
      <c r="H973" t="s">
        <v>1291</v>
      </c>
      <c r="I973" t="s">
        <v>969</v>
      </c>
    </row>
    <row r="974" spans="1:9" x14ac:dyDescent="0.25">
      <c r="A974">
        <v>75020</v>
      </c>
      <c r="B974" t="s">
        <v>3112</v>
      </c>
      <c r="C974" t="s">
        <v>1348</v>
      </c>
      <c r="D974" t="s">
        <v>675</v>
      </c>
      <c r="E974" t="s">
        <v>3264</v>
      </c>
      <c r="F974" t="str">
        <f>_xlfn.XLOOKUP(D974,CountryContinent[Two_Country_Code],CountryContinent[Continent_Name], "N/A")</f>
        <v>Asia</v>
      </c>
      <c r="G974" s="3">
        <v>40376.870000000003</v>
      </c>
      <c r="H974" t="s">
        <v>1291</v>
      </c>
      <c r="I974" t="s">
        <v>969</v>
      </c>
    </row>
    <row r="975" spans="1:9" x14ac:dyDescent="0.25">
      <c r="A975">
        <v>60463</v>
      </c>
      <c r="B975" t="s">
        <v>3113</v>
      </c>
      <c r="C975" t="s">
        <v>2164</v>
      </c>
      <c r="D975" t="s">
        <v>150</v>
      </c>
      <c r="E975" t="s">
        <v>149</v>
      </c>
      <c r="F975" t="str">
        <f>_xlfn.XLOOKUP(D975,CountryContinent[Two_Country_Code],CountryContinent[Continent_Name], "N/A")</f>
        <v>Asia</v>
      </c>
      <c r="G975" s="3">
        <v>38892.33</v>
      </c>
      <c r="H975" t="s">
        <v>1291</v>
      </c>
      <c r="I975" t="s">
        <v>969</v>
      </c>
    </row>
    <row r="976" spans="1:9" x14ac:dyDescent="0.25">
      <c r="A976">
        <v>60570</v>
      </c>
      <c r="B976" t="s">
        <v>2622</v>
      </c>
      <c r="C976" t="s">
        <v>2165</v>
      </c>
      <c r="D976" t="s">
        <v>147</v>
      </c>
      <c r="E976" t="s">
        <v>3239</v>
      </c>
      <c r="F976" t="str">
        <f>_xlfn.XLOOKUP(D976,CountryContinent[Two_Country_Code],CountryContinent[Continent_Name], "N/A")</f>
        <v>Asia</v>
      </c>
      <c r="G976" s="3">
        <v>36171.67</v>
      </c>
      <c r="H976" t="s">
        <v>1291</v>
      </c>
      <c r="I976" t="s">
        <v>969</v>
      </c>
    </row>
    <row r="977" spans="1:9" x14ac:dyDescent="0.25">
      <c r="A977">
        <v>60571</v>
      </c>
      <c r="B977" t="s">
        <v>2622</v>
      </c>
      <c r="C977" t="s">
        <v>2166</v>
      </c>
      <c r="D977" t="s">
        <v>147</v>
      </c>
      <c r="E977" t="s">
        <v>3239</v>
      </c>
      <c r="F977" t="str">
        <f>_xlfn.XLOOKUP(D977,CountryContinent[Two_Country_Code],CountryContinent[Continent_Name], "N/A")</f>
        <v>Asia</v>
      </c>
      <c r="G977" s="3">
        <v>36171.67</v>
      </c>
      <c r="H977" t="s">
        <v>1291</v>
      </c>
      <c r="I977" t="s">
        <v>969</v>
      </c>
    </row>
    <row r="978" spans="1:9" x14ac:dyDescent="0.25">
      <c r="A978">
        <v>60572</v>
      </c>
      <c r="B978" t="s">
        <v>2622</v>
      </c>
      <c r="C978" t="s">
        <v>2167</v>
      </c>
      <c r="D978" t="s">
        <v>147</v>
      </c>
      <c r="E978" t="s">
        <v>3239</v>
      </c>
      <c r="F978" t="str">
        <f>_xlfn.XLOOKUP(D978,CountryContinent[Two_Country_Code],CountryContinent[Continent_Name], "N/A")</f>
        <v>Asia</v>
      </c>
      <c r="G978" s="3">
        <v>36171.67</v>
      </c>
      <c r="H978" t="s">
        <v>1291</v>
      </c>
      <c r="I978" t="s">
        <v>969</v>
      </c>
    </row>
    <row r="979" spans="1:9" x14ac:dyDescent="0.25">
      <c r="A979">
        <v>60573</v>
      </c>
      <c r="B979" t="s">
        <v>2622</v>
      </c>
      <c r="C979" t="s">
        <v>2168</v>
      </c>
      <c r="D979" t="s">
        <v>147</v>
      </c>
      <c r="E979" t="s">
        <v>3239</v>
      </c>
      <c r="F979" t="str">
        <f>_xlfn.XLOOKUP(D979,CountryContinent[Two_Country_Code],CountryContinent[Continent_Name], "N/A")</f>
        <v>Asia</v>
      </c>
      <c r="G979" s="3">
        <v>36171.67</v>
      </c>
      <c r="H979" t="s">
        <v>1291</v>
      </c>
      <c r="I979" t="s">
        <v>969</v>
      </c>
    </row>
    <row r="980" spans="1:9" x14ac:dyDescent="0.25">
      <c r="A980">
        <v>60437</v>
      </c>
      <c r="B980" t="s">
        <v>2622</v>
      </c>
      <c r="C980" t="s">
        <v>2169</v>
      </c>
      <c r="D980" t="s">
        <v>366</v>
      </c>
      <c r="E980" t="s">
        <v>3250</v>
      </c>
      <c r="F980" t="str">
        <f>_xlfn.XLOOKUP(D980,CountryContinent[Two_Country_Code],CountryContinent[Continent_Name], "N/A")</f>
        <v>Asia</v>
      </c>
      <c r="G980" s="3">
        <v>35049.379999999997</v>
      </c>
      <c r="H980" t="s">
        <v>1291</v>
      </c>
      <c r="I980" t="s">
        <v>969</v>
      </c>
    </row>
    <row r="981" spans="1:9" x14ac:dyDescent="0.25">
      <c r="A981">
        <v>53976</v>
      </c>
      <c r="B981" t="s">
        <v>2622</v>
      </c>
      <c r="C981" t="s">
        <v>2170</v>
      </c>
      <c r="D981" t="s">
        <v>627</v>
      </c>
      <c r="E981" t="s">
        <v>3263</v>
      </c>
      <c r="F981" t="str">
        <f>_xlfn.XLOOKUP(D981,CountryContinent[Two_Country_Code],CountryContinent[Continent_Name], "N/A")</f>
        <v>Asia</v>
      </c>
      <c r="G981" s="3">
        <v>34811.67</v>
      </c>
      <c r="H981" t="s">
        <v>1291</v>
      </c>
      <c r="I981" t="s">
        <v>969</v>
      </c>
    </row>
    <row r="982" spans="1:9" x14ac:dyDescent="0.25">
      <c r="A982">
        <v>54030</v>
      </c>
      <c r="B982" t="s">
        <v>3114</v>
      </c>
      <c r="C982" t="s">
        <v>2171</v>
      </c>
      <c r="D982" t="s">
        <v>735</v>
      </c>
      <c r="E982" t="s">
        <v>734</v>
      </c>
      <c r="F982" t="str">
        <f>_xlfn.XLOOKUP(D982,CountryContinent[Two_Country_Code],CountryContinent[Continent_Name], "N/A")</f>
        <v>North America</v>
      </c>
      <c r="G982" s="3">
        <v>34190.6</v>
      </c>
      <c r="H982" t="s">
        <v>1291</v>
      </c>
      <c r="I982" t="s">
        <v>969</v>
      </c>
    </row>
    <row r="983" spans="1:9" x14ac:dyDescent="0.25">
      <c r="A983">
        <v>60462</v>
      </c>
      <c r="B983" t="s">
        <v>3115</v>
      </c>
      <c r="C983" t="s">
        <v>2172</v>
      </c>
      <c r="D983" t="s">
        <v>150</v>
      </c>
      <c r="E983" t="s">
        <v>149</v>
      </c>
      <c r="F983" t="str">
        <f>_xlfn.XLOOKUP(D983,CountryContinent[Two_Country_Code],CountryContinent[Continent_Name], "N/A")</f>
        <v>Asia</v>
      </c>
      <c r="G983" s="3">
        <v>33892.33</v>
      </c>
      <c r="H983" t="s">
        <v>1291</v>
      </c>
      <c r="I983" t="s">
        <v>969</v>
      </c>
    </row>
    <row r="984" spans="1:9" x14ac:dyDescent="0.25">
      <c r="A984">
        <v>60464</v>
      </c>
      <c r="B984" t="s">
        <v>3116</v>
      </c>
      <c r="C984" t="s">
        <v>2173</v>
      </c>
      <c r="D984" t="s">
        <v>150</v>
      </c>
      <c r="E984" t="s">
        <v>149</v>
      </c>
      <c r="F984" t="str">
        <f>_xlfn.XLOOKUP(D984,CountryContinent[Two_Country_Code],CountryContinent[Continent_Name], "N/A")</f>
        <v>Asia</v>
      </c>
      <c r="G984" s="3">
        <v>33892.33</v>
      </c>
      <c r="H984" t="s">
        <v>1291</v>
      </c>
      <c r="I984" t="s">
        <v>969</v>
      </c>
    </row>
    <row r="985" spans="1:9" x14ac:dyDescent="0.25">
      <c r="A985">
        <v>53975</v>
      </c>
      <c r="B985" t="s">
        <v>2622</v>
      </c>
      <c r="C985" t="s">
        <v>2174</v>
      </c>
      <c r="D985" t="s">
        <v>150</v>
      </c>
      <c r="E985" t="s">
        <v>149</v>
      </c>
      <c r="F985" t="str">
        <f>_xlfn.XLOOKUP(D985,CountryContinent[Two_Country_Code],CountryContinent[Continent_Name], "N/A")</f>
        <v>Asia</v>
      </c>
      <c r="G985" s="3">
        <v>33333.33</v>
      </c>
      <c r="H985" t="s">
        <v>1291</v>
      </c>
      <c r="I985" t="s">
        <v>969</v>
      </c>
    </row>
    <row r="986" spans="1:9" x14ac:dyDescent="0.25">
      <c r="A986">
        <v>1297</v>
      </c>
      <c r="B986" t="s">
        <v>2714</v>
      </c>
      <c r="C986" t="s">
        <v>2175</v>
      </c>
      <c r="D986" t="s">
        <v>366</v>
      </c>
      <c r="E986" t="s">
        <v>3250</v>
      </c>
      <c r="F986" t="str">
        <f>_xlfn.XLOOKUP(D986,CountryContinent[Two_Country_Code],CountryContinent[Continent_Name], "N/A")</f>
        <v>Asia</v>
      </c>
      <c r="G986" s="3">
        <v>31489.38</v>
      </c>
      <c r="H986" t="s">
        <v>1291</v>
      </c>
      <c r="I986" t="s">
        <v>969</v>
      </c>
    </row>
    <row r="987" spans="1:9" x14ac:dyDescent="0.25">
      <c r="A987">
        <v>60438</v>
      </c>
      <c r="B987" t="s">
        <v>2622</v>
      </c>
      <c r="C987" t="s">
        <v>2176</v>
      </c>
      <c r="D987" t="s">
        <v>366</v>
      </c>
      <c r="E987" t="s">
        <v>3250</v>
      </c>
      <c r="F987" t="str">
        <f>_xlfn.XLOOKUP(D987,CountryContinent[Two_Country_Code],CountryContinent[Continent_Name], "N/A")</f>
        <v>Asia</v>
      </c>
      <c r="G987" s="3">
        <v>31489.38</v>
      </c>
      <c r="H987" t="s">
        <v>1291</v>
      </c>
      <c r="I987" t="s">
        <v>969</v>
      </c>
    </row>
    <row r="988" spans="1:9" x14ac:dyDescent="0.25">
      <c r="A988">
        <v>60439</v>
      </c>
      <c r="B988" t="s">
        <v>2622</v>
      </c>
      <c r="C988" t="s">
        <v>2177</v>
      </c>
      <c r="D988" t="s">
        <v>366</v>
      </c>
      <c r="E988" t="s">
        <v>3250</v>
      </c>
      <c r="F988" t="str">
        <f>_xlfn.XLOOKUP(D988,CountryContinent[Two_Country_Code],CountryContinent[Continent_Name], "N/A")</f>
        <v>Asia</v>
      </c>
      <c r="G988" s="3">
        <v>29676</v>
      </c>
      <c r="H988" t="s">
        <v>1291</v>
      </c>
      <c r="I988" t="s">
        <v>969</v>
      </c>
    </row>
    <row r="989" spans="1:9" x14ac:dyDescent="0.25">
      <c r="A989">
        <v>78151</v>
      </c>
      <c r="B989" t="s">
        <v>2622</v>
      </c>
      <c r="C989" t="s">
        <v>2178</v>
      </c>
      <c r="D989" t="s">
        <v>411</v>
      </c>
      <c r="E989" t="s">
        <v>410</v>
      </c>
      <c r="F989" t="str">
        <f>_xlfn.XLOOKUP(D989,CountryContinent[Two_Country_Code],CountryContinent[Continent_Name], "N/A")</f>
        <v>Asia</v>
      </c>
      <c r="G989" s="3">
        <v>28860</v>
      </c>
      <c r="H989" t="s">
        <v>1291</v>
      </c>
      <c r="I989" t="s">
        <v>969</v>
      </c>
    </row>
    <row r="990" spans="1:9" x14ac:dyDescent="0.25">
      <c r="A990">
        <v>60436</v>
      </c>
      <c r="B990" t="s">
        <v>2622</v>
      </c>
      <c r="C990" t="s">
        <v>2179</v>
      </c>
      <c r="D990" t="s">
        <v>366</v>
      </c>
      <c r="E990" t="s">
        <v>3250</v>
      </c>
      <c r="F990" t="str">
        <f>_xlfn.XLOOKUP(D990,CountryContinent[Two_Country_Code],CountryContinent[Continent_Name], "N/A")</f>
        <v>Asia</v>
      </c>
      <c r="G990" s="3">
        <v>28816</v>
      </c>
      <c r="H990" t="s">
        <v>1291</v>
      </c>
      <c r="I990" t="s">
        <v>969</v>
      </c>
    </row>
    <row r="991" spans="1:9" x14ac:dyDescent="0.25">
      <c r="A991">
        <v>54450</v>
      </c>
      <c r="B991" t="s">
        <v>3117</v>
      </c>
      <c r="C991" t="s">
        <v>2180</v>
      </c>
      <c r="D991" t="s">
        <v>675</v>
      </c>
      <c r="E991" t="s">
        <v>3264</v>
      </c>
      <c r="F991" t="str">
        <f>_xlfn.XLOOKUP(D991,CountryContinent[Two_Country_Code],CountryContinent[Continent_Name], "N/A")</f>
        <v>Asia</v>
      </c>
      <c r="G991" s="3">
        <v>28083.35</v>
      </c>
      <c r="H991" t="s">
        <v>1291</v>
      </c>
      <c r="I991" t="s">
        <v>969</v>
      </c>
    </row>
    <row r="992" spans="1:9" x14ac:dyDescent="0.25">
      <c r="A992">
        <v>60430</v>
      </c>
      <c r="B992" t="s">
        <v>2622</v>
      </c>
      <c r="C992" t="s">
        <v>2181</v>
      </c>
      <c r="D992" t="s">
        <v>147</v>
      </c>
      <c r="E992" t="s">
        <v>3239</v>
      </c>
      <c r="F992" t="str">
        <f>_xlfn.XLOOKUP(D992,CountryContinent[Two_Country_Code],CountryContinent[Continent_Name], "N/A")</f>
        <v>Asia</v>
      </c>
      <c r="G992" s="3">
        <v>27580.07</v>
      </c>
      <c r="H992" t="s">
        <v>1291</v>
      </c>
      <c r="I992" t="s">
        <v>969</v>
      </c>
    </row>
    <row r="993" spans="1:9" x14ac:dyDescent="0.25">
      <c r="A993">
        <v>21212</v>
      </c>
      <c r="B993" t="s">
        <v>3118</v>
      </c>
      <c r="C993" t="s">
        <v>2182</v>
      </c>
      <c r="D993" t="s">
        <v>675</v>
      </c>
      <c r="E993" t="s">
        <v>3264</v>
      </c>
      <c r="F993" t="str">
        <f>_xlfn.XLOOKUP(D993,CountryContinent[Two_Country_Code],CountryContinent[Continent_Name], "N/A")</f>
        <v>Asia</v>
      </c>
      <c r="G993" s="3">
        <v>27074.400000000001</v>
      </c>
      <c r="H993" t="s">
        <v>1291</v>
      </c>
      <c r="I993" t="s">
        <v>969</v>
      </c>
    </row>
    <row r="994" spans="1:9" x14ac:dyDescent="0.25">
      <c r="A994">
        <v>78152</v>
      </c>
      <c r="B994" t="s">
        <v>2622</v>
      </c>
      <c r="C994" t="s">
        <v>1443</v>
      </c>
      <c r="D994" t="s">
        <v>147</v>
      </c>
      <c r="E994" t="s">
        <v>3239</v>
      </c>
      <c r="F994" t="str">
        <f>_xlfn.XLOOKUP(D994,CountryContinent[Two_Country_Code],CountryContinent[Continent_Name], "N/A")</f>
        <v>Asia</v>
      </c>
      <c r="G994" s="3">
        <v>26695.5</v>
      </c>
      <c r="H994" t="s">
        <v>1291</v>
      </c>
      <c r="I994" t="s">
        <v>969</v>
      </c>
    </row>
    <row r="995" spans="1:9" x14ac:dyDescent="0.25">
      <c r="A995">
        <v>83083</v>
      </c>
      <c r="B995" t="s">
        <v>3119</v>
      </c>
      <c r="C995" t="s">
        <v>2183</v>
      </c>
      <c r="D995" t="s">
        <v>150</v>
      </c>
      <c r="E995" t="s">
        <v>149</v>
      </c>
      <c r="F995" t="str">
        <f>_xlfn.XLOOKUP(D995,CountryContinent[Two_Country_Code],CountryContinent[Continent_Name], "N/A")</f>
        <v>Asia</v>
      </c>
      <c r="G995" s="3">
        <v>26666.67</v>
      </c>
      <c r="H995" t="s">
        <v>1291</v>
      </c>
      <c r="I995" t="s">
        <v>969</v>
      </c>
    </row>
    <row r="996" spans="1:9" x14ac:dyDescent="0.25">
      <c r="A996">
        <v>83084</v>
      </c>
      <c r="B996" t="s">
        <v>3120</v>
      </c>
      <c r="C996" t="s">
        <v>2184</v>
      </c>
      <c r="D996" t="s">
        <v>150</v>
      </c>
      <c r="E996" t="s">
        <v>149</v>
      </c>
      <c r="F996" t="str">
        <f>_xlfn.XLOOKUP(D996,CountryContinent[Two_Country_Code],CountryContinent[Continent_Name], "N/A")</f>
        <v>Asia</v>
      </c>
      <c r="G996" s="3">
        <v>26666.67</v>
      </c>
      <c r="H996" t="s">
        <v>1291</v>
      </c>
      <c r="I996" t="s">
        <v>969</v>
      </c>
    </row>
    <row r="997" spans="1:9" x14ac:dyDescent="0.25">
      <c r="A997">
        <v>83085</v>
      </c>
      <c r="B997" t="s">
        <v>3121</v>
      </c>
      <c r="C997" t="s">
        <v>2185</v>
      </c>
      <c r="D997" t="s">
        <v>150</v>
      </c>
      <c r="E997" t="s">
        <v>149</v>
      </c>
      <c r="F997" t="str">
        <f>_xlfn.XLOOKUP(D997,CountryContinent[Two_Country_Code],CountryContinent[Continent_Name], "N/A")</f>
        <v>Asia</v>
      </c>
      <c r="G997" s="3">
        <v>26666.67</v>
      </c>
      <c r="H997" t="s">
        <v>1291</v>
      </c>
      <c r="I997" t="s">
        <v>969</v>
      </c>
    </row>
    <row r="998" spans="1:9" x14ac:dyDescent="0.25">
      <c r="A998">
        <v>70343</v>
      </c>
      <c r="B998" t="s">
        <v>2622</v>
      </c>
      <c r="C998" t="s">
        <v>1841</v>
      </c>
      <c r="D998" t="s">
        <v>150</v>
      </c>
      <c r="E998" t="s">
        <v>149</v>
      </c>
      <c r="F998" t="str">
        <f>_xlfn.XLOOKUP(D998,CountryContinent[Two_Country_Code],CountryContinent[Continent_Name], "N/A")</f>
        <v>Asia</v>
      </c>
      <c r="G998" s="3">
        <v>26645</v>
      </c>
      <c r="H998" t="s">
        <v>1291</v>
      </c>
      <c r="I998" t="s">
        <v>969</v>
      </c>
    </row>
    <row r="999" spans="1:9" x14ac:dyDescent="0.25">
      <c r="A999">
        <v>12241</v>
      </c>
      <c r="B999" t="s">
        <v>3122</v>
      </c>
      <c r="C999" t="s">
        <v>2186</v>
      </c>
      <c r="D999" t="s">
        <v>675</v>
      </c>
      <c r="E999" t="s">
        <v>3264</v>
      </c>
      <c r="F999" t="str">
        <f>_xlfn.XLOOKUP(D999,CountryContinent[Two_Country_Code],CountryContinent[Continent_Name], "N/A")</f>
        <v>Asia</v>
      </c>
      <c r="G999" s="3">
        <v>25941.03</v>
      </c>
      <c r="H999" t="s">
        <v>1291</v>
      </c>
      <c r="I999" t="s">
        <v>969</v>
      </c>
    </row>
    <row r="1000" spans="1:9" x14ac:dyDescent="0.25">
      <c r="A1000">
        <v>69797</v>
      </c>
      <c r="B1000" t="s">
        <v>2622</v>
      </c>
      <c r="C1000" t="s">
        <v>2187</v>
      </c>
      <c r="D1000" t="s">
        <v>147</v>
      </c>
      <c r="E1000" t="s">
        <v>3239</v>
      </c>
      <c r="F1000" t="str">
        <f>_xlfn.XLOOKUP(D1000,CountryContinent[Two_Country_Code],CountryContinent[Continent_Name], "N/A")</f>
        <v>Asia</v>
      </c>
      <c r="G1000" s="3">
        <v>24171.67</v>
      </c>
      <c r="H1000" t="s">
        <v>1291</v>
      </c>
      <c r="I1000" t="s">
        <v>969</v>
      </c>
    </row>
    <row r="1001" spans="1:9" x14ac:dyDescent="0.25">
      <c r="A1001">
        <v>3883</v>
      </c>
      <c r="B1001" t="s">
        <v>2287</v>
      </c>
      <c r="C1001" t="s">
        <v>1302</v>
      </c>
      <c r="D1001" t="s">
        <v>195</v>
      </c>
      <c r="E1001" t="s">
        <v>3224</v>
      </c>
      <c r="F1001" t="str">
        <f>_xlfn.XLOOKUP(D1001,CountryContinent[Two_Country_Code],CountryContinent[Continent_Name], "N/A")</f>
        <v>Europe</v>
      </c>
      <c r="H1001" t="s">
        <v>1099</v>
      </c>
      <c r="I1001" t="s">
        <v>781</v>
      </c>
    </row>
    <row r="1002" spans="1:9" x14ac:dyDescent="0.25">
      <c r="G1002" s="3">
        <f>SUM(G313:G974)</f>
        <v>88111195.070000112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8484-2AFB-449E-83D3-B714E24504E4}">
  <dimension ref="B2:F5"/>
  <sheetViews>
    <sheetView showGridLines="0" tabSelected="1" topLeftCell="A4" zoomScaleNormal="100" workbookViewId="0">
      <selection activeCell="S26" sqref="S26"/>
    </sheetView>
  </sheetViews>
  <sheetFormatPr defaultRowHeight="15" x14ac:dyDescent="0.25"/>
  <cols>
    <col min="2" max="2" width="19" customWidth="1"/>
    <col min="3" max="3" width="18" customWidth="1"/>
    <col min="4" max="4" width="20.42578125" customWidth="1"/>
    <col min="5" max="5" width="27.7109375" customWidth="1"/>
    <col min="6" max="6" width="52.85546875" customWidth="1"/>
  </cols>
  <sheetData>
    <row r="2" spans="2:6" ht="39.75" x14ac:dyDescent="1.1000000000000001">
      <c r="B2" s="9" t="s">
        <v>3278</v>
      </c>
    </row>
    <row r="4" spans="2:6" ht="18.75" x14ac:dyDescent="0.3">
      <c r="B4" s="6" t="s">
        <v>3272</v>
      </c>
      <c r="C4" s="6" t="s">
        <v>3273</v>
      </c>
      <c r="D4" s="6" t="s">
        <v>3276</v>
      </c>
      <c r="E4" s="6" t="s">
        <v>3274</v>
      </c>
      <c r="F4" s="6" t="s">
        <v>3275</v>
      </c>
    </row>
    <row r="5" spans="2:6" x14ac:dyDescent="0.25">
      <c r="B5" s="7">
        <f>COUNT(Players[PlayerId])</f>
        <v>1000</v>
      </c>
      <c r="C5" s="7">
        <f>COUNT(Teams[TeamId])</f>
        <v>928</v>
      </c>
      <c r="D5" s="8">
        <f>SUM(Players[TotalUSDPrize],Teams[TotalUSDPrize])</f>
        <v>897014430.90000021</v>
      </c>
      <c r="E5" s="7" t="str">
        <f>EDA!A3</f>
        <v>People's Republic of China</v>
      </c>
      <c r="F5" s="7" t="str">
        <f>EDA!A90</f>
        <v>Lebanese Republic Lebanon</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6FCA5-8660-4483-BCBD-8D29D0111653}">
  <dimension ref="A1:F929"/>
  <sheetViews>
    <sheetView workbookViewId="0">
      <selection activeCell="D17" sqref="D17"/>
    </sheetView>
  </sheetViews>
  <sheetFormatPr defaultRowHeight="15" x14ac:dyDescent="0.25"/>
  <cols>
    <col min="1" max="1" width="9.85546875" bestFit="1" customWidth="1"/>
    <col min="2" max="2" width="26.42578125" bestFit="1" customWidth="1"/>
    <col min="3" max="3" width="16" style="3" bestFit="1" customWidth="1"/>
    <col min="4" max="4" width="19.7109375" bestFit="1" customWidth="1"/>
    <col min="5" max="5" width="30.5703125" bestFit="1" customWidth="1"/>
    <col min="6" max="6" width="29.85546875" bestFit="1" customWidth="1"/>
  </cols>
  <sheetData>
    <row r="1" spans="1:6" x14ac:dyDescent="0.25">
      <c r="A1" t="s">
        <v>773</v>
      </c>
      <c r="B1" t="s">
        <v>774</v>
      </c>
      <c r="C1" s="3" t="s">
        <v>775</v>
      </c>
      <c r="D1" t="s">
        <v>776</v>
      </c>
      <c r="E1" t="s">
        <v>777</v>
      </c>
      <c r="F1" t="s">
        <v>778</v>
      </c>
    </row>
    <row r="2" spans="1:6" x14ac:dyDescent="0.25">
      <c r="A2">
        <v>760</v>
      </c>
      <c r="B2" t="s">
        <v>779</v>
      </c>
      <c r="C2" s="3">
        <v>3105000</v>
      </c>
      <c r="D2">
        <v>7</v>
      </c>
      <c r="E2" t="s">
        <v>780</v>
      </c>
      <c r="F2" t="s">
        <v>781</v>
      </c>
    </row>
    <row r="3" spans="1:6" x14ac:dyDescent="0.25">
      <c r="A3">
        <v>776</v>
      </c>
      <c r="B3" t="s">
        <v>782</v>
      </c>
      <c r="C3" s="3">
        <v>1591136.5</v>
      </c>
      <c r="D3">
        <v>13</v>
      </c>
      <c r="E3" t="s">
        <v>780</v>
      </c>
      <c r="F3" t="s">
        <v>781</v>
      </c>
    </row>
    <row r="4" spans="1:6" x14ac:dyDescent="0.25">
      <c r="A4">
        <v>768</v>
      </c>
      <c r="B4" t="s">
        <v>783</v>
      </c>
      <c r="C4" s="3">
        <v>1572618.5</v>
      </c>
      <c r="D4">
        <v>18</v>
      </c>
      <c r="E4" t="s">
        <v>780</v>
      </c>
      <c r="F4" t="s">
        <v>781</v>
      </c>
    </row>
    <row r="5" spans="1:6" x14ac:dyDescent="0.25">
      <c r="A5">
        <v>773</v>
      </c>
      <c r="B5" t="s">
        <v>784</v>
      </c>
      <c r="C5" s="3">
        <v>1186278.5</v>
      </c>
      <c r="D5">
        <v>15</v>
      </c>
      <c r="E5" t="s">
        <v>780</v>
      </c>
      <c r="F5" t="s">
        <v>781</v>
      </c>
    </row>
    <row r="6" spans="1:6" x14ac:dyDescent="0.25">
      <c r="A6">
        <v>766</v>
      </c>
      <c r="B6" t="s">
        <v>785</v>
      </c>
      <c r="C6" s="3">
        <v>1130000</v>
      </c>
      <c r="D6">
        <v>6</v>
      </c>
      <c r="E6" t="s">
        <v>780</v>
      </c>
      <c r="F6" t="s">
        <v>781</v>
      </c>
    </row>
    <row r="7" spans="1:6" x14ac:dyDescent="0.25">
      <c r="A7">
        <v>856</v>
      </c>
      <c r="B7" t="s">
        <v>786</v>
      </c>
      <c r="C7" s="3">
        <v>950000</v>
      </c>
      <c r="D7">
        <v>4</v>
      </c>
      <c r="E7" t="s">
        <v>780</v>
      </c>
      <c r="F7" t="s">
        <v>781</v>
      </c>
    </row>
    <row r="8" spans="1:6" x14ac:dyDescent="0.25">
      <c r="A8">
        <v>769</v>
      </c>
      <c r="B8" t="s">
        <v>787</v>
      </c>
      <c r="C8" s="3">
        <v>755000</v>
      </c>
      <c r="D8">
        <v>5</v>
      </c>
      <c r="E8" t="s">
        <v>780</v>
      </c>
      <c r="F8" t="s">
        <v>781</v>
      </c>
    </row>
    <row r="9" spans="1:6" x14ac:dyDescent="0.25">
      <c r="A9">
        <v>774</v>
      </c>
      <c r="B9" t="s">
        <v>788</v>
      </c>
      <c r="C9" s="3">
        <v>709605.19</v>
      </c>
      <c r="D9">
        <v>13</v>
      </c>
      <c r="E9" t="s">
        <v>780</v>
      </c>
      <c r="F9" t="s">
        <v>781</v>
      </c>
    </row>
    <row r="10" spans="1:6" x14ac:dyDescent="0.25">
      <c r="A10">
        <v>861</v>
      </c>
      <c r="B10" t="s">
        <v>789</v>
      </c>
      <c r="C10" s="3">
        <v>596098</v>
      </c>
      <c r="D10">
        <v>9</v>
      </c>
      <c r="E10" t="s">
        <v>780</v>
      </c>
      <c r="F10" t="s">
        <v>781</v>
      </c>
    </row>
    <row r="11" spans="1:6" x14ac:dyDescent="0.25">
      <c r="A11">
        <v>770</v>
      </c>
      <c r="B11" t="s">
        <v>790</v>
      </c>
      <c r="C11" s="3">
        <v>535000</v>
      </c>
      <c r="D11">
        <v>6</v>
      </c>
      <c r="E11" t="s">
        <v>780</v>
      </c>
      <c r="F11" t="s">
        <v>781</v>
      </c>
    </row>
    <row r="12" spans="1:6" x14ac:dyDescent="0.25">
      <c r="A12">
        <v>216</v>
      </c>
      <c r="B12" t="s">
        <v>791</v>
      </c>
      <c r="C12" s="3">
        <v>504391.4</v>
      </c>
      <c r="D12">
        <v>32</v>
      </c>
      <c r="E12" t="s">
        <v>780</v>
      </c>
      <c r="F12" t="s">
        <v>781</v>
      </c>
    </row>
    <row r="13" spans="1:6" x14ac:dyDescent="0.25">
      <c r="A13">
        <v>860</v>
      </c>
      <c r="B13" t="s">
        <v>792</v>
      </c>
      <c r="C13" s="3">
        <v>425000</v>
      </c>
      <c r="D13">
        <v>3</v>
      </c>
      <c r="E13" t="s">
        <v>780</v>
      </c>
      <c r="F13" t="s">
        <v>781</v>
      </c>
    </row>
    <row r="14" spans="1:6" x14ac:dyDescent="0.25">
      <c r="A14">
        <v>732</v>
      </c>
      <c r="B14" t="s">
        <v>793</v>
      </c>
      <c r="C14" s="3">
        <v>420808.84</v>
      </c>
      <c r="D14">
        <v>19</v>
      </c>
      <c r="E14" t="s">
        <v>780</v>
      </c>
      <c r="F14" t="s">
        <v>781</v>
      </c>
    </row>
    <row r="15" spans="1:6" x14ac:dyDescent="0.25">
      <c r="A15">
        <v>613</v>
      </c>
      <c r="B15" t="s">
        <v>794</v>
      </c>
      <c r="C15" s="3">
        <v>320633.65999999997</v>
      </c>
      <c r="D15">
        <v>10</v>
      </c>
      <c r="E15" t="s">
        <v>780</v>
      </c>
      <c r="F15" t="s">
        <v>781</v>
      </c>
    </row>
    <row r="16" spans="1:6" x14ac:dyDescent="0.25">
      <c r="A16">
        <v>771</v>
      </c>
      <c r="B16" t="s">
        <v>795</v>
      </c>
      <c r="C16" s="3">
        <v>288606</v>
      </c>
      <c r="D16">
        <v>7</v>
      </c>
      <c r="E16" t="s">
        <v>780</v>
      </c>
      <c r="F16" t="s">
        <v>781</v>
      </c>
    </row>
    <row r="17" spans="1:6" x14ac:dyDescent="0.25">
      <c r="A17">
        <v>765</v>
      </c>
      <c r="B17" t="s">
        <v>796</v>
      </c>
      <c r="C17" s="3">
        <v>262117.51</v>
      </c>
      <c r="D17">
        <v>10</v>
      </c>
      <c r="E17" t="s">
        <v>780</v>
      </c>
      <c r="F17" t="s">
        <v>781</v>
      </c>
    </row>
    <row r="18" spans="1:6" x14ac:dyDescent="0.25">
      <c r="A18">
        <v>863</v>
      </c>
      <c r="B18" t="s">
        <v>797</v>
      </c>
      <c r="C18" s="3">
        <v>250000</v>
      </c>
      <c r="D18">
        <v>1</v>
      </c>
      <c r="E18" t="s">
        <v>780</v>
      </c>
      <c r="F18" t="s">
        <v>781</v>
      </c>
    </row>
    <row r="19" spans="1:6" x14ac:dyDescent="0.25">
      <c r="A19">
        <v>557</v>
      </c>
      <c r="B19" t="s">
        <v>798</v>
      </c>
      <c r="C19" s="3">
        <v>233623.47</v>
      </c>
      <c r="D19">
        <v>22</v>
      </c>
      <c r="E19" t="s">
        <v>780</v>
      </c>
      <c r="F19" t="s">
        <v>781</v>
      </c>
    </row>
    <row r="20" spans="1:6" x14ac:dyDescent="0.25">
      <c r="A20">
        <v>808</v>
      </c>
      <c r="B20" t="s">
        <v>799</v>
      </c>
      <c r="C20" s="3">
        <v>224542.69</v>
      </c>
      <c r="D20">
        <v>13</v>
      </c>
      <c r="E20" t="s">
        <v>780</v>
      </c>
      <c r="F20" t="s">
        <v>781</v>
      </c>
    </row>
    <row r="21" spans="1:6" x14ac:dyDescent="0.25">
      <c r="A21">
        <v>775</v>
      </c>
      <c r="B21" t="s">
        <v>800</v>
      </c>
      <c r="C21" s="3">
        <v>212672.5</v>
      </c>
      <c r="D21">
        <v>8</v>
      </c>
      <c r="E21" t="s">
        <v>780</v>
      </c>
      <c r="F21" t="s">
        <v>781</v>
      </c>
    </row>
    <row r="22" spans="1:6" x14ac:dyDescent="0.25">
      <c r="A22">
        <v>529</v>
      </c>
      <c r="B22" t="s">
        <v>801</v>
      </c>
      <c r="C22" s="3">
        <v>172484.12</v>
      </c>
      <c r="D22">
        <v>16</v>
      </c>
      <c r="E22" t="s">
        <v>780</v>
      </c>
      <c r="F22" t="s">
        <v>781</v>
      </c>
    </row>
    <row r="23" spans="1:6" x14ac:dyDescent="0.25">
      <c r="A23">
        <v>227</v>
      </c>
      <c r="B23" t="s">
        <v>802</v>
      </c>
      <c r="C23" s="3">
        <v>165687.71</v>
      </c>
      <c r="D23">
        <v>14</v>
      </c>
      <c r="E23" t="s">
        <v>780</v>
      </c>
      <c r="F23" t="s">
        <v>781</v>
      </c>
    </row>
    <row r="24" spans="1:6" x14ac:dyDescent="0.25">
      <c r="A24">
        <v>24950</v>
      </c>
      <c r="B24" t="s">
        <v>803</v>
      </c>
      <c r="C24" s="3">
        <v>161534</v>
      </c>
      <c r="D24">
        <v>2</v>
      </c>
      <c r="E24" t="s">
        <v>780</v>
      </c>
      <c r="F24" t="s">
        <v>781</v>
      </c>
    </row>
    <row r="25" spans="1:6" x14ac:dyDescent="0.25">
      <c r="A25">
        <v>24708</v>
      </c>
      <c r="B25" t="s">
        <v>804</v>
      </c>
      <c r="C25" s="3">
        <v>159952</v>
      </c>
      <c r="D25">
        <v>7</v>
      </c>
      <c r="E25" t="s">
        <v>780</v>
      </c>
      <c r="F25" t="s">
        <v>781</v>
      </c>
    </row>
    <row r="26" spans="1:6" x14ac:dyDescent="0.25">
      <c r="A26">
        <v>184</v>
      </c>
      <c r="B26" t="s">
        <v>805</v>
      </c>
      <c r="C26" s="3">
        <v>157081.66</v>
      </c>
      <c r="D26">
        <v>3</v>
      </c>
      <c r="E26" t="s">
        <v>780</v>
      </c>
      <c r="F26" t="s">
        <v>781</v>
      </c>
    </row>
    <row r="27" spans="1:6" x14ac:dyDescent="0.25">
      <c r="A27">
        <v>762</v>
      </c>
      <c r="B27" t="s">
        <v>806</v>
      </c>
      <c r="C27" s="3">
        <v>148594.21</v>
      </c>
      <c r="D27">
        <v>7</v>
      </c>
      <c r="E27" t="s">
        <v>780</v>
      </c>
      <c r="F27" t="s">
        <v>781</v>
      </c>
    </row>
    <row r="28" spans="1:6" x14ac:dyDescent="0.25">
      <c r="A28">
        <v>482</v>
      </c>
      <c r="B28" t="s">
        <v>807</v>
      </c>
      <c r="C28" s="3">
        <v>145971.95000000001</v>
      </c>
      <c r="D28">
        <v>15</v>
      </c>
      <c r="E28" t="s">
        <v>780</v>
      </c>
      <c r="F28" t="s">
        <v>781</v>
      </c>
    </row>
    <row r="29" spans="1:6" x14ac:dyDescent="0.25">
      <c r="A29">
        <v>212</v>
      </c>
      <c r="B29" t="s">
        <v>808</v>
      </c>
      <c r="C29" s="3">
        <v>133251.4</v>
      </c>
      <c r="D29">
        <v>36</v>
      </c>
      <c r="E29" t="s">
        <v>780</v>
      </c>
      <c r="F29" t="s">
        <v>781</v>
      </c>
    </row>
    <row r="30" spans="1:6" x14ac:dyDescent="0.25">
      <c r="A30">
        <v>734</v>
      </c>
      <c r="B30" t="s">
        <v>809</v>
      </c>
      <c r="C30" s="3">
        <v>132105.66</v>
      </c>
      <c r="D30">
        <v>7</v>
      </c>
      <c r="E30" t="s">
        <v>780</v>
      </c>
      <c r="F30" t="s">
        <v>781</v>
      </c>
    </row>
    <row r="31" spans="1:6" x14ac:dyDescent="0.25">
      <c r="A31">
        <v>767</v>
      </c>
      <c r="B31" t="s">
        <v>810</v>
      </c>
      <c r="C31" s="3">
        <v>126172</v>
      </c>
      <c r="D31">
        <v>4</v>
      </c>
      <c r="E31" t="s">
        <v>780</v>
      </c>
      <c r="F31" t="s">
        <v>781</v>
      </c>
    </row>
    <row r="32" spans="1:6" x14ac:dyDescent="0.25">
      <c r="A32">
        <v>425</v>
      </c>
      <c r="B32" t="s">
        <v>811</v>
      </c>
      <c r="C32" s="3">
        <v>117266.62</v>
      </c>
      <c r="D32">
        <v>10</v>
      </c>
      <c r="E32" t="s">
        <v>780</v>
      </c>
      <c r="F32" t="s">
        <v>781</v>
      </c>
    </row>
    <row r="33" spans="1:6" x14ac:dyDescent="0.25">
      <c r="A33">
        <v>744</v>
      </c>
      <c r="B33" t="s">
        <v>812</v>
      </c>
      <c r="C33" s="3">
        <v>116404</v>
      </c>
      <c r="D33">
        <v>6</v>
      </c>
      <c r="E33" t="s">
        <v>780</v>
      </c>
      <c r="F33" t="s">
        <v>781</v>
      </c>
    </row>
    <row r="34" spans="1:6" x14ac:dyDescent="0.25">
      <c r="A34">
        <v>468</v>
      </c>
      <c r="B34" t="s">
        <v>813</v>
      </c>
      <c r="C34" s="3">
        <v>105281.62</v>
      </c>
      <c r="D34">
        <v>13</v>
      </c>
      <c r="E34" t="s">
        <v>780</v>
      </c>
      <c r="F34" t="s">
        <v>781</v>
      </c>
    </row>
    <row r="35" spans="1:6" x14ac:dyDescent="0.25">
      <c r="A35">
        <v>687</v>
      </c>
      <c r="B35" t="s">
        <v>814</v>
      </c>
      <c r="C35" s="3">
        <v>98604.83</v>
      </c>
      <c r="D35">
        <v>13</v>
      </c>
      <c r="E35" t="s">
        <v>780</v>
      </c>
      <c r="F35" t="s">
        <v>781</v>
      </c>
    </row>
    <row r="36" spans="1:6" x14ac:dyDescent="0.25">
      <c r="A36">
        <v>411</v>
      </c>
      <c r="B36" t="s">
        <v>815</v>
      </c>
      <c r="C36" s="3">
        <v>98067.520000000004</v>
      </c>
      <c r="D36">
        <v>11</v>
      </c>
      <c r="E36" t="s">
        <v>780</v>
      </c>
      <c r="F36" t="s">
        <v>781</v>
      </c>
    </row>
    <row r="37" spans="1:6" x14ac:dyDescent="0.25">
      <c r="A37">
        <v>169</v>
      </c>
      <c r="B37" t="s">
        <v>816</v>
      </c>
      <c r="C37" s="3">
        <v>98025.65</v>
      </c>
      <c r="D37">
        <v>11</v>
      </c>
      <c r="E37" t="s">
        <v>780</v>
      </c>
      <c r="F37" t="s">
        <v>781</v>
      </c>
    </row>
    <row r="38" spans="1:6" x14ac:dyDescent="0.25">
      <c r="A38">
        <v>851</v>
      </c>
      <c r="B38" t="s">
        <v>817</v>
      </c>
      <c r="C38" s="3">
        <v>91600</v>
      </c>
      <c r="D38">
        <v>3</v>
      </c>
      <c r="E38" t="s">
        <v>780</v>
      </c>
      <c r="F38" t="s">
        <v>781</v>
      </c>
    </row>
    <row r="39" spans="1:6" x14ac:dyDescent="0.25">
      <c r="A39">
        <v>814</v>
      </c>
      <c r="B39" t="s">
        <v>818</v>
      </c>
      <c r="C39" s="3">
        <v>90982</v>
      </c>
      <c r="D39">
        <v>6</v>
      </c>
      <c r="E39" t="s">
        <v>780</v>
      </c>
      <c r="F39" t="s">
        <v>781</v>
      </c>
    </row>
    <row r="40" spans="1:6" x14ac:dyDescent="0.25">
      <c r="A40">
        <v>859</v>
      </c>
      <c r="B40" t="s">
        <v>819</v>
      </c>
      <c r="C40" s="3">
        <v>86250</v>
      </c>
      <c r="D40">
        <v>3</v>
      </c>
      <c r="E40" t="s">
        <v>780</v>
      </c>
      <c r="F40" t="s">
        <v>781</v>
      </c>
    </row>
    <row r="41" spans="1:6" x14ac:dyDescent="0.25">
      <c r="A41">
        <v>403</v>
      </c>
      <c r="B41" t="s">
        <v>820</v>
      </c>
      <c r="C41" s="3">
        <v>85500.04</v>
      </c>
      <c r="D41">
        <v>7</v>
      </c>
      <c r="E41" t="s">
        <v>780</v>
      </c>
      <c r="F41" t="s">
        <v>781</v>
      </c>
    </row>
    <row r="42" spans="1:6" x14ac:dyDescent="0.25">
      <c r="A42">
        <v>612</v>
      </c>
      <c r="B42" t="s">
        <v>821</v>
      </c>
      <c r="C42" s="3">
        <v>80797.990000000005</v>
      </c>
      <c r="D42">
        <v>10</v>
      </c>
      <c r="E42" t="s">
        <v>780</v>
      </c>
      <c r="F42" t="s">
        <v>781</v>
      </c>
    </row>
    <row r="43" spans="1:6" x14ac:dyDescent="0.25">
      <c r="A43">
        <v>759</v>
      </c>
      <c r="B43" t="s">
        <v>822</v>
      </c>
      <c r="C43" s="3">
        <v>80000</v>
      </c>
      <c r="D43">
        <v>3</v>
      </c>
      <c r="E43" t="s">
        <v>780</v>
      </c>
      <c r="F43" t="s">
        <v>781</v>
      </c>
    </row>
    <row r="44" spans="1:6" x14ac:dyDescent="0.25">
      <c r="A44">
        <v>610</v>
      </c>
      <c r="B44" t="s">
        <v>823</v>
      </c>
      <c r="C44" s="3">
        <v>77000</v>
      </c>
      <c r="D44">
        <v>6</v>
      </c>
      <c r="E44" t="s">
        <v>780</v>
      </c>
      <c r="F44" t="s">
        <v>781</v>
      </c>
    </row>
    <row r="45" spans="1:6" x14ac:dyDescent="0.25">
      <c r="A45">
        <v>609</v>
      </c>
      <c r="B45" t="s">
        <v>824</v>
      </c>
      <c r="C45" s="3">
        <v>77000</v>
      </c>
      <c r="D45">
        <v>6</v>
      </c>
      <c r="E45" t="s">
        <v>780</v>
      </c>
      <c r="F45" t="s">
        <v>781</v>
      </c>
    </row>
    <row r="46" spans="1:6" x14ac:dyDescent="0.25">
      <c r="A46">
        <v>586</v>
      </c>
      <c r="B46" t="s">
        <v>825</v>
      </c>
      <c r="C46" s="3">
        <v>77000</v>
      </c>
      <c r="D46">
        <v>6</v>
      </c>
      <c r="E46" t="s">
        <v>780</v>
      </c>
      <c r="F46" t="s">
        <v>781</v>
      </c>
    </row>
    <row r="47" spans="1:6" x14ac:dyDescent="0.25">
      <c r="A47">
        <v>583</v>
      </c>
      <c r="B47" t="s">
        <v>826</v>
      </c>
      <c r="C47" s="3">
        <v>77000</v>
      </c>
      <c r="D47">
        <v>6</v>
      </c>
      <c r="E47" t="s">
        <v>780</v>
      </c>
      <c r="F47" t="s">
        <v>781</v>
      </c>
    </row>
    <row r="48" spans="1:6" x14ac:dyDescent="0.25">
      <c r="A48">
        <v>589</v>
      </c>
      <c r="B48" t="s">
        <v>827</v>
      </c>
      <c r="C48" s="3">
        <v>74500</v>
      </c>
      <c r="D48">
        <v>6</v>
      </c>
      <c r="E48" t="s">
        <v>780</v>
      </c>
      <c r="F48" t="s">
        <v>781</v>
      </c>
    </row>
    <row r="49" spans="1:6" x14ac:dyDescent="0.25">
      <c r="A49">
        <v>793</v>
      </c>
      <c r="B49" t="s">
        <v>828</v>
      </c>
      <c r="C49" s="3">
        <v>73521.2</v>
      </c>
      <c r="D49">
        <v>5</v>
      </c>
      <c r="E49" t="s">
        <v>780</v>
      </c>
      <c r="F49" t="s">
        <v>781</v>
      </c>
    </row>
    <row r="50" spans="1:6" x14ac:dyDescent="0.25">
      <c r="A50">
        <v>240</v>
      </c>
      <c r="B50" t="s">
        <v>829</v>
      </c>
      <c r="C50" s="3">
        <v>73300</v>
      </c>
      <c r="D50">
        <v>13</v>
      </c>
      <c r="E50" t="s">
        <v>780</v>
      </c>
      <c r="F50" t="s">
        <v>781</v>
      </c>
    </row>
    <row r="51" spans="1:6" x14ac:dyDescent="0.25">
      <c r="A51">
        <v>132</v>
      </c>
      <c r="B51" t="s">
        <v>830</v>
      </c>
      <c r="C51" s="3">
        <v>72944.42</v>
      </c>
      <c r="D51">
        <v>15</v>
      </c>
      <c r="E51" t="s">
        <v>780</v>
      </c>
      <c r="F51" t="s">
        <v>781</v>
      </c>
    </row>
    <row r="52" spans="1:6" x14ac:dyDescent="0.25">
      <c r="A52">
        <v>635</v>
      </c>
      <c r="B52" t="s">
        <v>831</v>
      </c>
      <c r="C52" s="3">
        <v>72000</v>
      </c>
      <c r="D52">
        <v>6</v>
      </c>
      <c r="E52" t="s">
        <v>780</v>
      </c>
      <c r="F52" t="s">
        <v>781</v>
      </c>
    </row>
    <row r="53" spans="1:6" x14ac:dyDescent="0.25">
      <c r="A53">
        <v>124</v>
      </c>
      <c r="B53" t="s">
        <v>832</v>
      </c>
      <c r="C53" s="3">
        <v>64745.2</v>
      </c>
      <c r="D53">
        <v>11</v>
      </c>
      <c r="E53" t="s">
        <v>780</v>
      </c>
      <c r="F53" t="s">
        <v>781</v>
      </c>
    </row>
    <row r="54" spans="1:6" x14ac:dyDescent="0.25">
      <c r="A54">
        <v>24832</v>
      </c>
      <c r="B54" t="s">
        <v>833</v>
      </c>
      <c r="C54" s="3">
        <v>64500</v>
      </c>
      <c r="D54">
        <v>3</v>
      </c>
      <c r="E54" t="s">
        <v>780</v>
      </c>
      <c r="F54" t="s">
        <v>781</v>
      </c>
    </row>
    <row r="55" spans="1:6" x14ac:dyDescent="0.25">
      <c r="A55">
        <v>118</v>
      </c>
      <c r="B55" t="s">
        <v>834</v>
      </c>
      <c r="C55" s="3">
        <v>63939.34</v>
      </c>
      <c r="D55">
        <v>10</v>
      </c>
      <c r="E55" t="s">
        <v>780</v>
      </c>
      <c r="F55" t="s">
        <v>781</v>
      </c>
    </row>
    <row r="56" spans="1:6" x14ac:dyDescent="0.25">
      <c r="A56">
        <v>588</v>
      </c>
      <c r="B56" t="s">
        <v>835</v>
      </c>
      <c r="C56" s="3">
        <v>63000</v>
      </c>
      <c r="D56">
        <v>5</v>
      </c>
      <c r="E56" t="s">
        <v>780</v>
      </c>
      <c r="F56" t="s">
        <v>781</v>
      </c>
    </row>
    <row r="57" spans="1:6" x14ac:dyDescent="0.25">
      <c r="A57">
        <v>584</v>
      </c>
      <c r="B57" t="s">
        <v>836</v>
      </c>
      <c r="C57" s="3">
        <v>58500</v>
      </c>
      <c r="D57">
        <v>5</v>
      </c>
      <c r="E57" t="s">
        <v>780</v>
      </c>
      <c r="F57" t="s">
        <v>781</v>
      </c>
    </row>
    <row r="58" spans="1:6" x14ac:dyDescent="0.25">
      <c r="A58">
        <v>608</v>
      </c>
      <c r="B58" t="s">
        <v>837</v>
      </c>
      <c r="C58" s="3">
        <v>56500</v>
      </c>
      <c r="D58">
        <v>5</v>
      </c>
      <c r="E58" t="s">
        <v>780</v>
      </c>
      <c r="F58" t="s">
        <v>781</v>
      </c>
    </row>
    <row r="59" spans="1:6" x14ac:dyDescent="0.25">
      <c r="A59">
        <v>857</v>
      </c>
      <c r="B59" t="s">
        <v>838</v>
      </c>
      <c r="C59" s="3">
        <v>54400</v>
      </c>
      <c r="D59">
        <v>3</v>
      </c>
      <c r="E59" t="s">
        <v>780</v>
      </c>
      <c r="F59" t="s">
        <v>781</v>
      </c>
    </row>
    <row r="60" spans="1:6" x14ac:dyDescent="0.25">
      <c r="A60">
        <v>342</v>
      </c>
      <c r="B60" t="s">
        <v>839</v>
      </c>
      <c r="C60" s="3">
        <v>52328.1</v>
      </c>
      <c r="D60">
        <v>3</v>
      </c>
      <c r="E60" t="s">
        <v>780</v>
      </c>
      <c r="F60" t="s">
        <v>781</v>
      </c>
    </row>
    <row r="61" spans="1:6" x14ac:dyDescent="0.25">
      <c r="A61">
        <v>846</v>
      </c>
      <c r="B61" t="s">
        <v>840</v>
      </c>
      <c r="C61" s="3">
        <v>50278</v>
      </c>
      <c r="D61">
        <v>4</v>
      </c>
      <c r="E61" t="s">
        <v>780</v>
      </c>
      <c r="F61" t="s">
        <v>781</v>
      </c>
    </row>
    <row r="62" spans="1:6" x14ac:dyDescent="0.25">
      <c r="A62">
        <v>581</v>
      </c>
      <c r="B62" t="s">
        <v>841</v>
      </c>
      <c r="C62" s="3">
        <v>49500</v>
      </c>
      <c r="D62">
        <v>4</v>
      </c>
      <c r="E62" t="s">
        <v>780</v>
      </c>
      <c r="F62" t="s">
        <v>781</v>
      </c>
    </row>
    <row r="63" spans="1:6" x14ac:dyDescent="0.25">
      <c r="A63">
        <v>24788</v>
      </c>
      <c r="B63" t="s">
        <v>842</v>
      </c>
      <c r="C63" s="3">
        <v>47500</v>
      </c>
      <c r="D63">
        <v>2</v>
      </c>
      <c r="E63" t="s">
        <v>780</v>
      </c>
      <c r="F63" t="s">
        <v>781</v>
      </c>
    </row>
    <row r="64" spans="1:6" x14ac:dyDescent="0.25">
      <c r="A64">
        <v>579</v>
      </c>
      <c r="B64" t="s">
        <v>843</v>
      </c>
      <c r="C64" s="3">
        <v>47000</v>
      </c>
      <c r="D64">
        <v>4</v>
      </c>
      <c r="E64" t="s">
        <v>780</v>
      </c>
      <c r="F64" t="s">
        <v>781</v>
      </c>
    </row>
    <row r="65" spans="1:6" x14ac:dyDescent="0.25">
      <c r="A65">
        <v>599</v>
      </c>
      <c r="B65" t="s">
        <v>844</v>
      </c>
      <c r="C65" s="3">
        <v>47000</v>
      </c>
      <c r="D65">
        <v>4</v>
      </c>
      <c r="E65" t="s">
        <v>780</v>
      </c>
      <c r="F65" t="s">
        <v>781</v>
      </c>
    </row>
    <row r="66" spans="1:6" x14ac:dyDescent="0.25">
      <c r="A66">
        <v>637</v>
      </c>
      <c r="B66" t="s">
        <v>845</v>
      </c>
      <c r="C66" s="3">
        <v>47000</v>
      </c>
      <c r="D66">
        <v>4</v>
      </c>
      <c r="E66" t="s">
        <v>780</v>
      </c>
      <c r="F66" t="s">
        <v>781</v>
      </c>
    </row>
    <row r="67" spans="1:6" x14ac:dyDescent="0.25">
      <c r="A67">
        <v>663</v>
      </c>
      <c r="B67" t="s">
        <v>846</v>
      </c>
      <c r="C67" s="3">
        <v>45750</v>
      </c>
      <c r="D67">
        <v>4</v>
      </c>
      <c r="E67" t="s">
        <v>780</v>
      </c>
      <c r="F67" t="s">
        <v>781</v>
      </c>
    </row>
    <row r="68" spans="1:6" x14ac:dyDescent="0.25">
      <c r="A68">
        <v>611</v>
      </c>
      <c r="B68" t="s">
        <v>847</v>
      </c>
      <c r="C68" s="3">
        <v>45335.360000000001</v>
      </c>
      <c r="D68">
        <v>7</v>
      </c>
      <c r="E68" t="s">
        <v>780</v>
      </c>
      <c r="F68" t="s">
        <v>781</v>
      </c>
    </row>
    <row r="69" spans="1:6" x14ac:dyDescent="0.25">
      <c r="A69">
        <v>500</v>
      </c>
      <c r="B69" t="s">
        <v>848</v>
      </c>
      <c r="C69" s="3">
        <v>44988.63</v>
      </c>
      <c r="D69">
        <v>29</v>
      </c>
      <c r="E69" t="s">
        <v>780</v>
      </c>
      <c r="F69" t="s">
        <v>781</v>
      </c>
    </row>
    <row r="70" spans="1:6" x14ac:dyDescent="0.25">
      <c r="A70">
        <v>144</v>
      </c>
      <c r="B70" t="s">
        <v>849</v>
      </c>
      <c r="C70" s="3">
        <v>43472.95</v>
      </c>
      <c r="D70">
        <v>5</v>
      </c>
      <c r="E70" t="s">
        <v>780</v>
      </c>
      <c r="F70" t="s">
        <v>781</v>
      </c>
    </row>
    <row r="71" spans="1:6" x14ac:dyDescent="0.25">
      <c r="A71">
        <v>317</v>
      </c>
      <c r="B71" t="s">
        <v>850</v>
      </c>
      <c r="C71" s="3">
        <v>43213.18</v>
      </c>
      <c r="D71">
        <v>16</v>
      </c>
      <c r="E71" t="s">
        <v>780</v>
      </c>
      <c r="F71" t="s">
        <v>781</v>
      </c>
    </row>
    <row r="72" spans="1:6" x14ac:dyDescent="0.25">
      <c r="A72">
        <v>639</v>
      </c>
      <c r="B72" t="s">
        <v>851</v>
      </c>
      <c r="C72" s="3">
        <v>42000</v>
      </c>
      <c r="D72">
        <v>3</v>
      </c>
      <c r="E72" t="s">
        <v>780</v>
      </c>
      <c r="F72" t="s">
        <v>781</v>
      </c>
    </row>
    <row r="73" spans="1:6" x14ac:dyDescent="0.25">
      <c r="A73">
        <v>638</v>
      </c>
      <c r="B73" t="s">
        <v>852</v>
      </c>
      <c r="C73" s="3">
        <v>42000</v>
      </c>
      <c r="D73">
        <v>3</v>
      </c>
      <c r="E73" t="s">
        <v>780</v>
      </c>
      <c r="F73" t="s">
        <v>781</v>
      </c>
    </row>
    <row r="74" spans="1:6" x14ac:dyDescent="0.25">
      <c r="A74">
        <v>102</v>
      </c>
      <c r="B74" t="s">
        <v>853</v>
      </c>
      <c r="C74" s="3">
        <v>36216</v>
      </c>
      <c r="D74">
        <v>10</v>
      </c>
      <c r="E74" t="s">
        <v>780</v>
      </c>
      <c r="F74" t="s">
        <v>781</v>
      </c>
    </row>
    <row r="75" spans="1:6" x14ac:dyDescent="0.25">
      <c r="A75">
        <v>24818</v>
      </c>
      <c r="B75" t="s">
        <v>854</v>
      </c>
      <c r="C75" s="3">
        <v>35650</v>
      </c>
      <c r="D75">
        <v>3</v>
      </c>
      <c r="E75" t="s">
        <v>780</v>
      </c>
      <c r="F75" t="s">
        <v>781</v>
      </c>
    </row>
    <row r="76" spans="1:6" x14ac:dyDescent="0.25">
      <c r="A76">
        <v>708</v>
      </c>
      <c r="B76" t="s">
        <v>855</v>
      </c>
      <c r="C76" s="3">
        <v>35491.54</v>
      </c>
      <c r="D76">
        <v>19</v>
      </c>
      <c r="E76" t="s">
        <v>780</v>
      </c>
      <c r="F76" t="s">
        <v>781</v>
      </c>
    </row>
    <row r="77" spans="1:6" x14ac:dyDescent="0.25">
      <c r="A77">
        <v>162</v>
      </c>
      <c r="B77" t="s">
        <v>856</v>
      </c>
      <c r="C77" s="3">
        <v>35235.949999999997</v>
      </c>
      <c r="D77">
        <v>5</v>
      </c>
      <c r="E77" t="s">
        <v>780</v>
      </c>
      <c r="F77" t="s">
        <v>781</v>
      </c>
    </row>
    <row r="78" spans="1:6" x14ac:dyDescent="0.25">
      <c r="A78">
        <v>104</v>
      </c>
      <c r="B78" t="s">
        <v>857</v>
      </c>
      <c r="C78" s="3">
        <v>34000</v>
      </c>
      <c r="D78">
        <v>8</v>
      </c>
      <c r="E78" t="s">
        <v>780</v>
      </c>
      <c r="F78" t="s">
        <v>781</v>
      </c>
    </row>
    <row r="79" spans="1:6" x14ac:dyDescent="0.25">
      <c r="A79">
        <v>602</v>
      </c>
      <c r="B79" t="s">
        <v>858</v>
      </c>
      <c r="C79" s="3">
        <v>34000</v>
      </c>
      <c r="D79">
        <v>3</v>
      </c>
      <c r="E79" t="s">
        <v>780</v>
      </c>
      <c r="F79" t="s">
        <v>781</v>
      </c>
    </row>
    <row r="80" spans="1:6" x14ac:dyDescent="0.25">
      <c r="A80">
        <v>598</v>
      </c>
      <c r="B80" t="s">
        <v>859</v>
      </c>
      <c r="C80" s="3">
        <v>34000</v>
      </c>
      <c r="D80">
        <v>3</v>
      </c>
      <c r="E80" t="s">
        <v>780</v>
      </c>
      <c r="F80" t="s">
        <v>781</v>
      </c>
    </row>
    <row r="81" spans="1:6" x14ac:dyDescent="0.25">
      <c r="A81">
        <v>309</v>
      </c>
      <c r="B81" t="s">
        <v>860</v>
      </c>
      <c r="C81" s="3">
        <v>32400</v>
      </c>
      <c r="D81">
        <v>2</v>
      </c>
      <c r="E81" t="s">
        <v>780</v>
      </c>
      <c r="F81" t="s">
        <v>781</v>
      </c>
    </row>
    <row r="82" spans="1:6" x14ac:dyDescent="0.25">
      <c r="A82">
        <v>829</v>
      </c>
      <c r="B82" t="s">
        <v>861</v>
      </c>
      <c r="C82" s="3">
        <v>32064</v>
      </c>
      <c r="D82">
        <v>2</v>
      </c>
      <c r="E82" t="s">
        <v>780</v>
      </c>
      <c r="F82" t="s">
        <v>781</v>
      </c>
    </row>
    <row r="83" spans="1:6" x14ac:dyDescent="0.25">
      <c r="A83">
        <v>597</v>
      </c>
      <c r="B83" t="s">
        <v>862</v>
      </c>
      <c r="C83" s="3">
        <v>32000</v>
      </c>
      <c r="D83">
        <v>3</v>
      </c>
      <c r="E83" t="s">
        <v>780</v>
      </c>
      <c r="F83" t="s">
        <v>781</v>
      </c>
    </row>
    <row r="84" spans="1:6" x14ac:dyDescent="0.25">
      <c r="A84">
        <v>596</v>
      </c>
      <c r="B84" t="s">
        <v>863</v>
      </c>
      <c r="C84" s="3">
        <v>29000</v>
      </c>
      <c r="D84">
        <v>3</v>
      </c>
      <c r="E84" t="s">
        <v>780</v>
      </c>
      <c r="F84" t="s">
        <v>781</v>
      </c>
    </row>
    <row r="85" spans="1:6" x14ac:dyDescent="0.25">
      <c r="A85">
        <v>690</v>
      </c>
      <c r="B85" t="s">
        <v>864</v>
      </c>
      <c r="C85" s="3">
        <v>29000</v>
      </c>
      <c r="D85">
        <v>3</v>
      </c>
      <c r="E85" t="s">
        <v>780</v>
      </c>
      <c r="F85" t="s">
        <v>781</v>
      </c>
    </row>
    <row r="86" spans="1:6" x14ac:dyDescent="0.25">
      <c r="A86">
        <v>696</v>
      </c>
      <c r="B86" t="s">
        <v>865</v>
      </c>
      <c r="C86" s="3">
        <v>29000</v>
      </c>
      <c r="D86">
        <v>3</v>
      </c>
      <c r="E86" t="s">
        <v>780</v>
      </c>
      <c r="F86" t="s">
        <v>781</v>
      </c>
    </row>
    <row r="87" spans="1:6" x14ac:dyDescent="0.25">
      <c r="A87">
        <v>580</v>
      </c>
      <c r="B87" t="s">
        <v>866</v>
      </c>
      <c r="C87" s="3">
        <v>29000</v>
      </c>
      <c r="D87">
        <v>3</v>
      </c>
      <c r="E87" t="s">
        <v>780</v>
      </c>
      <c r="F87" t="s">
        <v>781</v>
      </c>
    </row>
    <row r="88" spans="1:6" x14ac:dyDescent="0.25">
      <c r="A88">
        <v>24893</v>
      </c>
      <c r="B88" t="s">
        <v>867</v>
      </c>
      <c r="C88" s="3">
        <v>28450</v>
      </c>
      <c r="D88">
        <v>2</v>
      </c>
      <c r="E88" t="s">
        <v>780</v>
      </c>
      <c r="F88" t="s">
        <v>781</v>
      </c>
    </row>
    <row r="89" spans="1:6" x14ac:dyDescent="0.25">
      <c r="A89">
        <v>123</v>
      </c>
      <c r="B89" t="s">
        <v>868</v>
      </c>
      <c r="C89" s="3">
        <v>28231.78</v>
      </c>
      <c r="D89">
        <v>4</v>
      </c>
      <c r="E89" t="s">
        <v>780</v>
      </c>
      <c r="F89" t="s">
        <v>781</v>
      </c>
    </row>
    <row r="90" spans="1:6" x14ac:dyDescent="0.25">
      <c r="A90">
        <v>318</v>
      </c>
      <c r="B90" t="s">
        <v>869</v>
      </c>
      <c r="C90" s="3">
        <v>27410.98</v>
      </c>
      <c r="D90">
        <v>9</v>
      </c>
      <c r="E90" t="s">
        <v>780</v>
      </c>
      <c r="F90" t="s">
        <v>781</v>
      </c>
    </row>
    <row r="91" spans="1:6" x14ac:dyDescent="0.25">
      <c r="A91">
        <v>716</v>
      </c>
      <c r="B91" t="s">
        <v>870</v>
      </c>
      <c r="C91" s="3">
        <v>27295.01</v>
      </c>
      <c r="D91">
        <v>6</v>
      </c>
      <c r="E91" t="s">
        <v>780</v>
      </c>
      <c r="F91" t="s">
        <v>781</v>
      </c>
    </row>
    <row r="92" spans="1:6" x14ac:dyDescent="0.25">
      <c r="A92">
        <v>719</v>
      </c>
      <c r="B92" t="s">
        <v>871</v>
      </c>
      <c r="C92" s="3">
        <v>26900.75</v>
      </c>
      <c r="D92">
        <v>18</v>
      </c>
      <c r="E92" t="s">
        <v>780</v>
      </c>
      <c r="F92" t="s">
        <v>781</v>
      </c>
    </row>
    <row r="93" spans="1:6" x14ac:dyDescent="0.25">
      <c r="A93">
        <v>24775</v>
      </c>
      <c r="B93" t="s">
        <v>872</v>
      </c>
      <c r="C93" s="3">
        <v>25599.5</v>
      </c>
      <c r="D93">
        <v>4</v>
      </c>
      <c r="E93" t="s">
        <v>780</v>
      </c>
      <c r="F93" t="s">
        <v>781</v>
      </c>
    </row>
    <row r="94" spans="1:6" x14ac:dyDescent="0.25">
      <c r="A94">
        <v>349</v>
      </c>
      <c r="B94" t="s">
        <v>873</v>
      </c>
      <c r="C94" s="3">
        <v>25187.040000000001</v>
      </c>
      <c r="D94">
        <v>5</v>
      </c>
      <c r="E94" t="s">
        <v>780</v>
      </c>
      <c r="F94" t="s">
        <v>781</v>
      </c>
    </row>
    <row r="95" spans="1:6" x14ac:dyDescent="0.25">
      <c r="A95">
        <v>587</v>
      </c>
      <c r="B95" t="s">
        <v>874</v>
      </c>
      <c r="C95" s="3">
        <v>24000</v>
      </c>
      <c r="D95">
        <v>2</v>
      </c>
      <c r="E95" t="s">
        <v>780</v>
      </c>
      <c r="F95" t="s">
        <v>781</v>
      </c>
    </row>
    <row r="96" spans="1:6" x14ac:dyDescent="0.25">
      <c r="A96">
        <v>210</v>
      </c>
      <c r="B96" t="s">
        <v>875</v>
      </c>
      <c r="C96" s="3">
        <v>21590.82</v>
      </c>
      <c r="D96">
        <v>8</v>
      </c>
      <c r="E96" t="s">
        <v>780</v>
      </c>
      <c r="F96" t="s">
        <v>781</v>
      </c>
    </row>
    <row r="97" spans="1:6" x14ac:dyDescent="0.25">
      <c r="A97">
        <v>344</v>
      </c>
      <c r="B97" t="s">
        <v>876</v>
      </c>
      <c r="C97" s="3">
        <v>20768.169999999998</v>
      </c>
      <c r="D97">
        <v>4</v>
      </c>
      <c r="E97" t="s">
        <v>780</v>
      </c>
      <c r="F97" t="s">
        <v>781</v>
      </c>
    </row>
    <row r="98" spans="1:6" x14ac:dyDescent="0.25">
      <c r="A98">
        <v>405</v>
      </c>
      <c r="B98" t="s">
        <v>877</v>
      </c>
      <c r="C98" s="3">
        <v>20612</v>
      </c>
      <c r="D98">
        <v>5</v>
      </c>
      <c r="E98" t="s">
        <v>780</v>
      </c>
      <c r="F98" t="s">
        <v>781</v>
      </c>
    </row>
    <row r="99" spans="1:6" x14ac:dyDescent="0.25">
      <c r="A99">
        <v>24796</v>
      </c>
      <c r="B99" t="s">
        <v>878</v>
      </c>
      <c r="C99" s="3">
        <v>20200</v>
      </c>
      <c r="D99">
        <v>1</v>
      </c>
      <c r="E99" t="s">
        <v>780</v>
      </c>
      <c r="F99" t="s">
        <v>781</v>
      </c>
    </row>
    <row r="100" spans="1:6" x14ac:dyDescent="0.25">
      <c r="A100">
        <v>830</v>
      </c>
      <c r="B100" t="s">
        <v>879</v>
      </c>
      <c r="C100" s="3">
        <v>20000</v>
      </c>
      <c r="D100">
        <v>1</v>
      </c>
      <c r="E100" t="s">
        <v>780</v>
      </c>
      <c r="F100" t="s">
        <v>781</v>
      </c>
    </row>
    <row r="101" spans="1:6" x14ac:dyDescent="0.25">
      <c r="A101">
        <v>699</v>
      </c>
      <c r="B101" t="s">
        <v>880</v>
      </c>
      <c r="C101" s="3">
        <v>20000</v>
      </c>
      <c r="D101">
        <v>2</v>
      </c>
      <c r="E101" t="s">
        <v>780</v>
      </c>
      <c r="F101" t="s">
        <v>781</v>
      </c>
    </row>
    <row r="102" spans="1:6" x14ac:dyDescent="0.25">
      <c r="A102">
        <v>181</v>
      </c>
      <c r="B102" t="s">
        <v>881</v>
      </c>
      <c r="C102" s="3">
        <v>2546572.7000000002</v>
      </c>
      <c r="D102">
        <v>379</v>
      </c>
      <c r="E102" t="s">
        <v>882</v>
      </c>
      <c r="F102" t="s">
        <v>883</v>
      </c>
    </row>
    <row r="103" spans="1:6" x14ac:dyDescent="0.25">
      <c r="A103">
        <v>102</v>
      </c>
      <c r="B103" t="s">
        <v>853</v>
      </c>
      <c r="C103" s="3">
        <v>1498925.04</v>
      </c>
      <c r="D103">
        <v>808</v>
      </c>
      <c r="E103" t="s">
        <v>882</v>
      </c>
      <c r="F103" t="s">
        <v>883</v>
      </c>
    </row>
    <row r="104" spans="1:6" x14ac:dyDescent="0.25">
      <c r="A104">
        <v>145</v>
      </c>
      <c r="B104" t="s">
        <v>884</v>
      </c>
      <c r="C104" s="3">
        <v>1143991.8999999999</v>
      </c>
      <c r="D104">
        <v>94</v>
      </c>
      <c r="E104" t="s">
        <v>882</v>
      </c>
      <c r="F104" t="s">
        <v>883</v>
      </c>
    </row>
    <row r="105" spans="1:6" x14ac:dyDescent="0.25">
      <c r="A105">
        <v>131</v>
      </c>
      <c r="B105" t="s">
        <v>885</v>
      </c>
      <c r="C105" s="3">
        <v>1111753.3999999999</v>
      </c>
      <c r="D105">
        <v>138</v>
      </c>
      <c r="E105" t="s">
        <v>882</v>
      </c>
      <c r="F105" t="s">
        <v>883</v>
      </c>
    </row>
    <row r="106" spans="1:6" x14ac:dyDescent="0.25">
      <c r="A106">
        <v>136</v>
      </c>
      <c r="B106" t="s">
        <v>886</v>
      </c>
      <c r="C106" s="3">
        <v>1014565.47</v>
      </c>
      <c r="D106">
        <v>152</v>
      </c>
      <c r="E106" t="s">
        <v>882</v>
      </c>
      <c r="F106" t="s">
        <v>883</v>
      </c>
    </row>
    <row r="107" spans="1:6" x14ac:dyDescent="0.25">
      <c r="A107">
        <v>385</v>
      </c>
      <c r="B107" t="s">
        <v>887</v>
      </c>
      <c r="C107" s="3">
        <v>874436.92</v>
      </c>
      <c r="D107">
        <v>106</v>
      </c>
      <c r="E107" t="s">
        <v>882</v>
      </c>
      <c r="F107" t="s">
        <v>883</v>
      </c>
    </row>
    <row r="108" spans="1:6" x14ac:dyDescent="0.25">
      <c r="A108">
        <v>177</v>
      </c>
      <c r="B108" t="s">
        <v>888</v>
      </c>
      <c r="C108" s="3">
        <v>869432.12</v>
      </c>
      <c r="D108">
        <v>91</v>
      </c>
      <c r="E108" t="s">
        <v>882</v>
      </c>
      <c r="F108" t="s">
        <v>883</v>
      </c>
    </row>
    <row r="109" spans="1:6" x14ac:dyDescent="0.25">
      <c r="A109">
        <v>101</v>
      </c>
      <c r="B109" t="s">
        <v>889</v>
      </c>
      <c r="C109" s="3">
        <v>785050.9</v>
      </c>
      <c r="D109">
        <v>252</v>
      </c>
      <c r="E109" t="s">
        <v>882</v>
      </c>
      <c r="F109" t="s">
        <v>883</v>
      </c>
    </row>
    <row r="110" spans="1:6" x14ac:dyDescent="0.25">
      <c r="A110">
        <v>132</v>
      </c>
      <c r="B110" t="s">
        <v>830</v>
      </c>
      <c r="C110" s="3">
        <v>717672.07</v>
      </c>
      <c r="D110">
        <v>331</v>
      </c>
      <c r="E110" t="s">
        <v>882</v>
      </c>
      <c r="F110" t="s">
        <v>883</v>
      </c>
    </row>
    <row r="111" spans="1:6" x14ac:dyDescent="0.25">
      <c r="A111">
        <v>103</v>
      </c>
      <c r="B111" t="s">
        <v>890</v>
      </c>
      <c r="C111" s="3">
        <v>673626.51</v>
      </c>
      <c r="D111">
        <v>344</v>
      </c>
      <c r="E111" t="s">
        <v>882</v>
      </c>
      <c r="F111" t="s">
        <v>883</v>
      </c>
    </row>
    <row r="112" spans="1:6" x14ac:dyDescent="0.25">
      <c r="A112">
        <v>382</v>
      </c>
      <c r="B112" t="s">
        <v>891</v>
      </c>
      <c r="C112" s="3">
        <v>672400.74</v>
      </c>
      <c r="D112">
        <v>181</v>
      </c>
      <c r="E112" t="s">
        <v>882</v>
      </c>
      <c r="F112" t="s">
        <v>883</v>
      </c>
    </row>
    <row r="113" spans="1:6" x14ac:dyDescent="0.25">
      <c r="A113">
        <v>134</v>
      </c>
      <c r="B113" t="s">
        <v>892</v>
      </c>
      <c r="C113" s="3">
        <v>635241.43999999994</v>
      </c>
      <c r="D113">
        <v>195</v>
      </c>
      <c r="E113" t="s">
        <v>882</v>
      </c>
      <c r="F113" t="s">
        <v>883</v>
      </c>
    </row>
    <row r="114" spans="1:6" x14ac:dyDescent="0.25">
      <c r="A114">
        <v>153</v>
      </c>
      <c r="B114" t="s">
        <v>893</v>
      </c>
      <c r="C114" s="3">
        <v>627435.82999999996</v>
      </c>
      <c r="D114">
        <v>610</v>
      </c>
      <c r="E114" t="s">
        <v>882</v>
      </c>
      <c r="F114" t="s">
        <v>883</v>
      </c>
    </row>
    <row r="115" spans="1:6" x14ac:dyDescent="0.25">
      <c r="A115">
        <v>124</v>
      </c>
      <c r="B115" t="s">
        <v>832</v>
      </c>
      <c r="C115" s="3">
        <v>618066.17000000004</v>
      </c>
      <c r="D115">
        <v>248</v>
      </c>
      <c r="E115" t="s">
        <v>882</v>
      </c>
      <c r="F115" t="s">
        <v>883</v>
      </c>
    </row>
    <row r="116" spans="1:6" x14ac:dyDescent="0.25">
      <c r="A116">
        <v>109</v>
      </c>
      <c r="B116" t="s">
        <v>894</v>
      </c>
      <c r="C116" s="3">
        <v>587934.65</v>
      </c>
      <c r="D116">
        <v>466</v>
      </c>
      <c r="E116" t="s">
        <v>882</v>
      </c>
      <c r="F116" t="s">
        <v>883</v>
      </c>
    </row>
    <row r="117" spans="1:6" x14ac:dyDescent="0.25">
      <c r="A117">
        <v>111</v>
      </c>
      <c r="B117" t="s">
        <v>895</v>
      </c>
      <c r="C117" s="3">
        <v>542901.81999999995</v>
      </c>
      <c r="D117">
        <v>422</v>
      </c>
      <c r="E117" t="s">
        <v>882</v>
      </c>
      <c r="F117" t="s">
        <v>883</v>
      </c>
    </row>
    <row r="118" spans="1:6" x14ac:dyDescent="0.25">
      <c r="A118">
        <v>577</v>
      </c>
      <c r="B118" t="s">
        <v>896</v>
      </c>
      <c r="C118" s="3">
        <v>491264.06</v>
      </c>
      <c r="D118">
        <v>145</v>
      </c>
      <c r="E118" t="s">
        <v>882</v>
      </c>
      <c r="F118" t="s">
        <v>883</v>
      </c>
    </row>
    <row r="119" spans="1:6" x14ac:dyDescent="0.25">
      <c r="A119">
        <v>168</v>
      </c>
      <c r="B119" t="s">
        <v>897</v>
      </c>
      <c r="C119" s="3">
        <v>459995.35</v>
      </c>
      <c r="D119">
        <v>405</v>
      </c>
      <c r="E119" t="s">
        <v>882</v>
      </c>
      <c r="F119" t="s">
        <v>883</v>
      </c>
    </row>
    <row r="120" spans="1:6" x14ac:dyDescent="0.25">
      <c r="A120">
        <v>133</v>
      </c>
      <c r="B120" t="s">
        <v>898</v>
      </c>
      <c r="C120" s="3">
        <v>456814.74</v>
      </c>
      <c r="D120">
        <v>77</v>
      </c>
      <c r="E120" t="s">
        <v>882</v>
      </c>
      <c r="F120" t="s">
        <v>883</v>
      </c>
    </row>
    <row r="121" spans="1:6" x14ac:dyDescent="0.25">
      <c r="A121">
        <v>546</v>
      </c>
      <c r="B121" t="s">
        <v>899</v>
      </c>
      <c r="C121" s="3">
        <v>449141.08</v>
      </c>
      <c r="D121">
        <v>234</v>
      </c>
      <c r="E121" t="s">
        <v>882</v>
      </c>
      <c r="F121" t="s">
        <v>883</v>
      </c>
    </row>
    <row r="122" spans="1:6" x14ac:dyDescent="0.25">
      <c r="A122">
        <v>144</v>
      </c>
      <c r="B122" t="s">
        <v>849</v>
      </c>
      <c r="C122" s="3">
        <v>445432.31</v>
      </c>
      <c r="D122">
        <v>266</v>
      </c>
      <c r="E122" t="s">
        <v>882</v>
      </c>
      <c r="F122" t="s">
        <v>883</v>
      </c>
    </row>
    <row r="123" spans="1:6" x14ac:dyDescent="0.25">
      <c r="A123">
        <v>141</v>
      </c>
      <c r="B123" t="s">
        <v>900</v>
      </c>
      <c r="C123" s="3">
        <v>428406.59</v>
      </c>
      <c r="D123">
        <v>81</v>
      </c>
      <c r="E123" t="s">
        <v>882</v>
      </c>
      <c r="F123" t="s">
        <v>883</v>
      </c>
    </row>
    <row r="124" spans="1:6" x14ac:dyDescent="0.25">
      <c r="A124">
        <v>395</v>
      </c>
      <c r="B124" t="s">
        <v>901</v>
      </c>
      <c r="C124" s="3">
        <v>419733.17</v>
      </c>
      <c r="D124">
        <v>488</v>
      </c>
      <c r="E124" t="s">
        <v>882</v>
      </c>
      <c r="F124" t="s">
        <v>883</v>
      </c>
    </row>
    <row r="125" spans="1:6" x14ac:dyDescent="0.25">
      <c r="A125">
        <v>137</v>
      </c>
      <c r="B125" t="s">
        <v>902</v>
      </c>
      <c r="C125" s="3">
        <v>401781.95</v>
      </c>
      <c r="D125">
        <v>186</v>
      </c>
      <c r="E125" t="s">
        <v>882</v>
      </c>
      <c r="F125" t="s">
        <v>883</v>
      </c>
    </row>
    <row r="126" spans="1:6" x14ac:dyDescent="0.25">
      <c r="A126">
        <v>107</v>
      </c>
      <c r="B126" t="s">
        <v>903</v>
      </c>
      <c r="C126" s="3">
        <v>396182.42</v>
      </c>
      <c r="D126">
        <v>142</v>
      </c>
      <c r="E126" t="s">
        <v>882</v>
      </c>
      <c r="F126" t="s">
        <v>883</v>
      </c>
    </row>
    <row r="127" spans="1:6" x14ac:dyDescent="0.25">
      <c r="A127">
        <v>135</v>
      </c>
      <c r="B127" t="s">
        <v>904</v>
      </c>
      <c r="C127" s="3">
        <v>383967.89</v>
      </c>
      <c r="D127">
        <v>96</v>
      </c>
      <c r="E127" t="s">
        <v>882</v>
      </c>
      <c r="F127" t="s">
        <v>883</v>
      </c>
    </row>
    <row r="128" spans="1:6" x14ac:dyDescent="0.25">
      <c r="A128">
        <v>24742</v>
      </c>
      <c r="B128" t="s">
        <v>905</v>
      </c>
      <c r="C128" s="3">
        <v>356939.13</v>
      </c>
      <c r="D128">
        <v>98</v>
      </c>
      <c r="E128" t="s">
        <v>882</v>
      </c>
      <c r="F128" t="s">
        <v>883</v>
      </c>
    </row>
    <row r="129" spans="1:6" x14ac:dyDescent="0.25">
      <c r="A129">
        <v>147</v>
      </c>
      <c r="B129" t="s">
        <v>906</v>
      </c>
      <c r="C129" s="3">
        <v>342724.34</v>
      </c>
      <c r="D129">
        <v>24</v>
      </c>
      <c r="E129" t="s">
        <v>882</v>
      </c>
      <c r="F129" t="s">
        <v>883</v>
      </c>
    </row>
    <row r="130" spans="1:6" x14ac:dyDescent="0.25">
      <c r="A130">
        <v>468</v>
      </c>
      <c r="B130" t="s">
        <v>813</v>
      </c>
      <c r="C130" s="3">
        <v>325994.36</v>
      </c>
      <c r="D130">
        <v>220</v>
      </c>
      <c r="E130" t="s">
        <v>882</v>
      </c>
      <c r="F130" t="s">
        <v>883</v>
      </c>
    </row>
    <row r="131" spans="1:6" x14ac:dyDescent="0.25">
      <c r="A131">
        <v>184</v>
      </c>
      <c r="B131" t="s">
        <v>805</v>
      </c>
      <c r="C131" s="3">
        <v>281169.44</v>
      </c>
      <c r="D131">
        <v>123</v>
      </c>
      <c r="E131" t="s">
        <v>882</v>
      </c>
      <c r="F131" t="s">
        <v>883</v>
      </c>
    </row>
    <row r="132" spans="1:6" x14ac:dyDescent="0.25">
      <c r="A132">
        <v>447</v>
      </c>
      <c r="B132" t="s">
        <v>907</v>
      </c>
      <c r="C132" s="3">
        <v>257868.69</v>
      </c>
      <c r="D132">
        <v>25</v>
      </c>
      <c r="E132" t="s">
        <v>882</v>
      </c>
      <c r="F132" t="s">
        <v>883</v>
      </c>
    </row>
    <row r="133" spans="1:6" x14ac:dyDescent="0.25">
      <c r="A133">
        <v>347</v>
      </c>
      <c r="B133" t="s">
        <v>908</v>
      </c>
      <c r="C133" s="3">
        <v>253404.17</v>
      </c>
      <c r="D133">
        <v>74</v>
      </c>
      <c r="E133" t="s">
        <v>882</v>
      </c>
      <c r="F133" t="s">
        <v>883</v>
      </c>
    </row>
    <row r="134" spans="1:6" x14ac:dyDescent="0.25">
      <c r="A134">
        <v>930</v>
      </c>
      <c r="B134" t="s">
        <v>909</v>
      </c>
      <c r="C134" s="3">
        <v>239973.64</v>
      </c>
      <c r="D134">
        <v>65</v>
      </c>
      <c r="E134" t="s">
        <v>882</v>
      </c>
      <c r="F134" t="s">
        <v>883</v>
      </c>
    </row>
    <row r="135" spans="1:6" x14ac:dyDescent="0.25">
      <c r="A135">
        <v>118</v>
      </c>
      <c r="B135" t="s">
        <v>834</v>
      </c>
      <c r="C135" s="3">
        <v>237224.37</v>
      </c>
      <c r="D135">
        <v>145</v>
      </c>
      <c r="E135" t="s">
        <v>882</v>
      </c>
      <c r="F135" t="s">
        <v>883</v>
      </c>
    </row>
    <row r="136" spans="1:6" x14ac:dyDescent="0.25">
      <c r="A136">
        <v>781</v>
      </c>
      <c r="B136" t="s">
        <v>910</v>
      </c>
      <c r="C136" s="3">
        <v>231495.97</v>
      </c>
      <c r="D136">
        <v>100</v>
      </c>
      <c r="E136" t="s">
        <v>882</v>
      </c>
      <c r="F136" t="s">
        <v>883</v>
      </c>
    </row>
    <row r="137" spans="1:6" x14ac:dyDescent="0.25">
      <c r="A137">
        <v>442</v>
      </c>
      <c r="B137" t="s">
        <v>911</v>
      </c>
      <c r="C137" s="3">
        <v>229864.05</v>
      </c>
      <c r="D137">
        <v>183</v>
      </c>
      <c r="E137" t="s">
        <v>882</v>
      </c>
      <c r="F137" t="s">
        <v>883</v>
      </c>
    </row>
    <row r="138" spans="1:6" x14ac:dyDescent="0.25">
      <c r="A138">
        <v>719</v>
      </c>
      <c r="B138" t="s">
        <v>871</v>
      </c>
      <c r="C138" s="3">
        <v>201116.29</v>
      </c>
      <c r="D138">
        <v>38</v>
      </c>
      <c r="E138" t="s">
        <v>882</v>
      </c>
      <c r="F138" t="s">
        <v>883</v>
      </c>
    </row>
    <row r="139" spans="1:6" x14ac:dyDescent="0.25">
      <c r="A139">
        <v>210</v>
      </c>
      <c r="B139" t="s">
        <v>875</v>
      </c>
      <c r="C139" s="3">
        <v>198251.54</v>
      </c>
      <c r="D139">
        <v>55</v>
      </c>
      <c r="E139" t="s">
        <v>882</v>
      </c>
      <c r="F139" t="s">
        <v>883</v>
      </c>
    </row>
    <row r="140" spans="1:6" x14ac:dyDescent="0.25">
      <c r="A140">
        <v>117</v>
      </c>
      <c r="B140" t="s">
        <v>912</v>
      </c>
      <c r="C140" s="3">
        <v>192653.77</v>
      </c>
      <c r="D140">
        <v>217</v>
      </c>
      <c r="E140" t="s">
        <v>882</v>
      </c>
      <c r="F140" t="s">
        <v>883</v>
      </c>
    </row>
    <row r="141" spans="1:6" x14ac:dyDescent="0.25">
      <c r="A141">
        <v>112</v>
      </c>
      <c r="B141" t="s">
        <v>913</v>
      </c>
      <c r="C141" s="3">
        <v>184671.48</v>
      </c>
      <c r="D141">
        <v>48</v>
      </c>
      <c r="E141" t="s">
        <v>882</v>
      </c>
      <c r="F141" t="s">
        <v>883</v>
      </c>
    </row>
    <row r="142" spans="1:6" x14ac:dyDescent="0.25">
      <c r="A142">
        <v>164</v>
      </c>
      <c r="B142" t="s">
        <v>914</v>
      </c>
      <c r="C142" s="3">
        <v>176342.72</v>
      </c>
      <c r="D142">
        <v>109</v>
      </c>
      <c r="E142" t="s">
        <v>882</v>
      </c>
      <c r="F142" t="s">
        <v>883</v>
      </c>
    </row>
    <row r="143" spans="1:6" x14ac:dyDescent="0.25">
      <c r="A143">
        <v>621</v>
      </c>
      <c r="B143" t="s">
        <v>915</v>
      </c>
      <c r="C143" s="3">
        <v>175000</v>
      </c>
      <c r="D143">
        <v>1</v>
      </c>
      <c r="E143" t="s">
        <v>882</v>
      </c>
      <c r="F143" t="s">
        <v>883</v>
      </c>
    </row>
    <row r="144" spans="1:6" x14ac:dyDescent="0.25">
      <c r="A144">
        <v>934</v>
      </c>
      <c r="B144" t="s">
        <v>916</v>
      </c>
      <c r="C144" s="3">
        <v>166770.54999999999</v>
      </c>
      <c r="D144">
        <v>23</v>
      </c>
      <c r="E144" t="s">
        <v>882</v>
      </c>
      <c r="F144" t="s">
        <v>883</v>
      </c>
    </row>
    <row r="145" spans="1:6" x14ac:dyDescent="0.25">
      <c r="A145">
        <v>115</v>
      </c>
      <c r="B145" t="s">
        <v>917</v>
      </c>
      <c r="C145" s="3">
        <v>155746.38</v>
      </c>
      <c r="D145">
        <v>277</v>
      </c>
      <c r="E145" t="s">
        <v>882</v>
      </c>
      <c r="F145" t="s">
        <v>883</v>
      </c>
    </row>
    <row r="146" spans="1:6" x14ac:dyDescent="0.25">
      <c r="A146">
        <v>931</v>
      </c>
      <c r="B146" t="s">
        <v>918</v>
      </c>
      <c r="C146" s="3">
        <v>155201.39000000001</v>
      </c>
      <c r="D146">
        <v>105</v>
      </c>
      <c r="E146" t="s">
        <v>882</v>
      </c>
      <c r="F146" t="s">
        <v>883</v>
      </c>
    </row>
    <row r="147" spans="1:6" x14ac:dyDescent="0.25">
      <c r="A147">
        <v>183</v>
      </c>
      <c r="B147" t="s">
        <v>919</v>
      </c>
      <c r="C147" s="3">
        <v>151662.65</v>
      </c>
      <c r="D147">
        <v>38</v>
      </c>
      <c r="E147" t="s">
        <v>882</v>
      </c>
      <c r="F147" t="s">
        <v>883</v>
      </c>
    </row>
    <row r="148" spans="1:6" x14ac:dyDescent="0.25">
      <c r="A148">
        <v>24709</v>
      </c>
      <c r="B148" t="s">
        <v>920</v>
      </c>
      <c r="C148" s="3">
        <v>151451.32</v>
      </c>
      <c r="D148">
        <v>96</v>
      </c>
      <c r="E148" t="s">
        <v>882</v>
      </c>
      <c r="F148" t="s">
        <v>883</v>
      </c>
    </row>
    <row r="149" spans="1:6" x14ac:dyDescent="0.25">
      <c r="A149">
        <v>106</v>
      </c>
      <c r="B149" t="s">
        <v>921</v>
      </c>
      <c r="C149" s="3">
        <v>137582.67000000001</v>
      </c>
      <c r="D149">
        <v>91</v>
      </c>
      <c r="E149" t="s">
        <v>882</v>
      </c>
      <c r="F149" t="s">
        <v>883</v>
      </c>
    </row>
    <row r="150" spans="1:6" x14ac:dyDescent="0.25">
      <c r="A150">
        <v>312</v>
      </c>
      <c r="B150" t="s">
        <v>922</v>
      </c>
      <c r="C150" s="3">
        <v>132577.26</v>
      </c>
      <c r="D150">
        <v>254</v>
      </c>
      <c r="E150" t="s">
        <v>882</v>
      </c>
      <c r="F150" t="s">
        <v>883</v>
      </c>
    </row>
    <row r="151" spans="1:6" x14ac:dyDescent="0.25">
      <c r="A151">
        <v>220</v>
      </c>
      <c r="B151" t="s">
        <v>923</v>
      </c>
      <c r="C151" s="3">
        <v>132070.51999999999</v>
      </c>
      <c r="D151">
        <v>66</v>
      </c>
      <c r="E151" t="s">
        <v>882</v>
      </c>
      <c r="F151" t="s">
        <v>883</v>
      </c>
    </row>
    <row r="152" spans="1:6" x14ac:dyDescent="0.25">
      <c r="A152">
        <v>824</v>
      </c>
      <c r="B152" t="s">
        <v>924</v>
      </c>
      <c r="C152" s="3">
        <v>131096.69</v>
      </c>
      <c r="D152">
        <v>22</v>
      </c>
      <c r="E152" t="s">
        <v>882</v>
      </c>
      <c r="F152" t="s">
        <v>883</v>
      </c>
    </row>
    <row r="153" spans="1:6" x14ac:dyDescent="0.25">
      <c r="A153">
        <v>926</v>
      </c>
      <c r="B153" t="s">
        <v>925</v>
      </c>
      <c r="C153" s="3">
        <v>128727.5</v>
      </c>
      <c r="D153">
        <v>58</v>
      </c>
      <c r="E153" t="s">
        <v>882</v>
      </c>
      <c r="F153" t="s">
        <v>883</v>
      </c>
    </row>
    <row r="154" spans="1:6" x14ac:dyDescent="0.25">
      <c r="A154">
        <v>104</v>
      </c>
      <c r="B154" t="s">
        <v>857</v>
      </c>
      <c r="C154" s="3">
        <v>123940.64</v>
      </c>
      <c r="D154">
        <v>124</v>
      </c>
      <c r="E154" t="s">
        <v>882</v>
      </c>
      <c r="F154" t="s">
        <v>883</v>
      </c>
    </row>
    <row r="155" spans="1:6" x14ac:dyDescent="0.25">
      <c r="A155">
        <v>486</v>
      </c>
      <c r="B155" t="s">
        <v>926</v>
      </c>
      <c r="C155" s="3">
        <v>119710.33</v>
      </c>
      <c r="D155">
        <v>80</v>
      </c>
      <c r="E155" t="s">
        <v>882</v>
      </c>
      <c r="F155" t="s">
        <v>883</v>
      </c>
    </row>
    <row r="156" spans="1:6" x14ac:dyDescent="0.25">
      <c r="A156">
        <v>409</v>
      </c>
      <c r="B156" t="s">
        <v>927</v>
      </c>
      <c r="C156" s="3">
        <v>117357.81</v>
      </c>
      <c r="D156">
        <v>190</v>
      </c>
      <c r="E156" t="s">
        <v>882</v>
      </c>
      <c r="F156" t="s">
        <v>883</v>
      </c>
    </row>
    <row r="157" spans="1:6" x14ac:dyDescent="0.25">
      <c r="A157">
        <v>113</v>
      </c>
      <c r="B157" t="s">
        <v>928</v>
      </c>
      <c r="C157" s="3">
        <v>115633.24</v>
      </c>
      <c r="D157">
        <v>156</v>
      </c>
      <c r="E157" t="s">
        <v>882</v>
      </c>
      <c r="F157" t="s">
        <v>883</v>
      </c>
    </row>
    <row r="158" spans="1:6" x14ac:dyDescent="0.25">
      <c r="A158">
        <v>24776</v>
      </c>
      <c r="B158" t="s">
        <v>929</v>
      </c>
      <c r="C158" s="3">
        <v>110702.49</v>
      </c>
      <c r="D158">
        <v>83</v>
      </c>
      <c r="E158" t="s">
        <v>882</v>
      </c>
      <c r="F158" t="s">
        <v>883</v>
      </c>
    </row>
    <row r="159" spans="1:6" x14ac:dyDescent="0.25">
      <c r="A159">
        <v>314</v>
      </c>
      <c r="B159" t="s">
        <v>930</v>
      </c>
      <c r="C159" s="3">
        <v>105866.02</v>
      </c>
      <c r="D159">
        <v>38</v>
      </c>
      <c r="E159" t="s">
        <v>882</v>
      </c>
      <c r="F159" t="s">
        <v>883</v>
      </c>
    </row>
    <row r="160" spans="1:6" x14ac:dyDescent="0.25">
      <c r="A160">
        <v>130</v>
      </c>
      <c r="B160" t="s">
        <v>931</v>
      </c>
      <c r="C160" s="3">
        <v>102207.62</v>
      </c>
      <c r="D160">
        <v>49</v>
      </c>
      <c r="E160" t="s">
        <v>882</v>
      </c>
      <c r="F160" t="s">
        <v>883</v>
      </c>
    </row>
    <row r="161" spans="1:6" x14ac:dyDescent="0.25">
      <c r="A161">
        <v>180</v>
      </c>
      <c r="B161" t="s">
        <v>932</v>
      </c>
      <c r="C161" s="3">
        <v>100985.11</v>
      </c>
      <c r="D161">
        <v>174</v>
      </c>
      <c r="E161" t="s">
        <v>882</v>
      </c>
      <c r="F161" t="s">
        <v>883</v>
      </c>
    </row>
    <row r="162" spans="1:6" x14ac:dyDescent="0.25">
      <c r="A162">
        <v>315</v>
      </c>
      <c r="B162" t="s">
        <v>933</v>
      </c>
      <c r="C162" s="3">
        <v>99897.23</v>
      </c>
      <c r="D162">
        <v>125</v>
      </c>
      <c r="E162" t="s">
        <v>882</v>
      </c>
      <c r="F162" t="s">
        <v>883</v>
      </c>
    </row>
    <row r="163" spans="1:6" x14ac:dyDescent="0.25">
      <c r="A163">
        <v>726</v>
      </c>
      <c r="B163" t="s">
        <v>934</v>
      </c>
      <c r="C163" s="3">
        <v>99817.22</v>
      </c>
      <c r="D163">
        <v>147</v>
      </c>
      <c r="E163" t="s">
        <v>882</v>
      </c>
      <c r="F163" t="s">
        <v>883</v>
      </c>
    </row>
    <row r="164" spans="1:6" x14ac:dyDescent="0.25">
      <c r="A164">
        <v>24678</v>
      </c>
      <c r="B164" t="s">
        <v>935</v>
      </c>
      <c r="C164" s="3">
        <v>99294.24</v>
      </c>
      <c r="D164">
        <v>99</v>
      </c>
      <c r="E164" t="s">
        <v>882</v>
      </c>
      <c r="F164" t="s">
        <v>883</v>
      </c>
    </row>
    <row r="165" spans="1:6" x14ac:dyDescent="0.25">
      <c r="A165">
        <v>290</v>
      </c>
      <c r="B165" t="s">
        <v>936</v>
      </c>
      <c r="C165" s="3">
        <v>97841.4</v>
      </c>
      <c r="D165">
        <v>51</v>
      </c>
      <c r="E165" t="s">
        <v>882</v>
      </c>
      <c r="F165" t="s">
        <v>883</v>
      </c>
    </row>
    <row r="166" spans="1:6" x14ac:dyDescent="0.25">
      <c r="A166">
        <v>138</v>
      </c>
      <c r="B166" t="s">
        <v>937</v>
      </c>
      <c r="C166" s="3">
        <v>95798.79</v>
      </c>
      <c r="D166">
        <v>46</v>
      </c>
      <c r="E166" t="s">
        <v>882</v>
      </c>
      <c r="F166" t="s">
        <v>883</v>
      </c>
    </row>
    <row r="167" spans="1:6" x14ac:dyDescent="0.25">
      <c r="A167">
        <v>653</v>
      </c>
      <c r="B167" t="s">
        <v>938</v>
      </c>
      <c r="C167" s="3">
        <v>92710.71</v>
      </c>
      <c r="D167">
        <v>68</v>
      </c>
      <c r="E167" t="s">
        <v>882</v>
      </c>
      <c r="F167" t="s">
        <v>883</v>
      </c>
    </row>
    <row r="168" spans="1:6" x14ac:dyDescent="0.25">
      <c r="A168">
        <v>216</v>
      </c>
      <c r="B168" t="s">
        <v>791</v>
      </c>
      <c r="C168" s="3">
        <v>87486.76</v>
      </c>
      <c r="D168">
        <v>25</v>
      </c>
      <c r="E168" t="s">
        <v>882</v>
      </c>
      <c r="F168" t="s">
        <v>883</v>
      </c>
    </row>
    <row r="169" spans="1:6" x14ac:dyDescent="0.25">
      <c r="A169">
        <v>261</v>
      </c>
      <c r="B169" t="s">
        <v>939</v>
      </c>
      <c r="C169" s="3">
        <v>84650.09</v>
      </c>
      <c r="D169">
        <v>20</v>
      </c>
      <c r="E169" t="s">
        <v>882</v>
      </c>
      <c r="F169" t="s">
        <v>883</v>
      </c>
    </row>
    <row r="170" spans="1:6" x14ac:dyDescent="0.25">
      <c r="A170">
        <v>121</v>
      </c>
      <c r="B170" t="s">
        <v>940</v>
      </c>
      <c r="C170" s="3">
        <v>78734.83</v>
      </c>
      <c r="D170">
        <v>120</v>
      </c>
      <c r="E170" t="s">
        <v>882</v>
      </c>
      <c r="F170" t="s">
        <v>883</v>
      </c>
    </row>
    <row r="171" spans="1:6" x14ac:dyDescent="0.25">
      <c r="A171">
        <v>114</v>
      </c>
      <c r="B171" t="s">
        <v>941</v>
      </c>
      <c r="C171" s="3">
        <v>75389</v>
      </c>
      <c r="D171">
        <v>79</v>
      </c>
      <c r="E171" t="s">
        <v>882</v>
      </c>
      <c r="F171" t="s">
        <v>883</v>
      </c>
    </row>
    <row r="172" spans="1:6" x14ac:dyDescent="0.25">
      <c r="A172">
        <v>127</v>
      </c>
      <c r="B172" t="s">
        <v>942</v>
      </c>
      <c r="C172" s="3">
        <v>68732.28</v>
      </c>
      <c r="D172">
        <v>23</v>
      </c>
      <c r="E172" t="s">
        <v>882</v>
      </c>
      <c r="F172" t="s">
        <v>883</v>
      </c>
    </row>
    <row r="173" spans="1:6" x14ac:dyDescent="0.25">
      <c r="A173">
        <v>157</v>
      </c>
      <c r="B173" t="s">
        <v>943</v>
      </c>
      <c r="C173" s="3">
        <v>66428.61</v>
      </c>
      <c r="D173">
        <v>37</v>
      </c>
      <c r="E173" t="s">
        <v>882</v>
      </c>
      <c r="F173" t="s">
        <v>883</v>
      </c>
    </row>
    <row r="174" spans="1:6" x14ac:dyDescent="0.25">
      <c r="A174">
        <v>454</v>
      </c>
      <c r="B174" t="s">
        <v>944</v>
      </c>
      <c r="C174" s="3">
        <v>65750.44</v>
      </c>
      <c r="D174">
        <v>129</v>
      </c>
      <c r="E174" t="s">
        <v>882</v>
      </c>
      <c r="F174" t="s">
        <v>883</v>
      </c>
    </row>
    <row r="175" spans="1:6" x14ac:dyDescent="0.25">
      <c r="A175">
        <v>408</v>
      </c>
      <c r="B175" t="s">
        <v>945</v>
      </c>
      <c r="C175" s="3">
        <v>65599.839999999997</v>
      </c>
      <c r="D175">
        <v>62</v>
      </c>
      <c r="E175" t="s">
        <v>882</v>
      </c>
      <c r="F175" t="s">
        <v>883</v>
      </c>
    </row>
    <row r="176" spans="1:6" x14ac:dyDescent="0.25">
      <c r="A176">
        <v>120</v>
      </c>
      <c r="B176" t="s">
        <v>946</v>
      </c>
      <c r="C176" s="3">
        <v>62239.12</v>
      </c>
      <c r="D176">
        <v>198</v>
      </c>
      <c r="E176" t="s">
        <v>882</v>
      </c>
      <c r="F176" t="s">
        <v>883</v>
      </c>
    </row>
    <row r="177" spans="1:6" x14ac:dyDescent="0.25">
      <c r="A177">
        <v>434</v>
      </c>
      <c r="B177" t="s">
        <v>947</v>
      </c>
      <c r="C177" s="3">
        <v>59654.91</v>
      </c>
      <c r="D177">
        <v>59</v>
      </c>
      <c r="E177" t="s">
        <v>882</v>
      </c>
      <c r="F177" t="s">
        <v>883</v>
      </c>
    </row>
    <row r="178" spans="1:6" x14ac:dyDescent="0.25">
      <c r="A178">
        <v>794</v>
      </c>
      <c r="B178" t="s">
        <v>948</v>
      </c>
      <c r="C178" s="3">
        <v>58132.79</v>
      </c>
      <c r="D178">
        <v>64</v>
      </c>
      <c r="E178" t="s">
        <v>882</v>
      </c>
      <c r="F178" t="s">
        <v>883</v>
      </c>
    </row>
    <row r="179" spans="1:6" x14ac:dyDescent="0.25">
      <c r="A179">
        <v>583</v>
      </c>
      <c r="B179" t="s">
        <v>826</v>
      </c>
      <c r="C179" s="3">
        <v>55891.44</v>
      </c>
      <c r="D179">
        <v>5</v>
      </c>
      <c r="E179" t="s">
        <v>882</v>
      </c>
      <c r="F179" t="s">
        <v>883</v>
      </c>
    </row>
    <row r="180" spans="1:6" x14ac:dyDescent="0.25">
      <c r="A180">
        <v>740</v>
      </c>
      <c r="B180" t="s">
        <v>949</v>
      </c>
      <c r="C180" s="3">
        <v>55366.6</v>
      </c>
      <c r="D180">
        <v>33</v>
      </c>
      <c r="E180" t="s">
        <v>882</v>
      </c>
      <c r="F180" t="s">
        <v>883</v>
      </c>
    </row>
    <row r="181" spans="1:6" x14ac:dyDescent="0.25">
      <c r="A181">
        <v>384</v>
      </c>
      <c r="B181" t="s">
        <v>950</v>
      </c>
      <c r="C181" s="3">
        <v>53962.44</v>
      </c>
      <c r="D181">
        <v>64</v>
      </c>
      <c r="E181" t="s">
        <v>882</v>
      </c>
      <c r="F181" t="s">
        <v>883</v>
      </c>
    </row>
    <row r="182" spans="1:6" x14ac:dyDescent="0.25">
      <c r="A182">
        <v>129</v>
      </c>
      <c r="B182" t="s">
        <v>951</v>
      </c>
      <c r="C182" s="3">
        <v>52647.06</v>
      </c>
      <c r="D182">
        <v>18</v>
      </c>
      <c r="E182" t="s">
        <v>882</v>
      </c>
      <c r="F182" t="s">
        <v>883</v>
      </c>
    </row>
    <row r="183" spans="1:6" x14ac:dyDescent="0.25">
      <c r="A183">
        <v>348</v>
      </c>
      <c r="B183" t="s">
        <v>952</v>
      </c>
      <c r="C183" s="3">
        <v>52604.36</v>
      </c>
      <c r="D183">
        <v>84</v>
      </c>
      <c r="E183" t="s">
        <v>882</v>
      </c>
      <c r="F183" t="s">
        <v>883</v>
      </c>
    </row>
    <row r="184" spans="1:6" x14ac:dyDescent="0.25">
      <c r="A184">
        <v>266</v>
      </c>
      <c r="B184" t="s">
        <v>953</v>
      </c>
      <c r="C184" s="3">
        <v>51720.23</v>
      </c>
      <c r="D184">
        <v>58</v>
      </c>
      <c r="E184" t="s">
        <v>882</v>
      </c>
      <c r="F184" t="s">
        <v>883</v>
      </c>
    </row>
    <row r="185" spans="1:6" x14ac:dyDescent="0.25">
      <c r="A185">
        <v>217</v>
      </c>
      <c r="B185" t="s">
        <v>954</v>
      </c>
      <c r="C185" s="3">
        <v>50391.62</v>
      </c>
      <c r="D185">
        <v>23</v>
      </c>
      <c r="E185" t="s">
        <v>882</v>
      </c>
      <c r="F185" t="s">
        <v>883</v>
      </c>
    </row>
    <row r="186" spans="1:6" x14ac:dyDescent="0.25">
      <c r="A186">
        <v>405</v>
      </c>
      <c r="B186" t="s">
        <v>877</v>
      </c>
      <c r="C186" s="3">
        <v>50235.16</v>
      </c>
      <c r="D186">
        <v>37</v>
      </c>
      <c r="E186" t="s">
        <v>882</v>
      </c>
      <c r="F186" t="s">
        <v>883</v>
      </c>
    </row>
    <row r="187" spans="1:6" x14ac:dyDescent="0.25">
      <c r="A187">
        <v>174</v>
      </c>
      <c r="B187" t="s">
        <v>955</v>
      </c>
      <c r="C187" s="3">
        <v>50152.29</v>
      </c>
      <c r="D187">
        <v>31</v>
      </c>
      <c r="E187" t="s">
        <v>882</v>
      </c>
      <c r="F187" t="s">
        <v>883</v>
      </c>
    </row>
    <row r="188" spans="1:6" x14ac:dyDescent="0.25">
      <c r="A188">
        <v>929</v>
      </c>
      <c r="B188" t="s">
        <v>956</v>
      </c>
      <c r="C188" s="3">
        <v>48592.1</v>
      </c>
      <c r="D188">
        <v>39</v>
      </c>
      <c r="E188" t="s">
        <v>882</v>
      </c>
      <c r="F188" t="s">
        <v>883</v>
      </c>
    </row>
    <row r="189" spans="1:6" x14ac:dyDescent="0.25">
      <c r="A189">
        <v>234</v>
      </c>
      <c r="B189" t="s">
        <v>957</v>
      </c>
      <c r="C189" s="3">
        <v>47660.38</v>
      </c>
      <c r="D189">
        <v>50</v>
      </c>
      <c r="E189" t="s">
        <v>882</v>
      </c>
      <c r="F189" t="s">
        <v>883</v>
      </c>
    </row>
    <row r="190" spans="1:6" x14ac:dyDescent="0.25">
      <c r="A190">
        <v>505</v>
      </c>
      <c r="B190" t="s">
        <v>958</v>
      </c>
      <c r="C190" s="3">
        <v>47608.71</v>
      </c>
      <c r="D190">
        <v>20</v>
      </c>
      <c r="E190" t="s">
        <v>882</v>
      </c>
      <c r="F190" t="s">
        <v>883</v>
      </c>
    </row>
    <row r="191" spans="1:6" x14ac:dyDescent="0.25">
      <c r="A191">
        <v>215</v>
      </c>
      <c r="B191" t="s">
        <v>959</v>
      </c>
      <c r="C191" s="3">
        <v>46303.49</v>
      </c>
      <c r="D191">
        <v>81</v>
      </c>
      <c r="E191" t="s">
        <v>882</v>
      </c>
      <c r="F191" t="s">
        <v>883</v>
      </c>
    </row>
    <row r="192" spans="1:6" x14ac:dyDescent="0.25">
      <c r="A192">
        <v>233</v>
      </c>
      <c r="B192" t="s">
        <v>960</v>
      </c>
      <c r="C192" s="3">
        <v>41244.11</v>
      </c>
      <c r="D192">
        <v>41</v>
      </c>
      <c r="E192" t="s">
        <v>882</v>
      </c>
      <c r="F192" t="s">
        <v>883</v>
      </c>
    </row>
    <row r="193" spans="1:6" x14ac:dyDescent="0.25">
      <c r="A193">
        <v>551</v>
      </c>
      <c r="B193" t="s">
        <v>961</v>
      </c>
      <c r="C193" s="3">
        <v>41089.279999999999</v>
      </c>
      <c r="D193">
        <v>72</v>
      </c>
      <c r="E193" t="s">
        <v>882</v>
      </c>
      <c r="F193" t="s">
        <v>883</v>
      </c>
    </row>
    <row r="194" spans="1:6" x14ac:dyDescent="0.25">
      <c r="A194">
        <v>668</v>
      </c>
      <c r="B194" t="s">
        <v>962</v>
      </c>
      <c r="C194" s="3">
        <v>37175.72</v>
      </c>
      <c r="D194">
        <v>68</v>
      </c>
      <c r="E194" t="s">
        <v>882</v>
      </c>
      <c r="F194" t="s">
        <v>883</v>
      </c>
    </row>
    <row r="195" spans="1:6" x14ac:dyDescent="0.25">
      <c r="A195">
        <v>744</v>
      </c>
      <c r="B195" t="s">
        <v>812</v>
      </c>
      <c r="C195" s="3">
        <v>36703.17</v>
      </c>
      <c r="D195">
        <v>18</v>
      </c>
      <c r="E195" t="s">
        <v>882</v>
      </c>
      <c r="F195" t="s">
        <v>883</v>
      </c>
    </row>
    <row r="196" spans="1:6" x14ac:dyDescent="0.25">
      <c r="A196">
        <v>506</v>
      </c>
      <c r="B196" t="s">
        <v>963</v>
      </c>
      <c r="C196" s="3">
        <v>36071.089999999997</v>
      </c>
      <c r="D196">
        <v>39</v>
      </c>
      <c r="E196" t="s">
        <v>882</v>
      </c>
      <c r="F196" t="s">
        <v>883</v>
      </c>
    </row>
    <row r="197" spans="1:6" x14ac:dyDescent="0.25">
      <c r="A197">
        <v>125</v>
      </c>
      <c r="B197" t="s">
        <v>964</v>
      </c>
      <c r="C197" s="3">
        <v>34319.75</v>
      </c>
      <c r="D197">
        <v>7</v>
      </c>
      <c r="E197" t="s">
        <v>882</v>
      </c>
      <c r="F197" t="s">
        <v>883</v>
      </c>
    </row>
    <row r="198" spans="1:6" x14ac:dyDescent="0.25">
      <c r="A198">
        <v>320</v>
      </c>
      <c r="B198" t="s">
        <v>965</v>
      </c>
      <c r="C198" s="3">
        <v>34211.120000000003</v>
      </c>
      <c r="D198">
        <v>28</v>
      </c>
      <c r="E198" t="s">
        <v>882</v>
      </c>
      <c r="F198" t="s">
        <v>883</v>
      </c>
    </row>
    <row r="199" spans="1:6" x14ac:dyDescent="0.25">
      <c r="A199">
        <v>123</v>
      </c>
      <c r="B199" t="s">
        <v>868</v>
      </c>
      <c r="C199" s="3">
        <v>33964.239999999998</v>
      </c>
      <c r="D199">
        <v>20</v>
      </c>
      <c r="E199" t="s">
        <v>882</v>
      </c>
      <c r="F199" t="s">
        <v>883</v>
      </c>
    </row>
    <row r="200" spans="1:6" x14ac:dyDescent="0.25">
      <c r="A200">
        <v>816</v>
      </c>
      <c r="B200" t="s">
        <v>966</v>
      </c>
      <c r="C200" s="3">
        <v>31870.639999999999</v>
      </c>
      <c r="D200">
        <v>44</v>
      </c>
      <c r="E200" t="s">
        <v>882</v>
      </c>
      <c r="F200" t="s">
        <v>883</v>
      </c>
    </row>
    <row r="201" spans="1:6" x14ac:dyDescent="0.25">
      <c r="A201">
        <v>176</v>
      </c>
      <c r="B201" t="s">
        <v>967</v>
      </c>
      <c r="C201" s="3">
        <v>31490.59</v>
      </c>
      <c r="D201">
        <v>58</v>
      </c>
      <c r="E201" t="s">
        <v>882</v>
      </c>
      <c r="F201" t="s">
        <v>883</v>
      </c>
    </row>
    <row r="202" spans="1:6" x14ac:dyDescent="0.25">
      <c r="A202">
        <v>145</v>
      </c>
      <c r="B202" t="s">
        <v>884</v>
      </c>
      <c r="C202" s="3">
        <v>7139771.2400000002</v>
      </c>
      <c r="D202">
        <v>46</v>
      </c>
      <c r="E202" t="s">
        <v>968</v>
      </c>
      <c r="F202" t="s">
        <v>969</v>
      </c>
    </row>
    <row r="203" spans="1:6" x14ac:dyDescent="0.25">
      <c r="A203">
        <v>144</v>
      </c>
      <c r="B203" t="s">
        <v>849</v>
      </c>
      <c r="C203" s="3">
        <v>4252048.74</v>
      </c>
      <c r="D203">
        <v>19</v>
      </c>
      <c r="E203" t="s">
        <v>968</v>
      </c>
      <c r="F203" t="s">
        <v>969</v>
      </c>
    </row>
    <row r="204" spans="1:6" x14ac:dyDescent="0.25">
      <c r="A204">
        <v>124</v>
      </c>
      <c r="B204" t="s">
        <v>832</v>
      </c>
      <c r="C204" s="3">
        <v>4176617.93</v>
      </c>
      <c r="D204">
        <v>65</v>
      </c>
      <c r="E204" t="s">
        <v>968</v>
      </c>
      <c r="F204" t="s">
        <v>969</v>
      </c>
    </row>
    <row r="205" spans="1:6" x14ac:dyDescent="0.25">
      <c r="A205">
        <v>343</v>
      </c>
      <c r="B205" t="s">
        <v>970</v>
      </c>
      <c r="C205" s="3">
        <v>3109363.51</v>
      </c>
      <c r="D205">
        <v>26</v>
      </c>
      <c r="E205" t="s">
        <v>968</v>
      </c>
      <c r="F205" t="s">
        <v>969</v>
      </c>
    </row>
    <row r="206" spans="1:6" x14ac:dyDescent="0.25">
      <c r="A206">
        <v>118</v>
      </c>
      <c r="B206" t="s">
        <v>834</v>
      </c>
      <c r="C206" s="3">
        <v>2883801.44</v>
      </c>
      <c r="D206">
        <v>73</v>
      </c>
      <c r="E206" t="s">
        <v>968</v>
      </c>
      <c r="F206" t="s">
        <v>969</v>
      </c>
    </row>
    <row r="207" spans="1:6" x14ac:dyDescent="0.25">
      <c r="A207">
        <v>311</v>
      </c>
      <c r="B207" t="s">
        <v>971</v>
      </c>
      <c r="C207" s="3">
        <v>2735906.7</v>
      </c>
      <c r="D207">
        <v>41</v>
      </c>
      <c r="E207" t="s">
        <v>968</v>
      </c>
      <c r="F207" t="s">
        <v>969</v>
      </c>
    </row>
    <row r="208" spans="1:6" x14ac:dyDescent="0.25">
      <c r="A208">
        <v>256</v>
      </c>
      <c r="B208" t="s">
        <v>972</v>
      </c>
      <c r="C208" s="3">
        <v>2423913.52</v>
      </c>
      <c r="D208">
        <v>53</v>
      </c>
      <c r="E208" t="s">
        <v>968</v>
      </c>
      <c r="F208" t="s">
        <v>969</v>
      </c>
    </row>
    <row r="209" spans="1:6" x14ac:dyDescent="0.25">
      <c r="A209">
        <v>212</v>
      </c>
      <c r="B209" t="s">
        <v>808</v>
      </c>
      <c r="C209" s="3">
        <v>1845716.65</v>
      </c>
      <c r="D209">
        <v>68</v>
      </c>
      <c r="E209" t="s">
        <v>968</v>
      </c>
      <c r="F209" t="s">
        <v>969</v>
      </c>
    </row>
    <row r="210" spans="1:6" x14ac:dyDescent="0.25">
      <c r="A210">
        <v>123</v>
      </c>
      <c r="B210" t="s">
        <v>868</v>
      </c>
      <c r="C210" s="3">
        <v>1783573.42</v>
      </c>
      <c r="D210">
        <v>62</v>
      </c>
      <c r="E210" t="s">
        <v>968</v>
      </c>
      <c r="F210" t="s">
        <v>969</v>
      </c>
    </row>
    <row r="211" spans="1:6" x14ac:dyDescent="0.25">
      <c r="A211">
        <v>196</v>
      </c>
      <c r="B211" t="s">
        <v>973</v>
      </c>
      <c r="C211" s="3">
        <v>1695975.02</v>
      </c>
      <c r="D211">
        <v>77</v>
      </c>
      <c r="E211" t="s">
        <v>968</v>
      </c>
      <c r="F211" t="s">
        <v>969</v>
      </c>
    </row>
    <row r="212" spans="1:6" x14ac:dyDescent="0.25">
      <c r="A212">
        <v>213</v>
      </c>
      <c r="B212" t="s">
        <v>974</v>
      </c>
      <c r="C212" s="3">
        <v>1529565.39</v>
      </c>
      <c r="D212">
        <v>24</v>
      </c>
      <c r="E212" t="s">
        <v>968</v>
      </c>
      <c r="F212" t="s">
        <v>969</v>
      </c>
    </row>
    <row r="213" spans="1:6" x14ac:dyDescent="0.25">
      <c r="A213">
        <v>24706</v>
      </c>
      <c r="B213" t="s">
        <v>975</v>
      </c>
      <c r="C213" s="3">
        <v>1351265.67</v>
      </c>
      <c r="D213">
        <v>10</v>
      </c>
      <c r="E213" t="s">
        <v>968</v>
      </c>
      <c r="F213" t="s">
        <v>969</v>
      </c>
    </row>
    <row r="214" spans="1:6" x14ac:dyDescent="0.25">
      <c r="A214">
        <v>184</v>
      </c>
      <c r="B214" t="s">
        <v>805</v>
      </c>
      <c r="C214" s="3">
        <v>1302176.8799999999</v>
      </c>
      <c r="D214">
        <v>36</v>
      </c>
      <c r="E214" t="s">
        <v>968</v>
      </c>
      <c r="F214" t="s">
        <v>969</v>
      </c>
    </row>
    <row r="215" spans="1:6" x14ac:dyDescent="0.25">
      <c r="A215">
        <v>177</v>
      </c>
      <c r="B215" t="s">
        <v>888</v>
      </c>
      <c r="C215" s="3">
        <v>1142290.1299999999</v>
      </c>
      <c r="D215">
        <v>40</v>
      </c>
      <c r="E215" t="s">
        <v>968</v>
      </c>
      <c r="F215" t="s">
        <v>969</v>
      </c>
    </row>
    <row r="216" spans="1:6" x14ac:dyDescent="0.25">
      <c r="A216">
        <v>802</v>
      </c>
      <c r="B216" t="s">
        <v>976</v>
      </c>
      <c r="C216" s="3">
        <v>1024395.86</v>
      </c>
      <c r="D216">
        <v>9</v>
      </c>
      <c r="E216" t="s">
        <v>968</v>
      </c>
      <c r="F216" t="s">
        <v>969</v>
      </c>
    </row>
    <row r="217" spans="1:6" x14ac:dyDescent="0.25">
      <c r="A217">
        <v>267</v>
      </c>
      <c r="B217" t="s">
        <v>977</v>
      </c>
      <c r="C217" s="3">
        <v>979041.98</v>
      </c>
      <c r="D217">
        <v>12</v>
      </c>
      <c r="E217" t="s">
        <v>968</v>
      </c>
      <c r="F217" t="s">
        <v>969</v>
      </c>
    </row>
    <row r="218" spans="1:6" x14ac:dyDescent="0.25">
      <c r="A218">
        <v>207</v>
      </c>
      <c r="B218" t="s">
        <v>978</v>
      </c>
      <c r="C218" s="3">
        <v>951858.22</v>
      </c>
      <c r="D218">
        <v>72</v>
      </c>
      <c r="E218" t="s">
        <v>968</v>
      </c>
      <c r="F218" t="s">
        <v>969</v>
      </c>
    </row>
    <row r="219" spans="1:6" x14ac:dyDescent="0.25">
      <c r="A219">
        <v>102</v>
      </c>
      <c r="B219" t="s">
        <v>853</v>
      </c>
      <c r="C219" s="3">
        <v>900463.5</v>
      </c>
      <c r="D219">
        <v>24</v>
      </c>
      <c r="E219" t="s">
        <v>968</v>
      </c>
      <c r="F219" t="s">
        <v>969</v>
      </c>
    </row>
    <row r="220" spans="1:6" x14ac:dyDescent="0.25">
      <c r="A220">
        <v>24703</v>
      </c>
      <c r="B220" t="s">
        <v>979</v>
      </c>
      <c r="C220" s="3">
        <v>873905.84</v>
      </c>
      <c r="D220">
        <v>11</v>
      </c>
      <c r="E220" t="s">
        <v>968</v>
      </c>
      <c r="F220" t="s">
        <v>969</v>
      </c>
    </row>
    <row r="221" spans="1:6" x14ac:dyDescent="0.25">
      <c r="A221">
        <v>403</v>
      </c>
      <c r="B221" t="s">
        <v>820</v>
      </c>
      <c r="C221" s="3">
        <v>840606.45</v>
      </c>
      <c r="D221">
        <v>33</v>
      </c>
      <c r="E221" t="s">
        <v>968</v>
      </c>
      <c r="F221" t="s">
        <v>969</v>
      </c>
    </row>
    <row r="222" spans="1:6" x14ac:dyDescent="0.25">
      <c r="A222">
        <v>916</v>
      </c>
      <c r="B222" t="s">
        <v>980</v>
      </c>
      <c r="C222" s="3">
        <v>836118.08</v>
      </c>
      <c r="D222">
        <v>10</v>
      </c>
      <c r="E222" t="s">
        <v>968</v>
      </c>
      <c r="F222" t="s">
        <v>969</v>
      </c>
    </row>
    <row r="223" spans="1:6" x14ac:dyDescent="0.25">
      <c r="A223">
        <v>344</v>
      </c>
      <c r="B223" t="s">
        <v>876</v>
      </c>
      <c r="C223" s="3">
        <v>722072.89</v>
      </c>
      <c r="D223">
        <v>28</v>
      </c>
      <c r="E223" t="s">
        <v>968</v>
      </c>
      <c r="F223" t="s">
        <v>969</v>
      </c>
    </row>
    <row r="224" spans="1:6" x14ac:dyDescent="0.25">
      <c r="A224">
        <v>342</v>
      </c>
      <c r="B224" t="s">
        <v>839</v>
      </c>
      <c r="C224" s="3">
        <v>707196.07</v>
      </c>
      <c r="D224">
        <v>25</v>
      </c>
      <c r="E224" t="s">
        <v>968</v>
      </c>
      <c r="F224" t="s">
        <v>969</v>
      </c>
    </row>
    <row r="225" spans="1:6" x14ac:dyDescent="0.25">
      <c r="A225">
        <v>795</v>
      </c>
      <c r="B225" t="s">
        <v>981</v>
      </c>
      <c r="C225" s="3">
        <v>694398.74</v>
      </c>
      <c r="D225">
        <v>14</v>
      </c>
      <c r="E225" t="s">
        <v>968</v>
      </c>
      <c r="F225" t="s">
        <v>969</v>
      </c>
    </row>
    <row r="226" spans="1:6" x14ac:dyDescent="0.25">
      <c r="A226">
        <v>305</v>
      </c>
      <c r="B226" t="s">
        <v>982</v>
      </c>
      <c r="C226" s="3">
        <v>616799.21</v>
      </c>
      <c r="D226">
        <v>35</v>
      </c>
      <c r="E226" t="s">
        <v>968</v>
      </c>
      <c r="F226" t="s">
        <v>969</v>
      </c>
    </row>
    <row r="227" spans="1:6" x14ac:dyDescent="0.25">
      <c r="A227">
        <v>287</v>
      </c>
      <c r="B227" t="s">
        <v>983</v>
      </c>
      <c r="C227" s="3">
        <v>597032.95999999996</v>
      </c>
      <c r="D227">
        <v>20</v>
      </c>
      <c r="E227" t="s">
        <v>968</v>
      </c>
      <c r="F227" t="s">
        <v>969</v>
      </c>
    </row>
    <row r="228" spans="1:6" x14ac:dyDescent="0.25">
      <c r="A228">
        <v>227</v>
      </c>
      <c r="B228" t="s">
        <v>802</v>
      </c>
      <c r="C228" s="3">
        <v>512324.15</v>
      </c>
      <c r="D228">
        <v>22</v>
      </c>
      <c r="E228" t="s">
        <v>968</v>
      </c>
      <c r="F228" t="s">
        <v>969</v>
      </c>
    </row>
    <row r="229" spans="1:6" x14ac:dyDescent="0.25">
      <c r="A229">
        <v>468</v>
      </c>
      <c r="B229" t="s">
        <v>813</v>
      </c>
      <c r="C229" s="3">
        <v>494452.56</v>
      </c>
      <c r="D229">
        <v>14</v>
      </c>
      <c r="E229" t="s">
        <v>968</v>
      </c>
      <c r="F229" t="s">
        <v>969</v>
      </c>
    </row>
    <row r="230" spans="1:6" x14ac:dyDescent="0.25">
      <c r="A230">
        <v>192</v>
      </c>
      <c r="B230" t="s">
        <v>984</v>
      </c>
      <c r="C230" s="3">
        <v>493101.79</v>
      </c>
      <c r="D230">
        <v>30</v>
      </c>
      <c r="E230" t="s">
        <v>968</v>
      </c>
      <c r="F230" t="s">
        <v>969</v>
      </c>
    </row>
    <row r="231" spans="1:6" x14ac:dyDescent="0.25">
      <c r="A231">
        <v>24667</v>
      </c>
      <c r="B231" t="s">
        <v>985</v>
      </c>
      <c r="C231" s="3">
        <v>466293.44</v>
      </c>
      <c r="D231">
        <v>2</v>
      </c>
      <c r="E231" t="s">
        <v>968</v>
      </c>
      <c r="F231" t="s">
        <v>969</v>
      </c>
    </row>
    <row r="232" spans="1:6" x14ac:dyDescent="0.25">
      <c r="A232">
        <v>529</v>
      </c>
      <c r="B232" t="s">
        <v>801</v>
      </c>
      <c r="C232" s="3">
        <v>433084.72</v>
      </c>
      <c r="D232">
        <v>21</v>
      </c>
      <c r="E232" t="s">
        <v>968</v>
      </c>
      <c r="F232" t="s">
        <v>969</v>
      </c>
    </row>
    <row r="233" spans="1:6" x14ac:dyDescent="0.25">
      <c r="A233">
        <v>112</v>
      </c>
      <c r="B233" t="s">
        <v>913</v>
      </c>
      <c r="C233" s="3">
        <v>421665.24</v>
      </c>
      <c r="D233">
        <v>85</v>
      </c>
      <c r="E233" t="s">
        <v>968</v>
      </c>
      <c r="F233" t="s">
        <v>969</v>
      </c>
    </row>
    <row r="234" spans="1:6" x14ac:dyDescent="0.25">
      <c r="A234">
        <v>313</v>
      </c>
      <c r="B234" t="s">
        <v>986</v>
      </c>
      <c r="C234" s="3">
        <v>420582.91</v>
      </c>
      <c r="D234">
        <v>15</v>
      </c>
      <c r="E234" t="s">
        <v>968</v>
      </c>
      <c r="F234" t="s">
        <v>969</v>
      </c>
    </row>
    <row r="235" spans="1:6" x14ac:dyDescent="0.25">
      <c r="A235">
        <v>141</v>
      </c>
      <c r="B235" t="s">
        <v>900</v>
      </c>
      <c r="C235" s="3">
        <v>419505.27</v>
      </c>
      <c r="D235">
        <v>31</v>
      </c>
      <c r="E235" t="s">
        <v>968</v>
      </c>
      <c r="F235" t="s">
        <v>969</v>
      </c>
    </row>
    <row r="236" spans="1:6" x14ac:dyDescent="0.25">
      <c r="A236">
        <v>183</v>
      </c>
      <c r="B236" t="s">
        <v>919</v>
      </c>
      <c r="C236" s="3">
        <v>399501.38</v>
      </c>
      <c r="D236">
        <v>8</v>
      </c>
      <c r="E236" t="s">
        <v>968</v>
      </c>
      <c r="F236" t="s">
        <v>969</v>
      </c>
    </row>
    <row r="237" spans="1:6" x14ac:dyDescent="0.25">
      <c r="A237">
        <v>265</v>
      </c>
      <c r="B237" t="s">
        <v>987</v>
      </c>
      <c r="C237" s="3">
        <v>385930.36</v>
      </c>
      <c r="D237">
        <v>47</v>
      </c>
      <c r="E237" t="s">
        <v>968</v>
      </c>
      <c r="F237" t="s">
        <v>969</v>
      </c>
    </row>
    <row r="238" spans="1:6" x14ac:dyDescent="0.25">
      <c r="A238">
        <v>362</v>
      </c>
      <c r="B238" t="s">
        <v>988</v>
      </c>
      <c r="C238" s="3">
        <v>375020.25</v>
      </c>
      <c r="D238">
        <v>14</v>
      </c>
      <c r="E238" t="s">
        <v>968</v>
      </c>
      <c r="F238" t="s">
        <v>969</v>
      </c>
    </row>
    <row r="239" spans="1:6" x14ac:dyDescent="0.25">
      <c r="A239">
        <v>814</v>
      </c>
      <c r="B239" t="s">
        <v>818</v>
      </c>
      <c r="C239" s="3">
        <v>370848.41</v>
      </c>
      <c r="D239">
        <v>10</v>
      </c>
      <c r="E239" t="s">
        <v>968</v>
      </c>
      <c r="F239" t="s">
        <v>969</v>
      </c>
    </row>
    <row r="240" spans="1:6" x14ac:dyDescent="0.25">
      <c r="A240">
        <v>485</v>
      </c>
      <c r="B240" t="s">
        <v>989</v>
      </c>
      <c r="C240" s="3">
        <v>347907.81</v>
      </c>
      <c r="D240">
        <v>7</v>
      </c>
      <c r="E240" t="s">
        <v>968</v>
      </c>
      <c r="F240" t="s">
        <v>969</v>
      </c>
    </row>
    <row r="241" spans="1:6" x14ac:dyDescent="0.25">
      <c r="A241">
        <v>821</v>
      </c>
      <c r="B241" t="s">
        <v>990</v>
      </c>
      <c r="C241" s="3">
        <v>340668.2</v>
      </c>
      <c r="D241">
        <v>12</v>
      </c>
      <c r="E241" t="s">
        <v>968</v>
      </c>
      <c r="F241" t="s">
        <v>969</v>
      </c>
    </row>
    <row r="242" spans="1:6" x14ac:dyDescent="0.25">
      <c r="A242">
        <v>713</v>
      </c>
      <c r="B242" t="s">
        <v>991</v>
      </c>
      <c r="C242" s="3">
        <v>340105.46</v>
      </c>
      <c r="D242">
        <v>13</v>
      </c>
      <c r="E242" t="s">
        <v>968</v>
      </c>
      <c r="F242" t="s">
        <v>969</v>
      </c>
    </row>
    <row r="243" spans="1:6" x14ac:dyDescent="0.25">
      <c r="A243">
        <v>204</v>
      </c>
      <c r="B243" t="s">
        <v>992</v>
      </c>
      <c r="C243" s="3">
        <v>338435.21</v>
      </c>
      <c r="D243">
        <v>33</v>
      </c>
      <c r="E243" t="s">
        <v>968</v>
      </c>
      <c r="F243" t="s">
        <v>969</v>
      </c>
    </row>
    <row r="244" spans="1:6" x14ac:dyDescent="0.25">
      <c r="A244">
        <v>516</v>
      </c>
      <c r="B244" t="s">
        <v>993</v>
      </c>
      <c r="C244" s="3">
        <v>335703.2</v>
      </c>
      <c r="D244">
        <v>5</v>
      </c>
      <c r="E244" t="s">
        <v>968</v>
      </c>
      <c r="F244" t="s">
        <v>969</v>
      </c>
    </row>
    <row r="245" spans="1:6" x14ac:dyDescent="0.25">
      <c r="A245">
        <v>382</v>
      </c>
      <c r="B245" t="s">
        <v>891</v>
      </c>
      <c r="C245" s="3">
        <v>311433.5</v>
      </c>
      <c r="D245">
        <v>11</v>
      </c>
      <c r="E245" t="s">
        <v>968</v>
      </c>
      <c r="F245" t="s">
        <v>969</v>
      </c>
    </row>
    <row r="246" spans="1:6" x14ac:dyDescent="0.25">
      <c r="A246">
        <v>318</v>
      </c>
      <c r="B246" t="s">
        <v>869</v>
      </c>
      <c r="C246" s="3">
        <v>306151.92</v>
      </c>
      <c r="D246">
        <v>15</v>
      </c>
      <c r="E246" t="s">
        <v>968</v>
      </c>
      <c r="F246" t="s">
        <v>969</v>
      </c>
    </row>
    <row r="247" spans="1:6" x14ac:dyDescent="0.25">
      <c r="A247">
        <v>169</v>
      </c>
      <c r="B247" t="s">
        <v>816</v>
      </c>
      <c r="C247" s="3">
        <v>304346.61</v>
      </c>
      <c r="D247">
        <v>12</v>
      </c>
      <c r="E247" t="s">
        <v>968</v>
      </c>
      <c r="F247" t="s">
        <v>969</v>
      </c>
    </row>
    <row r="248" spans="1:6" x14ac:dyDescent="0.25">
      <c r="A248">
        <v>193</v>
      </c>
      <c r="B248" t="s">
        <v>994</v>
      </c>
      <c r="C248" s="3">
        <v>290534.03999999998</v>
      </c>
      <c r="D248">
        <v>41</v>
      </c>
      <c r="E248" t="s">
        <v>968</v>
      </c>
      <c r="F248" t="s">
        <v>969</v>
      </c>
    </row>
    <row r="249" spans="1:6" x14ac:dyDescent="0.25">
      <c r="A249">
        <v>251</v>
      </c>
      <c r="B249" t="s">
        <v>995</v>
      </c>
      <c r="C249" s="3">
        <v>289676.3</v>
      </c>
      <c r="D249">
        <v>19</v>
      </c>
      <c r="E249" t="s">
        <v>968</v>
      </c>
      <c r="F249" t="s">
        <v>969</v>
      </c>
    </row>
    <row r="250" spans="1:6" x14ac:dyDescent="0.25">
      <c r="A250">
        <v>132</v>
      </c>
      <c r="B250" t="s">
        <v>830</v>
      </c>
      <c r="C250" s="3">
        <v>278053.2</v>
      </c>
      <c r="D250">
        <v>27</v>
      </c>
      <c r="E250" t="s">
        <v>968</v>
      </c>
      <c r="F250" t="s">
        <v>969</v>
      </c>
    </row>
    <row r="251" spans="1:6" x14ac:dyDescent="0.25">
      <c r="A251">
        <v>111</v>
      </c>
      <c r="B251" t="s">
        <v>895</v>
      </c>
      <c r="C251" s="3">
        <v>267924.75</v>
      </c>
      <c r="D251">
        <v>59</v>
      </c>
      <c r="E251" t="s">
        <v>968</v>
      </c>
      <c r="F251" t="s">
        <v>969</v>
      </c>
    </row>
    <row r="252" spans="1:6" x14ac:dyDescent="0.25">
      <c r="A252">
        <v>117</v>
      </c>
      <c r="B252" t="s">
        <v>912</v>
      </c>
      <c r="C252" s="3">
        <v>257562.2</v>
      </c>
      <c r="D252">
        <v>46</v>
      </c>
      <c r="E252" t="s">
        <v>968</v>
      </c>
      <c r="F252" t="s">
        <v>969</v>
      </c>
    </row>
    <row r="253" spans="1:6" x14ac:dyDescent="0.25">
      <c r="A253">
        <v>24777</v>
      </c>
      <c r="B253" t="s">
        <v>996</v>
      </c>
      <c r="C253" s="3">
        <v>252500</v>
      </c>
      <c r="D253">
        <v>2</v>
      </c>
      <c r="E253" t="s">
        <v>968</v>
      </c>
      <c r="F253" t="s">
        <v>969</v>
      </c>
    </row>
    <row r="254" spans="1:6" x14ac:dyDescent="0.25">
      <c r="A254">
        <v>103</v>
      </c>
      <c r="B254" t="s">
        <v>890</v>
      </c>
      <c r="C254" s="3">
        <v>248283.32</v>
      </c>
      <c r="D254">
        <v>59</v>
      </c>
      <c r="E254" t="s">
        <v>968</v>
      </c>
      <c r="F254" t="s">
        <v>969</v>
      </c>
    </row>
    <row r="255" spans="1:6" x14ac:dyDescent="0.25">
      <c r="A255">
        <v>575</v>
      </c>
      <c r="B255" t="s">
        <v>997</v>
      </c>
      <c r="C255" s="3">
        <v>238702.5</v>
      </c>
      <c r="D255">
        <v>3</v>
      </c>
      <c r="E255" t="s">
        <v>968</v>
      </c>
      <c r="F255" t="s">
        <v>969</v>
      </c>
    </row>
    <row r="256" spans="1:6" x14ac:dyDescent="0.25">
      <c r="A256">
        <v>440</v>
      </c>
      <c r="B256" t="s">
        <v>998</v>
      </c>
      <c r="C256" s="3">
        <v>238301.36</v>
      </c>
      <c r="D256">
        <v>33</v>
      </c>
      <c r="E256" t="s">
        <v>968</v>
      </c>
      <c r="F256" t="s">
        <v>969</v>
      </c>
    </row>
    <row r="257" spans="1:6" x14ac:dyDescent="0.25">
      <c r="A257">
        <v>787</v>
      </c>
      <c r="B257" t="s">
        <v>999</v>
      </c>
      <c r="C257" s="3">
        <v>237475</v>
      </c>
      <c r="D257">
        <v>7</v>
      </c>
      <c r="E257" t="s">
        <v>968</v>
      </c>
      <c r="F257" t="s">
        <v>969</v>
      </c>
    </row>
    <row r="258" spans="1:6" x14ac:dyDescent="0.25">
      <c r="A258">
        <v>413</v>
      </c>
      <c r="B258" t="s">
        <v>1000</v>
      </c>
      <c r="C258" s="3">
        <v>237472.51</v>
      </c>
      <c r="D258">
        <v>40</v>
      </c>
      <c r="E258" t="s">
        <v>968</v>
      </c>
      <c r="F258" t="s">
        <v>969</v>
      </c>
    </row>
    <row r="259" spans="1:6" x14ac:dyDescent="0.25">
      <c r="A259">
        <v>181</v>
      </c>
      <c r="B259" t="s">
        <v>881</v>
      </c>
      <c r="C259" s="3">
        <v>218553.88</v>
      </c>
      <c r="D259">
        <v>32</v>
      </c>
      <c r="E259" t="s">
        <v>968</v>
      </c>
      <c r="F259" t="s">
        <v>969</v>
      </c>
    </row>
    <row r="260" spans="1:6" x14ac:dyDescent="0.25">
      <c r="A260">
        <v>664</v>
      </c>
      <c r="B260" t="s">
        <v>1001</v>
      </c>
      <c r="C260" s="3">
        <v>215250</v>
      </c>
      <c r="D260">
        <v>7</v>
      </c>
      <c r="E260" t="s">
        <v>968</v>
      </c>
      <c r="F260" t="s">
        <v>969</v>
      </c>
    </row>
    <row r="261" spans="1:6" x14ac:dyDescent="0.25">
      <c r="A261">
        <v>208</v>
      </c>
      <c r="B261" t="s">
        <v>1002</v>
      </c>
      <c r="C261" s="3">
        <v>211740.9</v>
      </c>
      <c r="D261">
        <v>28</v>
      </c>
      <c r="E261" t="s">
        <v>968</v>
      </c>
      <c r="F261" t="s">
        <v>969</v>
      </c>
    </row>
    <row r="262" spans="1:6" x14ac:dyDescent="0.25">
      <c r="A262">
        <v>442</v>
      </c>
      <c r="B262" t="s">
        <v>911</v>
      </c>
      <c r="C262" s="3">
        <v>210216.22</v>
      </c>
      <c r="D262">
        <v>48</v>
      </c>
      <c r="E262" t="s">
        <v>968</v>
      </c>
      <c r="F262" t="s">
        <v>969</v>
      </c>
    </row>
    <row r="263" spans="1:6" x14ac:dyDescent="0.25">
      <c r="A263">
        <v>513</v>
      </c>
      <c r="B263" t="s">
        <v>1003</v>
      </c>
      <c r="C263" s="3">
        <v>207984.52</v>
      </c>
      <c r="D263">
        <v>17</v>
      </c>
      <c r="E263" t="s">
        <v>968</v>
      </c>
      <c r="F263" t="s">
        <v>969</v>
      </c>
    </row>
    <row r="264" spans="1:6" x14ac:dyDescent="0.25">
      <c r="A264">
        <v>396</v>
      </c>
      <c r="B264" t="s">
        <v>1004</v>
      </c>
      <c r="C264" s="3">
        <v>207841.84</v>
      </c>
      <c r="D264">
        <v>31</v>
      </c>
      <c r="E264" t="s">
        <v>968</v>
      </c>
      <c r="F264" t="s">
        <v>969</v>
      </c>
    </row>
    <row r="265" spans="1:6" x14ac:dyDescent="0.25">
      <c r="A265">
        <v>531</v>
      </c>
      <c r="B265" t="s">
        <v>1005</v>
      </c>
      <c r="C265" s="3">
        <v>201934.86</v>
      </c>
      <c r="D265">
        <v>25</v>
      </c>
      <c r="E265" t="s">
        <v>968</v>
      </c>
      <c r="F265" t="s">
        <v>969</v>
      </c>
    </row>
    <row r="266" spans="1:6" x14ac:dyDescent="0.25">
      <c r="A266">
        <v>236</v>
      </c>
      <c r="B266" t="s">
        <v>1006</v>
      </c>
      <c r="C266" s="3">
        <v>198907.95</v>
      </c>
      <c r="D266">
        <v>62</v>
      </c>
      <c r="E266" t="s">
        <v>968</v>
      </c>
      <c r="F266" t="s">
        <v>969</v>
      </c>
    </row>
    <row r="267" spans="1:6" x14ac:dyDescent="0.25">
      <c r="A267">
        <v>743</v>
      </c>
      <c r="B267" t="s">
        <v>1007</v>
      </c>
      <c r="C267" s="3">
        <v>198769.35</v>
      </c>
      <c r="D267">
        <v>14</v>
      </c>
      <c r="E267" t="s">
        <v>968</v>
      </c>
      <c r="F267" t="s">
        <v>969</v>
      </c>
    </row>
    <row r="268" spans="1:6" x14ac:dyDescent="0.25">
      <c r="A268">
        <v>544</v>
      </c>
      <c r="B268" t="s">
        <v>1008</v>
      </c>
      <c r="C268" s="3">
        <v>197810.93</v>
      </c>
      <c r="D268">
        <v>24</v>
      </c>
      <c r="E268" t="s">
        <v>968</v>
      </c>
      <c r="F268" t="s">
        <v>969</v>
      </c>
    </row>
    <row r="269" spans="1:6" x14ac:dyDescent="0.25">
      <c r="A269">
        <v>505</v>
      </c>
      <c r="B269" t="s">
        <v>958</v>
      </c>
      <c r="C269" s="3">
        <v>197654.1</v>
      </c>
      <c r="D269">
        <v>15</v>
      </c>
      <c r="E269" t="s">
        <v>968</v>
      </c>
      <c r="F269" t="s">
        <v>969</v>
      </c>
    </row>
    <row r="270" spans="1:6" x14ac:dyDescent="0.25">
      <c r="A270">
        <v>719</v>
      </c>
      <c r="B270" t="s">
        <v>871</v>
      </c>
      <c r="C270" s="3">
        <v>195460.56</v>
      </c>
      <c r="D270">
        <v>32</v>
      </c>
      <c r="E270" t="s">
        <v>968</v>
      </c>
      <c r="F270" t="s">
        <v>969</v>
      </c>
    </row>
    <row r="271" spans="1:6" x14ac:dyDescent="0.25">
      <c r="A271">
        <v>736</v>
      </c>
      <c r="B271" t="s">
        <v>1009</v>
      </c>
      <c r="C271" s="3">
        <v>193302</v>
      </c>
      <c r="D271">
        <v>5</v>
      </c>
      <c r="E271" t="s">
        <v>968</v>
      </c>
      <c r="F271" t="s">
        <v>969</v>
      </c>
    </row>
    <row r="272" spans="1:6" x14ac:dyDescent="0.25">
      <c r="A272">
        <v>658</v>
      </c>
      <c r="B272" t="s">
        <v>1010</v>
      </c>
      <c r="C272" s="3">
        <v>192775.71</v>
      </c>
      <c r="D272">
        <v>24</v>
      </c>
      <c r="E272" t="s">
        <v>968</v>
      </c>
      <c r="F272" t="s">
        <v>969</v>
      </c>
    </row>
    <row r="273" spans="1:6" x14ac:dyDescent="0.25">
      <c r="A273">
        <v>414</v>
      </c>
      <c r="B273" t="s">
        <v>1011</v>
      </c>
      <c r="C273" s="3">
        <v>186871.49</v>
      </c>
      <c r="D273">
        <v>23</v>
      </c>
      <c r="E273" t="s">
        <v>968</v>
      </c>
      <c r="F273" t="s">
        <v>969</v>
      </c>
    </row>
    <row r="274" spans="1:6" x14ac:dyDescent="0.25">
      <c r="A274">
        <v>744</v>
      </c>
      <c r="B274" t="s">
        <v>812</v>
      </c>
      <c r="C274" s="3">
        <v>184521.78</v>
      </c>
      <c r="D274">
        <v>17</v>
      </c>
      <c r="E274" t="s">
        <v>968</v>
      </c>
      <c r="F274" t="s">
        <v>969</v>
      </c>
    </row>
    <row r="275" spans="1:6" x14ac:dyDescent="0.25">
      <c r="A275">
        <v>745</v>
      </c>
      <c r="B275" t="s">
        <v>1012</v>
      </c>
      <c r="C275" s="3">
        <v>184012.05</v>
      </c>
      <c r="D275">
        <v>16</v>
      </c>
      <c r="E275" t="s">
        <v>968</v>
      </c>
      <c r="F275" t="s">
        <v>969</v>
      </c>
    </row>
    <row r="276" spans="1:6" x14ac:dyDescent="0.25">
      <c r="A276">
        <v>797</v>
      </c>
      <c r="B276" t="s">
        <v>1013</v>
      </c>
      <c r="C276" s="3">
        <v>179599.62</v>
      </c>
      <c r="D276">
        <v>5</v>
      </c>
      <c r="E276" t="s">
        <v>968</v>
      </c>
      <c r="F276" t="s">
        <v>969</v>
      </c>
    </row>
    <row r="277" spans="1:6" x14ac:dyDescent="0.25">
      <c r="A277">
        <v>24748</v>
      </c>
      <c r="B277" t="s">
        <v>1014</v>
      </c>
      <c r="C277" s="3">
        <v>177719.21</v>
      </c>
      <c r="D277">
        <v>9</v>
      </c>
      <c r="E277" t="s">
        <v>968</v>
      </c>
      <c r="F277" t="s">
        <v>969</v>
      </c>
    </row>
    <row r="278" spans="1:6" x14ac:dyDescent="0.25">
      <c r="A278">
        <v>340</v>
      </c>
      <c r="B278" t="s">
        <v>1015</v>
      </c>
      <c r="C278" s="3">
        <v>171577.28</v>
      </c>
      <c r="D278">
        <v>7</v>
      </c>
      <c r="E278" t="s">
        <v>968</v>
      </c>
      <c r="F278" t="s">
        <v>969</v>
      </c>
    </row>
    <row r="279" spans="1:6" x14ac:dyDescent="0.25">
      <c r="A279">
        <v>416</v>
      </c>
      <c r="B279" t="s">
        <v>1016</v>
      </c>
      <c r="C279" s="3">
        <v>154778.03</v>
      </c>
      <c r="D279">
        <v>8</v>
      </c>
      <c r="E279" t="s">
        <v>968</v>
      </c>
      <c r="F279" t="s">
        <v>969</v>
      </c>
    </row>
    <row r="280" spans="1:6" x14ac:dyDescent="0.25">
      <c r="A280">
        <v>131</v>
      </c>
      <c r="B280" t="s">
        <v>885</v>
      </c>
      <c r="C280" s="3">
        <v>154615.32</v>
      </c>
      <c r="D280">
        <v>26</v>
      </c>
      <c r="E280" t="s">
        <v>968</v>
      </c>
      <c r="F280" t="s">
        <v>969</v>
      </c>
    </row>
    <row r="281" spans="1:6" x14ac:dyDescent="0.25">
      <c r="A281">
        <v>341</v>
      </c>
      <c r="B281" t="s">
        <v>1017</v>
      </c>
      <c r="C281" s="3">
        <v>152173.93</v>
      </c>
      <c r="D281">
        <v>9</v>
      </c>
      <c r="E281" t="s">
        <v>968</v>
      </c>
      <c r="F281" t="s">
        <v>969</v>
      </c>
    </row>
    <row r="282" spans="1:6" x14ac:dyDescent="0.25">
      <c r="A282">
        <v>411</v>
      </c>
      <c r="B282" t="s">
        <v>815</v>
      </c>
      <c r="C282" s="3">
        <v>151837</v>
      </c>
      <c r="D282">
        <v>5</v>
      </c>
      <c r="E282" t="s">
        <v>968</v>
      </c>
      <c r="F282" t="s">
        <v>969</v>
      </c>
    </row>
    <row r="283" spans="1:6" x14ac:dyDescent="0.25">
      <c r="A283">
        <v>197</v>
      </c>
      <c r="B283" t="s">
        <v>1018</v>
      </c>
      <c r="C283" s="3">
        <v>150220.76</v>
      </c>
      <c r="D283">
        <v>29</v>
      </c>
      <c r="E283" t="s">
        <v>968</v>
      </c>
      <c r="F283" t="s">
        <v>969</v>
      </c>
    </row>
    <row r="284" spans="1:6" x14ac:dyDescent="0.25">
      <c r="A284">
        <v>962</v>
      </c>
      <c r="B284" t="s">
        <v>1019</v>
      </c>
      <c r="C284" s="3">
        <v>146609.79999999999</v>
      </c>
      <c r="D284">
        <v>5</v>
      </c>
      <c r="E284" t="s">
        <v>968</v>
      </c>
      <c r="F284" t="s">
        <v>969</v>
      </c>
    </row>
    <row r="285" spans="1:6" x14ac:dyDescent="0.25">
      <c r="A285">
        <v>557</v>
      </c>
      <c r="B285" t="s">
        <v>798</v>
      </c>
      <c r="C285" s="3">
        <v>136453.23000000001</v>
      </c>
      <c r="D285">
        <v>10</v>
      </c>
      <c r="E285" t="s">
        <v>968</v>
      </c>
      <c r="F285" t="s">
        <v>969</v>
      </c>
    </row>
    <row r="286" spans="1:6" x14ac:dyDescent="0.25">
      <c r="A286">
        <v>121</v>
      </c>
      <c r="B286" t="s">
        <v>940</v>
      </c>
      <c r="C286" s="3">
        <v>134286.29999999999</v>
      </c>
      <c r="D286">
        <v>26</v>
      </c>
      <c r="E286" t="s">
        <v>968</v>
      </c>
      <c r="F286" t="s">
        <v>969</v>
      </c>
    </row>
    <row r="287" spans="1:6" x14ac:dyDescent="0.25">
      <c r="A287">
        <v>319</v>
      </c>
      <c r="B287" t="s">
        <v>1020</v>
      </c>
      <c r="C287" s="3">
        <v>132273.23000000001</v>
      </c>
      <c r="D287">
        <v>14</v>
      </c>
      <c r="E287" t="s">
        <v>968</v>
      </c>
      <c r="F287" t="s">
        <v>969</v>
      </c>
    </row>
    <row r="288" spans="1:6" x14ac:dyDescent="0.25">
      <c r="A288">
        <v>268</v>
      </c>
      <c r="B288" t="s">
        <v>1021</v>
      </c>
      <c r="C288" s="3">
        <v>130240.11</v>
      </c>
      <c r="D288">
        <v>31</v>
      </c>
      <c r="E288" t="s">
        <v>968</v>
      </c>
      <c r="F288" t="s">
        <v>969</v>
      </c>
    </row>
    <row r="289" spans="1:6" x14ac:dyDescent="0.25">
      <c r="A289">
        <v>404</v>
      </c>
      <c r="B289" t="s">
        <v>1022</v>
      </c>
      <c r="C289" s="3">
        <v>129837.01</v>
      </c>
      <c r="D289">
        <v>22</v>
      </c>
      <c r="E289" t="s">
        <v>968</v>
      </c>
      <c r="F289" t="s">
        <v>969</v>
      </c>
    </row>
    <row r="290" spans="1:6" x14ac:dyDescent="0.25">
      <c r="A290">
        <v>389</v>
      </c>
      <c r="B290" t="s">
        <v>1023</v>
      </c>
      <c r="C290" s="3">
        <v>129499.39</v>
      </c>
      <c r="D290">
        <v>4</v>
      </c>
      <c r="E290" t="s">
        <v>968</v>
      </c>
      <c r="F290" t="s">
        <v>969</v>
      </c>
    </row>
    <row r="291" spans="1:6" x14ac:dyDescent="0.25">
      <c r="A291">
        <v>793</v>
      </c>
      <c r="B291" t="s">
        <v>828</v>
      </c>
      <c r="C291" s="3">
        <v>125362.2</v>
      </c>
      <c r="D291">
        <v>4</v>
      </c>
      <c r="E291" t="s">
        <v>968</v>
      </c>
      <c r="F291" t="s">
        <v>969</v>
      </c>
    </row>
    <row r="292" spans="1:6" x14ac:dyDescent="0.25">
      <c r="A292">
        <v>331</v>
      </c>
      <c r="B292" t="s">
        <v>1024</v>
      </c>
      <c r="C292" s="3">
        <v>122226.08</v>
      </c>
      <c r="D292">
        <v>35</v>
      </c>
      <c r="E292" t="s">
        <v>968</v>
      </c>
      <c r="F292" t="s">
        <v>969</v>
      </c>
    </row>
    <row r="293" spans="1:6" x14ac:dyDescent="0.25">
      <c r="A293">
        <v>682</v>
      </c>
      <c r="B293" t="s">
        <v>1025</v>
      </c>
      <c r="C293" s="3">
        <v>119837.07</v>
      </c>
      <c r="D293">
        <v>26</v>
      </c>
      <c r="E293" t="s">
        <v>968</v>
      </c>
      <c r="F293" t="s">
        <v>969</v>
      </c>
    </row>
    <row r="294" spans="1:6" x14ac:dyDescent="0.25">
      <c r="A294">
        <v>162</v>
      </c>
      <c r="B294" t="s">
        <v>856</v>
      </c>
      <c r="C294" s="3">
        <v>119575.32</v>
      </c>
      <c r="D294">
        <v>24</v>
      </c>
      <c r="E294" t="s">
        <v>968</v>
      </c>
      <c r="F294" t="s">
        <v>969</v>
      </c>
    </row>
    <row r="295" spans="1:6" x14ac:dyDescent="0.25">
      <c r="A295">
        <v>261</v>
      </c>
      <c r="B295" t="s">
        <v>939</v>
      </c>
      <c r="C295" s="3">
        <v>115000</v>
      </c>
      <c r="D295">
        <v>5</v>
      </c>
      <c r="E295" t="s">
        <v>968</v>
      </c>
      <c r="F295" t="s">
        <v>969</v>
      </c>
    </row>
    <row r="296" spans="1:6" x14ac:dyDescent="0.25">
      <c r="A296">
        <v>210</v>
      </c>
      <c r="B296" t="s">
        <v>875</v>
      </c>
      <c r="C296" s="3">
        <v>112151.4</v>
      </c>
      <c r="D296">
        <v>4</v>
      </c>
      <c r="E296" t="s">
        <v>968</v>
      </c>
      <c r="F296" t="s">
        <v>969</v>
      </c>
    </row>
    <row r="297" spans="1:6" x14ac:dyDescent="0.25">
      <c r="A297">
        <v>119</v>
      </c>
      <c r="B297" t="s">
        <v>1026</v>
      </c>
      <c r="C297" s="3">
        <v>110739.31</v>
      </c>
      <c r="D297">
        <v>65</v>
      </c>
      <c r="E297" t="s">
        <v>968</v>
      </c>
      <c r="F297" t="s">
        <v>969</v>
      </c>
    </row>
    <row r="298" spans="1:6" x14ac:dyDescent="0.25">
      <c r="A298">
        <v>443</v>
      </c>
      <c r="B298" t="s">
        <v>1027</v>
      </c>
      <c r="C298" s="3">
        <v>110031.24</v>
      </c>
      <c r="D298">
        <v>7</v>
      </c>
      <c r="E298" t="s">
        <v>968</v>
      </c>
      <c r="F298" t="s">
        <v>969</v>
      </c>
    </row>
    <row r="299" spans="1:6" x14ac:dyDescent="0.25">
      <c r="A299">
        <v>24780</v>
      </c>
      <c r="B299" t="s">
        <v>1028</v>
      </c>
      <c r="C299" s="3">
        <v>109233.82</v>
      </c>
      <c r="D299">
        <v>5</v>
      </c>
      <c r="E299" t="s">
        <v>968</v>
      </c>
      <c r="F299" t="s">
        <v>969</v>
      </c>
    </row>
    <row r="300" spans="1:6" x14ac:dyDescent="0.25">
      <c r="A300">
        <v>373</v>
      </c>
      <c r="B300" t="s">
        <v>1029</v>
      </c>
      <c r="C300" s="3">
        <v>109112.01</v>
      </c>
      <c r="D300">
        <v>8</v>
      </c>
      <c r="E300" t="s">
        <v>968</v>
      </c>
      <c r="F300" t="s">
        <v>969</v>
      </c>
    </row>
    <row r="301" spans="1:6" x14ac:dyDescent="0.25">
      <c r="A301">
        <v>398</v>
      </c>
      <c r="B301" t="s">
        <v>1030</v>
      </c>
      <c r="C301" s="3">
        <v>107540.5</v>
      </c>
      <c r="D301">
        <v>26</v>
      </c>
      <c r="E301" t="s">
        <v>968</v>
      </c>
      <c r="F301" t="s">
        <v>969</v>
      </c>
    </row>
    <row r="302" spans="1:6" x14ac:dyDescent="0.25">
      <c r="A302">
        <v>571</v>
      </c>
      <c r="B302" t="s">
        <v>1031</v>
      </c>
      <c r="C302" s="3">
        <v>3708150</v>
      </c>
      <c r="D302">
        <v>24</v>
      </c>
      <c r="E302" t="s">
        <v>1032</v>
      </c>
      <c r="F302" t="s">
        <v>1033</v>
      </c>
    </row>
    <row r="303" spans="1:6" x14ac:dyDescent="0.25">
      <c r="A303">
        <v>24684</v>
      </c>
      <c r="B303" t="s">
        <v>1034</v>
      </c>
      <c r="C303" s="3">
        <v>3299864.26</v>
      </c>
      <c r="D303">
        <v>27</v>
      </c>
      <c r="E303" t="s">
        <v>1032</v>
      </c>
      <c r="F303" t="s">
        <v>1033</v>
      </c>
    </row>
    <row r="304" spans="1:6" x14ac:dyDescent="0.25">
      <c r="A304">
        <v>24687</v>
      </c>
      <c r="B304" t="s">
        <v>1035</v>
      </c>
      <c r="C304" s="3">
        <v>3166116.68</v>
      </c>
      <c r="D304">
        <v>20</v>
      </c>
      <c r="E304" t="s">
        <v>1032</v>
      </c>
      <c r="F304" t="s">
        <v>1033</v>
      </c>
    </row>
    <row r="305" spans="1:6" x14ac:dyDescent="0.25">
      <c r="A305">
        <v>787</v>
      </c>
      <c r="B305" t="s">
        <v>999</v>
      </c>
      <c r="C305" s="3">
        <v>2197413.6800000002</v>
      </c>
      <c r="D305">
        <v>36</v>
      </c>
      <c r="E305" t="s">
        <v>1032</v>
      </c>
      <c r="F305" t="s">
        <v>1033</v>
      </c>
    </row>
    <row r="306" spans="1:6" x14ac:dyDescent="0.25">
      <c r="A306">
        <v>240</v>
      </c>
      <c r="B306" t="s">
        <v>829</v>
      </c>
      <c r="C306" s="3">
        <v>2118743.79</v>
      </c>
      <c r="D306">
        <v>77</v>
      </c>
      <c r="E306" t="s">
        <v>1032</v>
      </c>
      <c r="F306" t="s">
        <v>1033</v>
      </c>
    </row>
    <row r="307" spans="1:6" x14ac:dyDescent="0.25">
      <c r="A307">
        <v>196</v>
      </c>
      <c r="B307" t="s">
        <v>973</v>
      </c>
      <c r="C307" s="3">
        <v>1950965.22</v>
      </c>
      <c r="D307">
        <v>105</v>
      </c>
      <c r="E307" t="s">
        <v>1032</v>
      </c>
      <c r="F307" t="s">
        <v>1033</v>
      </c>
    </row>
    <row r="308" spans="1:6" x14ac:dyDescent="0.25">
      <c r="A308">
        <v>207</v>
      </c>
      <c r="B308" t="s">
        <v>978</v>
      </c>
      <c r="C308" s="3">
        <v>1855435</v>
      </c>
      <c r="D308">
        <v>12</v>
      </c>
      <c r="E308" t="s">
        <v>1032</v>
      </c>
      <c r="F308" t="s">
        <v>1033</v>
      </c>
    </row>
    <row r="309" spans="1:6" x14ac:dyDescent="0.25">
      <c r="A309">
        <v>425</v>
      </c>
      <c r="B309" t="s">
        <v>811</v>
      </c>
      <c r="C309" s="3">
        <v>1824653.8</v>
      </c>
      <c r="D309">
        <v>61</v>
      </c>
      <c r="E309" t="s">
        <v>1032</v>
      </c>
      <c r="F309" t="s">
        <v>1033</v>
      </c>
    </row>
    <row r="310" spans="1:6" x14ac:dyDescent="0.25">
      <c r="A310">
        <v>850</v>
      </c>
      <c r="B310" t="s">
        <v>1036</v>
      </c>
      <c r="C310" s="3">
        <v>1355092.35</v>
      </c>
      <c r="D310">
        <v>22</v>
      </c>
      <c r="E310" t="s">
        <v>1032</v>
      </c>
      <c r="F310" t="s">
        <v>1033</v>
      </c>
    </row>
    <row r="311" spans="1:6" x14ac:dyDescent="0.25">
      <c r="A311">
        <v>102</v>
      </c>
      <c r="B311" t="s">
        <v>853</v>
      </c>
      <c r="C311" s="3">
        <v>1222866.6599999999</v>
      </c>
      <c r="D311">
        <v>50</v>
      </c>
      <c r="E311" t="s">
        <v>1032</v>
      </c>
      <c r="F311" t="s">
        <v>1033</v>
      </c>
    </row>
    <row r="312" spans="1:6" x14ac:dyDescent="0.25">
      <c r="A312">
        <v>830</v>
      </c>
      <c r="B312" t="s">
        <v>879</v>
      </c>
      <c r="C312" s="3">
        <v>1196623.6100000001</v>
      </c>
      <c r="D312">
        <v>58</v>
      </c>
      <c r="E312" t="s">
        <v>1032</v>
      </c>
      <c r="F312" t="s">
        <v>1033</v>
      </c>
    </row>
    <row r="313" spans="1:6" x14ac:dyDescent="0.25">
      <c r="A313">
        <v>24884</v>
      </c>
      <c r="B313" t="s">
        <v>1037</v>
      </c>
      <c r="C313" s="3">
        <v>1000950</v>
      </c>
      <c r="D313">
        <v>4</v>
      </c>
      <c r="E313" t="s">
        <v>1032</v>
      </c>
      <c r="F313" t="s">
        <v>1033</v>
      </c>
    </row>
    <row r="314" spans="1:6" x14ac:dyDescent="0.25">
      <c r="A314">
        <v>24690</v>
      </c>
      <c r="B314" t="s">
        <v>1038</v>
      </c>
      <c r="C314" s="3">
        <v>712075.89</v>
      </c>
      <c r="D314">
        <v>17</v>
      </c>
      <c r="E314" t="s">
        <v>1032</v>
      </c>
      <c r="F314" t="s">
        <v>1033</v>
      </c>
    </row>
    <row r="315" spans="1:6" x14ac:dyDescent="0.25">
      <c r="A315">
        <v>24898</v>
      </c>
      <c r="B315" t="s">
        <v>1039</v>
      </c>
      <c r="C315" s="3">
        <v>709300</v>
      </c>
      <c r="D315">
        <v>5</v>
      </c>
      <c r="E315" t="s">
        <v>1032</v>
      </c>
      <c r="F315" t="s">
        <v>1033</v>
      </c>
    </row>
    <row r="316" spans="1:6" x14ac:dyDescent="0.25">
      <c r="A316">
        <v>833</v>
      </c>
      <c r="B316" t="s">
        <v>1040</v>
      </c>
      <c r="C316" s="3">
        <v>629049.47</v>
      </c>
      <c r="D316">
        <v>46</v>
      </c>
      <c r="E316" t="s">
        <v>1032</v>
      </c>
      <c r="F316" t="s">
        <v>1033</v>
      </c>
    </row>
    <row r="317" spans="1:6" x14ac:dyDescent="0.25">
      <c r="A317">
        <v>852</v>
      </c>
      <c r="B317" t="s">
        <v>1041</v>
      </c>
      <c r="C317" s="3">
        <v>586429.43999999994</v>
      </c>
      <c r="D317">
        <v>44</v>
      </c>
      <c r="E317" t="s">
        <v>1032</v>
      </c>
      <c r="F317" t="s">
        <v>1033</v>
      </c>
    </row>
    <row r="318" spans="1:6" x14ac:dyDescent="0.25">
      <c r="A318">
        <v>923</v>
      </c>
      <c r="B318" t="s">
        <v>1042</v>
      </c>
      <c r="C318" s="3">
        <v>522100</v>
      </c>
      <c r="D318">
        <v>31</v>
      </c>
      <c r="E318" t="s">
        <v>1032</v>
      </c>
      <c r="F318" t="s">
        <v>1033</v>
      </c>
    </row>
    <row r="319" spans="1:6" x14ac:dyDescent="0.25">
      <c r="A319">
        <v>212</v>
      </c>
      <c r="B319" t="s">
        <v>808</v>
      </c>
      <c r="C319" s="3">
        <v>428777.6</v>
      </c>
      <c r="D319">
        <v>15</v>
      </c>
      <c r="E319" t="s">
        <v>1032</v>
      </c>
      <c r="F319" t="s">
        <v>1033</v>
      </c>
    </row>
    <row r="320" spans="1:6" x14ac:dyDescent="0.25">
      <c r="A320">
        <v>185</v>
      </c>
      <c r="B320" t="s">
        <v>1043</v>
      </c>
      <c r="C320" s="3">
        <v>312461.46999999997</v>
      </c>
      <c r="D320">
        <v>15</v>
      </c>
      <c r="E320" t="s">
        <v>1032</v>
      </c>
      <c r="F320" t="s">
        <v>1033</v>
      </c>
    </row>
    <row r="321" spans="1:6" x14ac:dyDescent="0.25">
      <c r="A321">
        <v>529</v>
      </c>
      <c r="B321" t="s">
        <v>801</v>
      </c>
      <c r="C321" s="3">
        <v>292900</v>
      </c>
      <c r="D321">
        <v>14</v>
      </c>
      <c r="E321" t="s">
        <v>1032</v>
      </c>
      <c r="F321" t="s">
        <v>1033</v>
      </c>
    </row>
    <row r="322" spans="1:6" x14ac:dyDescent="0.25">
      <c r="A322">
        <v>192</v>
      </c>
      <c r="B322" t="s">
        <v>984</v>
      </c>
      <c r="C322" s="3">
        <v>278684.31</v>
      </c>
      <c r="D322">
        <v>32</v>
      </c>
      <c r="E322" t="s">
        <v>1032</v>
      </c>
      <c r="F322" t="s">
        <v>1033</v>
      </c>
    </row>
    <row r="323" spans="1:6" x14ac:dyDescent="0.25">
      <c r="A323">
        <v>24668</v>
      </c>
      <c r="B323" t="s">
        <v>1044</v>
      </c>
      <c r="C323" s="3">
        <v>262500</v>
      </c>
      <c r="D323">
        <v>1</v>
      </c>
      <c r="E323" t="s">
        <v>1032</v>
      </c>
      <c r="F323" t="s">
        <v>1033</v>
      </c>
    </row>
    <row r="324" spans="1:6" x14ac:dyDescent="0.25">
      <c r="A324">
        <v>251</v>
      </c>
      <c r="B324" t="s">
        <v>995</v>
      </c>
      <c r="C324" s="3">
        <v>247554.1</v>
      </c>
      <c r="D324">
        <v>26</v>
      </c>
      <c r="E324" t="s">
        <v>1032</v>
      </c>
      <c r="F324" t="s">
        <v>1033</v>
      </c>
    </row>
    <row r="325" spans="1:6" x14ac:dyDescent="0.25">
      <c r="A325">
        <v>24900</v>
      </c>
      <c r="B325" t="s">
        <v>1045</v>
      </c>
      <c r="C325" s="3">
        <v>242330</v>
      </c>
      <c r="D325">
        <v>24</v>
      </c>
      <c r="E325" t="s">
        <v>1032</v>
      </c>
      <c r="F325" t="s">
        <v>1033</v>
      </c>
    </row>
    <row r="326" spans="1:6" x14ac:dyDescent="0.25">
      <c r="A326">
        <v>719</v>
      </c>
      <c r="B326" t="s">
        <v>871</v>
      </c>
      <c r="C326" s="3">
        <v>238280.44</v>
      </c>
      <c r="D326">
        <v>13</v>
      </c>
      <c r="E326" t="s">
        <v>1032</v>
      </c>
      <c r="F326" t="s">
        <v>1033</v>
      </c>
    </row>
    <row r="327" spans="1:6" x14ac:dyDescent="0.25">
      <c r="A327">
        <v>145</v>
      </c>
      <c r="B327" t="s">
        <v>884</v>
      </c>
      <c r="C327" s="3">
        <v>232150</v>
      </c>
      <c r="D327">
        <v>7</v>
      </c>
      <c r="E327" t="s">
        <v>1032</v>
      </c>
      <c r="F327" t="s">
        <v>1033</v>
      </c>
    </row>
    <row r="328" spans="1:6" x14ac:dyDescent="0.25">
      <c r="A328">
        <v>211</v>
      </c>
      <c r="B328" t="s">
        <v>1046</v>
      </c>
      <c r="C328" s="3">
        <v>196525.38</v>
      </c>
      <c r="D328">
        <v>25</v>
      </c>
      <c r="E328" t="s">
        <v>1032</v>
      </c>
      <c r="F328" t="s">
        <v>1033</v>
      </c>
    </row>
    <row r="329" spans="1:6" x14ac:dyDescent="0.25">
      <c r="A329">
        <v>322</v>
      </c>
      <c r="B329" t="s">
        <v>1047</v>
      </c>
      <c r="C329" s="3">
        <v>183047.82</v>
      </c>
      <c r="D329">
        <v>14</v>
      </c>
      <c r="E329" t="s">
        <v>1032</v>
      </c>
      <c r="F329" t="s">
        <v>1033</v>
      </c>
    </row>
    <row r="330" spans="1:6" x14ac:dyDescent="0.25">
      <c r="A330">
        <v>834</v>
      </c>
      <c r="B330" t="s">
        <v>1048</v>
      </c>
      <c r="C330" s="3">
        <v>180275.55</v>
      </c>
      <c r="D330">
        <v>9</v>
      </c>
      <c r="E330" t="s">
        <v>1032</v>
      </c>
      <c r="F330" t="s">
        <v>1033</v>
      </c>
    </row>
    <row r="331" spans="1:6" x14ac:dyDescent="0.25">
      <c r="A331">
        <v>24881</v>
      </c>
      <c r="B331" t="s">
        <v>1049</v>
      </c>
      <c r="C331" s="3">
        <v>160041</v>
      </c>
      <c r="D331">
        <v>3</v>
      </c>
      <c r="E331" t="s">
        <v>1032</v>
      </c>
      <c r="F331" t="s">
        <v>1033</v>
      </c>
    </row>
    <row r="332" spans="1:6" x14ac:dyDescent="0.25">
      <c r="A332">
        <v>104</v>
      </c>
      <c r="B332" t="s">
        <v>857</v>
      </c>
      <c r="C332" s="3">
        <v>154750</v>
      </c>
      <c r="D332">
        <v>9</v>
      </c>
      <c r="E332" t="s">
        <v>1032</v>
      </c>
      <c r="F332" t="s">
        <v>1033</v>
      </c>
    </row>
    <row r="333" spans="1:6" x14ac:dyDescent="0.25">
      <c r="A333">
        <v>24879</v>
      </c>
      <c r="B333" t="s">
        <v>1050</v>
      </c>
      <c r="C333" s="3">
        <v>154396.6</v>
      </c>
      <c r="D333">
        <v>18</v>
      </c>
      <c r="E333" t="s">
        <v>1032</v>
      </c>
      <c r="F333" t="s">
        <v>1033</v>
      </c>
    </row>
    <row r="334" spans="1:6" x14ac:dyDescent="0.25">
      <c r="A334">
        <v>118</v>
      </c>
      <c r="B334" t="s">
        <v>834</v>
      </c>
      <c r="C334" s="3">
        <v>153230</v>
      </c>
      <c r="D334">
        <v>24</v>
      </c>
      <c r="E334" t="s">
        <v>1032</v>
      </c>
      <c r="F334" t="s">
        <v>1033</v>
      </c>
    </row>
    <row r="335" spans="1:6" x14ac:dyDescent="0.25">
      <c r="A335">
        <v>216</v>
      </c>
      <c r="B335" t="s">
        <v>791</v>
      </c>
      <c r="C335" s="3">
        <v>151000</v>
      </c>
      <c r="D335">
        <v>10</v>
      </c>
      <c r="E335" t="s">
        <v>1032</v>
      </c>
      <c r="F335" t="s">
        <v>1033</v>
      </c>
    </row>
    <row r="336" spans="1:6" x14ac:dyDescent="0.25">
      <c r="A336">
        <v>24902</v>
      </c>
      <c r="B336" t="s">
        <v>1051</v>
      </c>
      <c r="C336" s="3">
        <v>150000</v>
      </c>
      <c r="D336">
        <v>2</v>
      </c>
      <c r="E336" t="s">
        <v>1032</v>
      </c>
      <c r="F336" t="s">
        <v>1033</v>
      </c>
    </row>
    <row r="337" spans="1:6" x14ac:dyDescent="0.25">
      <c r="A337">
        <v>103</v>
      </c>
      <c r="B337" t="s">
        <v>890</v>
      </c>
      <c r="C337" s="3">
        <v>133602.1</v>
      </c>
      <c r="D337">
        <v>10</v>
      </c>
      <c r="E337" t="s">
        <v>1032</v>
      </c>
      <c r="F337" t="s">
        <v>1033</v>
      </c>
    </row>
    <row r="338" spans="1:6" x14ac:dyDescent="0.25">
      <c r="A338">
        <v>462</v>
      </c>
      <c r="B338" t="s">
        <v>1052</v>
      </c>
      <c r="C338" s="3">
        <v>130900</v>
      </c>
      <c r="D338">
        <v>4</v>
      </c>
      <c r="E338" t="s">
        <v>1032</v>
      </c>
      <c r="F338" t="s">
        <v>1033</v>
      </c>
    </row>
    <row r="339" spans="1:6" x14ac:dyDescent="0.25">
      <c r="A339">
        <v>24878</v>
      </c>
      <c r="B339" t="s">
        <v>1053</v>
      </c>
      <c r="C339" s="3">
        <v>117150</v>
      </c>
      <c r="D339">
        <v>22</v>
      </c>
      <c r="E339" t="s">
        <v>1032</v>
      </c>
      <c r="F339" t="s">
        <v>1033</v>
      </c>
    </row>
    <row r="340" spans="1:6" x14ac:dyDescent="0.25">
      <c r="A340">
        <v>317</v>
      </c>
      <c r="B340" t="s">
        <v>850</v>
      </c>
      <c r="C340" s="3">
        <v>114266.68</v>
      </c>
      <c r="D340">
        <v>17</v>
      </c>
      <c r="E340" t="s">
        <v>1032</v>
      </c>
      <c r="F340" t="s">
        <v>1033</v>
      </c>
    </row>
    <row r="341" spans="1:6" x14ac:dyDescent="0.25">
      <c r="A341">
        <v>24899</v>
      </c>
      <c r="B341" t="s">
        <v>1054</v>
      </c>
      <c r="C341" s="3">
        <v>113230</v>
      </c>
      <c r="D341">
        <v>3</v>
      </c>
      <c r="E341" t="s">
        <v>1032</v>
      </c>
      <c r="F341" t="s">
        <v>1033</v>
      </c>
    </row>
    <row r="342" spans="1:6" x14ac:dyDescent="0.25">
      <c r="A342">
        <v>481</v>
      </c>
      <c r="B342" t="s">
        <v>1055</v>
      </c>
      <c r="C342" s="3">
        <v>111808.94</v>
      </c>
      <c r="D342">
        <v>20</v>
      </c>
      <c r="E342" t="s">
        <v>1032</v>
      </c>
      <c r="F342" t="s">
        <v>1033</v>
      </c>
    </row>
    <row r="343" spans="1:6" x14ac:dyDescent="0.25">
      <c r="A343">
        <v>163</v>
      </c>
      <c r="B343" t="s">
        <v>1056</v>
      </c>
      <c r="C343" s="3">
        <v>111380</v>
      </c>
      <c r="D343">
        <v>8</v>
      </c>
      <c r="E343" t="s">
        <v>1032</v>
      </c>
      <c r="F343" t="s">
        <v>1033</v>
      </c>
    </row>
    <row r="344" spans="1:6" x14ac:dyDescent="0.25">
      <c r="A344">
        <v>740</v>
      </c>
      <c r="B344" t="s">
        <v>949</v>
      </c>
      <c r="C344" s="3">
        <v>110850</v>
      </c>
      <c r="D344">
        <v>7</v>
      </c>
      <c r="E344" t="s">
        <v>1032</v>
      </c>
      <c r="F344" t="s">
        <v>1033</v>
      </c>
    </row>
    <row r="345" spans="1:6" x14ac:dyDescent="0.25">
      <c r="A345">
        <v>337</v>
      </c>
      <c r="B345" t="s">
        <v>1057</v>
      </c>
      <c r="C345" s="3">
        <v>110000</v>
      </c>
      <c r="D345">
        <v>2</v>
      </c>
      <c r="E345" t="s">
        <v>1032</v>
      </c>
      <c r="F345" t="s">
        <v>1033</v>
      </c>
    </row>
    <row r="346" spans="1:6" x14ac:dyDescent="0.25">
      <c r="A346">
        <v>210</v>
      </c>
      <c r="B346" t="s">
        <v>875</v>
      </c>
      <c r="C346" s="3">
        <v>105100</v>
      </c>
      <c r="D346">
        <v>3</v>
      </c>
      <c r="E346" t="s">
        <v>1032</v>
      </c>
      <c r="F346" t="s">
        <v>1033</v>
      </c>
    </row>
    <row r="347" spans="1:6" x14ac:dyDescent="0.25">
      <c r="A347">
        <v>123</v>
      </c>
      <c r="B347" t="s">
        <v>868</v>
      </c>
      <c r="C347" s="3">
        <v>101500</v>
      </c>
      <c r="D347">
        <v>2</v>
      </c>
      <c r="E347" t="s">
        <v>1032</v>
      </c>
      <c r="F347" t="s">
        <v>1033</v>
      </c>
    </row>
    <row r="348" spans="1:6" x14ac:dyDescent="0.25">
      <c r="A348">
        <v>24774</v>
      </c>
      <c r="B348" t="s">
        <v>1058</v>
      </c>
      <c r="C348" s="3">
        <v>100000</v>
      </c>
      <c r="D348">
        <v>2</v>
      </c>
      <c r="E348" t="s">
        <v>1032</v>
      </c>
      <c r="F348" t="s">
        <v>1033</v>
      </c>
    </row>
    <row r="349" spans="1:6" x14ac:dyDescent="0.25">
      <c r="A349">
        <v>261</v>
      </c>
      <c r="B349" t="s">
        <v>939</v>
      </c>
      <c r="C349" s="3">
        <v>72245.11</v>
      </c>
      <c r="D349">
        <v>8</v>
      </c>
      <c r="E349" t="s">
        <v>1032</v>
      </c>
      <c r="F349" t="s">
        <v>1033</v>
      </c>
    </row>
    <row r="350" spans="1:6" x14ac:dyDescent="0.25">
      <c r="A350">
        <v>338</v>
      </c>
      <c r="B350" t="s">
        <v>1059</v>
      </c>
      <c r="C350" s="3">
        <v>63597.599999999999</v>
      </c>
      <c r="D350">
        <v>10</v>
      </c>
      <c r="E350" t="s">
        <v>1032</v>
      </c>
      <c r="F350" t="s">
        <v>1033</v>
      </c>
    </row>
    <row r="351" spans="1:6" x14ac:dyDescent="0.25">
      <c r="A351">
        <v>24991</v>
      </c>
      <c r="B351" t="s">
        <v>1060</v>
      </c>
      <c r="C351" s="3">
        <v>62333.34</v>
      </c>
      <c r="D351">
        <v>3</v>
      </c>
      <c r="E351" t="s">
        <v>1032</v>
      </c>
      <c r="F351" t="s">
        <v>1033</v>
      </c>
    </row>
    <row r="352" spans="1:6" x14ac:dyDescent="0.25">
      <c r="A352">
        <v>835</v>
      </c>
      <c r="B352" t="s">
        <v>1061</v>
      </c>
      <c r="C352" s="3">
        <v>59506.41</v>
      </c>
      <c r="D352">
        <v>9</v>
      </c>
      <c r="E352" t="s">
        <v>1032</v>
      </c>
      <c r="F352" t="s">
        <v>1033</v>
      </c>
    </row>
    <row r="353" spans="1:6" x14ac:dyDescent="0.25">
      <c r="A353">
        <v>24903</v>
      </c>
      <c r="B353" t="s">
        <v>1062</v>
      </c>
      <c r="C353" s="3">
        <v>59100</v>
      </c>
      <c r="D353">
        <v>10</v>
      </c>
      <c r="E353" t="s">
        <v>1032</v>
      </c>
      <c r="F353" t="s">
        <v>1033</v>
      </c>
    </row>
    <row r="354" spans="1:6" x14ac:dyDescent="0.25">
      <c r="A354">
        <v>24706</v>
      </c>
      <c r="B354" t="s">
        <v>975</v>
      </c>
      <c r="C354" s="3">
        <v>57247</v>
      </c>
      <c r="D354">
        <v>5</v>
      </c>
      <c r="E354" t="s">
        <v>1032</v>
      </c>
      <c r="F354" t="s">
        <v>1033</v>
      </c>
    </row>
    <row r="355" spans="1:6" x14ac:dyDescent="0.25">
      <c r="A355">
        <v>708</v>
      </c>
      <c r="B355" t="s">
        <v>855</v>
      </c>
      <c r="C355" s="3">
        <v>56032.23</v>
      </c>
      <c r="D355">
        <v>8</v>
      </c>
      <c r="E355" t="s">
        <v>1032</v>
      </c>
      <c r="F355" t="s">
        <v>1033</v>
      </c>
    </row>
    <row r="356" spans="1:6" x14ac:dyDescent="0.25">
      <c r="A356">
        <v>24882</v>
      </c>
      <c r="B356" t="s">
        <v>1063</v>
      </c>
      <c r="C356" s="3">
        <v>54837.599999999999</v>
      </c>
      <c r="D356">
        <v>5</v>
      </c>
      <c r="E356" t="s">
        <v>1032</v>
      </c>
      <c r="F356" t="s">
        <v>1033</v>
      </c>
    </row>
    <row r="357" spans="1:6" x14ac:dyDescent="0.25">
      <c r="A357">
        <v>24901</v>
      </c>
      <c r="B357" t="s">
        <v>1064</v>
      </c>
      <c r="C357" s="3">
        <v>50650</v>
      </c>
      <c r="D357">
        <v>2</v>
      </c>
      <c r="E357" t="s">
        <v>1032</v>
      </c>
      <c r="F357" t="s">
        <v>1033</v>
      </c>
    </row>
    <row r="358" spans="1:6" x14ac:dyDescent="0.25">
      <c r="A358">
        <v>24904</v>
      </c>
      <c r="B358" t="s">
        <v>1065</v>
      </c>
      <c r="C358" s="3">
        <v>50400</v>
      </c>
      <c r="D358">
        <v>2</v>
      </c>
      <c r="E358" t="s">
        <v>1032</v>
      </c>
      <c r="F358" t="s">
        <v>1033</v>
      </c>
    </row>
    <row r="359" spans="1:6" x14ac:dyDescent="0.25">
      <c r="A359">
        <v>24905</v>
      </c>
      <c r="B359" t="s">
        <v>1066</v>
      </c>
      <c r="C359" s="3">
        <v>50300</v>
      </c>
      <c r="D359">
        <v>2</v>
      </c>
      <c r="E359" t="s">
        <v>1032</v>
      </c>
      <c r="F359" t="s">
        <v>1033</v>
      </c>
    </row>
    <row r="360" spans="1:6" x14ac:dyDescent="0.25">
      <c r="A360">
        <v>963</v>
      </c>
      <c r="B360" t="s">
        <v>1067</v>
      </c>
      <c r="C360" s="3">
        <v>50000</v>
      </c>
      <c r="D360">
        <v>1</v>
      </c>
      <c r="E360" t="s">
        <v>1032</v>
      </c>
      <c r="F360" t="s">
        <v>1033</v>
      </c>
    </row>
    <row r="361" spans="1:6" x14ac:dyDescent="0.25">
      <c r="A361">
        <v>951</v>
      </c>
      <c r="B361" t="s">
        <v>1068</v>
      </c>
      <c r="C361" s="3">
        <v>50000</v>
      </c>
      <c r="D361">
        <v>1</v>
      </c>
      <c r="E361" t="s">
        <v>1032</v>
      </c>
      <c r="F361" t="s">
        <v>1033</v>
      </c>
    </row>
    <row r="362" spans="1:6" x14ac:dyDescent="0.25">
      <c r="A362">
        <v>832</v>
      </c>
      <c r="B362" t="s">
        <v>1069</v>
      </c>
      <c r="C362" s="3">
        <v>50000</v>
      </c>
      <c r="D362">
        <v>1</v>
      </c>
      <c r="E362" t="s">
        <v>1032</v>
      </c>
      <c r="F362" t="s">
        <v>1033</v>
      </c>
    </row>
    <row r="363" spans="1:6" x14ac:dyDescent="0.25">
      <c r="A363">
        <v>674</v>
      </c>
      <c r="B363" t="s">
        <v>1070</v>
      </c>
      <c r="C363" s="3">
        <v>50000</v>
      </c>
      <c r="D363">
        <v>1</v>
      </c>
      <c r="E363" t="s">
        <v>1032</v>
      </c>
      <c r="F363" t="s">
        <v>1033</v>
      </c>
    </row>
    <row r="364" spans="1:6" x14ac:dyDescent="0.25">
      <c r="A364">
        <v>24938</v>
      </c>
      <c r="B364" t="s">
        <v>1071</v>
      </c>
      <c r="C364" s="3">
        <v>44080</v>
      </c>
      <c r="D364">
        <v>23</v>
      </c>
      <c r="E364" t="s">
        <v>1032</v>
      </c>
      <c r="F364" t="s">
        <v>1033</v>
      </c>
    </row>
    <row r="365" spans="1:6" x14ac:dyDescent="0.25">
      <c r="A365">
        <v>24996</v>
      </c>
      <c r="B365" t="s">
        <v>1072</v>
      </c>
      <c r="C365" s="3">
        <v>35633.32</v>
      </c>
      <c r="D365">
        <v>5</v>
      </c>
      <c r="E365" t="s">
        <v>1032</v>
      </c>
      <c r="F365" t="s">
        <v>1033</v>
      </c>
    </row>
    <row r="366" spans="1:6" x14ac:dyDescent="0.25">
      <c r="A366">
        <v>826</v>
      </c>
      <c r="B366" t="s">
        <v>1073</v>
      </c>
      <c r="C366" s="3">
        <v>31000</v>
      </c>
      <c r="D366">
        <v>3</v>
      </c>
      <c r="E366" t="s">
        <v>1032</v>
      </c>
      <c r="F366" t="s">
        <v>1033</v>
      </c>
    </row>
    <row r="367" spans="1:6" x14ac:dyDescent="0.25">
      <c r="A367">
        <v>501</v>
      </c>
      <c r="B367" t="s">
        <v>1074</v>
      </c>
      <c r="C367" s="3">
        <v>30350</v>
      </c>
      <c r="D367">
        <v>13</v>
      </c>
      <c r="E367" t="s">
        <v>1032</v>
      </c>
      <c r="F367" t="s">
        <v>1033</v>
      </c>
    </row>
    <row r="368" spans="1:6" x14ac:dyDescent="0.25">
      <c r="A368">
        <v>231</v>
      </c>
      <c r="B368" t="s">
        <v>1075</v>
      </c>
      <c r="C368" s="3">
        <v>25200</v>
      </c>
      <c r="D368">
        <v>7</v>
      </c>
      <c r="E368" t="s">
        <v>1032</v>
      </c>
      <c r="F368" t="s">
        <v>1033</v>
      </c>
    </row>
    <row r="369" spans="1:6" x14ac:dyDescent="0.25">
      <c r="A369">
        <v>24993</v>
      </c>
      <c r="B369" t="s">
        <v>1076</v>
      </c>
      <c r="C369" s="3">
        <v>23200</v>
      </c>
      <c r="D369">
        <v>5</v>
      </c>
      <c r="E369" t="s">
        <v>1032</v>
      </c>
      <c r="F369" t="s">
        <v>1033</v>
      </c>
    </row>
    <row r="370" spans="1:6" x14ac:dyDescent="0.25">
      <c r="A370">
        <v>548</v>
      </c>
      <c r="B370" t="s">
        <v>1077</v>
      </c>
      <c r="C370" s="3">
        <v>17725.05</v>
      </c>
      <c r="D370">
        <v>7</v>
      </c>
      <c r="E370" t="s">
        <v>1032</v>
      </c>
      <c r="F370" t="s">
        <v>1033</v>
      </c>
    </row>
    <row r="371" spans="1:6" x14ac:dyDescent="0.25">
      <c r="A371">
        <v>24782</v>
      </c>
      <c r="B371" t="s">
        <v>1078</v>
      </c>
      <c r="C371" s="3">
        <v>14650</v>
      </c>
      <c r="D371">
        <v>5</v>
      </c>
      <c r="E371" t="s">
        <v>1032</v>
      </c>
      <c r="F371" t="s">
        <v>1033</v>
      </c>
    </row>
    <row r="372" spans="1:6" x14ac:dyDescent="0.25">
      <c r="A372">
        <v>24985</v>
      </c>
      <c r="B372" t="s">
        <v>1079</v>
      </c>
      <c r="C372" s="3">
        <v>12750</v>
      </c>
      <c r="D372">
        <v>8</v>
      </c>
      <c r="E372" t="s">
        <v>1032</v>
      </c>
      <c r="F372" t="s">
        <v>1033</v>
      </c>
    </row>
    <row r="373" spans="1:6" x14ac:dyDescent="0.25">
      <c r="A373">
        <v>24919</v>
      </c>
      <c r="B373" t="s">
        <v>1080</v>
      </c>
      <c r="C373" s="3">
        <v>11850.96</v>
      </c>
      <c r="D373">
        <v>11</v>
      </c>
      <c r="E373" t="s">
        <v>1032</v>
      </c>
      <c r="F373" t="s">
        <v>1033</v>
      </c>
    </row>
    <row r="374" spans="1:6" x14ac:dyDescent="0.25">
      <c r="A374">
        <v>316</v>
      </c>
      <c r="B374" t="s">
        <v>1081</v>
      </c>
      <c r="C374" s="3">
        <v>10000</v>
      </c>
      <c r="D374">
        <v>1</v>
      </c>
      <c r="E374" t="s">
        <v>1032</v>
      </c>
      <c r="F374" t="s">
        <v>1033</v>
      </c>
    </row>
    <row r="375" spans="1:6" x14ac:dyDescent="0.25">
      <c r="A375">
        <v>742</v>
      </c>
      <c r="B375" t="s">
        <v>1082</v>
      </c>
      <c r="C375" s="3">
        <v>10000</v>
      </c>
      <c r="D375">
        <v>1</v>
      </c>
      <c r="E375" t="s">
        <v>1032</v>
      </c>
      <c r="F375" t="s">
        <v>1033</v>
      </c>
    </row>
    <row r="376" spans="1:6" x14ac:dyDescent="0.25">
      <c r="A376">
        <v>814</v>
      </c>
      <c r="B376" t="s">
        <v>818</v>
      </c>
      <c r="C376" s="3">
        <v>9481.7999999999993</v>
      </c>
      <c r="D376">
        <v>4</v>
      </c>
      <c r="E376" t="s">
        <v>1032</v>
      </c>
      <c r="F376" t="s">
        <v>1033</v>
      </c>
    </row>
    <row r="377" spans="1:6" x14ac:dyDescent="0.25">
      <c r="A377">
        <v>111</v>
      </c>
      <c r="B377" t="s">
        <v>895</v>
      </c>
      <c r="C377" s="3">
        <v>7500</v>
      </c>
      <c r="D377">
        <v>2</v>
      </c>
      <c r="E377" t="s">
        <v>1032</v>
      </c>
      <c r="F377" t="s">
        <v>1033</v>
      </c>
    </row>
    <row r="378" spans="1:6" x14ac:dyDescent="0.25">
      <c r="A378">
        <v>162</v>
      </c>
      <c r="B378" t="s">
        <v>856</v>
      </c>
      <c r="C378" s="3">
        <v>7500</v>
      </c>
      <c r="D378">
        <v>1</v>
      </c>
      <c r="E378" t="s">
        <v>1032</v>
      </c>
      <c r="F378" t="s">
        <v>1033</v>
      </c>
    </row>
    <row r="379" spans="1:6" x14ac:dyDescent="0.25">
      <c r="A379">
        <v>24984</v>
      </c>
      <c r="B379" t="s">
        <v>1083</v>
      </c>
      <c r="C379" s="3">
        <v>7400</v>
      </c>
      <c r="D379">
        <v>8</v>
      </c>
      <c r="E379" t="s">
        <v>1032</v>
      </c>
      <c r="F379" t="s">
        <v>1033</v>
      </c>
    </row>
    <row r="380" spans="1:6" x14ac:dyDescent="0.25">
      <c r="A380">
        <v>557</v>
      </c>
      <c r="B380" t="s">
        <v>798</v>
      </c>
      <c r="C380" s="3">
        <v>7225</v>
      </c>
      <c r="D380">
        <v>4</v>
      </c>
      <c r="E380" t="s">
        <v>1032</v>
      </c>
      <c r="F380" t="s">
        <v>1033</v>
      </c>
    </row>
    <row r="381" spans="1:6" x14ac:dyDescent="0.25">
      <c r="A381">
        <v>24682</v>
      </c>
      <c r="B381" t="s">
        <v>1084</v>
      </c>
      <c r="C381" s="3">
        <v>6300</v>
      </c>
      <c r="D381">
        <v>4</v>
      </c>
      <c r="E381" t="s">
        <v>1032</v>
      </c>
      <c r="F381" t="s">
        <v>1033</v>
      </c>
    </row>
    <row r="382" spans="1:6" x14ac:dyDescent="0.25">
      <c r="A382">
        <v>193</v>
      </c>
      <c r="B382" t="s">
        <v>994</v>
      </c>
      <c r="C382" s="3">
        <v>6100</v>
      </c>
      <c r="D382">
        <v>5</v>
      </c>
      <c r="E382" t="s">
        <v>1032</v>
      </c>
      <c r="F382" t="s">
        <v>1033</v>
      </c>
    </row>
    <row r="383" spans="1:6" x14ac:dyDescent="0.25">
      <c r="A383">
        <v>340</v>
      </c>
      <c r="B383" t="s">
        <v>1015</v>
      </c>
      <c r="C383" s="3">
        <v>5844.16</v>
      </c>
      <c r="D383">
        <v>1</v>
      </c>
      <c r="E383" t="s">
        <v>1032</v>
      </c>
      <c r="F383" t="s">
        <v>1033</v>
      </c>
    </row>
    <row r="384" spans="1:6" x14ac:dyDescent="0.25">
      <c r="A384">
        <v>24718</v>
      </c>
      <c r="B384" t="s">
        <v>1085</v>
      </c>
      <c r="C384" s="3">
        <v>5739.24</v>
      </c>
      <c r="D384">
        <v>6</v>
      </c>
      <c r="E384" t="s">
        <v>1032</v>
      </c>
      <c r="F384" t="s">
        <v>1033</v>
      </c>
    </row>
    <row r="385" spans="1:6" x14ac:dyDescent="0.25">
      <c r="A385">
        <v>405</v>
      </c>
      <c r="B385" t="s">
        <v>877</v>
      </c>
      <c r="C385" s="3">
        <v>5655.2</v>
      </c>
      <c r="D385">
        <v>2</v>
      </c>
      <c r="E385" t="s">
        <v>1032</v>
      </c>
      <c r="F385" t="s">
        <v>1033</v>
      </c>
    </row>
    <row r="386" spans="1:6" x14ac:dyDescent="0.25">
      <c r="A386">
        <v>24880</v>
      </c>
      <c r="B386" t="s">
        <v>1086</v>
      </c>
      <c r="C386" s="3">
        <v>5625.8</v>
      </c>
      <c r="D386">
        <v>3</v>
      </c>
      <c r="E386" t="s">
        <v>1032</v>
      </c>
      <c r="F386" t="s">
        <v>1033</v>
      </c>
    </row>
    <row r="387" spans="1:6" x14ac:dyDescent="0.25">
      <c r="A387">
        <v>663</v>
      </c>
      <c r="B387" t="s">
        <v>846</v>
      </c>
      <c r="C387" s="3">
        <v>5000</v>
      </c>
      <c r="D387">
        <v>1</v>
      </c>
      <c r="E387" t="s">
        <v>1032</v>
      </c>
      <c r="F387" t="s">
        <v>1033</v>
      </c>
    </row>
    <row r="388" spans="1:6" x14ac:dyDescent="0.25">
      <c r="A388">
        <v>533</v>
      </c>
      <c r="B388" t="s">
        <v>1087</v>
      </c>
      <c r="C388" s="3">
        <v>5000</v>
      </c>
      <c r="D388">
        <v>1</v>
      </c>
      <c r="E388" t="s">
        <v>1032</v>
      </c>
      <c r="F388" t="s">
        <v>1033</v>
      </c>
    </row>
    <row r="389" spans="1:6" x14ac:dyDescent="0.25">
      <c r="A389">
        <v>664</v>
      </c>
      <c r="B389" t="s">
        <v>1001</v>
      </c>
      <c r="C389" s="3">
        <v>5000</v>
      </c>
      <c r="D389">
        <v>1</v>
      </c>
      <c r="E389" t="s">
        <v>1032</v>
      </c>
      <c r="F389" t="s">
        <v>1033</v>
      </c>
    </row>
    <row r="390" spans="1:6" x14ac:dyDescent="0.25">
      <c r="A390">
        <v>24994</v>
      </c>
      <c r="B390" t="s">
        <v>1088</v>
      </c>
      <c r="C390" s="3">
        <v>4500</v>
      </c>
      <c r="D390">
        <v>3</v>
      </c>
      <c r="E390" t="s">
        <v>1032</v>
      </c>
      <c r="F390" t="s">
        <v>1033</v>
      </c>
    </row>
    <row r="391" spans="1:6" x14ac:dyDescent="0.25">
      <c r="A391">
        <v>825</v>
      </c>
      <c r="B391" t="s">
        <v>1089</v>
      </c>
      <c r="C391" s="3">
        <v>4000</v>
      </c>
      <c r="D391">
        <v>2</v>
      </c>
      <c r="E391" t="s">
        <v>1032</v>
      </c>
      <c r="F391" t="s">
        <v>1033</v>
      </c>
    </row>
    <row r="392" spans="1:6" x14ac:dyDescent="0.25">
      <c r="A392">
        <v>24775</v>
      </c>
      <c r="B392" t="s">
        <v>872</v>
      </c>
      <c r="C392" s="3">
        <v>3850</v>
      </c>
      <c r="D392">
        <v>4</v>
      </c>
      <c r="E392" t="s">
        <v>1032</v>
      </c>
      <c r="F392" t="s">
        <v>1033</v>
      </c>
    </row>
    <row r="393" spans="1:6" x14ac:dyDescent="0.25">
      <c r="A393">
        <v>24983</v>
      </c>
      <c r="B393" t="s">
        <v>1090</v>
      </c>
      <c r="C393" s="3">
        <v>3850</v>
      </c>
      <c r="D393">
        <v>6</v>
      </c>
      <c r="E393" t="s">
        <v>1032</v>
      </c>
      <c r="F393" t="s">
        <v>1033</v>
      </c>
    </row>
    <row r="394" spans="1:6" x14ac:dyDescent="0.25">
      <c r="A394">
        <v>209</v>
      </c>
      <c r="B394" t="s">
        <v>1091</v>
      </c>
      <c r="C394" s="3">
        <v>3200</v>
      </c>
      <c r="D394">
        <v>1</v>
      </c>
      <c r="E394" t="s">
        <v>1032</v>
      </c>
      <c r="F394" t="s">
        <v>1033</v>
      </c>
    </row>
    <row r="395" spans="1:6" x14ac:dyDescent="0.25">
      <c r="A395">
        <v>730</v>
      </c>
      <c r="B395" t="s">
        <v>1092</v>
      </c>
      <c r="C395" s="3">
        <v>3000</v>
      </c>
      <c r="D395">
        <v>1</v>
      </c>
      <c r="E395" t="s">
        <v>1032</v>
      </c>
      <c r="F395" t="s">
        <v>1033</v>
      </c>
    </row>
    <row r="396" spans="1:6" x14ac:dyDescent="0.25">
      <c r="A396">
        <v>838</v>
      </c>
      <c r="B396" t="s">
        <v>1093</v>
      </c>
      <c r="C396" s="3">
        <v>2922.34</v>
      </c>
      <c r="D396">
        <v>3</v>
      </c>
      <c r="E396" t="s">
        <v>1032</v>
      </c>
      <c r="F396" t="s">
        <v>1033</v>
      </c>
    </row>
    <row r="397" spans="1:6" x14ac:dyDescent="0.25">
      <c r="A397">
        <v>24987</v>
      </c>
      <c r="B397" t="s">
        <v>1094</v>
      </c>
      <c r="C397" s="3">
        <v>2600</v>
      </c>
      <c r="D397">
        <v>3</v>
      </c>
      <c r="E397" t="s">
        <v>1032</v>
      </c>
      <c r="F397" t="s">
        <v>1033</v>
      </c>
    </row>
    <row r="398" spans="1:6" x14ac:dyDescent="0.25">
      <c r="A398">
        <v>837</v>
      </c>
      <c r="B398" t="s">
        <v>1095</v>
      </c>
      <c r="C398" s="3">
        <v>2128.81</v>
      </c>
      <c r="D398">
        <v>3</v>
      </c>
      <c r="E398" t="s">
        <v>1032</v>
      </c>
      <c r="F398" t="s">
        <v>1033</v>
      </c>
    </row>
    <row r="399" spans="1:6" x14ac:dyDescent="0.25">
      <c r="A399">
        <v>24995</v>
      </c>
      <c r="B399" t="s">
        <v>1096</v>
      </c>
      <c r="C399" s="3">
        <v>2000</v>
      </c>
      <c r="D399">
        <v>1</v>
      </c>
      <c r="E399" t="s">
        <v>1032</v>
      </c>
      <c r="F399" t="s">
        <v>1033</v>
      </c>
    </row>
    <row r="400" spans="1:6" x14ac:dyDescent="0.25">
      <c r="A400">
        <v>829</v>
      </c>
      <c r="B400" t="s">
        <v>861</v>
      </c>
      <c r="C400" s="3">
        <v>1500</v>
      </c>
      <c r="D400">
        <v>1</v>
      </c>
      <c r="E400" t="s">
        <v>1032</v>
      </c>
      <c r="F400" t="s">
        <v>1033</v>
      </c>
    </row>
    <row r="401" spans="1:6" x14ac:dyDescent="0.25">
      <c r="A401">
        <v>24997</v>
      </c>
      <c r="B401" t="s">
        <v>1097</v>
      </c>
      <c r="C401" s="3">
        <v>1200</v>
      </c>
      <c r="D401">
        <v>1</v>
      </c>
      <c r="E401" t="s">
        <v>1032</v>
      </c>
      <c r="F401" t="s">
        <v>1033</v>
      </c>
    </row>
    <row r="402" spans="1:6" x14ac:dyDescent="0.25">
      <c r="A402">
        <v>466</v>
      </c>
      <c r="B402" t="s">
        <v>1098</v>
      </c>
      <c r="C402" s="3">
        <v>8503918.8100000005</v>
      </c>
      <c r="D402">
        <v>95</v>
      </c>
      <c r="E402" t="s">
        <v>1099</v>
      </c>
      <c r="F402" t="s">
        <v>781</v>
      </c>
    </row>
    <row r="403" spans="1:6" x14ac:dyDescent="0.25">
      <c r="A403">
        <v>102</v>
      </c>
      <c r="B403" t="s">
        <v>853</v>
      </c>
      <c r="C403" s="3">
        <v>4675925.3499999996</v>
      </c>
      <c r="D403">
        <v>138</v>
      </c>
      <c r="E403" t="s">
        <v>1099</v>
      </c>
      <c r="F403" t="s">
        <v>781</v>
      </c>
    </row>
    <row r="404" spans="1:6" x14ac:dyDescent="0.25">
      <c r="A404">
        <v>118</v>
      </c>
      <c r="B404" t="s">
        <v>834</v>
      </c>
      <c r="C404" s="3">
        <v>4653396.2</v>
      </c>
      <c r="D404">
        <v>202</v>
      </c>
      <c r="E404" t="s">
        <v>1099</v>
      </c>
      <c r="F404" t="s">
        <v>781</v>
      </c>
    </row>
    <row r="405" spans="1:6" x14ac:dyDescent="0.25">
      <c r="A405">
        <v>163</v>
      </c>
      <c r="B405" t="s">
        <v>1056</v>
      </c>
      <c r="C405" s="3">
        <v>3852176.82</v>
      </c>
      <c r="D405">
        <v>159</v>
      </c>
      <c r="E405" t="s">
        <v>1099</v>
      </c>
      <c r="F405" t="s">
        <v>781</v>
      </c>
    </row>
    <row r="406" spans="1:6" x14ac:dyDescent="0.25">
      <c r="A406">
        <v>185</v>
      </c>
      <c r="B406" t="s">
        <v>1043</v>
      </c>
      <c r="C406" s="3">
        <v>3708190.63</v>
      </c>
      <c r="D406">
        <v>164</v>
      </c>
      <c r="E406" t="s">
        <v>1099</v>
      </c>
      <c r="F406" t="s">
        <v>781</v>
      </c>
    </row>
    <row r="407" spans="1:6" x14ac:dyDescent="0.25">
      <c r="A407">
        <v>240</v>
      </c>
      <c r="B407" t="s">
        <v>829</v>
      </c>
      <c r="C407" s="3">
        <v>3693528.94</v>
      </c>
      <c r="D407">
        <v>104</v>
      </c>
      <c r="E407" t="s">
        <v>1099</v>
      </c>
      <c r="F407" t="s">
        <v>781</v>
      </c>
    </row>
    <row r="408" spans="1:6" x14ac:dyDescent="0.25">
      <c r="A408">
        <v>111</v>
      </c>
      <c r="B408" t="s">
        <v>895</v>
      </c>
      <c r="C408" s="3">
        <v>3014009.9</v>
      </c>
      <c r="D408">
        <v>169</v>
      </c>
      <c r="E408" t="s">
        <v>1099</v>
      </c>
      <c r="F408" t="s">
        <v>781</v>
      </c>
    </row>
    <row r="409" spans="1:6" x14ac:dyDescent="0.25">
      <c r="A409">
        <v>112</v>
      </c>
      <c r="B409" t="s">
        <v>913</v>
      </c>
      <c r="C409" s="3">
        <v>2869076.54</v>
      </c>
      <c r="D409">
        <v>85</v>
      </c>
      <c r="E409" t="s">
        <v>1099</v>
      </c>
      <c r="F409" t="s">
        <v>781</v>
      </c>
    </row>
    <row r="410" spans="1:6" x14ac:dyDescent="0.25">
      <c r="A410">
        <v>162</v>
      </c>
      <c r="B410" t="s">
        <v>856</v>
      </c>
      <c r="C410" s="3">
        <v>2864971.31</v>
      </c>
      <c r="D410">
        <v>185</v>
      </c>
      <c r="E410" t="s">
        <v>1099</v>
      </c>
      <c r="F410" t="s">
        <v>781</v>
      </c>
    </row>
    <row r="411" spans="1:6" x14ac:dyDescent="0.25">
      <c r="A411">
        <v>212</v>
      </c>
      <c r="B411" t="s">
        <v>808</v>
      </c>
      <c r="C411" s="3">
        <v>2571291.19</v>
      </c>
      <c r="D411">
        <v>182</v>
      </c>
      <c r="E411" t="s">
        <v>1099</v>
      </c>
      <c r="F411" t="s">
        <v>781</v>
      </c>
    </row>
    <row r="412" spans="1:6" x14ac:dyDescent="0.25">
      <c r="A412">
        <v>256</v>
      </c>
      <c r="B412" t="s">
        <v>972</v>
      </c>
      <c r="C412" s="3">
        <v>2395354.84</v>
      </c>
      <c r="D412">
        <v>111</v>
      </c>
      <c r="E412" t="s">
        <v>1099</v>
      </c>
      <c r="F412" t="s">
        <v>781</v>
      </c>
    </row>
    <row r="413" spans="1:6" x14ac:dyDescent="0.25">
      <c r="A413">
        <v>216</v>
      </c>
      <c r="B413" t="s">
        <v>791</v>
      </c>
      <c r="C413" s="3">
        <v>2283113.9</v>
      </c>
      <c r="D413">
        <v>119</v>
      </c>
      <c r="E413" t="s">
        <v>1099</v>
      </c>
      <c r="F413" t="s">
        <v>781</v>
      </c>
    </row>
    <row r="414" spans="1:6" x14ac:dyDescent="0.25">
      <c r="A414">
        <v>192</v>
      </c>
      <c r="B414" t="s">
        <v>984</v>
      </c>
      <c r="C414" s="3">
        <v>1649386.58</v>
      </c>
      <c r="D414">
        <v>80</v>
      </c>
      <c r="E414" t="s">
        <v>1099</v>
      </c>
      <c r="F414" t="s">
        <v>781</v>
      </c>
    </row>
    <row r="415" spans="1:6" x14ac:dyDescent="0.25">
      <c r="A415">
        <v>251</v>
      </c>
      <c r="B415" t="s">
        <v>995</v>
      </c>
      <c r="C415" s="3">
        <v>1558704.5</v>
      </c>
      <c r="D415">
        <v>39</v>
      </c>
      <c r="E415" t="s">
        <v>1099</v>
      </c>
      <c r="F415" t="s">
        <v>781</v>
      </c>
    </row>
    <row r="416" spans="1:6" x14ac:dyDescent="0.25">
      <c r="A416">
        <v>221</v>
      </c>
      <c r="B416" t="s">
        <v>1100</v>
      </c>
      <c r="C416" s="3">
        <v>1499032.09</v>
      </c>
      <c r="D416">
        <v>58</v>
      </c>
      <c r="E416" t="s">
        <v>1099</v>
      </c>
      <c r="F416" t="s">
        <v>781</v>
      </c>
    </row>
    <row r="417" spans="1:6" x14ac:dyDescent="0.25">
      <c r="A417">
        <v>317</v>
      </c>
      <c r="B417" t="s">
        <v>850</v>
      </c>
      <c r="C417" s="3">
        <v>1472759.47</v>
      </c>
      <c r="D417">
        <v>84</v>
      </c>
      <c r="E417" t="s">
        <v>1099</v>
      </c>
      <c r="F417" t="s">
        <v>781</v>
      </c>
    </row>
    <row r="418" spans="1:6" x14ac:dyDescent="0.25">
      <c r="A418">
        <v>231</v>
      </c>
      <c r="B418" t="s">
        <v>1075</v>
      </c>
      <c r="C418" s="3">
        <v>1355766.25</v>
      </c>
      <c r="D418">
        <v>69</v>
      </c>
      <c r="E418" t="s">
        <v>1099</v>
      </c>
      <c r="F418" t="s">
        <v>781</v>
      </c>
    </row>
    <row r="419" spans="1:6" x14ac:dyDescent="0.25">
      <c r="A419">
        <v>126</v>
      </c>
      <c r="B419" t="s">
        <v>1101</v>
      </c>
      <c r="C419" s="3">
        <v>1232487.93</v>
      </c>
      <c r="D419">
        <v>104</v>
      </c>
      <c r="E419" t="s">
        <v>1099</v>
      </c>
      <c r="F419" t="s">
        <v>781</v>
      </c>
    </row>
    <row r="420" spans="1:6" x14ac:dyDescent="0.25">
      <c r="A420">
        <v>657</v>
      </c>
      <c r="B420" t="s">
        <v>1102</v>
      </c>
      <c r="C420" s="3">
        <v>1199410.05</v>
      </c>
      <c r="D420">
        <v>71</v>
      </c>
      <c r="E420" t="s">
        <v>1099</v>
      </c>
      <c r="F420" t="s">
        <v>781</v>
      </c>
    </row>
    <row r="421" spans="1:6" x14ac:dyDescent="0.25">
      <c r="A421">
        <v>425</v>
      </c>
      <c r="B421" t="s">
        <v>811</v>
      </c>
      <c r="C421" s="3">
        <v>1151975</v>
      </c>
      <c r="D421">
        <v>89</v>
      </c>
      <c r="E421" t="s">
        <v>1099</v>
      </c>
      <c r="F421" t="s">
        <v>781</v>
      </c>
    </row>
    <row r="422" spans="1:6" x14ac:dyDescent="0.25">
      <c r="A422">
        <v>104</v>
      </c>
      <c r="B422" t="s">
        <v>857</v>
      </c>
      <c r="C422" s="3">
        <v>1112298.52</v>
      </c>
      <c r="D422">
        <v>119</v>
      </c>
      <c r="E422" t="s">
        <v>1099</v>
      </c>
      <c r="F422" t="s">
        <v>781</v>
      </c>
    </row>
    <row r="423" spans="1:6" x14ac:dyDescent="0.25">
      <c r="A423">
        <v>558</v>
      </c>
      <c r="B423" t="s">
        <v>1103</v>
      </c>
      <c r="C423" s="3">
        <v>1111397.8500000001</v>
      </c>
      <c r="D423">
        <v>76</v>
      </c>
      <c r="E423" t="s">
        <v>1099</v>
      </c>
      <c r="F423" t="s">
        <v>781</v>
      </c>
    </row>
    <row r="424" spans="1:6" x14ac:dyDescent="0.25">
      <c r="A424">
        <v>385</v>
      </c>
      <c r="B424" t="s">
        <v>887</v>
      </c>
      <c r="C424" s="3">
        <v>1100534.22</v>
      </c>
      <c r="D424">
        <v>64</v>
      </c>
      <c r="E424" t="s">
        <v>1099</v>
      </c>
      <c r="F424" t="s">
        <v>781</v>
      </c>
    </row>
    <row r="425" spans="1:6" x14ac:dyDescent="0.25">
      <c r="A425">
        <v>117</v>
      </c>
      <c r="B425" t="s">
        <v>912</v>
      </c>
      <c r="C425" s="3">
        <v>1063314.3</v>
      </c>
      <c r="D425">
        <v>95</v>
      </c>
      <c r="E425" t="s">
        <v>1099</v>
      </c>
      <c r="F425" t="s">
        <v>781</v>
      </c>
    </row>
    <row r="426" spans="1:6" x14ac:dyDescent="0.25">
      <c r="A426">
        <v>658</v>
      </c>
      <c r="B426" t="s">
        <v>1010</v>
      </c>
      <c r="C426" s="3">
        <v>1003931.45</v>
      </c>
      <c r="D426">
        <v>90</v>
      </c>
      <c r="E426" t="s">
        <v>1099</v>
      </c>
      <c r="F426" t="s">
        <v>781</v>
      </c>
    </row>
    <row r="427" spans="1:6" x14ac:dyDescent="0.25">
      <c r="A427">
        <v>338</v>
      </c>
      <c r="B427" t="s">
        <v>1059</v>
      </c>
      <c r="C427" s="3">
        <v>988341.74</v>
      </c>
      <c r="D427">
        <v>81</v>
      </c>
      <c r="E427" t="s">
        <v>1099</v>
      </c>
      <c r="F427" t="s">
        <v>781</v>
      </c>
    </row>
    <row r="428" spans="1:6" x14ac:dyDescent="0.25">
      <c r="A428">
        <v>101</v>
      </c>
      <c r="B428" t="s">
        <v>889</v>
      </c>
      <c r="C428" s="3">
        <v>888450</v>
      </c>
      <c r="D428">
        <v>25</v>
      </c>
      <c r="E428" t="s">
        <v>1099</v>
      </c>
      <c r="F428" t="s">
        <v>781</v>
      </c>
    </row>
    <row r="429" spans="1:6" x14ac:dyDescent="0.25">
      <c r="A429">
        <v>963</v>
      </c>
      <c r="B429" t="s">
        <v>1067</v>
      </c>
      <c r="C429" s="3">
        <v>873105</v>
      </c>
      <c r="D429">
        <v>53</v>
      </c>
      <c r="E429" t="s">
        <v>1099</v>
      </c>
      <c r="F429" t="s">
        <v>781</v>
      </c>
    </row>
    <row r="430" spans="1:6" x14ac:dyDescent="0.25">
      <c r="A430">
        <v>209</v>
      </c>
      <c r="B430" t="s">
        <v>1091</v>
      </c>
      <c r="C430" s="3">
        <v>844550.08</v>
      </c>
      <c r="D430">
        <v>94</v>
      </c>
      <c r="E430" t="s">
        <v>1099</v>
      </c>
      <c r="F430" t="s">
        <v>781</v>
      </c>
    </row>
    <row r="431" spans="1:6" x14ac:dyDescent="0.25">
      <c r="A431">
        <v>322</v>
      </c>
      <c r="B431" t="s">
        <v>1047</v>
      </c>
      <c r="C431" s="3">
        <v>837573.07</v>
      </c>
      <c r="D431">
        <v>93</v>
      </c>
      <c r="E431" t="s">
        <v>1099</v>
      </c>
      <c r="F431" t="s">
        <v>781</v>
      </c>
    </row>
    <row r="432" spans="1:6" x14ac:dyDescent="0.25">
      <c r="A432">
        <v>933</v>
      </c>
      <c r="B432" t="s">
        <v>1104</v>
      </c>
      <c r="C432" s="3">
        <v>761284.2</v>
      </c>
      <c r="D432">
        <v>79</v>
      </c>
      <c r="E432" t="s">
        <v>1099</v>
      </c>
      <c r="F432" t="s">
        <v>781</v>
      </c>
    </row>
    <row r="433" spans="1:6" x14ac:dyDescent="0.25">
      <c r="A433">
        <v>420</v>
      </c>
      <c r="B433" t="s">
        <v>1105</v>
      </c>
      <c r="C433" s="3">
        <v>760687.53</v>
      </c>
      <c r="D433">
        <v>75</v>
      </c>
      <c r="E433" t="s">
        <v>1099</v>
      </c>
      <c r="F433" t="s">
        <v>781</v>
      </c>
    </row>
    <row r="434" spans="1:6" x14ac:dyDescent="0.25">
      <c r="A434">
        <v>805</v>
      </c>
      <c r="B434" t="s">
        <v>1106</v>
      </c>
      <c r="C434" s="3">
        <v>741234.01</v>
      </c>
      <c r="D434">
        <v>58</v>
      </c>
      <c r="E434" t="s">
        <v>1099</v>
      </c>
      <c r="F434" t="s">
        <v>781</v>
      </c>
    </row>
    <row r="435" spans="1:6" x14ac:dyDescent="0.25">
      <c r="A435">
        <v>169</v>
      </c>
      <c r="B435" t="s">
        <v>816</v>
      </c>
      <c r="C435" s="3">
        <v>725920.46</v>
      </c>
      <c r="D435">
        <v>70</v>
      </c>
      <c r="E435" t="s">
        <v>1099</v>
      </c>
      <c r="F435" t="s">
        <v>781</v>
      </c>
    </row>
    <row r="436" spans="1:6" x14ac:dyDescent="0.25">
      <c r="A436">
        <v>740</v>
      </c>
      <c r="B436" t="s">
        <v>949</v>
      </c>
      <c r="C436" s="3">
        <v>662989.25</v>
      </c>
      <c r="D436">
        <v>56</v>
      </c>
      <c r="E436" t="s">
        <v>1099</v>
      </c>
      <c r="F436" t="s">
        <v>781</v>
      </c>
    </row>
    <row r="437" spans="1:6" x14ac:dyDescent="0.25">
      <c r="A437">
        <v>207</v>
      </c>
      <c r="B437" t="s">
        <v>978</v>
      </c>
      <c r="C437" s="3">
        <v>661286.14</v>
      </c>
      <c r="D437">
        <v>88</v>
      </c>
      <c r="E437" t="s">
        <v>1099</v>
      </c>
      <c r="F437" t="s">
        <v>781</v>
      </c>
    </row>
    <row r="438" spans="1:6" x14ac:dyDescent="0.25">
      <c r="A438">
        <v>24748</v>
      </c>
      <c r="B438" t="s">
        <v>1014</v>
      </c>
      <c r="C438" s="3">
        <v>655837.22</v>
      </c>
      <c r="D438">
        <v>15</v>
      </c>
      <c r="E438" t="s">
        <v>1099</v>
      </c>
      <c r="F438" t="s">
        <v>781</v>
      </c>
    </row>
    <row r="439" spans="1:6" x14ac:dyDescent="0.25">
      <c r="A439">
        <v>193</v>
      </c>
      <c r="B439" t="s">
        <v>994</v>
      </c>
      <c r="C439" s="3">
        <v>630876.19999999995</v>
      </c>
      <c r="D439">
        <v>115</v>
      </c>
      <c r="E439" t="s">
        <v>1099</v>
      </c>
      <c r="F439" t="s">
        <v>781</v>
      </c>
    </row>
    <row r="440" spans="1:6" x14ac:dyDescent="0.25">
      <c r="A440">
        <v>196</v>
      </c>
      <c r="B440" t="s">
        <v>973</v>
      </c>
      <c r="C440" s="3">
        <v>613660.68999999994</v>
      </c>
      <c r="D440">
        <v>40</v>
      </c>
      <c r="E440" t="s">
        <v>1099</v>
      </c>
      <c r="F440" t="s">
        <v>781</v>
      </c>
    </row>
    <row r="441" spans="1:6" x14ac:dyDescent="0.25">
      <c r="A441">
        <v>411</v>
      </c>
      <c r="B441" t="s">
        <v>815</v>
      </c>
      <c r="C441" s="3">
        <v>578050</v>
      </c>
      <c r="D441">
        <v>30</v>
      </c>
      <c r="E441" t="s">
        <v>1099</v>
      </c>
      <c r="F441" t="s">
        <v>781</v>
      </c>
    </row>
    <row r="442" spans="1:6" x14ac:dyDescent="0.25">
      <c r="A442">
        <v>501</v>
      </c>
      <c r="B442" t="s">
        <v>1074</v>
      </c>
      <c r="C442" s="3">
        <v>551256.14</v>
      </c>
      <c r="D442">
        <v>66</v>
      </c>
      <c r="E442" t="s">
        <v>1099</v>
      </c>
      <c r="F442" t="s">
        <v>781</v>
      </c>
    </row>
    <row r="443" spans="1:6" x14ac:dyDescent="0.25">
      <c r="A443">
        <v>195</v>
      </c>
      <c r="B443" t="s">
        <v>1107</v>
      </c>
      <c r="C443" s="3">
        <v>534867.07999999996</v>
      </c>
      <c r="D443">
        <v>110</v>
      </c>
      <c r="E443" t="s">
        <v>1099</v>
      </c>
      <c r="F443" t="s">
        <v>781</v>
      </c>
    </row>
    <row r="444" spans="1:6" x14ac:dyDescent="0.25">
      <c r="A444">
        <v>419</v>
      </c>
      <c r="B444" t="s">
        <v>1108</v>
      </c>
      <c r="C444" s="3">
        <v>487250</v>
      </c>
      <c r="D444">
        <v>15</v>
      </c>
      <c r="E444" t="s">
        <v>1099</v>
      </c>
      <c r="F444" t="s">
        <v>781</v>
      </c>
    </row>
    <row r="445" spans="1:6" x14ac:dyDescent="0.25">
      <c r="A445">
        <v>671</v>
      </c>
      <c r="B445" t="s">
        <v>1109</v>
      </c>
      <c r="C445" s="3">
        <v>476856.17</v>
      </c>
      <c r="D445">
        <v>75</v>
      </c>
      <c r="E445" t="s">
        <v>1099</v>
      </c>
      <c r="F445" t="s">
        <v>781</v>
      </c>
    </row>
    <row r="446" spans="1:6" x14ac:dyDescent="0.25">
      <c r="A446">
        <v>954</v>
      </c>
      <c r="B446" t="s">
        <v>1110</v>
      </c>
      <c r="C446" s="3">
        <v>474262.55</v>
      </c>
      <c r="D446">
        <v>60</v>
      </c>
      <c r="E446" t="s">
        <v>1099</v>
      </c>
      <c r="F446" t="s">
        <v>781</v>
      </c>
    </row>
    <row r="447" spans="1:6" x14ac:dyDescent="0.25">
      <c r="A447">
        <v>494</v>
      </c>
      <c r="B447" t="s">
        <v>1111</v>
      </c>
      <c r="C447" s="3">
        <v>454001.21</v>
      </c>
      <c r="D447">
        <v>65</v>
      </c>
      <c r="E447" t="s">
        <v>1099</v>
      </c>
      <c r="F447" t="s">
        <v>781</v>
      </c>
    </row>
    <row r="448" spans="1:6" x14ac:dyDescent="0.25">
      <c r="A448">
        <v>24773</v>
      </c>
      <c r="B448" t="s">
        <v>1112</v>
      </c>
      <c r="C448" s="3">
        <v>450547.34</v>
      </c>
      <c r="D448">
        <v>51</v>
      </c>
      <c r="E448" t="s">
        <v>1099</v>
      </c>
      <c r="F448" t="s">
        <v>781</v>
      </c>
    </row>
    <row r="449" spans="1:6" x14ac:dyDescent="0.25">
      <c r="A449">
        <v>113</v>
      </c>
      <c r="B449" t="s">
        <v>928</v>
      </c>
      <c r="C449" s="3">
        <v>404718.49</v>
      </c>
      <c r="D449">
        <v>120</v>
      </c>
      <c r="E449" t="s">
        <v>1099</v>
      </c>
      <c r="F449" t="s">
        <v>781</v>
      </c>
    </row>
    <row r="450" spans="1:6" x14ac:dyDescent="0.25">
      <c r="A450">
        <v>132</v>
      </c>
      <c r="B450" t="s">
        <v>830</v>
      </c>
      <c r="C450" s="3">
        <v>381670.12</v>
      </c>
      <c r="D450">
        <v>40</v>
      </c>
      <c r="E450" t="s">
        <v>1099</v>
      </c>
      <c r="F450" t="s">
        <v>781</v>
      </c>
    </row>
    <row r="451" spans="1:6" x14ac:dyDescent="0.25">
      <c r="A451">
        <v>790</v>
      </c>
      <c r="B451" t="s">
        <v>1113</v>
      </c>
      <c r="C451" s="3">
        <v>328749.05</v>
      </c>
      <c r="D451">
        <v>40</v>
      </c>
      <c r="E451" t="s">
        <v>1099</v>
      </c>
      <c r="F451" t="s">
        <v>781</v>
      </c>
    </row>
    <row r="452" spans="1:6" x14ac:dyDescent="0.25">
      <c r="A452">
        <v>215</v>
      </c>
      <c r="B452" t="s">
        <v>959</v>
      </c>
      <c r="C452" s="3">
        <v>324196.24</v>
      </c>
      <c r="D452">
        <v>53</v>
      </c>
      <c r="E452" t="s">
        <v>1099</v>
      </c>
      <c r="F452" t="s">
        <v>781</v>
      </c>
    </row>
    <row r="453" spans="1:6" x14ac:dyDescent="0.25">
      <c r="A453">
        <v>319</v>
      </c>
      <c r="B453" t="s">
        <v>1020</v>
      </c>
      <c r="C453" s="3">
        <v>319706.59999999998</v>
      </c>
      <c r="D453">
        <v>52</v>
      </c>
      <c r="E453" t="s">
        <v>1099</v>
      </c>
      <c r="F453" t="s">
        <v>781</v>
      </c>
    </row>
    <row r="454" spans="1:6" x14ac:dyDescent="0.25">
      <c r="A454">
        <v>581</v>
      </c>
      <c r="B454" t="s">
        <v>841</v>
      </c>
      <c r="C454" s="3">
        <v>281476.36</v>
      </c>
      <c r="D454">
        <v>5</v>
      </c>
      <c r="E454" t="s">
        <v>1099</v>
      </c>
      <c r="F454" t="s">
        <v>781</v>
      </c>
    </row>
    <row r="455" spans="1:6" x14ac:dyDescent="0.25">
      <c r="A455">
        <v>383</v>
      </c>
      <c r="B455" t="s">
        <v>1114</v>
      </c>
      <c r="C455" s="3">
        <v>277650</v>
      </c>
      <c r="D455">
        <v>46</v>
      </c>
      <c r="E455" t="s">
        <v>1099</v>
      </c>
      <c r="F455" t="s">
        <v>781</v>
      </c>
    </row>
    <row r="456" spans="1:6" x14ac:dyDescent="0.25">
      <c r="A456">
        <v>920</v>
      </c>
      <c r="B456" t="s">
        <v>1115</v>
      </c>
      <c r="C456" s="3">
        <v>256655.64</v>
      </c>
      <c r="D456">
        <v>36</v>
      </c>
      <c r="E456" t="s">
        <v>1099</v>
      </c>
      <c r="F456" t="s">
        <v>781</v>
      </c>
    </row>
    <row r="457" spans="1:6" x14ac:dyDescent="0.25">
      <c r="A457">
        <v>663</v>
      </c>
      <c r="B457" t="s">
        <v>846</v>
      </c>
      <c r="C457" s="3">
        <v>250275</v>
      </c>
      <c r="D457">
        <v>106</v>
      </c>
      <c r="E457" t="s">
        <v>1099</v>
      </c>
      <c r="F457" t="s">
        <v>781</v>
      </c>
    </row>
    <row r="458" spans="1:6" x14ac:dyDescent="0.25">
      <c r="A458">
        <v>660</v>
      </c>
      <c r="B458" t="s">
        <v>1116</v>
      </c>
      <c r="C458" s="3">
        <v>231652.52</v>
      </c>
      <c r="D458">
        <v>39</v>
      </c>
      <c r="E458" t="s">
        <v>1099</v>
      </c>
      <c r="F458" t="s">
        <v>781</v>
      </c>
    </row>
    <row r="459" spans="1:6" x14ac:dyDescent="0.25">
      <c r="A459">
        <v>674</v>
      </c>
      <c r="B459" t="s">
        <v>1070</v>
      </c>
      <c r="C459" s="3">
        <v>213056.53</v>
      </c>
      <c r="D459">
        <v>61</v>
      </c>
      <c r="E459" t="s">
        <v>1099</v>
      </c>
      <c r="F459" t="s">
        <v>781</v>
      </c>
    </row>
    <row r="460" spans="1:6" x14ac:dyDescent="0.25">
      <c r="A460">
        <v>205</v>
      </c>
      <c r="B460" t="s">
        <v>1117</v>
      </c>
      <c r="C460" s="3">
        <v>193765.9</v>
      </c>
      <c r="D460">
        <v>67</v>
      </c>
      <c r="E460" t="s">
        <v>1099</v>
      </c>
      <c r="F460" t="s">
        <v>781</v>
      </c>
    </row>
    <row r="461" spans="1:6" x14ac:dyDescent="0.25">
      <c r="A461">
        <v>194</v>
      </c>
      <c r="B461" t="s">
        <v>1118</v>
      </c>
      <c r="C461" s="3">
        <v>192401.15</v>
      </c>
      <c r="D461">
        <v>35</v>
      </c>
      <c r="E461" t="s">
        <v>1099</v>
      </c>
      <c r="F461" t="s">
        <v>781</v>
      </c>
    </row>
    <row r="462" spans="1:6" x14ac:dyDescent="0.25">
      <c r="A462">
        <v>787</v>
      </c>
      <c r="B462" t="s">
        <v>999</v>
      </c>
      <c r="C462" s="3">
        <v>190500</v>
      </c>
      <c r="D462">
        <v>12</v>
      </c>
      <c r="E462" t="s">
        <v>1099</v>
      </c>
      <c r="F462" t="s">
        <v>781</v>
      </c>
    </row>
    <row r="463" spans="1:6" x14ac:dyDescent="0.25">
      <c r="A463">
        <v>830</v>
      </c>
      <c r="B463" t="s">
        <v>879</v>
      </c>
      <c r="C463" s="3">
        <v>168829</v>
      </c>
      <c r="D463">
        <v>42</v>
      </c>
      <c r="E463" t="s">
        <v>1099</v>
      </c>
      <c r="F463" t="s">
        <v>781</v>
      </c>
    </row>
    <row r="464" spans="1:6" x14ac:dyDescent="0.25">
      <c r="A464">
        <v>24787</v>
      </c>
      <c r="B464" t="s">
        <v>1119</v>
      </c>
      <c r="C464" s="3">
        <v>166760.45000000001</v>
      </c>
      <c r="D464">
        <v>30</v>
      </c>
      <c r="E464" t="s">
        <v>1099</v>
      </c>
      <c r="F464" t="s">
        <v>781</v>
      </c>
    </row>
    <row r="465" spans="1:6" x14ac:dyDescent="0.25">
      <c r="A465">
        <v>814</v>
      </c>
      <c r="B465" t="s">
        <v>818</v>
      </c>
      <c r="C465" s="3">
        <v>165600</v>
      </c>
      <c r="D465">
        <v>11</v>
      </c>
      <c r="E465" t="s">
        <v>1099</v>
      </c>
      <c r="F465" t="s">
        <v>781</v>
      </c>
    </row>
    <row r="466" spans="1:6" x14ac:dyDescent="0.25">
      <c r="A466">
        <v>539</v>
      </c>
      <c r="B466" t="s">
        <v>1120</v>
      </c>
      <c r="C466" s="3">
        <v>161986.06</v>
      </c>
      <c r="D466">
        <v>28</v>
      </c>
      <c r="E466" t="s">
        <v>1099</v>
      </c>
      <c r="F466" t="s">
        <v>781</v>
      </c>
    </row>
    <row r="467" spans="1:6" x14ac:dyDescent="0.25">
      <c r="A467">
        <v>337</v>
      </c>
      <c r="B467" t="s">
        <v>1057</v>
      </c>
      <c r="C467" s="3">
        <v>160634.6</v>
      </c>
      <c r="D467">
        <v>26</v>
      </c>
      <c r="E467" t="s">
        <v>1099</v>
      </c>
      <c r="F467" t="s">
        <v>781</v>
      </c>
    </row>
    <row r="468" spans="1:6" x14ac:dyDescent="0.25">
      <c r="A468">
        <v>442</v>
      </c>
      <c r="B468" t="s">
        <v>911</v>
      </c>
      <c r="C468" s="3">
        <v>154436.82</v>
      </c>
      <c r="D468">
        <v>38</v>
      </c>
      <c r="E468" t="s">
        <v>1099</v>
      </c>
      <c r="F468" t="s">
        <v>781</v>
      </c>
    </row>
    <row r="469" spans="1:6" x14ac:dyDescent="0.25">
      <c r="A469">
        <v>557</v>
      </c>
      <c r="B469" t="s">
        <v>798</v>
      </c>
      <c r="C469" s="3">
        <v>154308.75</v>
      </c>
      <c r="D469">
        <v>29</v>
      </c>
      <c r="E469" t="s">
        <v>1099</v>
      </c>
      <c r="F469" t="s">
        <v>781</v>
      </c>
    </row>
    <row r="470" spans="1:6" x14ac:dyDescent="0.25">
      <c r="A470">
        <v>440</v>
      </c>
      <c r="B470" t="s">
        <v>998</v>
      </c>
      <c r="C470" s="3">
        <v>151032.26999999999</v>
      </c>
      <c r="D470">
        <v>19</v>
      </c>
      <c r="E470" t="s">
        <v>1099</v>
      </c>
      <c r="F470" t="s">
        <v>781</v>
      </c>
    </row>
    <row r="471" spans="1:6" x14ac:dyDescent="0.25">
      <c r="A471">
        <v>707</v>
      </c>
      <c r="B471" t="s">
        <v>1121</v>
      </c>
      <c r="C471" s="3">
        <v>146030.98000000001</v>
      </c>
      <c r="D471">
        <v>37</v>
      </c>
      <c r="E471" t="s">
        <v>1099</v>
      </c>
      <c r="F471" t="s">
        <v>781</v>
      </c>
    </row>
    <row r="472" spans="1:6" x14ac:dyDescent="0.25">
      <c r="A472">
        <v>323</v>
      </c>
      <c r="B472" t="s">
        <v>1122</v>
      </c>
      <c r="C472" s="3">
        <v>145987.69</v>
      </c>
      <c r="D472">
        <v>48</v>
      </c>
      <c r="E472" t="s">
        <v>1099</v>
      </c>
      <c r="F472" t="s">
        <v>781</v>
      </c>
    </row>
    <row r="473" spans="1:6" x14ac:dyDescent="0.25">
      <c r="A473">
        <v>529</v>
      </c>
      <c r="B473" t="s">
        <v>801</v>
      </c>
      <c r="C473" s="3">
        <v>144700</v>
      </c>
      <c r="D473">
        <v>29</v>
      </c>
      <c r="E473" t="s">
        <v>1099</v>
      </c>
      <c r="F473" t="s">
        <v>781</v>
      </c>
    </row>
    <row r="474" spans="1:6" x14ac:dyDescent="0.25">
      <c r="A474">
        <v>262</v>
      </c>
      <c r="B474" t="s">
        <v>1123</v>
      </c>
      <c r="C474" s="3">
        <v>144519.35</v>
      </c>
      <c r="D474">
        <v>39</v>
      </c>
      <c r="E474" t="s">
        <v>1099</v>
      </c>
      <c r="F474" t="s">
        <v>781</v>
      </c>
    </row>
    <row r="475" spans="1:6" x14ac:dyDescent="0.25">
      <c r="A475">
        <v>708</v>
      </c>
      <c r="B475" t="s">
        <v>855</v>
      </c>
      <c r="C475" s="3">
        <v>143139.46</v>
      </c>
      <c r="D475">
        <v>70</v>
      </c>
      <c r="E475" t="s">
        <v>1099</v>
      </c>
      <c r="F475" t="s">
        <v>781</v>
      </c>
    </row>
    <row r="476" spans="1:6" x14ac:dyDescent="0.25">
      <c r="A476">
        <v>716</v>
      </c>
      <c r="B476" t="s">
        <v>870</v>
      </c>
      <c r="C476" s="3">
        <v>141840.32999999999</v>
      </c>
      <c r="D476">
        <v>37</v>
      </c>
      <c r="E476" t="s">
        <v>1099</v>
      </c>
      <c r="F476" t="s">
        <v>781</v>
      </c>
    </row>
    <row r="477" spans="1:6" x14ac:dyDescent="0.25">
      <c r="A477">
        <v>24844</v>
      </c>
      <c r="B477" t="s">
        <v>1124</v>
      </c>
      <c r="C477" s="3">
        <v>140221.04</v>
      </c>
      <c r="D477">
        <v>33</v>
      </c>
      <c r="E477" t="s">
        <v>1099</v>
      </c>
      <c r="F477" t="s">
        <v>781</v>
      </c>
    </row>
    <row r="478" spans="1:6" x14ac:dyDescent="0.25">
      <c r="A478">
        <v>218</v>
      </c>
      <c r="B478" t="s">
        <v>1125</v>
      </c>
      <c r="C478" s="3">
        <v>137179.5</v>
      </c>
      <c r="D478">
        <v>30</v>
      </c>
      <c r="E478" t="s">
        <v>1099</v>
      </c>
      <c r="F478" t="s">
        <v>781</v>
      </c>
    </row>
    <row r="479" spans="1:6" x14ac:dyDescent="0.25">
      <c r="A479">
        <v>739</v>
      </c>
      <c r="B479" t="s">
        <v>1126</v>
      </c>
      <c r="C479" s="3">
        <v>132489.54</v>
      </c>
      <c r="D479">
        <v>78</v>
      </c>
      <c r="E479" t="s">
        <v>1099</v>
      </c>
      <c r="F479" t="s">
        <v>781</v>
      </c>
    </row>
    <row r="480" spans="1:6" x14ac:dyDescent="0.25">
      <c r="A480">
        <v>521</v>
      </c>
      <c r="B480" t="s">
        <v>1127</v>
      </c>
      <c r="C480" s="3">
        <v>123835.6</v>
      </c>
      <c r="D480">
        <v>19</v>
      </c>
      <c r="E480" t="s">
        <v>1099</v>
      </c>
      <c r="F480" t="s">
        <v>781</v>
      </c>
    </row>
    <row r="481" spans="1:6" x14ac:dyDescent="0.25">
      <c r="A481">
        <v>451</v>
      </c>
      <c r="B481" t="s">
        <v>1128</v>
      </c>
      <c r="C481" s="3">
        <v>117300</v>
      </c>
      <c r="D481">
        <v>17</v>
      </c>
      <c r="E481" t="s">
        <v>1099</v>
      </c>
      <c r="F481" t="s">
        <v>781</v>
      </c>
    </row>
    <row r="482" spans="1:6" x14ac:dyDescent="0.25">
      <c r="A482">
        <v>124</v>
      </c>
      <c r="B482" t="s">
        <v>832</v>
      </c>
      <c r="C482" s="3">
        <v>116912.99</v>
      </c>
      <c r="D482">
        <v>25</v>
      </c>
      <c r="E482" t="s">
        <v>1099</v>
      </c>
      <c r="F482" t="s">
        <v>781</v>
      </c>
    </row>
    <row r="483" spans="1:6" x14ac:dyDescent="0.25">
      <c r="A483">
        <v>382</v>
      </c>
      <c r="B483" t="s">
        <v>891</v>
      </c>
      <c r="C483" s="3">
        <v>116657.3</v>
      </c>
      <c r="D483">
        <v>26</v>
      </c>
      <c r="E483" t="s">
        <v>1099</v>
      </c>
      <c r="F483" t="s">
        <v>781</v>
      </c>
    </row>
    <row r="484" spans="1:6" x14ac:dyDescent="0.25">
      <c r="A484">
        <v>24775</v>
      </c>
      <c r="B484" t="s">
        <v>872</v>
      </c>
      <c r="C484" s="3">
        <v>110388.35</v>
      </c>
      <c r="D484">
        <v>22</v>
      </c>
      <c r="E484" t="s">
        <v>1099</v>
      </c>
      <c r="F484" t="s">
        <v>781</v>
      </c>
    </row>
    <row r="485" spans="1:6" x14ac:dyDescent="0.25">
      <c r="A485">
        <v>24907</v>
      </c>
      <c r="B485" t="s">
        <v>1129</v>
      </c>
      <c r="C485" s="3">
        <v>103339.02</v>
      </c>
      <c r="D485">
        <v>22</v>
      </c>
      <c r="E485" t="s">
        <v>1099</v>
      </c>
      <c r="F485" t="s">
        <v>781</v>
      </c>
    </row>
    <row r="486" spans="1:6" x14ac:dyDescent="0.25">
      <c r="A486">
        <v>489</v>
      </c>
      <c r="B486" t="s">
        <v>1130</v>
      </c>
      <c r="C486" s="3">
        <v>102568.14</v>
      </c>
      <c r="D486">
        <v>19</v>
      </c>
      <c r="E486" t="s">
        <v>1099</v>
      </c>
      <c r="F486" t="s">
        <v>781</v>
      </c>
    </row>
    <row r="487" spans="1:6" x14ac:dyDescent="0.25">
      <c r="A487">
        <v>829</v>
      </c>
      <c r="B487" t="s">
        <v>861</v>
      </c>
      <c r="C487" s="3">
        <v>101245.66</v>
      </c>
      <c r="D487">
        <v>31</v>
      </c>
      <c r="E487" t="s">
        <v>1099</v>
      </c>
      <c r="F487" t="s">
        <v>781</v>
      </c>
    </row>
    <row r="488" spans="1:6" x14ac:dyDescent="0.25">
      <c r="A488">
        <v>24835</v>
      </c>
      <c r="B488" t="s">
        <v>1131</v>
      </c>
      <c r="C488" s="3">
        <v>100869.16</v>
      </c>
      <c r="D488">
        <v>12</v>
      </c>
      <c r="E488" t="s">
        <v>1099</v>
      </c>
      <c r="F488" t="s">
        <v>781</v>
      </c>
    </row>
    <row r="489" spans="1:6" x14ac:dyDescent="0.25">
      <c r="A489">
        <v>331</v>
      </c>
      <c r="B489" t="s">
        <v>1024</v>
      </c>
      <c r="C489" s="3">
        <v>100563.02</v>
      </c>
      <c r="D489">
        <v>26</v>
      </c>
      <c r="E489" t="s">
        <v>1099</v>
      </c>
      <c r="F489" t="s">
        <v>781</v>
      </c>
    </row>
    <row r="490" spans="1:6" x14ac:dyDescent="0.25">
      <c r="A490">
        <v>951</v>
      </c>
      <c r="B490" t="s">
        <v>1068</v>
      </c>
      <c r="C490" s="3">
        <v>99060.07</v>
      </c>
      <c r="D490">
        <v>11</v>
      </c>
      <c r="E490" t="s">
        <v>1099</v>
      </c>
      <c r="F490" t="s">
        <v>781</v>
      </c>
    </row>
    <row r="491" spans="1:6" x14ac:dyDescent="0.25">
      <c r="A491">
        <v>544</v>
      </c>
      <c r="B491" t="s">
        <v>1008</v>
      </c>
      <c r="C491" s="3">
        <v>98935.21</v>
      </c>
      <c r="D491">
        <v>52</v>
      </c>
      <c r="E491" t="s">
        <v>1099</v>
      </c>
      <c r="F491" t="s">
        <v>781</v>
      </c>
    </row>
    <row r="492" spans="1:6" x14ac:dyDescent="0.25">
      <c r="A492">
        <v>914</v>
      </c>
      <c r="B492" t="s">
        <v>1132</v>
      </c>
      <c r="C492" s="3">
        <v>96885.119999999995</v>
      </c>
      <c r="D492">
        <v>14</v>
      </c>
      <c r="E492" t="s">
        <v>1099</v>
      </c>
      <c r="F492" t="s">
        <v>781</v>
      </c>
    </row>
    <row r="493" spans="1:6" x14ac:dyDescent="0.25">
      <c r="A493">
        <v>203</v>
      </c>
      <c r="B493" t="s">
        <v>1133</v>
      </c>
      <c r="C493" s="3">
        <v>96762.13</v>
      </c>
      <c r="D493">
        <v>41</v>
      </c>
      <c r="E493" t="s">
        <v>1099</v>
      </c>
      <c r="F493" t="s">
        <v>781</v>
      </c>
    </row>
    <row r="494" spans="1:6" x14ac:dyDescent="0.25">
      <c r="A494">
        <v>24793</v>
      </c>
      <c r="B494" t="s">
        <v>1134</v>
      </c>
      <c r="C494" s="3">
        <v>93354.62</v>
      </c>
      <c r="D494">
        <v>21</v>
      </c>
      <c r="E494" t="s">
        <v>1099</v>
      </c>
      <c r="F494" t="s">
        <v>781</v>
      </c>
    </row>
    <row r="495" spans="1:6" x14ac:dyDescent="0.25">
      <c r="A495">
        <v>24795</v>
      </c>
      <c r="B495" t="s">
        <v>1135</v>
      </c>
      <c r="C495" s="3">
        <v>92854.77</v>
      </c>
      <c r="D495">
        <v>24</v>
      </c>
      <c r="E495" t="s">
        <v>1099</v>
      </c>
      <c r="F495" t="s">
        <v>781</v>
      </c>
    </row>
    <row r="496" spans="1:6" x14ac:dyDescent="0.25">
      <c r="A496">
        <v>965</v>
      </c>
      <c r="B496" t="s">
        <v>1136</v>
      </c>
      <c r="C496" s="3">
        <v>92840.1</v>
      </c>
      <c r="D496">
        <v>18</v>
      </c>
      <c r="E496" t="s">
        <v>1099</v>
      </c>
      <c r="F496" t="s">
        <v>781</v>
      </c>
    </row>
    <row r="497" spans="1:6" x14ac:dyDescent="0.25">
      <c r="A497">
        <v>24772</v>
      </c>
      <c r="B497" t="s">
        <v>1137</v>
      </c>
      <c r="C497" s="3">
        <v>88000</v>
      </c>
      <c r="D497">
        <v>24</v>
      </c>
      <c r="E497" t="s">
        <v>1099</v>
      </c>
      <c r="F497" t="s">
        <v>781</v>
      </c>
    </row>
    <row r="498" spans="1:6" x14ac:dyDescent="0.25">
      <c r="A498">
        <v>24845</v>
      </c>
      <c r="B498" t="s">
        <v>1138</v>
      </c>
      <c r="C498" s="3">
        <v>87185.26</v>
      </c>
      <c r="D498">
        <v>16</v>
      </c>
      <c r="E498" t="s">
        <v>1099</v>
      </c>
      <c r="F498" t="s">
        <v>781</v>
      </c>
    </row>
    <row r="499" spans="1:6" x14ac:dyDescent="0.25">
      <c r="A499">
        <v>24720</v>
      </c>
      <c r="B499" t="s">
        <v>1139</v>
      </c>
      <c r="C499" s="3">
        <v>86874</v>
      </c>
      <c r="D499">
        <v>18</v>
      </c>
      <c r="E499" t="s">
        <v>1099</v>
      </c>
      <c r="F499" t="s">
        <v>781</v>
      </c>
    </row>
    <row r="500" spans="1:6" x14ac:dyDescent="0.25">
      <c r="A500">
        <v>644</v>
      </c>
      <c r="B500" t="s">
        <v>1140</v>
      </c>
      <c r="C500" s="3">
        <v>86488.02</v>
      </c>
      <c r="D500">
        <v>18</v>
      </c>
      <c r="E500" t="s">
        <v>1099</v>
      </c>
      <c r="F500" t="s">
        <v>781</v>
      </c>
    </row>
    <row r="501" spans="1:6" x14ac:dyDescent="0.25">
      <c r="A501">
        <v>219</v>
      </c>
      <c r="B501" t="s">
        <v>1141</v>
      </c>
      <c r="C501" s="3">
        <v>86007.46</v>
      </c>
      <c r="D501">
        <v>19</v>
      </c>
      <c r="E501" t="s">
        <v>1099</v>
      </c>
      <c r="F501" t="s">
        <v>781</v>
      </c>
    </row>
    <row r="502" spans="1:6" x14ac:dyDescent="0.25">
      <c r="A502">
        <v>419</v>
      </c>
      <c r="B502" t="s">
        <v>1108</v>
      </c>
      <c r="C502" s="3">
        <v>33810636.130000003</v>
      </c>
      <c r="D502">
        <v>68</v>
      </c>
      <c r="E502" t="s">
        <v>1142</v>
      </c>
      <c r="F502" t="s">
        <v>969</v>
      </c>
    </row>
    <row r="503" spans="1:6" x14ac:dyDescent="0.25">
      <c r="A503">
        <v>102</v>
      </c>
      <c r="B503" t="s">
        <v>853</v>
      </c>
      <c r="C503" s="3">
        <v>22967431.100000001</v>
      </c>
      <c r="D503">
        <v>96</v>
      </c>
      <c r="E503" t="s">
        <v>1142</v>
      </c>
      <c r="F503" t="s">
        <v>969</v>
      </c>
    </row>
    <row r="504" spans="1:6" x14ac:dyDescent="0.25">
      <c r="A504">
        <v>101</v>
      </c>
      <c r="B504" t="s">
        <v>889</v>
      </c>
      <c r="C504" s="3">
        <v>19988670.620000001</v>
      </c>
      <c r="D504">
        <v>115</v>
      </c>
      <c r="E504" t="s">
        <v>1142</v>
      </c>
      <c r="F504" t="s">
        <v>969</v>
      </c>
    </row>
    <row r="505" spans="1:6" x14ac:dyDescent="0.25">
      <c r="A505">
        <v>210</v>
      </c>
      <c r="B505" t="s">
        <v>875</v>
      </c>
      <c r="C505" s="3">
        <v>13523736.43</v>
      </c>
      <c r="D505">
        <v>98</v>
      </c>
      <c r="E505" t="s">
        <v>1142</v>
      </c>
      <c r="F505" t="s">
        <v>969</v>
      </c>
    </row>
    <row r="506" spans="1:6" x14ac:dyDescent="0.25">
      <c r="A506">
        <v>211</v>
      </c>
      <c r="B506" t="s">
        <v>1046</v>
      </c>
      <c r="C506" s="3">
        <v>11492345.09</v>
      </c>
      <c r="D506">
        <v>79</v>
      </c>
      <c r="E506" t="s">
        <v>1142</v>
      </c>
      <c r="F506" t="s">
        <v>969</v>
      </c>
    </row>
    <row r="507" spans="1:6" x14ac:dyDescent="0.25">
      <c r="A507">
        <v>169</v>
      </c>
      <c r="B507" t="s">
        <v>816</v>
      </c>
      <c r="C507" s="3">
        <v>11182792.92</v>
      </c>
      <c r="D507">
        <v>121</v>
      </c>
      <c r="E507" t="s">
        <v>1142</v>
      </c>
      <c r="F507" t="s">
        <v>969</v>
      </c>
    </row>
    <row r="508" spans="1:6" x14ac:dyDescent="0.25">
      <c r="A508">
        <v>227</v>
      </c>
      <c r="B508" t="s">
        <v>802</v>
      </c>
      <c r="C508" s="3">
        <v>10072755.42</v>
      </c>
      <c r="D508">
        <v>79</v>
      </c>
      <c r="E508" t="s">
        <v>1142</v>
      </c>
      <c r="F508" t="s">
        <v>969</v>
      </c>
    </row>
    <row r="509" spans="1:6" x14ac:dyDescent="0.25">
      <c r="A509">
        <v>185</v>
      </c>
      <c r="B509" t="s">
        <v>1043</v>
      </c>
      <c r="C509" s="3">
        <v>10037385.109999999</v>
      </c>
      <c r="D509">
        <v>125</v>
      </c>
      <c r="E509" t="s">
        <v>1142</v>
      </c>
      <c r="F509" t="s">
        <v>969</v>
      </c>
    </row>
    <row r="510" spans="1:6" x14ac:dyDescent="0.25">
      <c r="A510">
        <v>507</v>
      </c>
      <c r="B510" t="s">
        <v>1143</v>
      </c>
      <c r="C510" s="3">
        <v>9739247.3499999996</v>
      </c>
      <c r="D510">
        <v>24</v>
      </c>
      <c r="E510" t="s">
        <v>1142</v>
      </c>
      <c r="F510" t="s">
        <v>969</v>
      </c>
    </row>
    <row r="511" spans="1:6" x14ac:dyDescent="0.25">
      <c r="A511">
        <v>623</v>
      </c>
      <c r="B511" t="s">
        <v>1144</v>
      </c>
      <c r="C511" s="3">
        <v>9066946.6899999995</v>
      </c>
      <c r="D511">
        <v>27</v>
      </c>
      <c r="E511" t="s">
        <v>1142</v>
      </c>
      <c r="F511" t="s">
        <v>969</v>
      </c>
    </row>
    <row r="512" spans="1:6" x14ac:dyDescent="0.25">
      <c r="A512">
        <v>124</v>
      </c>
      <c r="B512" t="s">
        <v>832</v>
      </c>
      <c r="C512" s="3">
        <v>6379320.9699999997</v>
      </c>
      <c r="D512">
        <v>127</v>
      </c>
      <c r="E512" t="s">
        <v>1142</v>
      </c>
      <c r="F512" t="s">
        <v>969</v>
      </c>
    </row>
    <row r="513" spans="1:6" x14ac:dyDescent="0.25">
      <c r="A513">
        <v>163</v>
      </c>
      <c r="B513" t="s">
        <v>1056</v>
      </c>
      <c r="C513" s="3">
        <v>4887214.87</v>
      </c>
      <c r="D513">
        <v>119</v>
      </c>
      <c r="E513" t="s">
        <v>1142</v>
      </c>
      <c r="F513" t="s">
        <v>969</v>
      </c>
    </row>
    <row r="514" spans="1:6" x14ac:dyDescent="0.25">
      <c r="A514">
        <v>261</v>
      </c>
      <c r="B514" t="s">
        <v>939</v>
      </c>
      <c r="C514" s="3">
        <v>4821664.38</v>
      </c>
      <c r="D514">
        <v>110</v>
      </c>
      <c r="E514" t="s">
        <v>1142</v>
      </c>
      <c r="F514" t="s">
        <v>969</v>
      </c>
    </row>
    <row r="515" spans="1:6" x14ac:dyDescent="0.25">
      <c r="A515">
        <v>383</v>
      </c>
      <c r="B515" t="s">
        <v>1114</v>
      </c>
      <c r="C515" s="3">
        <v>4588813</v>
      </c>
      <c r="D515">
        <v>28</v>
      </c>
      <c r="E515" t="s">
        <v>1142</v>
      </c>
      <c r="F515" t="s">
        <v>969</v>
      </c>
    </row>
    <row r="516" spans="1:6" x14ac:dyDescent="0.25">
      <c r="A516">
        <v>561</v>
      </c>
      <c r="B516" t="s">
        <v>1145</v>
      </c>
      <c r="C516" s="3">
        <v>4438715.42</v>
      </c>
      <c r="D516">
        <v>54</v>
      </c>
      <c r="E516" t="s">
        <v>1142</v>
      </c>
      <c r="F516" t="s">
        <v>969</v>
      </c>
    </row>
    <row r="517" spans="1:6" x14ac:dyDescent="0.25">
      <c r="A517">
        <v>118</v>
      </c>
      <c r="B517" t="s">
        <v>834</v>
      </c>
      <c r="C517" s="3">
        <v>4077969.64</v>
      </c>
      <c r="D517">
        <v>98</v>
      </c>
      <c r="E517" t="s">
        <v>1142</v>
      </c>
      <c r="F517" t="s">
        <v>969</v>
      </c>
    </row>
    <row r="518" spans="1:6" x14ac:dyDescent="0.25">
      <c r="A518">
        <v>225</v>
      </c>
      <c r="B518" t="s">
        <v>1146</v>
      </c>
      <c r="C518" s="3">
        <v>3885246.08</v>
      </c>
      <c r="D518">
        <v>67</v>
      </c>
      <c r="E518" t="s">
        <v>1142</v>
      </c>
      <c r="F518" t="s">
        <v>969</v>
      </c>
    </row>
    <row r="519" spans="1:6" x14ac:dyDescent="0.25">
      <c r="A519">
        <v>300</v>
      </c>
      <c r="B519" t="s">
        <v>1147</v>
      </c>
      <c r="C519" s="3">
        <v>3704903.32</v>
      </c>
      <c r="D519">
        <v>52</v>
      </c>
      <c r="E519" t="s">
        <v>1142</v>
      </c>
      <c r="F519" t="s">
        <v>969</v>
      </c>
    </row>
    <row r="520" spans="1:6" x14ac:dyDescent="0.25">
      <c r="A520">
        <v>132</v>
      </c>
      <c r="B520" t="s">
        <v>830</v>
      </c>
      <c r="C520" s="3">
        <v>3035123.95</v>
      </c>
      <c r="D520">
        <v>40</v>
      </c>
      <c r="E520" t="s">
        <v>1142</v>
      </c>
      <c r="F520" t="s">
        <v>969</v>
      </c>
    </row>
    <row r="521" spans="1:6" x14ac:dyDescent="0.25">
      <c r="A521">
        <v>427</v>
      </c>
      <c r="B521" t="s">
        <v>1148</v>
      </c>
      <c r="C521" s="3">
        <v>2234647.17</v>
      </c>
      <c r="D521">
        <v>49</v>
      </c>
      <c r="E521" t="s">
        <v>1142</v>
      </c>
      <c r="F521" t="s">
        <v>969</v>
      </c>
    </row>
    <row r="522" spans="1:6" x14ac:dyDescent="0.25">
      <c r="A522">
        <v>212</v>
      </c>
      <c r="B522" t="s">
        <v>808</v>
      </c>
      <c r="C522" s="3">
        <v>2123549.64</v>
      </c>
      <c r="D522">
        <v>38</v>
      </c>
      <c r="E522" t="s">
        <v>1142</v>
      </c>
      <c r="F522" t="s">
        <v>969</v>
      </c>
    </row>
    <row r="523" spans="1:6" x14ac:dyDescent="0.25">
      <c r="A523">
        <v>115</v>
      </c>
      <c r="B523" t="s">
        <v>917</v>
      </c>
      <c r="C523" s="3">
        <v>2057457.3</v>
      </c>
      <c r="D523">
        <v>120</v>
      </c>
      <c r="E523" t="s">
        <v>1142</v>
      </c>
      <c r="F523" t="s">
        <v>969</v>
      </c>
    </row>
    <row r="524" spans="1:6" x14ac:dyDescent="0.25">
      <c r="A524">
        <v>285</v>
      </c>
      <c r="B524" t="s">
        <v>1149</v>
      </c>
      <c r="C524" s="3">
        <v>1538998.85</v>
      </c>
      <c r="D524">
        <v>27</v>
      </c>
      <c r="E524" t="s">
        <v>1142</v>
      </c>
      <c r="F524" t="s">
        <v>969</v>
      </c>
    </row>
    <row r="525" spans="1:6" x14ac:dyDescent="0.25">
      <c r="A525">
        <v>763</v>
      </c>
      <c r="B525" t="s">
        <v>1150</v>
      </c>
      <c r="C525" s="3">
        <v>1366548.6</v>
      </c>
      <c r="D525">
        <v>50</v>
      </c>
      <c r="E525" t="s">
        <v>1142</v>
      </c>
      <c r="F525" t="s">
        <v>969</v>
      </c>
    </row>
    <row r="526" spans="1:6" x14ac:dyDescent="0.25">
      <c r="A526">
        <v>919</v>
      </c>
      <c r="B526" t="s">
        <v>1151</v>
      </c>
      <c r="C526" s="3">
        <v>1274656.3500000001</v>
      </c>
      <c r="D526">
        <v>36</v>
      </c>
      <c r="E526" t="s">
        <v>1142</v>
      </c>
      <c r="F526" t="s">
        <v>969</v>
      </c>
    </row>
    <row r="527" spans="1:6" x14ac:dyDescent="0.25">
      <c r="A527">
        <v>231</v>
      </c>
      <c r="B527" t="s">
        <v>1075</v>
      </c>
      <c r="C527" s="3">
        <v>1242599</v>
      </c>
      <c r="D527">
        <v>13</v>
      </c>
      <c r="E527" t="s">
        <v>1142</v>
      </c>
      <c r="F527" t="s">
        <v>969</v>
      </c>
    </row>
    <row r="528" spans="1:6" x14ac:dyDescent="0.25">
      <c r="A528">
        <v>343</v>
      </c>
      <c r="B528" t="s">
        <v>970</v>
      </c>
      <c r="C528" s="3">
        <v>1172901.26</v>
      </c>
      <c r="D528">
        <v>27</v>
      </c>
      <c r="E528" t="s">
        <v>1142</v>
      </c>
      <c r="F528" t="s">
        <v>969</v>
      </c>
    </row>
    <row r="529" spans="1:6" x14ac:dyDescent="0.25">
      <c r="A529">
        <v>162</v>
      </c>
      <c r="B529" t="s">
        <v>856</v>
      </c>
      <c r="C529" s="3">
        <v>1000100.08</v>
      </c>
      <c r="D529">
        <v>51</v>
      </c>
      <c r="E529" t="s">
        <v>1142</v>
      </c>
      <c r="F529" t="s">
        <v>969</v>
      </c>
    </row>
    <row r="530" spans="1:6" x14ac:dyDescent="0.25">
      <c r="A530">
        <v>104</v>
      </c>
      <c r="B530" t="s">
        <v>857</v>
      </c>
      <c r="C530" s="3">
        <v>904666.99</v>
      </c>
      <c r="D530">
        <v>47</v>
      </c>
      <c r="E530" t="s">
        <v>1142</v>
      </c>
      <c r="F530" t="s">
        <v>969</v>
      </c>
    </row>
    <row r="531" spans="1:6" x14ac:dyDescent="0.25">
      <c r="A531">
        <v>581</v>
      </c>
      <c r="B531" t="s">
        <v>841</v>
      </c>
      <c r="C531" s="3">
        <v>802000</v>
      </c>
      <c r="D531">
        <v>2</v>
      </c>
      <c r="E531" t="s">
        <v>1142</v>
      </c>
      <c r="F531" t="s">
        <v>969</v>
      </c>
    </row>
    <row r="532" spans="1:6" x14ac:dyDescent="0.25">
      <c r="A532">
        <v>396</v>
      </c>
      <c r="B532" t="s">
        <v>1004</v>
      </c>
      <c r="C532" s="3">
        <v>753508.98</v>
      </c>
      <c r="D532">
        <v>33</v>
      </c>
      <c r="E532" t="s">
        <v>1142</v>
      </c>
      <c r="F532" t="s">
        <v>969</v>
      </c>
    </row>
    <row r="533" spans="1:6" x14ac:dyDescent="0.25">
      <c r="A533">
        <v>192</v>
      </c>
      <c r="B533" t="s">
        <v>984</v>
      </c>
      <c r="C533" s="3">
        <v>683779.84</v>
      </c>
      <c r="D533">
        <v>30</v>
      </c>
      <c r="E533" t="s">
        <v>1142</v>
      </c>
      <c r="F533" t="s">
        <v>969</v>
      </c>
    </row>
    <row r="534" spans="1:6" x14ac:dyDescent="0.25">
      <c r="A534">
        <v>301</v>
      </c>
      <c r="B534" t="s">
        <v>1152</v>
      </c>
      <c r="C534" s="3">
        <v>578260.47999999998</v>
      </c>
      <c r="D534">
        <v>31</v>
      </c>
      <c r="E534" t="s">
        <v>1142</v>
      </c>
      <c r="F534" t="s">
        <v>969</v>
      </c>
    </row>
    <row r="535" spans="1:6" x14ac:dyDescent="0.25">
      <c r="A535">
        <v>518</v>
      </c>
      <c r="B535" t="s">
        <v>1153</v>
      </c>
      <c r="C535" s="3">
        <v>544089.37</v>
      </c>
      <c r="D535">
        <v>13</v>
      </c>
      <c r="E535" t="s">
        <v>1142</v>
      </c>
      <c r="F535" t="s">
        <v>969</v>
      </c>
    </row>
    <row r="536" spans="1:6" x14ac:dyDescent="0.25">
      <c r="A536">
        <v>319</v>
      </c>
      <c r="B536" t="s">
        <v>1020</v>
      </c>
      <c r="C536" s="3">
        <v>530116.38</v>
      </c>
      <c r="D536">
        <v>46</v>
      </c>
      <c r="E536" t="s">
        <v>1142</v>
      </c>
      <c r="F536" t="s">
        <v>969</v>
      </c>
    </row>
    <row r="537" spans="1:6" x14ac:dyDescent="0.25">
      <c r="A537">
        <v>24734</v>
      </c>
      <c r="B537" t="s">
        <v>1154</v>
      </c>
      <c r="C537" s="3">
        <v>500124</v>
      </c>
      <c r="D537">
        <v>13</v>
      </c>
      <c r="E537" t="s">
        <v>1142</v>
      </c>
      <c r="F537" t="s">
        <v>969</v>
      </c>
    </row>
    <row r="538" spans="1:6" x14ac:dyDescent="0.25">
      <c r="A538">
        <v>840</v>
      </c>
      <c r="B538" t="s">
        <v>1155</v>
      </c>
      <c r="C538" s="3">
        <v>491431.75</v>
      </c>
      <c r="D538">
        <v>9</v>
      </c>
      <c r="E538" t="s">
        <v>1142</v>
      </c>
      <c r="F538" t="s">
        <v>969</v>
      </c>
    </row>
    <row r="539" spans="1:6" x14ac:dyDescent="0.25">
      <c r="A539">
        <v>829</v>
      </c>
      <c r="B539" t="s">
        <v>861</v>
      </c>
      <c r="C539" s="3">
        <v>416233</v>
      </c>
      <c r="D539">
        <v>10</v>
      </c>
      <c r="E539" t="s">
        <v>1142</v>
      </c>
      <c r="F539" t="s">
        <v>969</v>
      </c>
    </row>
    <row r="540" spans="1:6" x14ac:dyDescent="0.25">
      <c r="A540">
        <v>286</v>
      </c>
      <c r="B540" t="s">
        <v>1156</v>
      </c>
      <c r="C540" s="3">
        <v>399432.59</v>
      </c>
      <c r="D540">
        <v>25</v>
      </c>
      <c r="E540" t="s">
        <v>1142</v>
      </c>
      <c r="F540" t="s">
        <v>969</v>
      </c>
    </row>
    <row r="541" spans="1:6" x14ac:dyDescent="0.25">
      <c r="A541">
        <v>494</v>
      </c>
      <c r="B541" t="s">
        <v>1111</v>
      </c>
      <c r="C541" s="3">
        <v>337002.41</v>
      </c>
      <c r="D541">
        <v>40</v>
      </c>
      <c r="E541" t="s">
        <v>1142</v>
      </c>
      <c r="F541" t="s">
        <v>969</v>
      </c>
    </row>
    <row r="542" spans="1:6" x14ac:dyDescent="0.25">
      <c r="A542">
        <v>209</v>
      </c>
      <c r="B542" t="s">
        <v>1091</v>
      </c>
      <c r="C542" s="3">
        <v>336892.17</v>
      </c>
      <c r="D542">
        <v>34</v>
      </c>
      <c r="E542" t="s">
        <v>1142</v>
      </c>
      <c r="F542" t="s">
        <v>969</v>
      </c>
    </row>
    <row r="543" spans="1:6" x14ac:dyDescent="0.25">
      <c r="A543">
        <v>817</v>
      </c>
      <c r="B543" t="s">
        <v>1157</v>
      </c>
      <c r="C543" s="3">
        <v>335161</v>
      </c>
      <c r="D543">
        <v>15</v>
      </c>
      <c r="E543" t="s">
        <v>1142</v>
      </c>
      <c r="F543" t="s">
        <v>969</v>
      </c>
    </row>
    <row r="544" spans="1:6" x14ac:dyDescent="0.25">
      <c r="A544">
        <v>918</v>
      </c>
      <c r="B544" t="s">
        <v>1158</v>
      </c>
      <c r="C544" s="3">
        <v>303807.43</v>
      </c>
      <c r="D544">
        <v>22</v>
      </c>
      <c r="E544" t="s">
        <v>1142</v>
      </c>
      <c r="F544" t="s">
        <v>969</v>
      </c>
    </row>
    <row r="545" spans="1:6" x14ac:dyDescent="0.25">
      <c r="A545">
        <v>909</v>
      </c>
      <c r="B545" t="s">
        <v>1159</v>
      </c>
      <c r="C545" s="3">
        <v>298218.19</v>
      </c>
      <c r="D545">
        <v>28</v>
      </c>
      <c r="E545" t="s">
        <v>1142</v>
      </c>
      <c r="F545" t="s">
        <v>969</v>
      </c>
    </row>
    <row r="546" spans="1:6" x14ac:dyDescent="0.25">
      <c r="A546">
        <v>226</v>
      </c>
      <c r="B546" t="s">
        <v>1160</v>
      </c>
      <c r="C546" s="3">
        <v>285198.43</v>
      </c>
      <c r="D546">
        <v>17</v>
      </c>
      <c r="E546" t="s">
        <v>1142</v>
      </c>
      <c r="F546" t="s">
        <v>969</v>
      </c>
    </row>
    <row r="547" spans="1:6" x14ac:dyDescent="0.25">
      <c r="A547">
        <v>24746</v>
      </c>
      <c r="B547" t="s">
        <v>1161</v>
      </c>
      <c r="C547" s="3">
        <v>284938.05</v>
      </c>
      <c r="D547">
        <v>20</v>
      </c>
      <c r="E547" t="s">
        <v>1142</v>
      </c>
      <c r="F547" t="s">
        <v>969</v>
      </c>
    </row>
    <row r="548" spans="1:6" x14ac:dyDescent="0.25">
      <c r="A548">
        <v>24705</v>
      </c>
      <c r="B548" t="s">
        <v>1162</v>
      </c>
      <c r="C548" s="3">
        <v>281033</v>
      </c>
      <c r="D548">
        <v>10</v>
      </c>
      <c r="E548" t="s">
        <v>1142</v>
      </c>
      <c r="F548" t="s">
        <v>969</v>
      </c>
    </row>
    <row r="549" spans="1:6" x14ac:dyDescent="0.25">
      <c r="A549">
        <v>24835</v>
      </c>
      <c r="B549" t="s">
        <v>1131</v>
      </c>
      <c r="C549" s="3">
        <v>276570</v>
      </c>
      <c r="D549">
        <v>24</v>
      </c>
      <c r="E549" t="s">
        <v>1142</v>
      </c>
      <c r="F549" t="s">
        <v>969</v>
      </c>
    </row>
    <row r="550" spans="1:6" x14ac:dyDescent="0.25">
      <c r="A550">
        <v>910</v>
      </c>
      <c r="B550" t="s">
        <v>1163</v>
      </c>
      <c r="C550" s="3">
        <v>258600</v>
      </c>
      <c r="D550">
        <v>12</v>
      </c>
      <c r="E550" t="s">
        <v>1142</v>
      </c>
      <c r="F550" t="s">
        <v>969</v>
      </c>
    </row>
    <row r="551" spans="1:6" x14ac:dyDescent="0.25">
      <c r="A551">
        <v>253</v>
      </c>
      <c r="B551" t="s">
        <v>1164</v>
      </c>
      <c r="C551" s="3">
        <v>256201.55</v>
      </c>
      <c r="D551">
        <v>15</v>
      </c>
      <c r="E551" t="s">
        <v>1142</v>
      </c>
      <c r="F551" t="s">
        <v>969</v>
      </c>
    </row>
    <row r="552" spans="1:6" x14ac:dyDescent="0.25">
      <c r="A552">
        <v>111</v>
      </c>
      <c r="B552" t="s">
        <v>895</v>
      </c>
      <c r="C552" s="3">
        <v>250648.85</v>
      </c>
      <c r="D552">
        <v>35</v>
      </c>
      <c r="E552" t="s">
        <v>1142</v>
      </c>
      <c r="F552" t="s">
        <v>969</v>
      </c>
    </row>
    <row r="553" spans="1:6" x14ac:dyDescent="0.25">
      <c r="A553">
        <v>712</v>
      </c>
      <c r="B553" t="s">
        <v>1165</v>
      </c>
      <c r="C553" s="3">
        <v>224679</v>
      </c>
      <c r="D553">
        <v>9</v>
      </c>
      <c r="E553" t="s">
        <v>1142</v>
      </c>
      <c r="F553" t="s">
        <v>969</v>
      </c>
    </row>
    <row r="554" spans="1:6" x14ac:dyDescent="0.25">
      <c r="A554">
        <v>24672</v>
      </c>
      <c r="B554" t="s">
        <v>1166</v>
      </c>
      <c r="C554" s="3">
        <v>219906.93</v>
      </c>
      <c r="D554">
        <v>24</v>
      </c>
      <c r="E554" t="s">
        <v>1142</v>
      </c>
      <c r="F554" t="s">
        <v>969</v>
      </c>
    </row>
    <row r="555" spans="1:6" x14ac:dyDescent="0.25">
      <c r="A555">
        <v>224</v>
      </c>
      <c r="B555" t="s">
        <v>1167</v>
      </c>
      <c r="C555" s="3">
        <v>218550.13</v>
      </c>
      <c r="D555">
        <v>2</v>
      </c>
      <c r="E555" t="s">
        <v>1142</v>
      </c>
      <c r="F555" t="s">
        <v>969</v>
      </c>
    </row>
    <row r="556" spans="1:6" x14ac:dyDescent="0.25">
      <c r="A556">
        <v>955</v>
      </c>
      <c r="B556" t="s">
        <v>1168</v>
      </c>
      <c r="C556" s="3">
        <v>186422</v>
      </c>
      <c r="D556">
        <v>12</v>
      </c>
      <c r="E556" t="s">
        <v>1142</v>
      </c>
      <c r="F556" t="s">
        <v>969</v>
      </c>
    </row>
    <row r="557" spans="1:6" x14ac:dyDescent="0.25">
      <c r="A557">
        <v>922</v>
      </c>
      <c r="B557" t="s">
        <v>1169</v>
      </c>
      <c r="C557" s="3">
        <v>169171.28</v>
      </c>
      <c r="D557">
        <v>5</v>
      </c>
      <c r="E557" t="s">
        <v>1142</v>
      </c>
      <c r="F557" t="s">
        <v>969</v>
      </c>
    </row>
    <row r="558" spans="1:6" x14ac:dyDescent="0.25">
      <c r="A558">
        <v>646</v>
      </c>
      <c r="B558" t="s">
        <v>1170</v>
      </c>
      <c r="C558" s="3">
        <v>167996.9</v>
      </c>
      <c r="D558">
        <v>5</v>
      </c>
      <c r="E558" t="s">
        <v>1142</v>
      </c>
      <c r="F558" t="s">
        <v>969</v>
      </c>
    </row>
    <row r="559" spans="1:6" x14ac:dyDescent="0.25">
      <c r="A559">
        <v>748</v>
      </c>
      <c r="B559" t="s">
        <v>1171</v>
      </c>
      <c r="C559" s="3">
        <v>164350</v>
      </c>
      <c r="D559">
        <v>17</v>
      </c>
      <c r="E559" t="s">
        <v>1142</v>
      </c>
      <c r="F559" t="s">
        <v>969</v>
      </c>
    </row>
    <row r="560" spans="1:6" x14ac:dyDescent="0.25">
      <c r="A560">
        <v>228</v>
      </c>
      <c r="B560" t="s">
        <v>1172</v>
      </c>
      <c r="C560" s="3">
        <v>160922.76999999999</v>
      </c>
      <c r="D560">
        <v>9</v>
      </c>
      <c r="E560" t="s">
        <v>1142</v>
      </c>
      <c r="F560" t="s">
        <v>969</v>
      </c>
    </row>
    <row r="561" spans="1:6" x14ac:dyDescent="0.25">
      <c r="A561">
        <v>24715</v>
      </c>
      <c r="B561" t="s">
        <v>1173</v>
      </c>
      <c r="C561" s="3">
        <v>156240.29999999999</v>
      </c>
      <c r="D561">
        <v>18</v>
      </c>
      <c r="E561" t="s">
        <v>1142</v>
      </c>
      <c r="F561" t="s">
        <v>969</v>
      </c>
    </row>
    <row r="562" spans="1:6" x14ac:dyDescent="0.25">
      <c r="A562">
        <v>678</v>
      </c>
      <c r="B562" t="s">
        <v>1174</v>
      </c>
      <c r="C562" s="3">
        <v>152384</v>
      </c>
      <c r="D562">
        <v>5</v>
      </c>
      <c r="E562" t="s">
        <v>1142</v>
      </c>
      <c r="F562" t="s">
        <v>969</v>
      </c>
    </row>
    <row r="563" spans="1:6" x14ac:dyDescent="0.25">
      <c r="A563">
        <v>700</v>
      </c>
      <c r="B563" t="s">
        <v>1175</v>
      </c>
      <c r="C563" s="3">
        <v>150000</v>
      </c>
      <c r="D563">
        <v>1</v>
      </c>
      <c r="E563" t="s">
        <v>1142</v>
      </c>
      <c r="F563" t="s">
        <v>969</v>
      </c>
    </row>
    <row r="564" spans="1:6" x14ac:dyDescent="0.25">
      <c r="A564">
        <v>257</v>
      </c>
      <c r="B564" t="s">
        <v>1176</v>
      </c>
      <c r="C564" s="3">
        <v>124439.09</v>
      </c>
      <c r="D564">
        <v>15</v>
      </c>
      <c r="E564" t="s">
        <v>1142</v>
      </c>
      <c r="F564" t="s">
        <v>969</v>
      </c>
    </row>
    <row r="565" spans="1:6" x14ac:dyDescent="0.25">
      <c r="A565">
        <v>243</v>
      </c>
      <c r="B565" t="s">
        <v>1177</v>
      </c>
      <c r="C565" s="3">
        <v>116355.64</v>
      </c>
      <c r="D565">
        <v>10</v>
      </c>
      <c r="E565" t="s">
        <v>1142</v>
      </c>
      <c r="F565" t="s">
        <v>969</v>
      </c>
    </row>
    <row r="566" spans="1:6" x14ac:dyDescent="0.25">
      <c r="A566">
        <v>842</v>
      </c>
      <c r="B566" t="s">
        <v>1178</v>
      </c>
      <c r="C566" s="3">
        <v>105298.45</v>
      </c>
      <c r="D566">
        <v>8</v>
      </c>
      <c r="E566" t="s">
        <v>1142</v>
      </c>
      <c r="F566" t="s">
        <v>969</v>
      </c>
    </row>
    <row r="567" spans="1:6" x14ac:dyDescent="0.25">
      <c r="A567">
        <v>839</v>
      </c>
      <c r="B567" t="s">
        <v>1179</v>
      </c>
      <c r="C567" s="3">
        <v>102510</v>
      </c>
      <c r="D567">
        <v>11</v>
      </c>
      <c r="E567" t="s">
        <v>1142</v>
      </c>
      <c r="F567" t="s">
        <v>969</v>
      </c>
    </row>
    <row r="568" spans="1:6" x14ac:dyDescent="0.25">
      <c r="A568">
        <v>299</v>
      </c>
      <c r="B568" t="s">
        <v>1180</v>
      </c>
      <c r="C568" s="3">
        <v>101372.62</v>
      </c>
      <c r="D568">
        <v>34</v>
      </c>
      <c r="E568" t="s">
        <v>1142</v>
      </c>
      <c r="F568" t="s">
        <v>969</v>
      </c>
    </row>
    <row r="569" spans="1:6" x14ac:dyDescent="0.25">
      <c r="A569">
        <v>136</v>
      </c>
      <c r="B569" t="s">
        <v>886</v>
      </c>
      <c r="C569" s="3">
        <v>96108.79</v>
      </c>
      <c r="D569">
        <v>2</v>
      </c>
      <c r="E569" t="s">
        <v>1142</v>
      </c>
      <c r="F569" t="s">
        <v>969</v>
      </c>
    </row>
    <row r="570" spans="1:6" x14ac:dyDescent="0.25">
      <c r="A570">
        <v>539</v>
      </c>
      <c r="B570" t="s">
        <v>1120</v>
      </c>
      <c r="C570" s="3">
        <v>92460.6</v>
      </c>
      <c r="D570">
        <v>14</v>
      </c>
      <c r="E570" t="s">
        <v>1142</v>
      </c>
      <c r="F570" t="s">
        <v>969</v>
      </c>
    </row>
    <row r="571" spans="1:6" x14ac:dyDescent="0.25">
      <c r="A571">
        <v>119</v>
      </c>
      <c r="B571" t="s">
        <v>1026</v>
      </c>
      <c r="C571" s="3">
        <v>89422.58</v>
      </c>
      <c r="D571">
        <v>4</v>
      </c>
      <c r="E571" t="s">
        <v>1142</v>
      </c>
      <c r="F571" t="s">
        <v>969</v>
      </c>
    </row>
    <row r="572" spans="1:6" x14ac:dyDescent="0.25">
      <c r="A572">
        <v>329</v>
      </c>
      <c r="B572" t="s">
        <v>1181</v>
      </c>
      <c r="C572" s="3">
        <v>88584.27</v>
      </c>
      <c r="D572">
        <v>9</v>
      </c>
      <c r="E572" t="s">
        <v>1142</v>
      </c>
      <c r="F572" t="s">
        <v>969</v>
      </c>
    </row>
    <row r="573" spans="1:6" x14ac:dyDescent="0.25">
      <c r="A573">
        <v>24847</v>
      </c>
      <c r="B573" t="s">
        <v>1182</v>
      </c>
      <c r="C573" s="3">
        <v>88000</v>
      </c>
      <c r="D573">
        <v>5</v>
      </c>
      <c r="E573" t="s">
        <v>1142</v>
      </c>
      <c r="F573" t="s">
        <v>969</v>
      </c>
    </row>
    <row r="574" spans="1:6" x14ac:dyDescent="0.25">
      <c r="A574">
        <v>720</v>
      </c>
      <c r="B574" t="s">
        <v>1183</v>
      </c>
      <c r="C574" s="3">
        <v>83500</v>
      </c>
      <c r="D574">
        <v>4</v>
      </c>
      <c r="E574" t="s">
        <v>1142</v>
      </c>
      <c r="F574" t="s">
        <v>969</v>
      </c>
    </row>
    <row r="575" spans="1:6" x14ac:dyDescent="0.25">
      <c r="A575">
        <v>121</v>
      </c>
      <c r="B575" t="s">
        <v>940</v>
      </c>
      <c r="C575" s="3">
        <v>83055.7</v>
      </c>
      <c r="D575">
        <v>24</v>
      </c>
      <c r="E575" t="s">
        <v>1142</v>
      </c>
      <c r="F575" t="s">
        <v>969</v>
      </c>
    </row>
    <row r="576" spans="1:6" x14ac:dyDescent="0.25">
      <c r="A576">
        <v>322</v>
      </c>
      <c r="B576" t="s">
        <v>1047</v>
      </c>
      <c r="C576" s="3">
        <v>81015</v>
      </c>
      <c r="D576">
        <v>7</v>
      </c>
      <c r="E576" t="s">
        <v>1142</v>
      </c>
      <c r="F576" t="s">
        <v>969</v>
      </c>
    </row>
    <row r="577" spans="1:6" x14ac:dyDescent="0.25">
      <c r="A577">
        <v>194</v>
      </c>
      <c r="B577" t="s">
        <v>1118</v>
      </c>
      <c r="C577" s="3">
        <v>76156.899999999994</v>
      </c>
      <c r="D577">
        <v>10</v>
      </c>
      <c r="E577" t="s">
        <v>1142</v>
      </c>
      <c r="F577" t="s">
        <v>969</v>
      </c>
    </row>
    <row r="578" spans="1:6" x14ac:dyDescent="0.25">
      <c r="A578">
        <v>582</v>
      </c>
      <c r="B578" t="s">
        <v>1184</v>
      </c>
      <c r="C578" s="3">
        <v>75992.12</v>
      </c>
      <c r="D578">
        <v>4</v>
      </c>
      <c r="E578" t="s">
        <v>1142</v>
      </c>
      <c r="F578" t="s">
        <v>969</v>
      </c>
    </row>
    <row r="579" spans="1:6" x14ac:dyDescent="0.25">
      <c r="A579">
        <v>920</v>
      </c>
      <c r="B579" t="s">
        <v>1115</v>
      </c>
      <c r="C579" s="3">
        <v>71082</v>
      </c>
      <c r="D579">
        <v>11</v>
      </c>
      <c r="E579" t="s">
        <v>1142</v>
      </c>
      <c r="F579" t="s">
        <v>969</v>
      </c>
    </row>
    <row r="580" spans="1:6" x14ac:dyDescent="0.25">
      <c r="A580">
        <v>24818</v>
      </c>
      <c r="B580" t="s">
        <v>854</v>
      </c>
      <c r="C580" s="3">
        <v>67098.17</v>
      </c>
      <c r="D580">
        <v>5</v>
      </c>
      <c r="E580" t="s">
        <v>1142</v>
      </c>
      <c r="F580" t="s">
        <v>969</v>
      </c>
    </row>
    <row r="581" spans="1:6" x14ac:dyDescent="0.25">
      <c r="A581">
        <v>204</v>
      </c>
      <c r="B581" t="s">
        <v>992</v>
      </c>
      <c r="C581" s="3">
        <v>66381.89</v>
      </c>
      <c r="D581">
        <v>18</v>
      </c>
      <c r="E581" t="s">
        <v>1142</v>
      </c>
      <c r="F581" t="s">
        <v>969</v>
      </c>
    </row>
    <row r="582" spans="1:6" x14ac:dyDescent="0.25">
      <c r="A582">
        <v>844</v>
      </c>
      <c r="B582" t="s">
        <v>1185</v>
      </c>
      <c r="C582" s="3">
        <v>63620.13</v>
      </c>
      <c r="D582">
        <v>9</v>
      </c>
      <c r="E582" t="s">
        <v>1142</v>
      </c>
      <c r="F582" t="s">
        <v>969</v>
      </c>
    </row>
    <row r="583" spans="1:6" x14ac:dyDescent="0.25">
      <c r="A583">
        <v>714</v>
      </c>
      <c r="B583" t="s">
        <v>1186</v>
      </c>
      <c r="C583" s="3">
        <v>62500</v>
      </c>
      <c r="D583">
        <v>1</v>
      </c>
      <c r="E583" t="s">
        <v>1142</v>
      </c>
      <c r="F583" t="s">
        <v>969</v>
      </c>
    </row>
    <row r="584" spans="1:6" x14ac:dyDescent="0.25">
      <c r="A584">
        <v>723</v>
      </c>
      <c r="B584" t="s">
        <v>1187</v>
      </c>
      <c r="C584" s="3">
        <v>62500</v>
      </c>
      <c r="D584">
        <v>1</v>
      </c>
      <c r="E584" t="s">
        <v>1142</v>
      </c>
      <c r="F584" t="s">
        <v>969</v>
      </c>
    </row>
    <row r="585" spans="1:6" x14ac:dyDescent="0.25">
      <c r="A585">
        <v>24861</v>
      </c>
      <c r="B585" t="s">
        <v>1188</v>
      </c>
      <c r="C585" s="3">
        <v>59000</v>
      </c>
      <c r="D585">
        <v>4</v>
      </c>
      <c r="E585" t="s">
        <v>1142</v>
      </c>
      <c r="F585" t="s">
        <v>969</v>
      </c>
    </row>
    <row r="586" spans="1:6" x14ac:dyDescent="0.25">
      <c r="A586">
        <v>411</v>
      </c>
      <c r="B586" t="s">
        <v>815</v>
      </c>
      <c r="C586" s="3">
        <v>56000</v>
      </c>
      <c r="D586">
        <v>5</v>
      </c>
      <c r="E586" t="s">
        <v>1142</v>
      </c>
      <c r="F586" t="s">
        <v>969</v>
      </c>
    </row>
    <row r="587" spans="1:6" x14ac:dyDescent="0.25">
      <c r="A587">
        <v>117</v>
      </c>
      <c r="B587" t="s">
        <v>912</v>
      </c>
      <c r="C587" s="3">
        <v>53105.89</v>
      </c>
      <c r="D587">
        <v>15</v>
      </c>
      <c r="E587" t="s">
        <v>1142</v>
      </c>
      <c r="F587" t="s">
        <v>969</v>
      </c>
    </row>
    <row r="588" spans="1:6" x14ac:dyDescent="0.25">
      <c r="A588">
        <v>304</v>
      </c>
      <c r="B588" t="s">
        <v>1189</v>
      </c>
      <c r="C588" s="3">
        <v>48323</v>
      </c>
      <c r="D588">
        <v>4</v>
      </c>
      <c r="E588" t="s">
        <v>1142</v>
      </c>
      <c r="F588" t="s">
        <v>969</v>
      </c>
    </row>
    <row r="589" spans="1:6" x14ac:dyDescent="0.25">
      <c r="A589">
        <v>711</v>
      </c>
      <c r="B589" t="s">
        <v>1190</v>
      </c>
      <c r="C589" s="3">
        <v>48217.23</v>
      </c>
      <c r="D589">
        <v>7</v>
      </c>
      <c r="E589" t="s">
        <v>1142</v>
      </c>
      <c r="F589" t="s">
        <v>969</v>
      </c>
    </row>
    <row r="590" spans="1:6" x14ac:dyDescent="0.25">
      <c r="A590">
        <v>302</v>
      </c>
      <c r="B590" t="s">
        <v>1191</v>
      </c>
      <c r="C590" s="3">
        <v>47592</v>
      </c>
      <c r="D590">
        <v>16</v>
      </c>
      <c r="E590" t="s">
        <v>1142</v>
      </c>
      <c r="F590" t="s">
        <v>969</v>
      </c>
    </row>
    <row r="591" spans="1:6" x14ac:dyDescent="0.25">
      <c r="A591">
        <v>24781</v>
      </c>
      <c r="B591" t="s">
        <v>1192</v>
      </c>
      <c r="C591" s="3">
        <v>42662.27</v>
      </c>
      <c r="D591">
        <v>13</v>
      </c>
      <c r="E591" t="s">
        <v>1142</v>
      </c>
      <c r="F591" t="s">
        <v>969</v>
      </c>
    </row>
    <row r="592" spans="1:6" x14ac:dyDescent="0.25">
      <c r="A592">
        <v>205</v>
      </c>
      <c r="B592" t="s">
        <v>1117</v>
      </c>
      <c r="C592" s="3">
        <v>38565.519999999997</v>
      </c>
      <c r="D592">
        <v>11</v>
      </c>
      <c r="E592" t="s">
        <v>1142</v>
      </c>
      <c r="F592" t="s">
        <v>969</v>
      </c>
    </row>
    <row r="593" spans="1:6" x14ac:dyDescent="0.25">
      <c r="A593">
        <v>24803</v>
      </c>
      <c r="B593" t="s">
        <v>1193</v>
      </c>
      <c r="C593" s="3">
        <v>37200</v>
      </c>
      <c r="D593">
        <v>12</v>
      </c>
      <c r="E593" t="s">
        <v>1142</v>
      </c>
      <c r="F593" t="s">
        <v>969</v>
      </c>
    </row>
    <row r="594" spans="1:6" x14ac:dyDescent="0.25">
      <c r="A594">
        <v>247</v>
      </c>
      <c r="B594" t="s">
        <v>1194</v>
      </c>
      <c r="C594" s="3">
        <v>37194</v>
      </c>
      <c r="D594">
        <v>2</v>
      </c>
      <c r="E594" t="s">
        <v>1142</v>
      </c>
      <c r="F594" t="s">
        <v>969</v>
      </c>
    </row>
    <row r="595" spans="1:6" x14ac:dyDescent="0.25">
      <c r="A595">
        <v>24812</v>
      </c>
      <c r="B595" t="s">
        <v>1195</v>
      </c>
      <c r="C595" s="3">
        <v>34800.44</v>
      </c>
      <c r="D595">
        <v>4</v>
      </c>
      <c r="E595" t="s">
        <v>1142</v>
      </c>
      <c r="F595" t="s">
        <v>969</v>
      </c>
    </row>
    <row r="596" spans="1:6" x14ac:dyDescent="0.25">
      <c r="A596">
        <v>401</v>
      </c>
      <c r="B596" t="s">
        <v>1196</v>
      </c>
      <c r="C596" s="3">
        <v>34277</v>
      </c>
      <c r="D596">
        <v>8</v>
      </c>
      <c r="E596" t="s">
        <v>1142</v>
      </c>
      <c r="F596" t="s">
        <v>969</v>
      </c>
    </row>
    <row r="597" spans="1:6" x14ac:dyDescent="0.25">
      <c r="A597">
        <v>24780</v>
      </c>
      <c r="B597" t="s">
        <v>1028</v>
      </c>
      <c r="C597" s="3">
        <v>33860</v>
      </c>
      <c r="D597">
        <v>13</v>
      </c>
      <c r="E597" t="s">
        <v>1142</v>
      </c>
      <c r="F597" t="s">
        <v>969</v>
      </c>
    </row>
    <row r="598" spans="1:6" x14ac:dyDescent="0.25">
      <c r="A598">
        <v>260</v>
      </c>
      <c r="B598" t="s">
        <v>1197</v>
      </c>
      <c r="C598" s="3">
        <v>31777.08</v>
      </c>
      <c r="D598">
        <v>13</v>
      </c>
      <c r="E598" t="s">
        <v>1142</v>
      </c>
      <c r="F598" t="s">
        <v>969</v>
      </c>
    </row>
    <row r="599" spans="1:6" x14ac:dyDescent="0.25">
      <c r="A599">
        <v>807</v>
      </c>
      <c r="B599" t="s">
        <v>1198</v>
      </c>
      <c r="C599" s="3">
        <v>31365</v>
      </c>
      <c r="D599">
        <v>9</v>
      </c>
      <c r="E599" t="s">
        <v>1142</v>
      </c>
      <c r="F599" t="s">
        <v>969</v>
      </c>
    </row>
    <row r="600" spans="1:6" x14ac:dyDescent="0.25">
      <c r="A600">
        <v>24834</v>
      </c>
      <c r="B600" t="s">
        <v>1199</v>
      </c>
      <c r="C600" s="3">
        <v>30438</v>
      </c>
      <c r="D600">
        <v>6</v>
      </c>
      <c r="E600" t="s">
        <v>1142</v>
      </c>
      <c r="F600" t="s">
        <v>969</v>
      </c>
    </row>
    <row r="601" spans="1:6" x14ac:dyDescent="0.25">
      <c r="A601">
        <v>145</v>
      </c>
      <c r="B601" t="s">
        <v>884</v>
      </c>
      <c r="C601" s="3">
        <v>30018.68</v>
      </c>
      <c r="D601">
        <v>7</v>
      </c>
      <c r="E601" t="s">
        <v>1142</v>
      </c>
      <c r="F601" t="s">
        <v>969</v>
      </c>
    </row>
    <row r="602" spans="1:6" x14ac:dyDescent="0.25">
      <c r="A602">
        <v>814</v>
      </c>
      <c r="B602" t="s">
        <v>818</v>
      </c>
      <c r="C602" s="3">
        <v>2805813.88</v>
      </c>
      <c r="D602">
        <v>15</v>
      </c>
      <c r="E602" t="s">
        <v>1200</v>
      </c>
      <c r="F602" t="s">
        <v>1033</v>
      </c>
    </row>
    <row r="603" spans="1:6" x14ac:dyDescent="0.25">
      <c r="A603">
        <v>240</v>
      </c>
      <c r="B603" t="s">
        <v>829</v>
      </c>
      <c r="C603" s="3">
        <v>1349801</v>
      </c>
      <c r="D603">
        <v>32</v>
      </c>
      <c r="E603" t="s">
        <v>1200</v>
      </c>
      <c r="F603" t="s">
        <v>1033</v>
      </c>
    </row>
    <row r="604" spans="1:6" x14ac:dyDescent="0.25">
      <c r="A604">
        <v>102</v>
      </c>
      <c r="B604" t="s">
        <v>853</v>
      </c>
      <c r="C604" s="3">
        <v>934382.58</v>
      </c>
      <c r="D604">
        <v>34</v>
      </c>
      <c r="E604" t="s">
        <v>1200</v>
      </c>
      <c r="F604" t="s">
        <v>1033</v>
      </c>
    </row>
    <row r="605" spans="1:6" x14ac:dyDescent="0.25">
      <c r="A605">
        <v>344</v>
      </c>
      <c r="B605" t="s">
        <v>876</v>
      </c>
      <c r="C605" s="3">
        <v>753543.35</v>
      </c>
      <c r="D605">
        <v>20</v>
      </c>
      <c r="E605" t="s">
        <v>1200</v>
      </c>
      <c r="F605" t="s">
        <v>1033</v>
      </c>
    </row>
    <row r="606" spans="1:6" x14ac:dyDescent="0.25">
      <c r="A606">
        <v>801</v>
      </c>
      <c r="B606" t="s">
        <v>1201</v>
      </c>
      <c r="C606" s="3">
        <v>680073.68</v>
      </c>
      <c r="D606">
        <v>28</v>
      </c>
      <c r="E606" t="s">
        <v>1200</v>
      </c>
      <c r="F606" t="s">
        <v>1033</v>
      </c>
    </row>
    <row r="607" spans="1:6" x14ac:dyDescent="0.25">
      <c r="A607">
        <v>843</v>
      </c>
      <c r="B607" t="s">
        <v>1202</v>
      </c>
      <c r="C607" s="3">
        <v>664126.73</v>
      </c>
      <c r="D607">
        <v>23</v>
      </c>
      <c r="E607" t="s">
        <v>1200</v>
      </c>
      <c r="F607" t="s">
        <v>1033</v>
      </c>
    </row>
    <row r="608" spans="1:6" x14ac:dyDescent="0.25">
      <c r="A608">
        <v>337</v>
      </c>
      <c r="B608" t="s">
        <v>1057</v>
      </c>
      <c r="C608" s="3">
        <v>550625</v>
      </c>
      <c r="D608">
        <v>16</v>
      </c>
      <c r="E608" t="s">
        <v>1200</v>
      </c>
      <c r="F608" t="s">
        <v>1033</v>
      </c>
    </row>
    <row r="609" spans="1:6" x14ac:dyDescent="0.25">
      <c r="A609">
        <v>163</v>
      </c>
      <c r="B609" t="s">
        <v>1056</v>
      </c>
      <c r="C609" s="3">
        <v>434435</v>
      </c>
      <c r="D609">
        <v>17</v>
      </c>
      <c r="E609" t="s">
        <v>1200</v>
      </c>
      <c r="F609" t="s">
        <v>1033</v>
      </c>
    </row>
    <row r="610" spans="1:6" x14ac:dyDescent="0.25">
      <c r="A610">
        <v>212</v>
      </c>
      <c r="B610" t="s">
        <v>808</v>
      </c>
      <c r="C610" s="3">
        <v>359260</v>
      </c>
      <c r="D610">
        <v>24</v>
      </c>
      <c r="E610" t="s">
        <v>1200</v>
      </c>
      <c r="F610" t="s">
        <v>1033</v>
      </c>
    </row>
    <row r="611" spans="1:6" x14ac:dyDescent="0.25">
      <c r="A611">
        <v>921</v>
      </c>
      <c r="B611" t="s">
        <v>1203</v>
      </c>
      <c r="C611" s="3">
        <v>344125.5</v>
      </c>
      <c r="D611">
        <v>8</v>
      </c>
      <c r="E611" t="s">
        <v>1200</v>
      </c>
      <c r="F611" t="s">
        <v>1033</v>
      </c>
    </row>
    <row r="612" spans="1:6" x14ac:dyDescent="0.25">
      <c r="A612">
        <v>24828</v>
      </c>
      <c r="B612" t="s">
        <v>1204</v>
      </c>
      <c r="C612" s="3">
        <v>340077.96</v>
      </c>
      <c r="D612">
        <v>13</v>
      </c>
      <c r="E612" t="s">
        <v>1200</v>
      </c>
      <c r="F612" t="s">
        <v>1033</v>
      </c>
    </row>
    <row r="613" spans="1:6" x14ac:dyDescent="0.25">
      <c r="A613">
        <v>823</v>
      </c>
      <c r="B613" t="s">
        <v>1205</v>
      </c>
      <c r="C613" s="3">
        <v>322800</v>
      </c>
      <c r="D613">
        <v>9</v>
      </c>
      <c r="E613" t="s">
        <v>1200</v>
      </c>
      <c r="F613" t="s">
        <v>1033</v>
      </c>
    </row>
    <row r="614" spans="1:6" x14ac:dyDescent="0.25">
      <c r="A614">
        <v>196</v>
      </c>
      <c r="B614" t="s">
        <v>973</v>
      </c>
      <c r="C614" s="3">
        <v>292975</v>
      </c>
      <c r="D614">
        <v>17</v>
      </c>
      <c r="E614" t="s">
        <v>1200</v>
      </c>
      <c r="F614" t="s">
        <v>1033</v>
      </c>
    </row>
    <row r="615" spans="1:6" x14ac:dyDescent="0.25">
      <c r="A615">
        <v>468</v>
      </c>
      <c r="B615" t="s">
        <v>813</v>
      </c>
      <c r="C615" s="3">
        <v>278101.48</v>
      </c>
      <c r="D615">
        <v>18</v>
      </c>
      <c r="E615" t="s">
        <v>1200</v>
      </c>
      <c r="F615" t="s">
        <v>1033</v>
      </c>
    </row>
    <row r="616" spans="1:6" x14ac:dyDescent="0.25">
      <c r="A616">
        <v>830</v>
      </c>
      <c r="B616" t="s">
        <v>879</v>
      </c>
      <c r="C616" s="3">
        <v>263160</v>
      </c>
      <c r="D616">
        <v>17</v>
      </c>
      <c r="E616" t="s">
        <v>1200</v>
      </c>
      <c r="F616" t="s">
        <v>1033</v>
      </c>
    </row>
    <row r="617" spans="1:6" x14ac:dyDescent="0.25">
      <c r="A617">
        <v>24819</v>
      </c>
      <c r="B617" t="s">
        <v>1206</v>
      </c>
      <c r="C617" s="3">
        <v>251280.6</v>
      </c>
      <c r="D617">
        <v>3</v>
      </c>
      <c r="E617" t="s">
        <v>1200</v>
      </c>
      <c r="F617" t="s">
        <v>1033</v>
      </c>
    </row>
    <row r="618" spans="1:6" x14ac:dyDescent="0.25">
      <c r="A618">
        <v>318</v>
      </c>
      <c r="B618" t="s">
        <v>869</v>
      </c>
      <c r="C618" s="3">
        <v>229724</v>
      </c>
      <c r="D618">
        <v>8</v>
      </c>
      <c r="E618" t="s">
        <v>1200</v>
      </c>
      <c r="F618" t="s">
        <v>1033</v>
      </c>
    </row>
    <row r="619" spans="1:6" x14ac:dyDescent="0.25">
      <c r="A619">
        <v>789</v>
      </c>
      <c r="B619" t="s">
        <v>1207</v>
      </c>
      <c r="C619" s="3">
        <v>225728.2</v>
      </c>
      <c r="D619">
        <v>9</v>
      </c>
      <c r="E619" t="s">
        <v>1200</v>
      </c>
      <c r="F619" t="s">
        <v>1033</v>
      </c>
    </row>
    <row r="620" spans="1:6" x14ac:dyDescent="0.25">
      <c r="A620">
        <v>24918</v>
      </c>
      <c r="B620" t="s">
        <v>1208</v>
      </c>
      <c r="C620" s="3">
        <v>224963.75</v>
      </c>
      <c r="D620">
        <v>14</v>
      </c>
      <c r="E620" t="s">
        <v>1200</v>
      </c>
      <c r="F620" t="s">
        <v>1033</v>
      </c>
    </row>
    <row r="621" spans="1:6" x14ac:dyDescent="0.25">
      <c r="A621">
        <v>24784</v>
      </c>
      <c r="B621" t="s">
        <v>1209</v>
      </c>
      <c r="C621" s="3">
        <v>181088.75</v>
      </c>
      <c r="D621">
        <v>12</v>
      </c>
      <c r="E621" t="s">
        <v>1200</v>
      </c>
      <c r="F621" t="s">
        <v>1033</v>
      </c>
    </row>
    <row r="622" spans="1:6" x14ac:dyDescent="0.25">
      <c r="A622">
        <v>825</v>
      </c>
      <c r="B622" t="s">
        <v>1089</v>
      </c>
      <c r="C622" s="3">
        <v>178145</v>
      </c>
      <c r="D622">
        <v>16</v>
      </c>
      <c r="E622" t="s">
        <v>1200</v>
      </c>
      <c r="F622" t="s">
        <v>1033</v>
      </c>
    </row>
    <row r="623" spans="1:6" x14ac:dyDescent="0.25">
      <c r="A623">
        <v>777</v>
      </c>
      <c r="B623" t="s">
        <v>1210</v>
      </c>
      <c r="C623" s="3">
        <v>177829.84</v>
      </c>
      <c r="D623">
        <v>10</v>
      </c>
      <c r="E623" t="s">
        <v>1200</v>
      </c>
      <c r="F623" t="s">
        <v>1033</v>
      </c>
    </row>
    <row r="624" spans="1:6" x14ac:dyDescent="0.25">
      <c r="A624">
        <v>403</v>
      </c>
      <c r="B624" t="s">
        <v>820</v>
      </c>
      <c r="C624" s="3">
        <v>174295.85</v>
      </c>
      <c r="D624">
        <v>16</v>
      </c>
      <c r="E624" t="s">
        <v>1200</v>
      </c>
      <c r="F624" t="s">
        <v>1033</v>
      </c>
    </row>
    <row r="625" spans="1:6" x14ac:dyDescent="0.25">
      <c r="A625">
        <v>24813</v>
      </c>
      <c r="B625" t="s">
        <v>1211</v>
      </c>
      <c r="C625" s="3">
        <v>158853.63</v>
      </c>
      <c r="D625">
        <v>13</v>
      </c>
      <c r="E625" t="s">
        <v>1200</v>
      </c>
      <c r="F625" t="s">
        <v>1033</v>
      </c>
    </row>
    <row r="626" spans="1:6" x14ac:dyDescent="0.25">
      <c r="A626">
        <v>385</v>
      </c>
      <c r="B626" t="s">
        <v>887</v>
      </c>
      <c r="C626" s="3">
        <v>132677.56</v>
      </c>
      <c r="D626">
        <v>8</v>
      </c>
      <c r="E626" t="s">
        <v>1200</v>
      </c>
      <c r="F626" t="s">
        <v>1033</v>
      </c>
    </row>
    <row r="627" spans="1:6" x14ac:dyDescent="0.25">
      <c r="A627">
        <v>482</v>
      </c>
      <c r="B627" t="s">
        <v>807</v>
      </c>
      <c r="C627" s="3">
        <v>131998.5</v>
      </c>
      <c r="D627">
        <v>11</v>
      </c>
      <c r="E627" t="s">
        <v>1200</v>
      </c>
      <c r="F627" t="s">
        <v>1033</v>
      </c>
    </row>
    <row r="628" spans="1:6" x14ac:dyDescent="0.25">
      <c r="A628">
        <v>805</v>
      </c>
      <c r="B628" t="s">
        <v>1106</v>
      </c>
      <c r="C628" s="3">
        <v>108235</v>
      </c>
      <c r="D628">
        <v>9</v>
      </c>
      <c r="E628" t="s">
        <v>1200</v>
      </c>
      <c r="F628" t="s">
        <v>1033</v>
      </c>
    </row>
    <row r="629" spans="1:6" x14ac:dyDescent="0.25">
      <c r="A629">
        <v>24825</v>
      </c>
      <c r="B629" t="s">
        <v>1212</v>
      </c>
      <c r="C629" s="3">
        <v>107996.41</v>
      </c>
      <c r="D629">
        <v>8</v>
      </c>
      <c r="E629" t="s">
        <v>1200</v>
      </c>
      <c r="F629" t="s">
        <v>1033</v>
      </c>
    </row>
    <row r="630" spans="1:6" x14ac:dyDescent="0.25">
      <c r="A630">
        <v>169</v>
      </c>
      <c r="B630" t="s">
        <v>816</v>
      </c>
      <c r="C630" s="3">
        <v>107086.99</v>
      </c>
      <c r="D630">
        <v>13</v>
      </c>
      <c r="E630" t="s">
        <v>1200</v>
      </c>
      <c r="F630" t="s">
        <v>1033</v>
      </c>
    </row>
    <row r="631" spans="1:6" x14ac:dyDescent="0.25">
      <c r="A631">
        <v>145</v>
      </c>
      <c r="B631" t="s">
        <v>884</v>
      </c>
      <c r="C631" s="3">
        <v>106636.53</v>
      </c>
      <c r="D631">
        <v>5</v>
      </c>
      <c r="E631" t="s">
        <v>1200</v>
      </c>
      <c r="F631" t="s">
        <v>1033</v>
      </c>
    </row>
    <row r="632" spans="1:6" x14ac:dyDescent="0.25">
      <c r="A632">
        <v>24783</v>
      </c>
      <c r="B632" t="s">
        <v>1213</v>
      </c>
      <c r="C632" s="3">
        <v>105104.75</v>
      </c>
      <c r="D632">
        <v>13</v>
      </c>
      <c r="E632" t="s">
        <v>1200</v>
      </c>
      <c r="F632" t="s">
        <v>1033</v>
      </c>
    </row>
    <row r="633" spans="1:6" x14ac:dyDescent="0.25">
      <c r="A633">
        <v>216</v>
      </c>
      <c r="B633" t="s">
        <v>791</v>
      </c>
      <c r="C633" s="3">
        <v>104020</v>
      </c>
      <c r="D633">
        <v>11</v>
      </c>
      <c r="E633" t="s">
        <v>1200</v>
      </c>
      <c r="F633" t="s">
        <v>1033</v>
      </c>
    </row>
    <row r="634" spans="1:6" x14ac:dyDescent="0.25">
      <c r="A634">
        <v>931</v>
      </c>
      <c r="B634" t="s">
        <v>918</v>
      </c>
      <c r="C634" s="3">
        <v>102491.77</v>
      </c>
      <c r="D634">
        <v>5</v>
      </c>
      <c r="E634" t="s">
        <v>1200</v>
      </c>
      <c r="F634" t="s">
        <v>1033</v>
      </c>
    </row>
    <row r="635" spans="1:6" x14ac:dyDescent="0.25">
      <c r="A635">
        <v>24864</v>
      </c>
      <c r="B635" t="s">
        <v>1214</v>
      </c>
      <c r="C635" s="3">
        <v>101776.14</v>
      </c>
      <c r="D635">
        <v>5</v>
      </c>
      <c r="E635" t="s">
        <v>1200</v>
      </c>
      <c r="F635" t="s">
        <v>1033</v>
      </c>
    </row>
    <row r="636" spans="1:6" x14ac:dyDescent="0.25">
      <c r="A636">
        <v>227</v>
      </c>
      <c r="B636" t="s">
        <v>802</v>
      </c>
      <c r="C636" s="3">
        <v>101628.05</v>
      </c>
      <c r="D636">
        <v>9</v>
      </c>
      <c r="E636" t="s">
        <v>1200</v>
      </c>
      <c r="F636" t="s">
        <v>1033</v>
      </c>
    </row>
    <row r="637" spans="1:6" x14ac:dyDescent="0.25">
      <c r="A637">
        <v>24821</v>
      </c>
      <c r="B637" t="s">
        <v>1215</v>
      </c>
      <c r="C637" s="3">
        <v>101258</v>
      </c>
      <c r="D637">
        <v>4</v>
      </c>
      <c r="E637" t="s">
        <v>1200</v>
      </c>
      <c r="F637" t="s">
        <v>1033</v>
      </c>
    </row>
    <row r="638" spans="1:6" x14ac:dyDescent="0.25">
      <c r="A638">
        <v>581</v>
      </c>
      <c r="B638" t="s">
        <v>841</v>
      </c>
      <c r="C638" s="3">
        <v>100000</v>
      </c>
      <c r="D638">
        <v>1</v>
      </c>
      <c r="E638" t="s">
        <v>1200</v>
      </c>
      <c r="F638" t="s">
        <v>1033</v>
      </c>
    </row>
    <row r="639" spans="1:6" x14ac:dyDescent="0.25">
      <c r="A639">
        <v>24822</v>
      </c>
      <c r="B639" t="s">
        <v>1216</v>
      </c>
      <c r="C639" s="3">
        <v>98702.56</v>
      </c>
      <c r="D639">
        <v>6</v>
      </c>
      <c r="E639" t="s">
        <v>1200</v>
      </c>
      <c r="F639" t="s">
        <v>1033</v>
      </c>
    </row>
    <row r="640" spans="1:6" x14ac:dyDescent="0.25">
      <c r="A640">
        <v>24829</v>
      </c>
      <c r="B640" t="s">
        <v>1217</v>
      </c>
      <c r="C640" s="3">
        <v>98195.23</v>
      </c>
      <c r="D640">
        <v>9</v>
      </c>
      <c r="E640" t="s">
        <v>1200</v>
      </c>
      <c r="F640" t="s">
        <v>1033</v>
      </c>
    </row>
    <row r="641" spans="1:6" x14ac:dyDescent="0.25">
      <c r="A641">
        <v>256</v>
      </c>
      <c r="B641" t="s">
        <v>972</v>
      </c>
      <c r="C641" s="3">
        <v>96000</v>
      </c>
      <c r="D641">
        <v>6</v>
      </c>
      <c r="E641" t="s">
        <v>1200</v>
      </c>
      <c r="F641" t="s">
        <v>1033</v>
      </c>
    </row>
    <row r="642" spans="1:6" x14ac:dyDescent="0.25">
      <c r="A642">
        <v>24820</v>
      </c>
      <c r="B642" t="s">
        <v>1218</v>
      </c>
      <c r="C642" s="3">
        <v>96000</v>
      </c>
      <c r="D642">
        <v>5</v>
      </c>
      <c r="E642" t="s">
        <v>1200</v>
      </c>
      <c r="F642" t="s">
        <v>1033</v>
      </c>
    </row>
    <row r="643" spans="1:6" x14ac:dyDescent="0.25">
      <c r="A643">
        <v>571</v>
      </c>
      <c r="B643" t="s">
        <v>1031</v>
      </c>
      <c r="C643" s="3">
        <v>95950</v>
      </c>
      <c r="D643">
        <v>8</v>
      </c>
      <c r="E643" t="s">
        <v>1200</v>
      </c>
      <c r="F643" t="s">
        <v>1033</v>
      </c>
    </row>
    <row r="644" spans="1:6" x14ac:dyDescent="0.25">
      <c r="A644">
        <v>162</v>
      </c>
      <c r="B644" t="s">
        <v>856</v>
      </c>
      <c r="C644" s="3">
        <v>95881.03</v>
      </c>
      <c r="D644">
        <v>8</v>
      </c>
      <c r="E644" t="s">
        <v>1200</v>
      </c>
      <c r="F644" t="s">
        <v>1033</v>
      </c>
    </row>
    <row r="645" spans="1:6" x14ac:dyDescent="0.25">
      <c r="A645">
        <v>24841</v>
      </c>
      <c r="B645" t="s">
        <v>1219</v>
      </c>
      <c r="C645" s="3">
        <v>92945.34</v>
      </c>
      <c r="D645">
        <v>7</v>
      </c>
      <c r="E645" t="s">
        <v>1200</v>
      </c>
      <c r="F645" t="s">
        <v>1033</v>
      </c>
    </row>
    <row r="646" spans="1:6" x14ac:dyDescent="0.25">
      <c r="A646">
        <v>317</v>
      </c>
      <c r="B646" t="s">
        <v>850</v>
      </c>
      <c r="C646" s="3">
        <v>84000</v>
      </c>
      <c r="D646">
        <v>2</v>
      </c>
      <c r="E646" t="s">
        <v>1200</v>
      </c>
      <c r="F646" t="s">
        <v>1033</v>
      </c>
    </row>
    <row r="647" spans="1:6" x14ac:dyDescent="0.25">
      <c r="A647">
        <v>821</v>
      </c>
      <c r="B647" t="s">
        <v>990</v>
      </c>
      <c r="C647" s="3">
        <v>83274.06</v>
      </c>
      <c r="D647">
        <v>5</v>
      </c>
      <c r="E647" t="s">
        <v>1200</v>
      </c>
      <c r="F647" t="s">
        <v>1033</v>
      </c>
    </row>
    <row r="648" spans="1:6" x14ac:dyDescent="0.25">
      <c r="A648">
        <v>24713</v>
      </c>
      <c r="B648" t="s">
        <v>1220</v>
      </c>
      <c r="C648" s="3">
        <v>82594.100000000006</v>
      </c>
      <c r="D648">
        <v>11</v>
      </c>
      <c r="E648" t="s">
        <v>1200</v>
      </c>
      <c r="F648" t="s">
        <v>1033</v>
      </c>
    </row>
    <row r="649" spans="1:6" x14ac:dyDescent="0.25">
      <c r="A649">
        <v>343</v>
      </c>
      <c r="B649" t="s">
        <v>970</v>
      </c>
      <c r="C649" s="3">
        <v>81734.759999999995</v>
      </c>
      <c r="D649">
        <v>8</v>
      </c>
      <c r="E649" t="s">
        <v>1200</v>
      </c>
      <c r="F649" t="s">
        <v>1033</v>
      </c>
    </row>
    <row r="650" spans="1:6" x14ac:dyDescent="0.25">
      <c r="A650">
        <v>24714</v>
      </c>
      <c r="B650" t="s">
        <v>1221</v>
      </c>
      <c r="C650" s="3">
        <v>72850</v>
      </c>
      <c r="D650">
        <v>8</v>
      </c>
      <c r="E650" t="s">
        <v>1200</v>
      </c>
      <c r="F650" t="s">
        <v>1033</v>
      </c>
    </row>
    <row r="651" spans="1:6" x14ac:dyDescent="0.25">
      <c r="A651">
        <v>24818</v>
      </c>
      <c r="B651" t="s">
        <v>854</v>
      </c>
      <c r="C651" s="3">
        <v>72021.2</v>
      </c>
      <c r="D651">
        <v>10</v>
      </c>
      <c r="E651" t="s">
        <v>1200</v>
      </c>
      <c r="F651" t="s">
        <v>1033</v>
      </c>
    </row>
    <row r="652" spans="1:6" x14ac:dyDescent="0.25">
      <c r="A652">
        <v>220</v>
      </c>
      <c r="B652" t="s">
        <v>923</v>
      </c>
      <c r="C652" s="3">
        <v>70801.5</v>
      </c>
      <c r="D652">
        <v>5</v>
      </c>
      <c r="E652" t="s">
        <v>1200</v>
      </c>
      <c r="F652" t="s">
        <v>1033</v>
      </c>
    </row>
    <row r="653" spans="1:6" x14ac:dyDescent="0.25">
      <c r="A653">
        <v>24812</v>
      </c>
      <c r="B653" t="s">
        <v>1195</v>
      </c>
      <c r="C653" s="3">
        <v>69946.23</v>
      </c>
      <c r="D653">
        <v>9</v>
      </c>
      <c r="E653" t="s">
        <v>1200</v>
      </c>
      <c r="F653" t="s">
        <v>1033</v>
      </c>
    </row>
    <row r="654" spans="1:6" x14ac:dyDescent="0.25">
      <c r="A654">
        <v>24826</v>
      </c>
      <c r="B654" t="s">
        <v>1222</v>
      </c>
      <c r="C654" s="3">
        <v>63119.42</v>
      </c>
      <c r="D654">
        <v>10</v>
      </c>
      <c r="E654" t="s">
        <v>1200</v>
      </c>
      <c r="F654" t="s">
        <v>1033</v>
      </c>
    </row>
    <row r="655" spans="1:6" x14ac:dyDescent="0.25">
      <c r="A655">
        <v>198</v>
      </c>
      <c r="B655" t="s">
        <v>1223</v>
      </c>
      <c r="C655" s="3">
        <v>60000</v>
      </c>
      <c r="D655">
        <v>1</v>
      </c>
      <c r="E655" t="s">
        <v>1200</v>
      </c>
      <c r="F655" t="s">
        <v>1033</v>
      </c>
    </row>
    <row r="656" spans="1:6" x14ac:dyDescent="0.25">
      <c r="A656">
        <v>24814</v>
      </c>
      <c r="B656" t="s">
        <v>1224</v>
      </c>
      <c r="C656" s="3">
        <v>59316.480000000003</v>
      </c>
      <c r="D656">
        <v>11</v>
      </c>
      <c r="E656" t="s">
        <v>1200</v>
      </c>
      <c r="F656" t="s">
        <v>1033</v>
      </c>
    </row>
    <row r="657" spans="1:6" x14ac:dyDescent="0.25">
      <c r="A657">
        <v>583</v>
      </c>
      <c r="B657" t="s">
        <v>826</v>
      </c>
      <c r="C657" s="3">
        <v>58000</v>
      </c>
      <c r="D657">
        <v>1</v>
      </c>
      <c r="E657" t="s">
        <v>1200</v>
      </c>
      <c r="F657" t="s">
        <v>1033</v>
      </c>
    </row>
    <row r="658" spans="1:6" x14ac:dyDescent="0.25">
      <c r="A658">
        <v>229</v>
      </c>
      <c r="B658" t="s">
        <v>1225</v>
      </c>
      <c r="C658" s="3">
        <v>57542.400000000001</v>
      </c>
      <c r="D658">
        <v>2</v>
      </c>
      <c r="E658" t="s">
        <v>1200</v>
      </c>
      <c r="F658" t="s">
        <v>1033</v>
      </c>
    </row>
    <row r="659" spans="1:6" x14ac:dyDescent="0.25">
      <c r="A659">
        <v>231</v>
      </c>
      <c r="B659" t="s">
        <v>1075</v>
      </c>
      <c r="C659" s="3">
        <v>56850</v>
      </c>
      <c r="D659">
        <v>7</v>
      </c>
      <c r="E659" t="s">
        <v>1200</v>
      </c>
      <c r="F659" t="s">
        <v>1033</v>
      </c>
    </row>
    <row r="660" spans="1:6" x14ac:dyDescent="0.25">
      <c r="A660">
        <v>24866</v>
      </c>
      <c r="B660" t="s">
        <v>1226</v>
      </c>
      <c r="C660" s="3">
        <v>55708.6</v>
      </c>
      <c r="D660">
        <v>7</v>
      </c>
      <c r="E660" t="s">
        <v>1200</v>
      </c>
      <c r="F660" t="s">
        <v>1033</v>
      </c>
    </row>
    <row r="661" spans="1:6" x14ac:dyDescent="0.25">
      <c r="A661">
        <v>661</v>
      </c>
      <c r="B661" t="s">
        <v>1227</v>
      </c>
      <c r="C661" s="3">
        <v>55000</v>
      </c>
      <c r="D661">
        <v>4</v>
      </c>
      <c r="E661" t="s">
        <v>1200</v>
      </c>
      <c r="F661" t="s">
        <v>1033</v>
      </c>
    </row>
    <row r="662" spans="1:6" x14ac:dyDescent="0.25">
      <c r="A662">
        <v>24824</v>
      </c>
      <c r="B662" t="s">
        <v>1228</v>
      </c>
      <c r="C662" s="3">
        <v>54259.38</v>
      </c>
      <c r="D662">
        <v>5</v>
      </c>
      <c r="E662" t="s">
        <v>1200</v>
      </c>
      <c r="F662" t="s">
        <v>1033</v>
      </c>
    </row>
    <row r="663" spans="1:6" x14ac:dyDescent="0.25">
      <c r="A663">
        <v>205</v>
      </c>
      <c r="B663" t="s">
        <v>1117</v>
      </c>
      <c r="C663" s="3">
        <v>51221.2</v>
      </c>
      <c r="D663">
        <v>7</v>
      </c>
      <c r="E663" t="s">
        <v>1200</v>
      </c>
      <c r="F663" t="s">
        <v>1033</v>
      </c>
    </row>
    <row r="664" spans="1:6" x14ac:dyDescent="0.25">
      <c r="A664">
        <v>589</v>
      </c>
      <c r="B664" t="s">
        <v>827</v>
      </c>
      <c r="C664" s="3">
        <v>50000</v>
      </c>
      <c r="D664">
        <v>1</v>
      </c>
      <c r="E664" t="s">
        <v>1200</v>
      </c>
      <c r="F664" t="s">
        <v>1033</v>
      </c>
    </row>
    <row r="665" spans="1:6" x14ac:dyDescent="0.25">
      <c r="A665">
        <v>24955</v>
      </c>
      <c r="B665" t="s">
        <v>1229</v>
      </c>
      <c r="C665" s="3">
        <v>50000</v>
      </c>
      <c r="D665">
        <v>2</v>
      </c>
      <c r="E665" t="s">
        <v>1200</v>
      </c>
      <c r="F665" t="s">
        <v>1033</v>
      </c>
    </row>
    <row r="666" spans="1:6" x14ac:dyDescent="0.25">
      <c r="A666">
        <v>543</v>
      </c>
      <c r="B666" t="s">
        <v>1230</v>
      </c>
      <c r="C666" s="3">
        <v>46976.13</v>
      </c>
      <c r="D666">
        <v>4</v>
      </c>
      <c r="E666" t="s">
        <v>1200</v>
      </c>
      <c r="F666" t="s">
        <v>1033</v>
      </c>
    </row>
    <row r="667" spans="1:6" x14ac:dyDescent="0.25">
      <c r="A667">
        <v>24803</v>
      </c>
      <c r="B667" t="s">
        <v>1193</v>
      </c>
      <c r="C667" s="3">
        <v>45500</v>
      </c>
      <c r="D667">
        <v>2</v>
      </c>
      <c r="E667" t="s">
        <v>1200</v>
      </c>
      <c r="F667" t="s">
        <v>1033</v>
      </c>
    </row>
    <row r="668" spans="1:6" x14ac:dyDescent="0.25">
      <c r="A668">
        <v>340</v>
      </c>
      <c r="B668" t="s">
        <v>1015</v>
      </c>
      <c r="C668" s="3">
        <v>45372</v>
      </c>
      <c r="D668">
        <v>1</v>
      </c>
      <c r="E668" t="s">
        <v>1200</v>
      </c>
      <c r="F668" t="s">
        <v>1033</v>
      </c>
    </row>
    <row r="669" spans="1:6" x14ac:dyDescent="0.25">
      <c r="A669">
        <v>846</v>
      </c>
      <c r="B669" t="s">
        <v>840</v>
      </c>
      <c r="C669" s="3">
        <v>45176</v>
      </c>
      <c r="D669">
        <v>6</v>
      </c>
      <c r="E669" t="s">
        <v>1200</v>
      </c>
      <c r="F669" t="s">
        <v>1033</v>
      </c>
    </row>
    <row r="670" spans="1:6" x14ac:dyDescent="0.25">
      <c r="A670">
        <v>24823</v>
      </c>
      <c r="B670" t="s">
        <v>1231</v>
      </c>
      <c r="C670" s="3">
        <v>44600</v>
      </c>
      <c r="D670">
        <v>3</v>
      </c>
      <c r="E670" t="s">
        <v>1200</v>
      </c>
      <c r="F670" t="s">
        <v>1033</v>
      </c>
    </row>
    <row r="671" spans="1:6" x14ac:dyDescent="0.25">
      <c r="A671">
        <v>695</v>
      </c>
      <c r="B671" t="s">
        <v>1232</v>
      </c>
      <c r="C671" s="3">
        <v>44000</v>
      </c>
      <c r="D671">
        <v>1</v>
      </c>
      <c r="E671" t="s">
        <v>1200</v>
      </c>
      <c r="F671" t="s">
        <v>1033</v>
      </c>
    </row>
    <row r="672" spans="1:6" x14ac:dyDescent="0.25">
      <c r="A672">
        <v>24869</v>
      </c>
      <c r="B672" t="s">
        <v>1233</v>
      </c>
      <c r="C672" s="3">
        <v>42877.35</v>
      </c>
      <c r="D672">
        <v>8</v>
      </c>
      <c r="E672" t="s">
        <v>1200</v>
      </c>
      <c r="F672" t="s">
        <v>1033</v>
      </c>
    </row>
    <row r="673" spans="1:6" x14ac:dyDescent="0.25">
      <c r="A673">
        <v>293</v>
      </c>
      <c r="B673" t="s">
        <v>1234</v>
      </c>
      <c r="C673" s="3">
        <v>39200</v>
      </c>
      <c r="D673">
        <v>4</v>
      </c>
      <c r="E673" t="s">
        <v>1200</v>
      </c>
      <c r="F673" t="s">
        <v>1033</v>
      </c>
    </row>
    <row r="674" spans="1:6" x14ac:dyDescent="0.25">
      <c r="A674">
        <v>362</v>
      </c>
      <c r="B674" t="s">
        <v>988</v>
      </c>
      <c r="C674" s="3">
        <v>38315.360000000001</v>
      </c>
      <c r="D674">
        <v>6</v>
      </c>
      <c r="E674" t="s">
        <v>1200</v>
      </c>
      <c r="F674" t="s">
        <v>1033</v>
      </c>
    </row>
    <row r="675" spans="1:6" x14ac:dyDescent="0.25">
      <c r="A675">
        <v>579</v>
      </c>
      <c r="B675" t="s">
        <v>843</v>
      </c>
      <c r="C675" s="3">
        <v>38000</v>
      </c>
      <c r="D675">
        <v>1</v>
      </c>
      <c r="E675" t="s">
        <v>1200</v>
      </c>
      <c r="F675" t="s">
        <v>1033</v>
      </c>
    </row>
    <row r="676" spans="1:6" x14ac:dyDescent="0.25">
      <c r="A676">
        <v>251</v>
      </c>
      <c r="B676" t="s">
        <v>995</v>
      </c>
      <c r="C676" s="3">
        <v>38000</v>
      </c>
      <c r="D676">
        <v>9</v>
      </c>
      <c r="E676" t="s">
        <v>1200</v>
      </c>
      <c r="F676" t="s">
        <v>1033</v>
      </c>
    </row>
    <row r="677" spans="1:6" x14ac:dyDescent="0.25">
      <c r="A677">
        <v>663</v>
      </c>
      <c r="B677" t="s">
        <v>846</v>
      </c>
      <c r="C677" s="3">
        <v>37690</v>
      </c>
      <c r="D677">
        <v>9</v>
      </c>
      <c r="E677" t="s">
        <v>1200</v>
      </c>
      <c r="F677" t="s">
        <v>1033</v>
      </c>
    </row>
    <row r="678" spans="1:6" x14ac:dyDescent="0.25">
      <c r="A678">
        <v>829</v>
      </c>
      <c r="B678" t="s">
        <v>861</v>
      </c>
      <c r="C678" s="3">
        <v>37000</v>
      </c>
      <c r="D678">
        <v>2</v>
      </c>
      <c r="E678" t="s">
        <v>1200</v>
      </c>
      <c r="F678" t="s">
        <v>1033</v>
      </c>
    </row>
    <row r="679" spans="1:6" x14ac:dyDescent="0.25">
      <c r="A679">
        <v>24875</v>
      </c>
      <c r="B679" t="s">
        <v>1235</v>
      </c>
      <c r="C679" s="3">
        <v>35500</v>
      </c>
      <c r="D679">
        <v>4</v>
      </c>
      <c r="E679" t="s">
        <v>1200</v>
      </c>
      <c r="F679" t="s">
        <v>1033</v>
      </c>
    </row>
    <row r="680" spans="1:6" x14ac:dyDescent="0.25">
      <c r="A680">
        <v>24944</v>
      </c>
      <c r="B680" t="s">
        <v>1236</v>
      </c>
      <c r="C680" s="3">
        <v>34508.75</v>
      </c>
      <c r="D680">
        <v>5</v>
      </c>
      <c r="E680" t="s">
        <v>1200</v>
      </c>
      <c r="F680" t="s">
        <v>1033</v>
      </c>
    </row>
    <row r="681" spans="1:6" x14ac:dyDescent="0.25">
      <c r="A681">
        <v>638</v>
      </c>
      <c r="B681" t="s">
        <v>852</v>
      </c>
      <c r="C681" s="3">
        <v>34000</v>
      </c>
      <c r="D681">
        <v>1</v>
      </c>
      <c r="E681" t="s">
        <v>1200</v>
      </c>
      <c r="F681" t="s">
        <v>1033</v>
      </c>
    </row>
    <row r="682" spans="1:6" x14ac:dyDescent="0.25">
      <c r="A682">
        <v>24706</v>
      </c>
      <c r="B682" t="s">
        <v>975</v>
      </c>
      <c r="C682" s="3">
        <v>33886.17</v>
      </c>
      <c r="D682">
        <v>4</v>
      </c>
      <c r="E682" t="s">
        <v>1200</v>
      </c>
      <c r="F682" t="s">
        <v>1033</v>
      </c>
    </row>
    <row r="683" spans="1:6" x14ac:dyDescent="0.25">
      <c r="A683">
        <v>117</v>
      </c>
      <c r="B683" t="s">
        <v>912</v>
      </c>
      <c r="C683" s="3">
        <v>31960</v>
      </c>
      <c r="D683">
        <v>6</v>
      </c>
      <c r="E683" t="s">
        <v>1200</v>
      </c>
      <c r="F683" t="s">
        <v>1033</v>
      </c>
    </row>
    <row r="684" spans="1:6" x14ac:dyDescent="0.25">
      <c r="A684">
        <v>637</v>
      </c>
      <c r="B684" t="s">
        <v>845</v>
      </c>
      <c r="C684" s="3">
        <v>30000</v>
      </c>
      <c r="D684">
        <v>1</v>
      </c>
      <c r="E684" t="s">
        <v>1200</v>
      </c>
      <c r="F684" t="s">
        <v>1033</v>
      </c>
    </row>
    <row r="685" spans="1:6" x14ac:dyDescent="0.25">
      <c r="A685">
        <v>184</v>
      </c>
      <c r="B685" t="s">
        <v>805</v>
      </c>
      <c r="C685" s="3">
        <v>29571.51</v>
      </c>
      <c r="D685">
        <v>8</v>
      </c>
      <c r="E685" t="s">
        <v>1200</v>
      </c>
      <c r="F685" t="s">
        <v>1033</v>
      </c>
    </row>
    <row r="686" spans="1:6" x14ac:dyDescent="0.25">
      <c r="A686">
        <v>24781</v>
      </c>
      <c r="B686" t="s">
        <v>1192</v>
      </c>
      <c r="C686" s="3">
        <v>29549.38</v>
      </c>
      <c r="D686">
        <v>5</v>
      </c>
      <c r="E686" t="s">
        <v>1200</v>
      </c>
      <c r="F686" t="s">
        <v>1033</v>
      </c>
    </row>
    <row r="687" spans="1:6" x14ac:dyDescent="0.25">
      <c r="A687">
        <v>674</v>
      </c>
      <c r="B687" t="s">
        <v>1070</v>
      </c>
      <c r="C687" s="3">
        <v>29282.27</v>
      </c>
      <c r="D687">
        <v>4</v>
      </c>
      <c r="E687" t="s">
        <v>1200</v>
      </c>
      <c r="F687" t="s">
        <v>1033</v>
      </c>
    </row>
    <row r="688" spans="1:6" x14ac:dyDescent="0.25">
      <c r="A688">
        <v>848</v>
      </c>
      <c r="B688" t="s">
        <v>1237</v>
      </c>
      <c r="C688" s="3">
        <v>28985</v>
      </c>
      <c r="D688">
        <v>7</v>
      </c>
      <c r="E688" t="s">
        <v>1200</v>
      </c>
      <c r="F688" t="s">
        <v>1033</v>
      </c>
    </row>
    <row r="689" spans="1:6" x14ac:dyDescent="0.25">
      <c r="A689">
        <v>708</v>
      </c>
      <c r="B689" t="s">
        <v>855</v>
      </c>
      <c r="C689" s="3">
        <v>27219.71</v>
      </c>
      <c r="D689">
        <v>7</v>
      </c>
      <c r="E689" t="s">
        <v>1200</v>
      </c>
      <c r="F689" t="s">
        <v>1033</v>
      </c>
    </row>
    <row r="690" spans="1:6" x14ac:dyDescent="0.25">
      <c r="A690">
        <v>609</v>
      </c>
      <c r="B690" t="s">
        <v>824</v>
      </c>
      <c r="C690" s="3">
        <v>26000</v>
      </c>
      <c r="D690">
        <v>1</v>
      </c>
      <c r="E690" t="s">
        <v>1200</v>
      </c>
      <c r="F690" t="s">
        <v>1033</v>
      </c>
    </row>
    <row r="691" spans="1:6" x14ac:dyDescent="0.25">
      <c r="A691">
        <v>24801</v>
      </c>
      <c r="B691" t="s">
        <v>1238</v>
      </c>
      <c r="C691" s="3">
        <v>26000</v>
      </c>
      <c r="D691">
        <v>3</v>
      </c>
      <c r="E691" t="s">
        <v>1200</v>
      </c>
      <c r="F691" t="s">
        <v>1033</v>
      </c>
    </row>
    <row r="692" spans="1:6" x14ac:dyDescent="0.25">
      <c r="A692">
        <v>24831</v>
      </c>
      <c r="B692" t="s">
        <v>1239</v>
      </c>
      <c r="C692" s="3">
        <v>25135.74</v>
      </c>
      <c r="D692">
        <v>9</v>
      </c>
      <c r="E692" t="s">
        <v>1200</v>
      </c>
      <c r="F692" t="s">
        <v>1033</v>
      </c>
    </row>
    <row r="693" spans="1:6" x14ac:dyDescent="0.25">
      <c r="A693">
        <v>132</v>
      </c>
      <c r="B693" t="s">
        <v>830</v>
      </c>
      <c r="C693" s="3">
        <v>25081</v>
      </c>
      <c r="D693">
        <v>6</v>
      </c>
      <c r="E693" t="s">
        <v>1200</v>
      </c>
      <c r="F693" t="s">
        <v>1033</v>
      </c>
    </row>
    <row r="694" spans="1:6" x14ac:dyDescent="0.25">
      <c r="A694">
        <v>963</v>
      </c>
      <c r="B694" t="s">
        <v>1067</v>
      </c>
      <c r="C694" s="3">
        <v>24708.1</v>
      </c>
      <c r="D694">
        <v>7</v>
      </c>
      <c r="E694" t="s">
        <v>1200</v>
      </c>
      <c r="F694" t="s">
        <v>1033</v>
      </c>
    </row>
    <row r="695" spans="1:6" x14ac:dyDescent="0.25">
      <c r="A695">
        <v>113</v>
      </c>
      <c r="B695" t="s">
        <v>928</v>
      </c>
      <c r="C695" s="3">
        <v>22425.57</v>
      </c>
      <c r="D695">
        <v>6</v>
      </c>
      <c r="E695" t="s">
        <v>1200</v>
      </c>
      <c r="F695" t="s">
        <v>1033</v>
      </c>
    </row>
    <row r="696" spans="1:6" x14ac:dyDescent="0.25">
      <c r="A696">
        <v>24712</v>
      </c>
      <c r="B696" t="s">
        <v>1240</v>
      </c>
      <c r="C696" s="3">
        <v>22312.06</v>
      </c>
      <c r="D696">
        <v>9</v>
      </c>
      <c r="E696" t="s">
        <v>1200</v>
      </c>
      <c r="F696" t="s">
        <v>1033</v>
      </c>
    </row>
    <row r="697" spans="1:6" x14ac:dyDescent="0.25">
      <c r="A697">
        <v>592</v>
      </c>
      <c r="B697" t="s">
        <v>1241</v>
      </c>
      <c r="C697" s="3">
        <v>22000</v>
      </c>
      <c r="D697">
        <v>1</v>
      </c>
      <c r="E697" t="s">
        <v>1200</v>
      </c>
      <c r="F697" t="s">
        <v>1033</v>
      </c>
    </row>
    <row r="698" spans="1:6" x14ac:dyDescent="0.25">
      <c r="A698">
        <v>311</v>
      </c>
      <c r="B698" t="s">
        <v>971</v>
      </c>
      <c r="C698" s="3">
        <v>21908.92</v>
      </c>
      <c r="D698">
        <v>6</v>
      </c>
      <c r="E698" t="s">
        <v>1200</v>
      </c>
      <c r="F698" t="s">
        <v>1033</v>
      </c>
    </row>
    <row r="699" spans="1:6" x14ac:dyDescent="0.25">
      <c r="A699">
        <v>505</v>
      </c>
      <c r="B699" t="s">
        <v>958</v>
      </c>
      <c r="C699" s="3">
        <v>21684.18</v>
      </c>
      <c r="D699">
        <v>3</v>
      </c>
      <c r="E699" t="s">
        <v>1200</v>
      </c>
      <c r="F699" t="s">
        <v>1033</v>
      </c>
    </row>
    <row r="700" spans="1:6" x14ac:dyDescent="0.25">
      <c r="A700">
        <v>655</v>
      </c>
      <c r="B700" t="s">
        <v>1242</v>
      </c>
      <c r="C700" s="3">
        <v>21541.11</v>
      </c>
      <c r="D700">
        <v>5</v>
      </c>
      <c r="E700" t="s">
        <v>1200</v>
      </c>
      <c r="F700" t="s">
        <v>1033</v>
      </c>
    </row>
    <row r="701" spans="1:6" x14ac:dyDescent="0.25">
      <c r="A701">
        <v>548</v>
      </c>
      <c r="B701" t="s">
        <v>1077</v>
      </c>
      <c r="C701" s="3">
        <v>21000</v>
      </c>
      <c r="D701">
        <v>5</v>
      </c>
      <c r="E701" t="s">
        <v>1200</v>
      </c>
      <c r="F701" t="s">
        <v>1033</v>
      </c>
    </row>
    <row r="702" spans="1:6" x14ac:dyDescent="0.25">
      <c r="A702">
        <v>256</v>
      </c>
      <c r="B702" t="s">
        <v>972</v>
      </c>
      <c r="C702" s="3">
        <v>575312.54</v>
      </c>
      <c r="D702">
        <v>66</v>
      </c>
      <c r="E702" t="s">
        <v>1243</v>
      </c>
      <c r="F702" t="s">
        <v>969</v>
      </c>
    </row>
    <row r="703" spans="1:6" x14ac:dyDescent="0.25">
      <c r="A703">
        <v>849</v>
      </c>
      <c r="B703" t="s">
        <v>1244</v>
      </c>
      <c r="C703" s="3">
        <v>483601.94</v>
      </c>
      <c r="D703">
        <v>43</v>
      </c>
      <c r="E703" t="s">
        <v>1243</v>
      </c>
      <c r="F703" t="s">
        <v>969</v>
      </c>
    </row>
    <row r="704" spans="1:6" x14ac:dyDescent="0.25">
      <c r="A704">
        <v>212</v>
      </c>
      <c r="B704" t="s">
        <v>808</v>
      </c>
      <c r="C704" s="3">
        <v>447242.63</v>
      </c>
      <c r="D704">
        <v>107</v>
      </c>
      <c r="E704" t="s">
        <v>1243</v>
      </c>
      <c r="F704" t="s">
        <v>969</v>
      </c>
    </row>
    <row r="705" spans="1:6" x14ac:dyDescent="0.25">
      <c r="A705">
        <v>102</v>
      </c>
      <c r="B705" t="s">
        <v>853</v>
      </c>
      <c r="C705" s="3">
        <v>426166.89</v>
      </c>
      <c r="D705">
        <v>94</v>
      </c>
      <c r="E705" t="s">
        <v>1243</v>
      </c>
      <c r="F705" t="s">
        <v>969</v>
      </c>
    </row>
    <row r="706" spans="1:6" x14ac:dyDescent="0.25">
      <c r="A706">
        <v>184</v>
      </c>
      <c r="B706" t="s">
        <v>805</v>
      </c>
      <c r="C706" s="3">
        <v>417131.2</v>
      </c>
      <c r="D706">
        <v>35</v>
      </c>
      <c r="E706" t="s">
        <v>1243</v>
      </c>
      <c r="F706" t="s">
        <v>969</v>
      </c>
    </row>
    <row r="707" spans="1:6" x14ac:dyDescent="0.25">
      <c r="A707">
        <v>571</v>
      </c>
      <c r="B707" t="s">
        <v>1031</v>
      </c>
      <c r="C707" s="3">
        <v>366039</v>
      </c>
      <c r="D707">
        <v>13</v>
      </c>
      <c r="E707" t="s">
        <v>1243</v>
      </c>
      <c r="F707" t="s">
        <v>969</v>
      </c>
    </row>
    <row r="708" spans="1:6" x14ac:dyDescent="0.25">
      <c r="A708">
        <v>104</v>
      </c>
      <c r="B708" t="s">
        <v>857</v>
      </c>
      <c r="C708" s="3">
        <v>349189.46</v>
      </c>
      <c r="D708">
        <v>74</v>
      </c>
      <c r="E708" t="s">
        <v>1243</v>
      </c>
      <c r="F708" t="s">
        <v>969</v>
      </c>
    </row>
    <row r="709" spans="1:6" x14ac:dyDescent="0.25">
      <c r="A709">
        <v>720</v>
      </c>
      <c r="B709" t="s">
        <v>1183</v>
      </c>
      <c r="C709" s="3">
        <v>344871.14</v>
      </c>
      <c r="D709">
        <v>12</v>
      </c>
      <c r="E709" t="s">
        <v>1243</v>
      </c>
      <c r="F709" t="s">
        <v>969</v>
      </c>
    </row>
    <row r="710" spans="1:6" x14ac:dyDescent="0.25">
      <c r="A710">
        <v>349</v>
      </c>
      <c r="B710" t="s">
        <v>873</v>
      </c>
      <c r="C710" s="3">
        <v>325502.87</v>
      </c>
      <c r="D710">
        <v>24</v>
      </c>
      <c r="E710" t="s">
        <v>1243</v>
      </c>
      <c r="F710" t="s">
        <v>969</v>
      </c>
    </row>
    <row r="711" spans="1:6" x14ac:dyDescent="0.25">
      <c r="A711">
        <v>337</v>
      </c>
      <c r="B711" t="s">
        <v>1057</v>
      </c>
      <c r="C711" s="3">
        <v>321833.14</v>
      </c>
      <c r="D711">
        <v>106</v>
      </c>
      <c r="E711" t="s">
        <v>1243</v>
      </c>
      <c r="F711" t="s">
        <v>969</v>
      </c>
    </row>
    <row r="712" spans="1:6" x14ac:dyDescent="0.25">
      <c r="A712">
        <v>698</v>
      </c>
      <c r="B712" t="s">
        <v>1245</v>
      </c>
      <c r="C712" s="3">
        <v>321122.23</v>
      </c>
      <c r="D712">
        <v>9</v>
      </c>
      <c r="E712" t="s">
        <v>1243</v>
      </c>
      <c r="F712" t="s">
        <v>969</v>
      </c>
    </row>
    <row r="713" spans="1:6" x14ac:dyDescent="0.25">
      <c r="A713">
        <v>103</v>
      </c>
      <c r="B713" t="s">
        <v>890</v>
      </c>
      <c r="C713" s="3">
        <v>302268.46999999997</v>
      </c>
      <c r="D713">
        <v>36</v>
      </c>
      <c r="E713" t="s">
        <v>1243</v>
      </c>
      <c r="F713" t="s">
        <v>969</v>
      </c>
    </row>
    <row r="714" spans="1:6" x14ac:dyDescent="0.25">
      <c r="A714">
        <v>185</v>
      </c>
      <c r="B714" t="s">
        <v>1043</v>
      </c>
      <c r="C714" s="3">
        <v>300120.06</v>
      </c>
      <c r="D714">
        <v>19</v>
      </c>
      <c r="E714" t="s">
        <v>1243</v>
      </c>
      <c r="F714" t="s">
        <v>969</v>
      </c>
    </row>
    <row r="715" spans="1:6" x14ac:dyDescent="0.25">
      <c r="A715">
        <v>304</v>
      </c>
      <c r="B715" t="s">
        <v>1189</v>
      </c>
      <c r="C715" s="3">
        <v>298733.08</v>
      </c>
      <c r="D715">
        <v>59</v>
      </c>
      <c r="E715" t="s">
        <v>1243</v>
      </c>
      <c r="F715" t="s">
        <v>969</v>
      </c>
    </row>
    <row r="716" spans="1:6" x14ac:dyDescent="0.25">
      <c r="A716">
        <v>719</v>
      </c>
      <c r="B716" t="s">
        <v>871</v>
      </c>
      <c r="C716" s="3">
        <v>297974.11</v>
      </c>
      <c r="D716">
        <v>43</v>
      </c>
      <c r="E716" t="s">
        <v>1243</v>
      </c>
      <c r="F716" t="s">
        <v>969</v>
      </c>
    </row>
    <row r="717" spans="1:6" x14ac:dyDescent="0.25">
      <c r="A717">
        <v>494</v>
      </c>
      <c r="B717" t="s">
        <v>1111</v>
      </c>
      <c r="C717" s="3">
        <v>275968.49</v>
      </c>
      <c r="D717">
        <v>23</v>
      </c>
      <c r="E717" t="s">
        <v>1243</v>
      </c>
      <c r="F717" t="s">
        <v>969</v>
      </c>
    </row>
    <row r="718" spans="1:6" x14ac:dyDescent="0.25">
      <c r="A718">
        <v>169</v>
      </c>
      <c r="B718" t="s">
        <v>816</v>
      </c>
      <c r="C718" s="3">
        <v>242563.67</v>
      </c>
      <c r="D718">
        <v>20</v>
      </c>
      <c r="E718" t="s">
        <v>1243</v>
      </c>
      <c r="F718" t="s">
        <v>969</v>
      </c>
    </row>
    <row r="719" spans="1:6" x14ac:dyDescent="0.25">
      <c r="A719">
        <v>261</v>
      </c>
      <c r="B719" t="s">
        <v>939</v>
      </c>
      <c r="C719" s="3">
        <v>230972.12</v>
      </c>
      <c r="D719">
        <v>25</v>
      </c>
      <c r="E719" t="s">
        <v>1243</v>
      </c>
      <c r="F719" t="s">
        <v>969</v>
      </c>
    </row>
    <row r="720" spans="1:6" x14ac:dyDescent="0.25">
      <c r="A720">
        <v>145</v>
      </c>
      <c r="B720" t="s">
        <v>884</v>
      </c>
      <c r="C720" s="3">
        <v>229818.05</v>
      </c>
      <c r="D720">
        <v>37</v>
      </c>
      <c r="E720" t="s">
        <v>1243</v>
      </c>
      <c r="F720" t="s">
        <v>969</v>
      </c>
    </row>
    <row r="721" spans="1:6" x14ac:dyDescent="0.25">
      <c r="A721">
        <v>306</v>
      </c>
      <c r="B721" t="s">
        <v>1246</v>
      </c>
      <c r="C721" s="3">
        <v>204174.42</v>
      </c>
      <c r="D721">
        <v>30</v>
      </c>
      <c r="E721" t="s">
        <v>1243</v>
      </c>
      <c r="F721" t="s">
        <v>969</v>
      </c>
    </row>
    <row r="722" spans="1:6" x14ac:dyDescent="0.25">
      <c r="A722">
        <v>163</v>
      </c>
      <c r="B722" t="s">
        <v>1056</v>
      </c>
      <c r="C722" s="3">
        <v>187439.55</v>
      </c>
      <c r="D722">
        <v>25</v>
      </c>
      <c r="E722" t="s">
        <v>1243</v>
      </c>
      <c r="F722" t="s">
        <v>969</v>
      </c>
    </row>
    <row r="723" spans="1:6" x14ac:dyDescent="0.25">
      <c r="A723">
        <v>343</v>
      </c>
      <c r="B723" t="s">
        <v>970</v>
      </c>
      <c r="C723" s="3">
        <v>166486.32</v>
      </c>
      <c r="D723">
        <v>11</v>
      </c>
      <c r="E723" t="s">
        <v>1243</v>
      </c>
      <c r="F723" t="s">
        <v>969</v>
      </c>
    </row>
    <row r="724" spans="1:6" x14ac:dyDescent="0.25">
      <c r="A724">
        <v>112</v>
      </c>
      <c r="B724" t="s">
        <v>913</v>
      </c>
      <c r="C724" s="3">
        <v>164747.85</v>
      </c>
      <c r="D724">
        <v>40</v>
      </c>
      <c r="E724" t="s">
        <v>1243</v>
      </c>
      <c r="F724" t="s">
        <v>969</v>
      </c>
    </row>
    <row r="725" spans="1:6" x14ac:dyDescent="0.25">
      <c r="A725">
        <v>124</v>
      </c>
      <c r="B725" t="s">
        <v>832</v>
      </c>
      <c r="C725" s="3">
        <v>159981.29999999999</v>
      </c>
      <c r="D725">
        <v>17</v>
      </c>
      <c r="E725" t="s">
        <v>1243</v>
      </c>
      <c r="F725" t="s">
        <v>969</v>
      </c>
    </row>
    <row r="726" spans="1:6" x14ac:dyDescent="0.25">
      <c r="A726">
        <v>609</v>
      </c>
      <c r="B726" t="s">
        <v>824</v>
      </c>
      <c r="C726" s="3">
        <v>138138.25</v>
      </c>
      <c r="D726">
        <v>5</v>
      </c>
      <c r="E726" t="s">
        <v>1243</v>
      </c>
      <c r="F726" t="s">
        <v>969</v>
      </c>
    </row>
    <row r="727" spans="1:6" x14ac:dyDescent="0.25">
      <c r="A727">
        <v>24667</v>
      </c>
      <c r="B727" t="s">
        <v>985</v>
      </c>
      <c r="C727" s="3">
        <v>136050</v>
      </c>
      <c r="D727">
        <v>8</v>
      </c>
      <c r="E727" t="s">
        <v>1243</v>
      </c>
      <c r="F727" t="s">
        <v>969</v>
      </c>
    </row>
    <row r="728" spans="1:6" x14ac:dyDescent="0.25">
      <c r="A728">
        <v>833</v>
      </c>
      <c r="B728" t="s">
        <v>1040</v>
      </c>
      <c r="C728" s="3">
        <v>135138.10999999999</v>
      </c>
      <c r="D728">
        <v>16</v>
      </c>
      <c r="E728" t="s">
        <v>1243</v>
      </c>
      <c r="F728" t="s">
        <v>969</v>
      </c>
    </row>
    <row r="729" spans="1:6" x14ac:dyDescent="0.25">
      <c r="A729">
        <v>610</v>
      </c>
      <c r="B729" t="s">
        <v>823</v>
      </c>
      <c r="C729" s="3">
        <v>130949.95</v>
      </c>
      <c r="D729">
        <v>5</v>
      </c>
      <c r="E729" t="s">
        <v>1243</v>
      </c>
      <c r="F729" t="s">
        <v>969</v>
      </c>
    </row>
    <row r="730" spans="1:6" x14ac:dyDescent="0.25">
      <c r="A730">
        <v>317</v>
      </c>
      <c r="B730" t="s">
        <v>850</v>
      </c>
      <c r="C730" s="3">
        <v>129200.35</v>
      </c>
      <c r="D730">
        <v>22</v>
      </c>
      <c r="E730" t="s">
        <v>1243</v>
      </c>
      <c r="F730" t="s">
        <v>969</v>
      </c>
    </row>
    <row r="731" spans="1:6" x14ac:dyDescent="0.25">
      <c r="A731">
        <v>841</v>
      </c>
      <c r="B731" t="s">
        <v>1247</v>
      </c>
      <c r="C731" s="3">
        <v>125255.28</v>
      </c>
      <c r="D731">
        <v>9</v>
      </c>
      <c r="E731" t="s">
        <v>1243</v>
      </c>
      <c r="F731" t="s">
        <v>969</v>
      </c>
    </row>
    <row r="732" spans="1:6" x14ac:dyDescent="0.25">
      <c r="A732">
        <v>403</v>
      </c>
      <c r="B732" t="s">
        <v>820</v>
      </c>
      <c r="C732" s="3">
        <v>119902.72</v>
      </c>
      <c r="D732">
        <v>15</v>
      </c>
      <c r="E732" t="s">
        <v>1243</v>
      </c>
      <c r="F732" t="s">
        <v>969</v>
      </c>
    </row>
    <row r="733" spans="1:6" x14ac:dyDescent="0.25">
      <c r="A733">
        <v>505</v>
      </c>
      <c r="B733" t="s">
        <v>958</v>
      </c>
      <c r="C733" s="3">
        <v>118745</v>
      </c>
      <c r="D733">
        <v>1</v>
      </c>
      <c r="E733" t="s">
        <v>1243</v>
      </c>
      <c r="F733" t="s">
        <v>969</v>
      </c>
    </row>
    <row r="734" spans="1:6" x14ac:dyDescent="0.25">
      <c r="A734">
        <v>742</v>
      </c>
      <c r="B734" t="s">
        <v>1082</v>
      </c>
      <c r="C734" s="3">
        <v>110512.34</v>
      </c>
      <c r="D734">
        <v>45</v>
      </c>
      <c r="E734" t="s">
        <v>1243</v>
      </c>
      <c r="F734" t="s">
        <v>969</v>
      </c>
    </row>
    <row r="735" spans="1:6" x14ac:dyDescent="0.25">
      <c r="A735">
        <v>440</v>
      </c>
      <c r="B735" t="s">
        <v>998</v>
      </c>
      <c r="C735" s="3">
        <v>104994.51</v>
      </c>
      <c r="D735">
        <v>16</v>
      </c>
      <c r="E735" t="s">
        <v>1243</v>
      </c>
      <c r="F735" t="s">
        <v>969</v>
      </c>
    </row>
    <row r="736" spans="1:6" x14ac:dyDescent="0.25">
      <c r="A736">
        <v>210</v>
      </c>
      <c r="B736" t="s">
        <v>875</v>
      </c>
      <c r="C736" s="3">
        <v>102409.46</v>
      </c>
      <c r="D736">
        <v>20</v>
      </c>
      <c r="E736" t="s">
        <v>1243</v>
      </c>
      <c r="F736" t="s">
        <v>969</v>
      </c>
    </row>
    <row r="737" spans="1:6" x14ac:dyDescent="0.25">
      <c r="A737">
        <v>123</v>
      </c>
      <c r="B737" t="s">
        <v>868</v>
      </c>
      <c r="C737" s="3">
        <v>97445</v>
      </c>
      <c r="D737">
        <v>21</v>
      </c>
      <c r="E737" t="s">
        <v>1243</v>
      </c>
      <c r="F737" t="s">
        <v>969</v>
      </c>
    </row>
    <row r="738" spans="1:6" x14ac:dyDescent="0.25">
      <c r="A738">
        <v>196</v>
      </c>
      <c r="B738" t="s">
        <v>973</v>
      </c>
      <c r="C738" s="3">
        <v>88550</v>
      </c>
      <c r="D738">
        <v>36</v>
      </c>
      <c r="E738" t="s">
        <v>1243</v>
      </c>
      <c r="F738" t="s">
        <v>969</v>
      </c>
    </row>
    <row r="739" spans="1:6" x14ac:dyDescent="0.25">
      <c r="A739">
        <v>251</v>
      </c>
      <c r="B739" t="s">
        <v>995</v>
      </c>
      <c r="C739" s="3">
        <v>83143.33</v>
      </c>
      <c r="D739">
        <v>31</v>
      </c>
      <c r="E739" t="s">
        <v>1243</v>
      </c>
      <c r="F739" t="s">
        <v>969</v>
      </c>
    </row>
    <row r="740" spans="1:6" x14ac:dyDescent="0.25">
      <c r="A740">
        <v>117</v>
      </c>
      <c r="B740" t="s">
        <v>912</v>
      </c>
      <c r="C740" s="3">
        <v>81520.490000000005</v>
      </c>
      <c r="D740">
        <v>36</v>
      </c>
      <c r="E740" t="s">
        <v>1243</v>
      </c>
      <c r="F740" t="s">
        <v>969</v>
      </c>
    </row>
    <row r="741" spans="1:6" x14ac:dyDescent="0.25">
      <c r="A741">
        <v>593</v>
      </c>
      <c r="B741" t="s">
        <v>1248</v>
      </c>
      <c r="C741" s="3">
        <v>67400</v>
      </c>
      <c r="D741">
        <v>3</v>
      </c>
      <c r="E741" t="s">
        <v>1243</v>
      </c>
      <c r="F741" t="s">
        <v>969</v>
      </c>
    </row>
    <row r="742" spans="1:6" x14ac:dyDescent="0.25">
      <c r="A742">
        <v>153</v>
      </c>
      <c r="B742" t="s">
        <v>893</v>
      </c>
      <c r="C742" s="3">
        <v>67193.850000000006</v>
      </c>
      <c r="D742">
        <v>18</v>
      </c>
      <c r="E742" t="s">
        <v>1243</v>
      </c>
      <c r="F742" t="s">
        <v>969</v>
      </c>
    </row>
    <row r="743" spans="1:6" x14ac:dyDescent="0.25">
      <c r="A743">
        <v>653</v>
      </c>
      <c r="B743" t="s">
        <v>938</v>
      </c>
      <c r="C743" s="3">
        <v>61549.29</v>
      </c>
      <c r="D743">
        <v>34</v>
      </c>
      <c r="E743" t="s">
        <v>1243</v>
      </c>
      <c r="F743" t="s">
        <v>969</v>
      </c>
    </row>
    <row r="744" spans="1:6" x14ac:dyDescent="0.25">
      <c r="A744">
        <v>425</v>
      </c>
      <c r="B744" t="s">
        <v>811</v>
      </c>
      <c r="C744" s="3">
        <v>58125</v>
      </c>
      <c r="D744">
        <v>8</v>
      </c>
      <c r="E744" t="s">
        <v>1243</v>
      </c>
      <c r="F744" t="s">
        <v>969</v>
      </c>
    </row>
    <row r="745" spans="1:6" x14ac:dyDescent="0.25">
      <c r="A745">
        <v>301</v>
      </c>
      <c r="B745" t="s">
        <v>1152</v>
      </c>
      <c r="C745" s="3">
        <v>57191.43</v>
      </c>
      <c r="D745">
        <v>10</v>
      </c>
      <c r="E745" t="s">
        <v>1243</v>
      </c>
      <c r="F745" t="s">
        <v>969</v>
      </c>
    </row>
    <row r="746" spans="1:6" x14ac:dyDescent="0.25">
      <c r="A746">
        <v>646</v>
      </c>
      <c r="B746" t="s">
        <v>1170</v>
      </c>
      <c r="C746" s="3">
        <v>53125</v>
      </c>
      <c r="D746">
        <v>3</v>
      </c>
      <c r="E746" t="s">
        <v>1243</v>
      </c>
      <c r="F746" t="s">
        <v>969</v>
      </c>
    </row>
    <row r="747" spans="1:6" x14ac:dyDescent="0.25">
      <c r="A747">
        <v>582</v>
      </c>
      <c r="B747" t="s">
        <v>1184</v>
      </c>
      <c r="C747" s="3">
        <v>52625</v>
      </c>
      <c r="D747">
        <v>3</v>
      </c>
      <c r="E747" t="s">
        <v>1243</v>
      </c>
      <c r="F747" t="s">
        <v>969</v>
      </c>
    </row>
    <row r="748" spans="1:6" x14ac:dyDescent="0.25">
      <c r="A748">
        <v>915</v>
      </c>
      <c r="B748" t="s">
        <v>1249</v>
      </c>
      <c r="C748" s="3">
        <v>48072.83</v>
      </c>
      <c r="D748">
        <v>10</v>
      </c>
      <c r="E748" t="s">
        <v>1243</v>
      </c>
      <c r="F748" t="s">
        <v>969</v>
      </c>
    </row>
    <row r="749" spans="1:6" x14ac:dyDescent="0.25">
      <c r="A749">
        <v>413</v>
      </c>
      <c r="B749" t="s">
        <v>1000</v>
      </c>
      <c r="C749" s="3">
        <v>45882.58</v>
      </c>
      <c r="D749">
        <v>25</v>
      </c>
      <c r="E749" t="s">
        <v>1243</v>
      </c>
      <c r="F749" t="s">
        <v>969</v>
      </c>
    </row>
    <row r="750" spans="1:6" x14ac:dyDescent="0.25">
      <c r="A750">
        <v>639</v>
      </c>
      <c r="B750" t="s">
        <v>851</v>
      </c>
      <c r="C750" s="3">
        <v>45625</v>
      </c>
      <c r="D750">
        <v>3</v>
      </c>
      <c r="E750" t="s">
        <v>1243</v>
      </c>
      <c r="F750" t="s">
        <v>969</v>
      </c>
    </row>
    <row r="751" spans="1:6" x14ac:dyDescent="0.25">
      <c r="A751">
        <v>24736</v>
      </c>
      <c r="B751" t="s">
        <v>1250</v>
      </c>
      <c r="C751" s="3">
        <v>44375</v>
      </c>
      <c r="D751">
        <v>12</v>
      </c>
      <c r="E751" t="s">
        <v>1243</v>
      </c>
      <c r="F751" t="s">
        <v>969</v>
      </c>
    </row>
    <row r="752" spans="1:6" x14ac:dyDescent="0.25">
      <c r="A752">
        <v>701</v>
      </c>
      <c r="B752" t="s">
        <v>1251</v>
      </c>
      <c r="C752" s="3">
        <v>39000</v>
      </c>
      <c r="D752">
        <v>3</v>
      </c>
      <c r="E752" t="s">
        <v>1243</v>
      </c>
      <c r="F752" t="s">
        <v>969</v>
      </c>
    </row>
    <row r="753" spans="1:6" x14ac:dyDescent="0.25">
      <c r="A753">
        <v>157</v>
      </c>
      <c r="B753" t="s">
        <v>943</v>
      </c>
      <c r="C753" s="3">
        <v>38613.910000000003</v>
      </c>
      <c r="D753">
        <v>12</v>
      </c>
      <c r="E753" t="s">
        <v>1243</v>
      </c>
      <c r="F753" t="s">
        <v>969</v>
      </c>
    </row>
    <row r="754" spans="1:6" x14ac:dyDescent="0.25">
      <c r="A754">
        <v>417</v>
      </c>
      <c r="B754" t="s">
        <v>1252</v>
      </c>
      <c r="C754" s="3">
        <v>37510</v>
      </c>
      <c r="D754">
        <v>13</v>
      </c>
      <c r="E754" t="s">
        <v>1243</v>
      </c>
      <c r="F754" t="s">
        <v>969</v>
      </c>
    </row>
    <row r="755" spans="1:6" x14ac:dyDescent="0.25">
      <c r="A755">
        <v>580</v>
      </c>
      <c r="B755" t="s">
        <v>866</v>
      </c>
      <c r="C755" s="3">
        <v>37000</v>
      </c>
      <c r="D755">
        <v>3</v>
      </c>
      <c r="E755" t="s">
        <v>1243</v>
      </c>
      <c r="F755" t="s">
        <v>969</v>
      </c>
    </row>
    <row r="756" spans="1:6" x14ac:dyDescent="0.25">
      <c r="A756">
        <v>236</v>
      </c>
      <c r="B756" t="s">
        <v>1006</v>
      </c>
      <c r="C756" s="3">
        <v>35084.18</v>
      </c>
      <c r="D756">
        <v>9</v>
      </c>
      <c r="E756" t="s">
        <v>1243</v>
      </c>
      <c r="F756" t="s">
        <v>969</v>
      </c>
    </row>
    <row r="757" spans="1:6" x14ac:dyDescent="0.25">
      <c r="A757">
        <v>848</v>
      </c>
      <c r="B757" t="s">
        <v>1237</v>
      </c>
      <c r="C757" s="3">
        <v>33900</v>
      </c>
      <c r="D757">
        <v>10</v>
      </c>
      <c r="E757" t="s">
        <v>1243</v>
      </c>
      <c r="F757" t="s">
        <v>969</v>
      </c>
    </row>
    <row r="758" spans="1:6" x14ac:dyDescent="0.25">
      <c r="A758">
        <v>24677</v>
      </c>
      <c r="B758" t="s">
        <v>1253</v>
      </c>
      <c r="C758" s="3">
        <v>32500</v>
      </c>
      <c r="D758">
        <v>1</v>
      </c>
      <c r="E758" t="s">
        <v>1243</v>
      </c>
      <c r="F758" t="s">
        <v>969</v>
      </c>
    </row>
    <row r="759" spans="1:6" x14ac:dyDescent="0.25">
      <c r="A759">
        <v>699</v>
      </c>
      <c r="B759" t="s">
        <v>880</v>
      </c>
      <c r="C759" s="3">
        <v>31500</v>
      </c>
      <c r="D759">
        <v>3</v>
      </c>
      <c r="E759" t="s">
        <v>1243</v>
      </c>
      <c r="F759" t="s">
        <v>969</v>
      </c>
    </row>
    <row r="760" spans="1:6" x14ac:dyDescent="0.25">
      <c r="A760">
        <v>24687</v>
      </c>
      <c r="B760" t="s">
        <v>1035</v>
      </c>
      <c r="C760" s="3">
        <v>29900</v>
      </c>
      <c r="D760">
        <v>17</v>
      </c>
      <c r="E760" t="s">
        <v>1243</v>
      </c>
      <c r="F760" t="s">
        <v>969</v>
      </c>
    </row>
    <row r="761" spans="1:6" x14ac:dyDescent="0.25">
      <c r="A761">
        <v>119</v>
      </c>
      <c r="B761" t="s">
        <v>1026</v>
      </c>
      <c r="C761" s="3">
        <v>29133.759999999998</v>
      </c>
      <c r="D761">
        <v>29</v>
      </c>
      <c r="E761" t="s">
        <v>1243</v>
      </c>
      <c r="F761" t="s">
        <v>969</v>
      </c>
    </row>
    <row r="762" spans="1:6" x14ac:dyDescent="0.25">
      <c r="A762">
        <v>602</v>
      </c>
      <c r="B762" t="s">
        <v>858</v>
      </c>
      <c r="C762" s="3">
        <v>28000</v>
      </c>
      <c r="D762">
        <v>3</v>
      </c>
      <c r="E762" t="s">
        <v>1243</v>
      </c>
      <c r="F762" t="s">
        <v>969</v>
      </c>
    </row>
    <row r="763" spans="1:6" x14ac:dyDescent="0.25">
      <c r="A763">
        <v>24679</v>
      </c>
      <c r="B763" t="s">
        <v>1254</v>
      </c>
      <c r="C763" s="3">
        <v>27250</v>
      </c>
      <c r="D763">
        <v>1</v>
      </c>
      <c r="E763" t="s">
        <v>1243</v>
      </c>
      <c r="F763" t="s">
        <v>969</v>
      </c>
    </row>
    <row r="764" spans="1:6" x14ac:dyDescent="0.25">
      <c r="A764">
        <v>608</v>
      </c>
      <c r="B764" t="s">
        <v>837</v>
      </c>
      <c r="C764" s="3">
        <v>26000</v>
      </c>
      <c r="D764">
        <v>3</v>
      </c>
      <c r="E764" t="s">
        <v>1243</v>
      </c>
      <c r="F764" t="s">
        <v>969</v>
      </c>
    </row>
    <row r="765" spans="1:6" x14ac:dyDescent="0.25">
      <c r="A765">
        <v>583</v>
      </c>
      <c r="B765" t="s">
        <v>826</v>
      </c>
      <c r="C765" s="3">
        <v>25025</v>
      </c>
      <c r="D765">
        <v>3</v>
      </c>
      <c r="E765" t="s">
        <v>1243</v>
      </c>
      <c r="F765" t="s">
        <v>969</v>
      </c>
    </row>
    <row r="766" spans="1:6" x14ac:dyDescent="0.25">
      <c r="A766">
        <v>594</v>
      </c>
      <c r="B766" t="s">
        <v>1255</v>
      </c>
      <c r="C766" s="3">
        <v>24000</v>
      </c>
      <c r="D766">
        <v>2</v>
      </c>
      <c r="E766" t="s">
        <v>1243</v>
      </c>
      <c r="F766" t="s">
        <v>969</v>
      </c>
    </row>
    <row r="767" spans="1:6" x14ac:dyDescent="0.25">
      <c r="A767">
        <v>24776</v>
      </c>
      <c r="B767" t="s">
        <v>929</v>
      </c>
      <c r="C767" s="3">
        <v>22750</v>
      </c>
      <c r="D767">
        <v>11</v>
      </c>
      <c r="E767" t="s">
        <v>1243</v>
      </c>
      <c r="F767" t="s">
        <v>969</v>
      </c>
    </row>
    <row r="768" spans="1:6" x14ac:dyDescent="0.25">
      <c r="A768">
        <v>207</v>
      </c>
      <c r="B768" t="s">
        <v>978</v>
      </c>
      <c r="C768" s="3">
        <v>22668.38</v>
      </c>
      <c r="D768">
        <v>3</v>
      </c>
      <c r="E768" t="s">
        <v>1243</v>
      </c>
      <c r="F768" t="s">
        <v>969</v>
      </c>
    </row>
    <row r="769" spans="1:6" x14ac:dyDescent="0.25">
      <c r="A769">
        <v>721</v>
      </c>
      <c r="B769" t="s">
        <v>1256</v>
      </c>
      <c r="C769" s="3">
        <v>22315.7</v>
      </c>
      <c r="D769">
        <v>11</v>
      </c>
      <c r="E769" t="s">
        <v>1243</v>
      </c>
      <c r="F769" t="s">
        <v>969</v>
      </c>
    </row>
    <row r="770" spans="1:6" x14ac:dyDescent="0.25">
      <c r="A770">
        <v>529</v>
      </c>
      <c r="B770" t="s">
        <v>801</v>
      </c>
      <c r="C770" s="3">
        <v>22249.58</v>
      </c>
      <c r="D770">
        <v>9</v>
      </c>
      <c r="E770" t="s">
        <v>1243</v>
      </c>
      <c r="F770" t="s">
        <v>969</v>
      </c>
    </row>
    <row r="771" spans="1:6" x14ac:dyDescent="0.25">
      <c r="A771">
        <v>24771</v>
      </c>
      <c r="B771" t="s">
        <v>1257</v>
      </c>
      <c r="C771" s="3">
        <v>21975</v>
      </c>
      <c r="D771">
        <v>8</v>
      </c>
      <c r="E771" t="s">
        <v>1243</v>
      </c>
      <c r="F771" t="s">
        <v>969</v>
      </c>
    </row>
    <row r="772" spans="1:6" x14ac:dyDescent="0.25">
      <c r="A772">
        <v>574</v>
      </c>
      <c r="B772" t="s">
        <v>1258</v>
      </c>
      <c r="C772" s="3">
        <v>20836.939999999999</v>
      </c>
      <c r="D772">
        <v>4</v>
      </c>
      <c r="E772" t="s">
        <v>1243</v>
      </c>
      <c r="F772" t="s">
        <v>969</v>
      </c>
    </row>
    <row r="773" spans="1:6" x14ac:dyDescent="0.25">
      <c r="A773">
        <v>311</v>
      </c>
      <c r="B773" t="s">
        <v>971</v>
      </c>
      <c r="C773" s="3">
        <v>20445.27</v>
      </c>
      <c r="D773">
        <v>6</v>
      </c>
      <c r="E773" t="s">
        <v>1243</v>
      </c>
      <c r="F773" t="s">
        <v>969</v>
      </c>
    </row>
    <row r="774" spans="1:6" x14ac:dyDescent="0.25">
      <c r="A774">
        <v>363</v>
      </c>
      <c r="B774" t="s">
        <v>1259</v>
      </c>
      <c r="C774" s="3">
        <v>18683.419999999998</v>
      </c>
      <c r="D774">
        <v>7</v>
      </c>
      <c r="E774" t="s">
        <v>1243</v>
      </c>
      <c r="F774" t="s">
        <v>969</v>
      </c>
    </row>
    <row r="775" spans="1:6" x14ac:dyDescent="0.25">
      <c r="A775">
        <v>350</v>
      </c>
      <c r="B775" t="s">
        <v>1260</v>
      </c>
      <c r="C775" s="3">
        <v>16925</v>
      </c>
      <c r="D775">
        <v>10</v>
      </c>
      <c r="E775" t="s">
        <v>1243</v>
      </c>
      <c r="F775" t="s">
        <v>969</v>
      </c>
    </row>
    <row r="776" spans="1:6" x14ac:dyDescent="0.25">
      <c r="A776">
        <v>597</v>
      </c>
      <c r="B776" t="s">
        <v>862</v>
      </c>
      <c r="C776" s="3">
        <v>16625</v>
      </c>
      <c r="D776">
        <v>3</v>
      </c>
      <c r="E776" t="s">
        <v>1243</v>
      </c>
      <c r="F776" t="s">
        <v>969</v>
      </c>
    </row>
    <row r="777" spans="1:6" x14ac:dyDescent="0.25">
      <c r="A777">
        <v>599</v>
      </c>
      <c r="B777" t="s">
        <v>844</v>
      </c>
      <c r="C777" s="3">
        <v>16625</v>
      </c>
      <c r="D777">
        <v>3</v>
      </c>
      <c r="E777" t="s">
        <v>1243</v>
      </c>
      <c r="F777" t="s">
        <v>969</v>
      </c>
    </row>
    <row r="778" spans="1:6" x14ac:dyDescent="0.25">
      <c r="A778">
        <v>605</v>
      </c>
      <c r="B778" t="s">
        <v>1261</v>
      </c>
      <c r="C778" s="3">
        <v>16000</v>
      </c>
      <c r="D778">
        <v>2</v>
      </c>
      <c r="E778" t="s">
        <v>1243</v>
      </c>
      <c r="F778" t="s">
        <v>969</v>
      </c>
    </row>
    <row r="779" spans="1:6" x14ac:dyDescent="0.25">
      <c r="A779">
        <v>696</v>
      </c>
      <c r="B779" t="s">
        <v>865</v>
      </c>
      <c r="C779" s="3">
        <v>15500</v>
      </c>
      <c r="D779">
        <v>3</v>
      </c>
      <c r="E779" t="s">
        <v>1243</v>
      </c>
      <c r="F779" t="s">
        <v>969</v>
      </c>
    </row>
    <row r="780" spans="1:6" x14ac:dyDescent="0.25">
      <c r="A780">
        <v>598</v>
      </c>
      <c r="B780" t="s">
        <v>859</v>
      </c>
      <c r="C780" s="3">
        <v>14625</v>
      </c>
      <c r="D780">
        <v>3</v>
      </c>
      <c r="E780" t="s">
        <v>1243</v>
      </c>
      <c r="F780" t="s">
        <v>969</v>
      </c>
    </row>
    <row r="781" spans="1:6" x14ac:dyDescent="0.25">
      <c r="A781">
        <v>205</v>
      </c>
      <c r="B781" t="s">
        <v>1117</v>
      </c>
      <c r="C781" s="3">
        <v>14073.29</v>
      </c>
      <c r="D781">
        <v>10</v>
      </c>
      <c r="E781" t="s">
        <v>1243</v>
      </c>
      <c r="F781" t="s">
        <v>969</v>
      </c>
    </row>
    <row r="782" spans="1:6" x14ac:dyDescent="0.25">
      <c r="A782">
        <v>708</v>
      </c>
      <c r="B782" t="s">
        <v>855</v>
      </c>
      <c r="C782" s="3">
        <v>13250</v>
      </c>
      <c r="D782">
        <v>5</v>
      </c>
      <c r="E782" t="s">
        <v>1243</v>
      </c>
      <c r="F782" t="s">
        <v>969</v>
      </c>
    </row>
    <row r="783" spans="1:6" x14ac:dyDescent="0.25">
      <c r="A783">
        <v>359</v>
      </c>
      <c r="B783" t="s">
        <v>1262</v>
      </c>
      <c r="C783" s="3">
        <v>12799.81</v>
      </c>
      <c r="D783">
        <v>8</v>
      </c>
      <c r="E783" t="s">
        <v>1243</v>
      </c>
      <c r="F783" t="s">
        <v>969</v>
      </c>
    </row>
    <row r="784" spans="1:6" x14ac:dyDescent="0.25">
      <c r="A784">
        <v>636</v>
      </c>
      <c r="B784" t="s">
        <v>1263</v>
      </c>
      <c r="C784" s="3">
        <v>12000</v>
      </c>
      <c r="D784">
        <v>2</v>
      </c>
      <c r="E784" t="s">
        <v>1243</v>
      </c>
      <c r="F784" t="s">
        <v>969</v>
      </c>
    </row>
    <row r="785" spans="1:6" x14ac:dyDescent="0.25">
      <c r="A785">
        <v>704</v>
      </c>
      <c r="B785" t="s">
        <v>1264</v>
      </c>
      <c r="C785" s="3">
        <v>12000</v>
      </c>
      <c r="D785">
        <v>2</v>
      </c>
      <c r="E785" t="s">
        <v>1243</v>
      </c>
      <c r="F785" t="s">
        <v>969</v>
      </c>
    </row>
    <row r="786" spans="1:6" x14ac:dyDescent="0.25">
      <c r="A786">
        <v>501</v>
      </c>
      <c r="B786" t="s">
        <v>1074</v>
      </c>
      <c r="C786" s="3">
        <v>11750</v>
      </c>
      <c r="D786">
        <v>5</v>
      </c>
      <c r="E786" t="s">
        <v>1243</v>
      </c>
      <c r="F786" t="s">
        <v>969</v>
      </c>
    </row>
    <row r="787" spans="1:6" x14ac:dyDescent="0.25">
      <c r="A787">
        <v>825</v>
      </c>
      <c r="B787" t="s">
        <v>1089</v>
      </c>
      <c r="C787" s="3">
        <v>11500</v>
      </c>
      <c r="D787">
        <v>7</v>
      </c>
      <c r="E787" t="s">
        <v>1243</v>
      </c>
      <c r="F787" t="s">
        <v>969</v>
      </c>
    </row>
    <row r="788" spans="1:6" x14ac:dyDescent="0.25">
      <c r="A788">
        <v>740</v>
      </c>
      <c r="B788" t="s">
        <v>949</v>
      </c>
      <c r="C788" s="3">
        <v>11434.16</v>
      </c>
      <c r="D788">
        <v>6</v>
      </c>
      <c r="E788" t="s">
        <v>1243</v>
      </c>
      <c r="F788" t="s">
        <v>969</v>
      </c>
    </row>
    <row r="789" spans="1:6" x14ac:dyDescent="0.25">
      <c r="A789">
        <v>958</v>
      </c>
      <c r="B789" t="s">
        <v>1265</v>
      </c>
      <c r="C789" s="3">
        <v>11000</v>
      </c>
      <c r="D789">
        <v>5</v>
      </c>
      <c r="E789" t="s">
        <v>1243</v>
      </c>
      <c r="F789" t="s">
        <v>969</v>
      </c>
    </row>
    <row r="790" spans="1:6" x14ac:dyDescent="0.25">
      <c r="A790">
        <v>528</v>
      </c>
      <c r="B790" t="s">
        <v>1266</v>
      </c>
      <c r="C790" s="3">
        <v>10250</v>
      </c>
      <c r="D790">
        <v>2</v>
      </c>
      <c r="E790" t="s">
        <v>1243</v>
      </c>
      <c r="F790" t="s">
        <v>969</v>
      </c>
    </row>
    <row r="791" spans="1:6" x14ac:dyDescent="0.25">
      <c r="A791">
        <v>585</v>
      </c>
      <c r="B791" t="s">
        <v>1267</v>
      </c>
      <c r="C791" s="3">
        <v>10200</v>
      </c>
      <c r="D791">
        <v>3</v>
      </c>
      <c r="E791" t="s">
        <v>1243</v>
      </c>
      <c r="F791" t="s">
        <v>969</v>
      </c>
    </row>
    <row r="792" spans="1:6" x14ac:dyDescent="0.25">
      <c r="A792">
        <v>693</v>
      </c>
      <c r="B792" t="s">
        <v>1268</v>
      </c>
      <c r="C792" s="3">
        <v>10025</v>
      </c>
      <c r="D792">
        <v>3</v>
      </c>
      <c r="E792" t="s">
        <v>1243</v>
      </c>
      <c r="F792" t="s">
        <v>969</v>
      </c>
    </row>
    <row r="793" spans="1:6" x14ac:dyDescent="0.25">
      <c r="A793">
        <v>589</v>
      </c>
      <c r="B793" t="s">
        <v>827</v>
      </c>
      <c r="C793" s="3">
        <v>10025</v>
      </c>
      <c r="D793">
        <v>3</v>
      </c>
      <c r="E793" t="s">
        <v>1243</v>
      </c>
      <c r="F793" t="s">
        <v>969</v>
      </c>
    </row>
    <row r="794" spans="1:6" x14ac:dyDescent="0.25">
      <c r="A794">
        <v>690</v>
      </c>
      <c r="B794" t="s">
        <v>864</v>
      </c>
      <c r="C794" s="3">
        <v>10000</v>
      </c>
      <c r="D794">
        <v>3</v>
      </c>
      <c r="E794" t="s">
        <v>1243</v>
      </c>
      <c r="F794" t="s">
        <v>969</v>
      </c>
    </row>
    <row r="795" spans="1:6" x14ac:dyDescent="0.25">
      <c r="A795">
        <v>824</v>
      </c>
      <c r="B795" t="s">
        <v>924</v>
      </c>
      <c r="C795" s="3">
        <v>9718.9599999999991</v>
      </c>
      <c r="D795">
        <v>3</v>
      </c>
      <c r="E795" t="s">
        <v>1243</v>
      </c>
      <c r="F795" t="s">
        <v>969</v>
      </c>
    </row>
    <row r="796" spans="1:6" x14ac:dyDescent="0.25">
      <c r="A796">
        <v>700</v>
      </c>
      <c r="B796" t="s">
        <v>1175</v>
      </c>
      <c r="C796" s="3">
        <v>9600</v>
      </c>
      <c r="D796">
        <v>3</v>
      </c>
      <c r="E796" t="s">
        <v>1243</v>
      </c>
      <c r="F796" t="s">
        <v>969</v>
      </c>
    </row>
    <row r="797" spans="1:6" x14ac:dyDescent="0.25">
      <c r="A797">
        <v>579</v>
      </c>
      <c r="B797" t="s">
        <v>843</v>
      </c>
      <c r="C797" s="3">
        <v>9425</v>
      </c>
      <c r="D797">
        <v>3</v>
      </c>
      <c r="E797" t="s">
        <v>1243</v>
      </c>
      <c r="F797" t="s">
        <v>969</v>
      </c>
    </row>
    <row r="798" spans="1:6" x14ac:dyDescent="0.25">
      <c r="A798">
        <v>638</v>
      </c>
      <c r="B798" t="s">
        <v>852</v>
      </c>
      <c r="C798" s="3">
        <v>9400</v>
      </c>
      <c r="D798">
        <v>3</v>
      </c>
      <c r="E798" t="s">
        <v>1243</v>
      </c>
      <c r="F798" t="s">
        <v>969</v>
      </c>
    </row>
    <row r="799" spans="1:6" x14ac:dyDescent="0.25">
      <c r="A799">
        <v>587</v>
      </c>
      <c r="B799" t="s">
        <v>874</v>
      </c>
      <c r="C799" s="3">
        <v>9025</v>
      </c>
      <c r="D799">
        <v>3</v>
      </c>
      <c r="E799" t="s">
        <v>1243</v>
      </c>
      <c r="F799" t="s">
        <v>969</v>
      </c>
    </row>
    <row r="800" spans="1:6" x14ac:dyDescent="0.25">
      <c r="A800">
        <v>584</v>
      </c>
      <c r="B800" t="s">
        <v>836</v>
      </c>
      <c r="C800" s="3">
        <v>9025</v>
      </c>
      <c r="D800">
        <v>3</v>
      </c>
      <c r="E800" t="s">
        <v>1243</v>
      </c>
      <c r="F800" t="s">
        <v>969</v>
      </c>
    </row>
    <row r="801" spans="1:6" x14ac:dyDescent="0.25">
      <c r="A801">
        <v>606</v>
      </c>
      <c r="B801" t="s">
        <v>1269</v>
      </c>
      <c r="C801" s="3">
        <v>9000</v>
      </c>
      <c r="D801">
        <v>3</v>
      </c>
      <c r="E801" t="s">
        <v>1243</v>
      </c>
      <c r="F801" t="s">
        <v>969</v>
      </c>
    </row>
    <row r="802" spans="1:6" x14ac:dyDescent="0.25">
      <c r="A802">
        <v>132</v>
      </c>
      <c r="B802" t="s">
        <v>830</v>
      </c>
      <c r="C802" s="3">
        <v>1656839.93</v>
      </c>
      <c r="D802">
        <v>24</v>
      </c>
      <c r="E802" t="s">
        <v>1270</v>
      </c>
      <c r="F802" t="s">
        <v>1271</v>
      </c>
    </row>
    <row r="803" spans="1:6" x14ac:dyDescent="0.25">
      <c r="A803">
        <v>117</v>
      </c>
      <c r="B803" t="s">
        <v>912</v>
      </c>
      <c r="C803" s="3">
        <v>1178555.54</v>
      </c>
      <c r="D803">
        <v>30</v>
      </c>
      <c r="E803" t="s">
        <v>1270</v>
      </c>
      <c r="F803" t="s">
        <v>1271</v>
      </c>
    </row>
    <row r="804" spans="1:6" x14ac:dyDescent="0.25">
      <c r="A804">
        <v>118</v>
      </c>
      <c r="B804" t="s">
        <v>834</v>
      </c>
      <c r="C804" s="3">
        <v>931148.76</v>
      </c>
      <c r="D804">
        <v>39</v>
      </c>
      <c r="E804" t="s">
        <v>1270</v>
      </c>
      <c r="F804" t="s">
        <v>1271</v>
      </c>
    </row>
    <row r="805" spans="1:6" x14ac:dyDescent="0.25">
      <c r="A805">
        <v>814</v>
      </c>
      <c r="B805" t="s">
        <v>818</v>
      </c>
      <c r="C805" s="3">
        <v>700000</v>
      </c>
      <c r="D805">
        <v>4</v>
      </c>
      <c r="E805" t="s">
        <v>1270</v>
      </c>
      <c r="F805" t="s">
        <v>1271</v>
      </c>
    </row>
    <row r="806" spans="1:6" x14ac:dyDescent="0.25">
      <c r="A806">
        <v>621</v>
      </c>
      <c r="B806" t="s">
        <v>915</v>
      </c>
      <c r="C806" s="3">
        <v>680000</v>
      </c>
      <c r="D806">
        <v>9</v>
      </c>
      <c r="E806" t="s">
        <v>1270</v>
      </c>
      <c r="F806" t="s">
        <v>1271</v>
      </c>
    </row>
    <row r="807" spans="1:6" x14ac:dyDescent="0.25">
      <c r="A807">
        <v>430</v>
      </c>
      <c r="B807" t="s">
        <v>1272</v>
      </c>
      <c r="C807" s="3">
        <v>638445.71</v>
      </c>
      <c r="D807">
        <v>44</v>
      </c>
      <c r="E807" t="s">
        <v>1270</v>
      </c>
      <c r="F807" t="s">
        <v>1271</v>
      </c>
    </row>
    <row r="808" spans="1:6" x14ac:dyDescent="0.25">
      <c r="A808">
        <v>525</v>
      </c>
      <c r="B808" t="s">
        <v>1273</v>
      </c>
      <c r="C808" s="3">
        <v>544085</v>
      </c>
      <c r="D808">
        <v>14</v>
      </c>
      <c r="E808" t="s">
        <v>1270</v>
      </c>
      <c r="F808" t="s">
        <v>1271</v>
      </c>
    </row>
    <row r="809" spans="1:6" x14ac:dyDescent="0.25">
      <c r="A809">
        <v>337</v>
      </c>
      <c r="B809" t="s">
        <v>1057</v>
      </c>
      <c r="C809" s="3">
        <v>505121</v>
      </c>
      <c r="D809">
        <v>41</v>
      </c>
      <c r="E809" t="s">
        <v>1270</v>
      </c>
      <c r="F809" t="s">
        <v>1271</v>
      </c>
    </row>
    <row r="810" spans="1:6" x14ac:dyDescent="0.25">
      <c r="A810">
        <v>102</v>
      </c>
      <c r="B810" t="s">
        <v>853</v>
      </c>
      <c r="C810" s="3">
        <v>433315.75</v>
      </c>
      <c r="D810">
        <v>42</v>
      </c>
      <c r="E810" t="s">
        <v>1270</v>
      </c>
      <c r="F810" t="s">
        <v>1271</v>
      </c>
    </row>
    <row r="811" spans="1:6" x14ac:dyDescent="0.25">
      <c r="A811">
        <v>212</v>
      </c>
      <c r="B811" t="s">
        <v>808</v>
      </c>
      <c r="C811" s="3">
        <v>393735.81</v>
      </c>
      <c r="D811">
        <v>34</v>
      </c>
      <c r="E811" t="s">
        <v>1270</v>
      </c>
      <c r="F811" t="s">
        <v>1271</v>
      </c>
    </row>
    <row r="812" spans="1:6" x14ac:dyDescent="0.25">
      <c r="A812">
        <v>572</v>
      </c>
      <c r="B812" t="s">
        <v>1274</v>
      </c>
      <c r="C812" s="3">
        <v>275967</v>
      </c>
      <c r="D812">
        <v>23</v>
      </c>
      <c r="E812" t="s">
        <v>1270</v>
      </c>
      <c r="F812" t="s">
        <v>1271</v>
      </c>
    </row>
    <row r="813" spans="1:6" x14ac:dyDescent="0.25">
      <c r="A813">
        <v>311</v>
      </c>
      <c r="B813" t="s">
        <v>971</v>
      </c>
      <c r="C813" s="3">
        <v>273145.71000000002</v>
      </c>
      <c r="D813">
        <v>38</v>
      </c>
      <c r="E813" t="s">
        <v>1270</v>
      </c>
      <c r="F813" t="s">
        <v>1271</v>
      </c>
    </row>
    <row r="814" spans="1:6" x14ac:dyDescent="0.25">
      <c r="A814">
        <v>545</v>
      </c>
      <c r="B814" t="s">
        <v>1275</v>
      </c>
      <c r="C814" s="3">
        <v>259630</v>
      </c>
      <c r="D814">
        <v>7</v>
      </c>
      <c r="E814" t="s">
        <v>1270</v>
      </c>
      <c r="F814" t="s">
        <v>1271</v>
      </c>
    </row>
    <row r="815" spans="1:6" x14ac:dyDescent="0.25">
      <c r="A815">
        <v>499</v>
      </c>
      <c r="B815" t="s">
        <v>1276</v>
      </c>
      <c r="C815" s="3">
        <v>217569</v>
      </c>
      <c r="D815">
        <v>10</v>
      </c>
      <c r="E815" t="s">
        <v>1270</v>
      </c>
      <c r="F815" t="s">
        <v>1271</v>
      </c>
    </row>
    <row r="816" spans="1:6" x14ac:dyDescent="0.25">
      <c r="A816">
        <v>546</v>
      </c>
      <c r="B816" t="s">
        <v>899</v>
      </c>
      <c r="C816" s="3">
        <v>200677.18</v>
      </c>
      <c r="D816">
        <v>5</v>
      </c>
      <c r="E816" t="s">
        <v>1270</v>
      </c>
      <c r="F816" t="s">
        <v>1271</v>
      </c>
    </row>
    <row r="817" spans="1:6" x14ac:dyDescent="0.25">
      <c r="A817">
        <v>671</v>
      </c>
      <c r="B817" t="s">
        <v>1109</v>
      </c>
      <c r="C817" s="3">
        <v>200000</v>
      </c>
      <c r="D817">
        <v>4</v>
      </c>
      <c r="E817" t="s">
        <v>1270</v>
      </c>
      <c r="F817" t="s">
        <v>1271</v>
      </c>
    </row>
    <row r="818" spans="1:6" x14ac:dyDescent="0.25">
      <c r="A818">
        <v>789</v>
      </c>
      <c r="B818" t="s">
        <v>1207</v>
      </c>
      <c r="C818" s="3">
        <v>160000</v>
      </c>
      <c r="D818">
        <v>3</v>
      </c>
      <c r="E818" t="s">
        <v>1270</v>
      </c>
      <c r="F818" t="s">
        <v>1271</v>
      </c>
    </row>
    <row r="819" spans="1:6" x14ac:dyDescent="0.25">
      <c r="A819">
        <v>168</v>
      </c>
      <c r="B819" t="s">
        <v>897</v>
      </c>
      <c r="C819" s="3">
        <v>157900</v>
      </c>
      <c r="D819">
        <v>9</v>
      </c>
      <c r="E819" t="s">
        <v>1270</v>
      </c>
      <c r="F819" t="s">
        <v>1271</v>
      </c>
    </row>
    <row r="820" spans="1:6" x14ac:dyDescent="0.25">
      <c r="A820">
        <v>163</v>
      </c>
      <c r="B820" t="s">
        <v>1056</v>
      </c>
      <c r="C820" s="3">
        <v>135273.04</v>
      </c>
      <c r="D820">
        <v>20</v>
      </c>
      <c r="E820" t="s">
        <v>1270</v>
      </c>
      <c r="F820" t="s">
        <v>1271</v>
      </c>
    </row>
    <row r="821" spans="1:6" x14ac:dyDescent="0.25">
      <c r="A821">
        <v>483</v>
      </c>
      <c r="B821" t="s">
        <v>1277</v>
      </c>
      <c r="C821" s="3">
        <v>132718.54999999999</v>
      </c>
      <c r="D821">
        <v>9</v>
      </c>
      <c r="E821" t="s">
        <v>1270</v>
      </c>
      <c r="F821" t="s">
        <v>1271</v>
      </c>
    </row>
    <row r="822" spans="1:6" x14ac:dyDescent="0.25">
      <c r="A822">
        <v>408</v>
      </c>
      <c r="B822" t="s">
        <v>945</v>
      </c>
      <c r="C822" s="3">
        <v>129870.69</v>
      </c>
      <c r="D822">
        <v>27</v>
      </c>
      <c r="E822" t="s">
        <v>1270</v>
      </c>
      <c r="F822" t="s">
        <v>1271</v>
      </c>
    </row>
    <row r="823" spans="1:6" x14ac:dyDescent="0.25">
      <c r="A823">
        <v>285</v>
      </c>
      <c r="B823" t="s">
        <v>1149</v>
      </c>
      <c r="C823" s="3">
        <v>127944.58</v>
      </c>
      <c r="D823">
        <v>6</v>
      </c>
      <c r="E823" t="s">
        <v>1270</v>
      </c>
      <c r="F823" t="s">
        <v>1271</v>
      </c>
    </row>
    <row r="824" spans="1:6" x14ac:dyDescent="0.25">
      <c r="A824">
        <v>548</v>
      </c>
      <c r="B824" t="s">
        <v>1077</v>
      </c>
      <c r="C824" s="3">
        <v>125000</v>
      </c>
      <c r="D824">
        <v>5</v>
      </c>
      <c r="E824" t="s">
        <v>1270</v>
      </c>
      <c r="F824" t="s">
        <v>1271</v>
      </c>
    </row>
    <row r="825" spans="1:6" x14ac:dyDescent="0.25">
      <c r="A825">
        <v>677</v>
      </c>
      <c r="B825" t="s">
        <v>1278</v>
      </c>
      <c r="C825" s="3">
        <v>107500</v>
      </c>
      <c r="D825">
        <v>7</v>
      </c>
      <c r="E825" t="s">
        <v>1270</v>
      </c>
      <c r="F825" t="s">
        <v>1271</v>
      </c>
    </row>
    <row r="826" spans="1:6" x14ac:dyDescent="0.25">
      <c r="A826">
        <v>172</v>
      </c>
      <c r="B826" t="s">
        <v>1279</v>
      </c>
      <c r="C826" s="3">
        <v>79500</v>
      </c>
      <c r="D826">
        <v>4</v>
      </c>
      <c r="E826" t="s">
        <v>1270</v>
      </c>
      <c r="F826" t="s">
        <v>1271</v>
      </c>
    </row>
    <row r="827" spans="1:6" x14ac:dyDescent="0.25">
      <c r="A827">
        <v>318</v>
      </c>
      <c r="B827" t="s">
        <v>869</v>
      </c>
      <c r="C827" s="3">
        <v>69315.87</v>
      </c>
      <c r="D827">
        <v>7</v>
      </c>
      <c r="E827" t="s">
        <v>1270</v>
      </c>
      <c r="F827" t="s">
        <v>1271</v>
      </c>
    </row>
    <row r="828" spans="1:6" x14ac:dyDescent="0.25">
      <c r="A828">
        <v>309</v>
      </c>
      <c r="B828" t="s">
        <v>860</v>
      </c>
      <c r="C828" s="3">
        <v>54000</v>
      </c>
      <c r="D828">
        <v>6</v>
      </c>
      <c r="E828" t="s">
        <v>1270</v>
      </c>
      <c r="F828" t="s">
        <v>1271</v>
      </c>
    </row>
    <row r="829" spans="1:6" x14ac:dyDescent="0.25">
      <c r="A829">
        <v>283</v>
      </c>
      <c r="B829" t="s">
        <v>1280</v>
      </c>
      <c r="C829" s="3">
        <v>50100</v>
      </c>
      <c r="D829">
        <v>11</v>
      </c>
      <c r="E829" t="s">
        <v>1270</v>
      </c>
      <c r="F829" t="s">
        <v>1271</v>
      </c>
    </row>
    <row r="830" spans="1:6" x14ac:dyDescent="0.25">
      <c r="A830">
        <v>256</v>
      </c>
      <c r="B830" t="s">
        <v>972</v>
      </c>
      <c r="C830" s="3">
        <v>47493.55</v>
      </c>
      <c r="D830">
        <v>19</v>
      </c>
      <c r="E830" t="s">
        <v>1270</v>
      </c>
      <c r="F830" t="s">
        <v>1271</v>
      </c>
    </row>
    <row r="831" spans="1:6" x14ac:dyDescent="0.25">
      <c r="A831">
        <v>529</v>
      </c>
      <c r="B831" t="s">
        <v>801</v>
      </c>
      <c r="C831" s="3">
        <v>40000</v>
      </c>
      <c r="D831">
        <v>3</v>
      </c>
      <c r="E831" t="s">
        <v>1270</v>
      </c>
      <c r="F831" t="s">
        <v>1271</v>
      </c>
    </row>
    <row r="832" spans="1:6" x14ac:dyDescent="0.25">
      <c r="A832">
        <v>185</v>
      </c>
      <c r="B832" t="s">
        <v>1043</v>
      </c>
      <c r="C832" s="3">
        <v>35721.360000000001</v>
      </c>
      <c r="D832">
        <v>12</v>
      </c>
      <c r="E832" t="s">
        <v>1270</v>
      </c>
      <c r="F832" t="s">
        <v>1271</v>
      </c>
    </row>
    <row r="833" spans="1:6" x14ac:dyDescent="0.25">
      <c r="A833">
        <v>176</v>
      </c>
      <c r="B833" t="s">
        <v>967</v>
      </c>
      <c r="C833" s="3">
        <v>32958.730000000003</v>
      </c>
      <c r="D833">
        <v>5</v>
      </c>
      <c r="E833" t="s">
        <v>1270</v>
      </c>
      <c r="F833" t="s">
        <v>1271</v>
      </c>
    </row>
    <row r="834" spans="1:6" x14ac:dyDescent="0.25">
      <c r="A834">
        <v>543</v>
      </c>
      <c r="B834" t="s">
        <v>1230</v>
      </c>
      <c r="C834" s="3">
        <v>32500</v>
      </c>
      <c r="D834">
        <v>6</v>
      </c>
      <c r="E834" t="s">
        <v>1270</v>
      </c>
      <c r="F834" t="s">
        <v>1271</v>
      </c>
    </row>
    <row r="835" spans="1:6" x14ac:dyDescent="0.25">
      <c r="A835">
        <v>344</v>
      </c>
      <c r="B835" t="s">
        <v>876</v>
      </c>
      <c r="C835" s="3">
        <v>30456.01</v>
      </c>
      <c r="D835">
        <v>7</v>
      </c>
      <c r="E835" t="s">
        <v>1270</v>
      </c>
      <c r="F835" t="s">
        <v>1271</v>
      </c>
    </row>
    <row r="836" spans="1:6" x14ac:dyDescent="0.25">
      <c r="A836">
        <v>220</v>
      </c>
      <c r="B836" t="s">
        <v>923</v>
      </c>
      <c r="C836" s="3">
        <v>30172.959999999999</v>
      </c>
      <c r="D836">
        <v>6</v>
      </c>
      <c r="E836" t="s">
        <v>1270</v>
      </c>
      <c r="F836" t="s">
        <v>1271</v>
      </c>
    </row>
    <row r="837" spans="1:6" x14ac:dyDescent="0.25">
      <c r="A837">
        <v>104</v>
      </c>
      <c r="B837" t="s">
        <v>857</v>
      </c>
      <c r="C837" s="3">
        <v>28100</v>
      </c>
      <c r="D837">
        <v>15</v>
      </c>
      <c r="E837" t="s">
        <v>1270</v>
      </c>
      <c r="F837" t="s">
        <v>1271</v>
      </c>
    </row>
    <row r="838" spans="1:6" x14ac:dyDescent="0.25">
      <c r="A838">
        <v>372</v>
      </c>
      <c r="B838" t="s">
        <v>1281</v>
      </c>
      <c r="C838" s="3">
        <v>22000</v>
      </c>
      <c r="D838">
        <v>6</v>
      </c>
      <c r="E838" t="s">
        <v>1270</v>
      </c>
      <c r="F838" t="s">
        <v>1271</v>
      </c>
    </row>
    <row r="839" spans="1:6" x14ac:dyDescent="0.25">
      <c r="A839">
        <v>527</v>
      </c>
      <c r="B839" t="s">
        <v>1282</v>
      </c>
      <c r="C839" s="3">
        <v>15000</v>
      </c>
      <c r="D839">
        <v>1</v>
      </c>
      <c r="E839" t="s">
        <v>1270</v>
      </c>
      <c r="F839" t="s">
        <v>1271</v>
      </c>
    </row>
    <row r="840" spans="1:6" x14ac:dyDescent="0.25">
      <c r="A840">
        <v>429</v>
      </c>
      <c r="B840" t="s">
        <v>1283</v>
      </c>
      <c r="C840" s="3">
        <v>13240.19</v>
      </c>
      <c r="D840">
        <v>6</v>
      </c>
      <c r="E840" t="s">
        <v>1270</v>
      </c>
      <c r="F840" t="s">
        <v>1271</v>
      </c>
    </row>
    <row r="841" spans="1:6" x14ac:dyDescent="0.25">
      <c r="A841">
        <v>407</v>
      </c>
      <c r="B841" t="s">
        <v>1284</v>
      </c>
      <c r="C841" s="3">
        <v>10800</v>
      </c>
      <c r="D841">
        <v>2</v>
      </c>
      <c r="E841" t="s">
        <v>1270</v>
      </c>
      <c r="F841" t="s">
        <v>1271</v>
      </c>
    </row>
    <row r="842" spans="1:6" x14ac:dyDescent="0.25">
      <c r="A842">
        <v>210</v>
      </c>
      <c r="B842" t="s">
        <v>875</v>
      </c>
      <c r="C842" s="3">
        <v>8919.75</v>
      </c>
      <c r="D842">
        <v>8</v>
      </c>
      <c r="E842" t="s">
        <v>1270</v>
      </c>
      <c r="F842" t="s">
        <v>1271</v>
      </c>
    </row>
    <row r="843" spans="1:6" x14ac:dyDescent="0.25">
      <c r="A843">
        <v>587</v>
      </c>
      <c r="B843" t="s">
        <v>874</v>
      </c>
      <c r="C843" s="3">
        <v>8000</v>
      </c>
      <c r="D843">
        <v>1</v>
      </c>
      <c r="E843" t="s">
        <v>1270</v>
      </c>
      <c r="F843" t="s">
        <v>1271</v>
      </c>
    </row>
    <row r="844" spans="1:6" x14ac:dyDescent="0.25">
      <c r="A844">
        <v>706</v>
      </c>
      <c r="B844" t="s">
        <v>1285</v>
      </c>
      <c r="C844" s="3">
        <v>7500</v>
      </c>
      <c r="D844">
        <v>1</v>
      </c>
      <c r="E844" t="s">
        <v>1270</v>
      </c>
      <c r="F844" t="s">
        <v>1271</v>
      </c>
    </row>
    <row r="845" spans="1:6" x14ac:dyDescent="0.25">
      <c r="A845">
        <v>403</v>
      </c>
      <c r="B845" t="s">
        <v>820</v>
      </c>
      <c r="C845" s="3">
        <v>6133.56</v>
      </c>
      <c r="D845">
        <v>2</v>
      </c>
      <c r="E845" t="s">
        <v>1270</v>
      </c>
      <c r="F845" t="s">
        <v>1271</v>
      </c>
    </row>
    <row r="846" spans="1:6" x14ac:dyDescent="0.25">
      <c r="A846">
        <v>398</v>
      </c>
      <c r="B846" t="s">
        <v>1030</v>
      </c>
      <c r="C846" s="3">
        <v>6002.41</v>
      </c>
      <c r="D846">
        <v>7</v>
      </c>
      <c r="E846" t="s">
        <v>1270</v>
      </c>
      <c r="F846" t="s">
        <v>1271</v>
      </c>
    </row>
    <row r="847" spans="1:6" x14ac:dyDescent="0.25">
      <c r="A847">
        <v>195</v>
      </c>
      <c r="B847" t="s">
        <v>1107</v>
      </c>
      <c r="C847" s="3">
        <v>5000</v>
      </c>
      <c r="D847">
        <v>1</v>
      </c>
      <c r="E847" t="s">
        <v>1270</v>
      </c>
      <c r="F847" t="s">
        <v>1271</v>
      </c>
    </row>
    <row r="848" spans="1:6" x14ac:dyDescent="0.25">
      <c r="A848">
        <v>421</v>
      </c>
      <c r="B848" t="s">
        <v>1286</v>
      </c>
      <c r="C848" s="3">
        <v>5000</v>
      </c>
      <c r="D848">
        <v>1</v>
      </c>
      <c r="E848" t="s">
        <v>1270</v>
      </c>
      <c r="F848" t="s">
        <v>1271</v>
      </c>
    </row>
    <row r="849" spans="1:6" x14ac:dyDescent="0.25">
      <c r="A849">
        <v>113</v>
      </c>
      <c r="B849" t="s">
        <v>928</v>
      </c>
      <c r="C849" s="3">
        <v>4755.57</v>
      </c>
      <c r="D849">
        <v>7</v>
      </c>
      <c r="E849" t="s">
        <v>1270</v>
      </c>
      <c r="F849" t="s">
        <v>1271</v>
      </c>
    </row>
    <row r="850" spans="1:6" x14ac:dyDescent="0.25">
      <c r="A850">
        <v>24987</v>
      </c>
      <c r="B850" t="s">
        <v>1094</v>
      </c>
      <c r="C850" s="3">
        <v>3775</v>
      </c>
      <c r="D850">
        <v>10</v>
      </c>
      <c r="E850" t="s">
        <v>1270</v>
      </c>
      <c r="F850" t="s">
        <v>1271</v>
      </c>
    </row>
    <row r="851" spans="1:6" x14ac:dyDescent="0.25">
      <c r="A851">
        <v>436</v>
      </c>
      <c r="B851" t="s">
        <v>1287</v>
      </c>
      <c r="C851" s="3">
        <v>3307.48</v>
      </c>
      <c r="D851">
        <v>9</v>
      </c>
      <c r="E851" t="s">
        <v>1270</v>
      </c>
      <c r="F851" t="s">
        <v>1271</v>
      </c>
    </row>
    <row r="852" spans="1:6" x14ac:dyDescent="0.25">
      <c r="A852">
        <v>544</v>
      </c>
      <c r="B852" t="s">
        <v>1008</v>
      </c>
      <c r="C852" s="3">
        <v>3250</v>
      </c>
      <c r="D852">
        <v>4</v>
      </c>
      <c r="E852" t="s">
        <v>1270</v>
      </c>
      <c r="F852" t="s">
        <v>1271</v>
      </c>
    </row>
    <row r="853" spans="1:6" x14ac:dyDescent="0.25">
      <c r="A853">
        <v>112</v>
      </c>
      <c r="B853" t="s">
        <v>913</v>
      </c>
      <c r="C853" s="3">
        <v>3075</v>
      </c>
      <c r="D853">
        <v>6</v>
      </c>
      <c r="E853" t="s">
        <v>1270</v>
      </c>
      <c r="F853" t="s">
        <v>1271</v>
      </c>
    </row>
    <row r="854" spans="1:6" x14ac:dyDescent="0.25">
      <c r="A854">
        <v>598</v>
      </c>
      <c r="B854" t="s">
        <v>859</v>
      </c>
      <c r="C854" s="3">
        <v>3000</v>
      </c>
      <c r="D854">
        <v>1</v>
      </c>
      <c r="E854" t="s">
        <v>1270</v>
      </c>
      <c r="F854" t="s">
        <v>1271</v>
      </c>
    </row>
    <row r="855" spans="1:6" x14ac:dyDescent="0.25">
      <c r="A855">
        <v>586</v>
      </c>
      <c r="B855" t="s">
        <v>825</v>
      </c>
      <c r="C855" s="3">
        <v>3000</v>
      </c>
      <c r="D855">
        <v>1</v>
      </c>
      <c r="E855" t="s">
        <v>1270</v>
      </c>
      <c r="F855" t="s">
        <v>1271</v>
      </c>
    </row>
    <row r="856" spans="1:6" x14ac:dyDescent="0.25">
      <c r="A856">
        <v>579</v>
      </c>
      <c r="B856" t="s">
        <v>843</v>
      </c>
      <c r="C856" s="3">
        <v>3000</v>
      </c>
      <c r="D856">
        <v>1</v>
      </c>
      <c r="E856" t="s">
        <v>1270</v>
      </c>
      <c r="F856" t="s">
        <v>1271</v>
      </c>
    </row>
    <row r="857" spans="1:6" x14ac:dyDescent="0.25">
      <c r="A857">
        <v>604</v>
      </c>
      <c r="B857" t="s">
        <v>1288</v>
      </c>
      <c r="C857" s="3">
        <v>3000</v>
      </c>
      <c r="D857">
        <v>1</v>
      </c>
      <c r="E857" t="s">
        <v>1270</v>
      </c>
      <c r="F857" t="s">
        <v>1271</v>
      </c>
    </row>
    <row r="858" spans="1:6" x14ac:dyDescent="0.25">
      <c r="A858">
        <v>690</v>
      </c>
      <c r="B858" t="s">
        <v>864</v>
      </c>
      <c r="C858" s="3">
        <v>3000</v>
      </c>
      <c r="D858">
        <v>1</v>
      </c>
      <c r="E858" t="s">
        <v>1270</v>
      </c>
      <c r="F858" t="s">
        <v>1271</v>
      </c>
    </row>
    <row r="859" spans="1:6" x14ac:dyDescent="0.25">
      <c r="A859">
        <v>581</v>
      </c>
      <c r="B859" t="s">
        <v>841</v>
      </c>
      <c r="C859" s="3">
        <v>3000</v>
      </c>
      <c r="D859">
        <v>1</v>
      </c>
      <c r="E859" t="s">
        <v>1270</v>
      </c>
      <c r="F859" t="s">
        <v>1271</v>
      </c>
    </row>
    <row r="860" spans="1:6" x14ac:dyDescent="0.25">
      <c r="A860">
        <v>584</v>
      </c>
      <c r="B860" t="s">
        <v>836</v>
      </c>
      <c r="C860" s="3">
        <v>3000</v>
      </c>
      <c r="D860">
        <v>1</v>
      </c>
      <c r="E860" t="s">
        <v>1270</v>
      </c>
      <c r="F860" t="s">
        <v>1271</v>
      </c>
    </row>
    <row r="861" spans="1:6" x14ac:dyDescent="0.25">
      <c r="A861">
        <v>716</v>
      </c>
      <c r="B861" t="s">
        <v>870</v>
      </c>
      <c r="C861" s="3">
        <v>2000</v>
      </c>
      <c r="D861">
        <v>1</v>
      </c>
      <c r="E861" t="s">
        <v>1270</v>
      </c>
      <c r="F861" t="s">
        <v>1271</v>
      </c>
    </row>
    <row r="862" spans="1:6" x14ac:dyDescent="0.25">
      <c r="A862">
        <v>234</v>
      </c>
      <c r="B862" t="s">
        <v>957</v>
      </c>
      <c r="C862" s="3">
        <v>1600</v>
      </c>
      <c r="D862">
        <v>2</v>
      </c>
      <c r="E862" t="s">
        <v>1270</v>
      </c>
      <c r="F862" t="s">
        <v>1271</v>
      </c>
    </row>
    <row r="863" spans="1:6" x14ac:dyDescent="0.25">
      <c r="A863">
        <v>693</v>
      </c>
      <c r="B863" t="s">
        <v>1268</v>
      </c>
      <c r="C863" s="3">
        <v>1500</v>
      </c>
      <c r="D863">
        <v>1</v>
      </c>
      <c r="E863" t="s">
        <v>1270</v>
      </c>
      <c r="F863" t="s">
        <v>1271</v>
      </c>
    </row>
    <row r="864" spans="1:6" x14ac:dyDescent="0.25">
      <c r="A864">
        <v>608</v>
      </c>
      <c r="B864" t="s">
        <v>837</v>
      </c>
      <c r="C864" s="3">
        <v>1500</v>
      </c>
      <c r="D864">
        <v>1</v>
      </c>
      <c r="E864" t="s">
        <v>1270</v>
      </c>
      <c r="F864" t="s">
        <v>1271</v>
      </c>
    </row>
    <row r="865" spans="1:6" x14ac:dyDescent="0.25">
      <c r="A865">
        <v>593</v>
      </c>
      <c r="B865" t="s">
        <v>1248</v>
      </c>
      <c r="C865" s="3">
        <v>1500</v>
      </c>
      <c r="D865">
        <v>1</v>
      </c>
      <c r="E865" t="s">
        <v>1270</v>
      </c>
      <c r="F865" t="s">
        <v>1271</v>
      </c>
    </row>
    <row r="866" spans="1:6" x14ac:dyDescent="0.25">
      <c r="A866">
        <v>602</v>
      </c>
      <c r="B866" t="s">
        <v>858</v>
      </c>
      <c r="C866" s="3">
        <v>1500</v>
      </c>
      <c r="D866">
        <v>1</v>
      </c>
      <c r="E866" t="s">
        <v>1270</v>
      </c>
      <c r="F866" t="s">
        <v>1271</v>
      </c>
    </row>
    <row r="867" spans="1:6" x14ac:dyDescent="0.25">
      <c r="A867">
        <v>588</v>
      </c>
      <c r="B867" t="s">
        <v>835</v>
      </c>
      <c r="C867" s="3">
        <v>1500</v>
      </c>
      <c r="D867">
        <v>1</v>
      </c>
      <c r="E867" t="s">
        <v>1270</v>
      </c>
      <c r="F867" t="s">
        <v>1271</v>
      </c>
    </row>
    <row r="868" spans="1:6" x14ac:dyDescent="0.25">
      <c r="A868">
        <v>605</v>
      </c>
      <c r="B868" t="s">
        <v>1261</v>
      </c>
      <c r="C868" s="3">
        <v>1500</v>
      </c>
      <c r="D868">
        <v>1</v>
      </c>
      <c r="E868" t="s">
        <v>1270</v>
      </c>
      <c r="F868" t="s">
        <v>1271</v>
      </c>
    </row>
    <row r="869" spans="1:6" x14ac:dyDescent="0.25">
      <c r="A869">
        <v>599</v>
      </c>
      <c r="B869" t="s">
        <v>844</v>
      </c>
      <c r="C869" s="3">
        <v>1500</v>
      </c>
      <c r="D869">
        <v>1</v>
      </c>
      <c r="E869" t="s">
        <v>1270</v>
      </c>
      <c r="F869" t="s">
        <v>1271</v>
      </c>
    </row>
    <row r="870" spans="1:6" x14ac:dyDescent="0.25">
      <c r="A870">
        <v>582</v>
      </c>
      <c r="B870" t="s">
        <v>1184</v>
      </c>
      <c r="C870" s="3">
        <v>1500</v>
      </c>
      <c r="D870">
        <v>1</v>
      </c>
      <c r="E870" t="s">
        <v>1270</v>
      </c>
      <c r="F870" t="s">
        <v>1271</v>
      </c>
    </row>
    <row r="871" spans="1:6" x14ac:dyDescent="0.25">
      <c r="A871">
        <v>317</v>
      </c>
      <c r="B871" t="s">
        <v>850</v>
      </c>
      <c r="C871" s="3">
        <v>1300</v>
      </c>
      <c r="D871">
        <v>2</v>
      </c>
      <c r="E871" t="s">
        <v>1270</v>
      </c>
      <c r="F871" t="s">
        <v>1271</v>
      </c>
    </row>
    <row r="872" spans="1:6" x14ac:dyDescent="0.25">
      <c r="A872">
        <v>799</v>
      </c>
      <c r="B872" t="s">
        <v>1289</v>
      </c>
      <c r="C872" s="3">
        <v>1217.78</v>
      </c>
      <c r="D872">
        <v>1</v>
      </c>
      <c r="E872" t="s">
        <v>1270</v>
      </c>
      <c r="F872" t="s">
        <v>1271</v>
      </c>
    </row>
    <row r="873" spans="1:6" x14ac:dyDescent="0.25">
      <c r="A873">
        <v>655</v>
      </c>
      <c r="B873" t="s">
        <v>1242</v>
      </c>
      <c r="C873" s="3">
        <v>1000</v>
      </c>
      <c r="D873">
        <v>1</v>
      </c>
      <c r="E873" t="s">
        <v>1270</v>
      </c>
      <c r="F873" t="s">
        <v>1271</v>
      </c>
    </row>
    <row r="874" spans="1:6" x14ac:dyDescent="0.25">
      <c r="A874">
        <v>812</v>
      </c>
      <c r="B874" t="s">
        <v>1290</v>
      </c>
      <c r="C874" s="3">
        <v>800</v>
      </c>
      <c r="D874">
        <v>1</v>
      </c>
      <c r="E874" t="s">
        <v>1270</v>
      </c>
      <c r="F874" t="s">
        <v>1271</v>
      </c>
    </row>
    <row r="875" spans="1:6" x14ac:dyDescent="0.25">
      <c r="A875">
        <v>322</v>
      </c>
      <c r="B875" t="s">
        <v>1047</v>
      </c>
      <c r="C875" s="3">
        <v>750</v>
      </c>
      <c r="D875">
        <v>1</v>
      </c>
      <c r="E875" t="s">
        <v>1270</v>
      </c>
      <c r="F875" t="s">
        <v>1271</v>
      </c>
    </row>
    <row r="876" spans="1:6" x14ac:dyDescent="0.25">
      <c r="A876">
        <v>103</v>
      </c>
      <c r="B876" t="s">
        <v>890</v>
      </c>
      <c r="C876" s="3">
        <v>640.66999999999996</v>
      </c>
      <c r="D876">
        <v>2</v>
      </c>
      <c r="E876" t="s">
        <v>1270</v>
      </c>
      <c r="F876" t="s">
        <v>1271</v>
      </c>
    </row>
    <row r="877" spans="1:6" x14ac:dyDescent="0.25">
      <c r="A877">
        <v>233</v>
      </c>
      <c r="B877" t="s">
        <v>960</v>
      </c>
      <c r="C877" s="3">
        <v>500</v>
      </c>
      <c r="D877">
        <v>1</v>
      </c>
      <c r="E877" t="s">
        <v>1270</v>
      </c>
      <c r="F877" t="s">
        <v>1271</v>
      </c>
    </row>
    <row r="878" spans="1:6" x14ac:dyDescent="0.25">
      <c r="A878">
        <v>111</v>
      </c>
      <c r="B878" t="s">
        <v>895</v>
      </c>
      <c r="C878" s="3">
        <v>416.84</v>
      </c>
      <c r="D878">
        <v>3</v>
      </c>
      <c r="E878" t="s">
        <v>1270</v>
      </c>
      <c r="F878" t="s">
        <v>1271</v>
      </c>
    </row>
    <row r="879" spans="1:6" x14ac:dyDescent="0.25">
      <c r="A879">
        <v>342</v>
      </c>
      <c r="B879" t="s">
        <v>839</v>
      </c>
      <c r="C879" s="3">
        <v>306</v>
      </c>
      <c r="D879">
        <v>1</v>
      </c>
      <c r="E879" t="s">
        <v>1270</v>
      </c>
      <c r="F879" t="s">
        <v>1271</v>
      </c>
    </row>
    <row r="880" spans="1:6" x14ac:dyDescent="0.25">
      <c r="A880">
        <v>203</v>
      </c>
      <c r="B880" t="s">
        <v>1133</v>
      </c>
      <c r="C880" s="3">
        <v>300</v>
      </c>
      <c r="D880">
        <v>3</v>
      </c>
      <c r="E880" t="s">
        <v>1270</v>
      </c>
      <c r="F880" t="s">
        <v>1271</v>
      </c>
    </row>
    <row r="881" spans="1:6" x14ac:dyDescent="0.25">
      <c r="A881">
        <v>109</v>
      </c>
      <c r="B881" t="s">
        <v>894</v>
      </c>
      <c r="C881" s="3">
        <v>175</v>
      </c>
      <c r="D881">
        <v>1</v>
      </c>
      <c r="E881" t="s">
        <v>1270</v>
      </c>
      <c r="F881" t="s">
        <v>1271</v>
      </c>
    </row>
    <row r="882" spans="1:6" x14ac:dyDescent="0.25">
      <c r="A882">
        <v>430</v>
      </c>
      <c r="B882" t="s">
        <v>1272</v>
      </c>
      <c r="C882" s="3">
        <v>2613323.67</v>
      </c>
      <c r="D882">
        <v>5</v>
      </c>
      <c r="E882" t="s">
        <v>1291</v>
      </c>
      <c r="F882" t="s">
        <v>969</v>
      </c>
    </row>
    <row r="883" spans="1:6" x14ac:dyDescent="0.25">
      <c r="A883">
        <v>24680</v>
      </c>
      <c r="B883" t="s">
        <v>1292</v>
      </c>
      <c r="C883" s="3">
        <v>1104361.96</v>
      </c>
      <c r="D883">
        <v>5</v>
      </c>
      <c r="E883" t="s">
        <v>1291</v>
      </c>
      <c r="F883" t="s">
        <v>969</v>
      </c>
    </row>
    <row r="884" spans="1:6" x14ac:dyDescent="0.25">
      <c r="A884">
        <v>340</v>
      </c>
      <c r="B884" t="s">
        <v>1015</v>
      </c>
      <c r="C884" s="3">
        <v>951865.26</v>
      </c>
      <c r="D884">
        <v>5</v>
      </c>
      <c r="E884" t="s">
        <v>1291</v>
      </c>
      <c r="F884" t="s">
        <v>969</v>
      </c>
    </row>
    <row r="885" spans="1:6" x14ac:dyDescent="0.25">
      <c r="A885">
        <v>24841</v>
      </c>
      <c r="B885" t="s">
        <v>1219</v>
      </c>
      <c r="C885" s="3">
        <v>658817.54</v>
      </c>
      <c r="D885">
        <v>7</v>
      </c>
      <c r="E885" t="s">
        <v>1291</v>
      </c>
      <c r="F885" t="s">
        <v>969</v>
      </c>
    </row>
    <row r="886" spans="1:6" x14ac:dyDescent="0.25">
      <c r="A886">
        <v>343</v>
      </c>
      <c r="B886" t="s">
        <v>970</v>
      </c>
      <c r="C886" s="3">
        <v>361620.46</v>
      </c>
      <c r="D886">
        <v>4</v>
      </c>
      <c r="E886" t="s">
        <v>1291</v>
      </c>
      <c r="F886" t="s">
        <v>969</v>
      </c>
    </row>
    <row r="887" spans="1:6" x14ac:dyDescent="0.25">
      <c r="A887">
        <v>505</v>
      </c>
      <c r="B887" t="s">
        <v>958</v>
      </c>
      <c r="C887" s="3">
        <v>336308.02</v>
      </c>
      <c r="D887">
        <v>3</v>
      </c>
      <c r="E887" t="s">
        <v>1291</v>
      </c>
      <c r="F887" t="s">
        <v>969</v>
      </c>
    </row>
    <row r="888" spans="1:6" x14ac:dyDescent="0.25">
      <c r="A888">
        <v>311</v>
      </c>
      <c r="B888" t="s">
        <v>971</v>
      </c>
      <c r="C888" s="3">
        <v>321077.65000000002</v>
      </c>
      <c r="D888">
        <v>5</v>
      </c>
      <c r="E888" t="s">
        <v>1291</v>
      </c>
      <c r="F888" t="s">
        <v>969</v>
      </c>
    </row>
    <row r="889" spans="1:6" x14ac:dyDescent="0.25">
      <c r="A889">
        <v>24946</v>
      </c>
      <c r="B889" t="s">
        <v>1293</v>
      </c>
      <c r="C889" s="3">
        <v>300325.26</v>
      </c>
      <c r="D889">
        <v>7</v>
      </c>
      <c r="E889" t="s">
        <v>1291</v>
      </c>
      <c r="F889" t="s">
        <v>969</v>
      </c>
    </row>
    <row r="890" spans="1:6" x14ac:dyDescent="0.25">
      <c r="A890">
        <v>695</v>
      </c>
      <c r="B890" t="s">
        <v>1232</v>
      </c>
      <c r="C890" s="3">
        <v>268500</v>
      </c>
      <c r="D890">
        <v>3</v>
      </c>
      <c r="E890" t="s">
        <v>1291</v>
      </c>
      <c r="F890" t="s">
        <v>969</v>
      </c>
    </row>
    <row r="891" spans="1:6" x14ac:dyDescent="0.25">
      <c r="A891">
        <v>403</v>
      </c>
      <c r="B891" t="s">
        <v>820</v>
      </c>
      <c r="C891" s="3">
        <v>267634.02</v>
      </c>
      <c r="D891">
        <v>9</v>
      </c>
      <c r="E891" t="s">
        <v>1291</v>
      </c>
      <c r="F891" t="s">
        <v>969</v>
      </c>
    </row>
    <row r="892" spans="1:6" x14ac:dyDescent="0.25">
      <c r="A892">
        <v>24708</v>
      </c>
      <c r="B892" t="s">
        <v>804</v>
      </c>
      <c r="C892" s="3">
        <v>231691.7</v>
      </c>
      <c r="D892">
        <v>4</v>
      </c>
      <c r="E892" t="s">
        <v>1291</v>
      </c>
      <c r="F892" t="s">
        <v>969</v>
      </c>
    </row>
    <row r="893" spans="1:6" x14ac:dyDescent="0.25">
      <c r="A893">
        <v>931</v>
      </c>
      <c r="B893" t="s">
        <v>918</v>
      </c>
      <c r="C893" s="3">
        <v>222943.81</v>
      </c>
      <c r="D893">
        <v>2</v>
      </c>
      <c r="E893" t="s">
        <v>1291</v>
      </c>
      <c r="F893" t="s">
        <v>969</v>
      </c>
    </row>
    <row r="894" spans="1:6" x14ac:dyDescent="0.25">
      <c r="A894">
        <v>24945</v>
      </c>
      <c r="B894" t="s">
        <v>1294</v>
      </c>
      <c r="C894" s="3">
        <v>211777.93</v>
      </c>
      <c r="D894">
        <v>5</v>
      </c>
      <c r="E894" t="s">
        <v>1291</v>
      </c>
      <c r="F894" t="s">
        <v>969</v>
      </c>
    </row>
    <row r="895" spans="1:6" x14ac:dyDescent="0.25">
      <c r="A895">
        <v>583</v>
      </c>
      <c r="B895" t="s">
        <v>826</v>
      </c>
      <c r="C895" s="3">
        <v>203000</v>
      </c>
      <c r="D895">
        <v>1</v>
      </c>
      <c r="E895" t="s">
        <v>1291</v>
      </c>
      <c r="F895" t="s">
        <v>969</v>
      </c>
    </row>
    <row r="896" spans="1:6" x14ac:dyDescent="0.25">
      <c r="A896">
        <v>184</v>
      </c>
      <c r="B896" t="s">
        <v>805</v>
      </c>
      <c r="C896" s="3">
        <v>199461.65</v>
      </c>
      <c r="D896">
        <v>4</v>
      </c>
      <c r="E896" t="s">
        <v>1291</v>
      </c>
      <c r="F896" t="s">
        <v>969</v>
      </c>
    </row>
    <row r="897" spans="1:6" x14ac:dyDescent="0.25">
      <c r="A897">
        <v>637</v>
      </c>
      <c r="B897" t="s">
        <v>845</v>
      </c>
      <c r="C897" s="3">
        <v>196000</v>
      </c>
      <c r="D897">
        <v>3</v>
      </c>
      <c r="E897" t="s">
        <v>1291</v>
      </c>
      <c r="F897" t="s">
        <v>969</v>
      </c>
    </row>
    <row r="898" spans="1:6" x14ac:dyDescent="0.25">
      <c r="A898">
        <v>638</v>
      </c>
      <c r="B898" t="s">
        <v>852</v>
      </c>
      <c r="C898" s="3">
        <v>187000</v>
      </c>
      <c r="D898">
        <v>2</v>
      </c>
      <c r="E898" t="s">
        <v>1291</v>
      </c>
      <c r="F898" t="s">
        <v>969</v>
      </c>
    </row>
    <row r="899" spans="1:6" x14ac:dyDescent="0.25">
      <c r="A899">
        <v>795</v>
      </c>
      <c r="B899" t="s">
        <v>981</v>
      </c>
      <c r="C899" s="3">
        <v>179170.89</v>
      </c>
      <c r="D899">
        <v>6</v>
      </c>
      <c r="E899" t="s">
        <v>1291</v>
      </c>
      <c r="F899" t="s">
        <v>969</v>
      </c>
    </row>
    <row r="900" spans="1:6" x14ac:dyDescent="0.25">
      <c r="A900">
        <v>797</v>
      </c>
      <c r="B900" t="s">
        <v>1013</v>
      </c>
      <c r="C900" s="3">
        <v>165306.18</v>
      </c>
      <c r="D900">
        <v>4</v>
      </c>
      <c r="E900" t="s">
        <v>1291</v>
      </c>
      <c r="F900" t="s">
        <v>969</v>
      </c>
    </row>
    <row r="901" spans="1:6" x14ac:dyDescent="0.25">
      <c r="A901">
        <v>846</v>
      </c>
      <c r="B901" t="s">
        <v>840</v>
      </c>
      <c r="C901" s="3">
        <v>163317.81</v>
      </c>
      <c r="D901">
        <v>8</v>
      </c>
      <c r="E901" t="s">
        <v>1291</v>
      </c>
      <c r="F901" t="s">
        <v>969</v>
      </c>
    </row>
    <row r="902" spans="1:6" x14ac:dyDescent="0.25">
      <c r="A902">
        <v>267</v>
      </c>
      <c r="B902" t="s">
        <v>977</v>
      </c>
      <c r="C902" s="3">
        <v>142889.92000000001</v>
      </c>
      <c r="D902">
        <v>5</v>
      </c>
      <c r="E902" t="s">
        <v>1291</v>
      </c>
      <c r="F902" t="s">
        <v>969</v>
      </c>
    </row>
    <row r="903" spans="1:6" x14ac:dyDescent="0.25">
      <c r="A903">
        <v>744</v>
      </c>
      <c r="B903" t="s">
        <v>812</v>
      </c>
      <c r="C903" s="3">
        <v>111667.89</v>
      </c>
      <c r="D903">
        <v>3</v>
      </c>
      <c r="E903" t="s">
        <v>1291</v>
      </c>
      <c r="F903" t="s">
        <v>969</v>
      </c>
    </row>
    <row r="904" spans="1:6" x14ac:dyDescent="0.25">
      <c r="A904">
        <v>24780</v>
      </c>
      <c r="B904" t="s">
        <v>1028</v>
      </c>
      <c r="C904" s="3">
        <v>86596.83</v>
      </c>
      <c r="D904">
        <v>6</v>
      </c>
      <c r="E904" t="s">
        <v>1291</v>
      </c>
      <c r="F904" t="s">
        <v>969</v>
      </c>
    </row>
    <row r="905" spans="1:6" x14ac:dyDescent="0.25">
      <c r="A905">
        <v>609</v>
      </c>
      <c r="B905" t="s">
        <v>824</v>
      </c>
      <c r="C905" s="3">
        <v>67500</v>
      </c>
      <c r="D905">
        <v>3</v>
      </c>
      <c r="E905" t="s">
        <v>1291</v>
      </c>
      <c r="F905" t="s">
        <v>969</v>
      </c>
    </row>
    <row r="906" spans="1:6" x14ac:dyDescent="0.25">
      <c r="A906">
        <v>586</v>
      </c>
      <c r="B906" t="s">
        <v>825</v>
      </c>
      <c r="C906" s="3">
        <v>50000</v>
      </c>
      <c r="D906">
        <v>1</v>
      </c>
      <c r="E906" t="s">
        <v>1291</v>
      </c>
      <c r="F906" t="s">
        <v>969</v>
      </c>
    </row>
    <row r="907" spans="1:6" x14ac:dyDescent="0.25">
      <c r="A907">
        <v>132</v>
      </c>
      <c r="B907" t="s">
        <v>830</v>
      </c>
      <c r="C907" s="3">
        <v>41363.97</v>
      </c>
      <c r="D907">
        <v>2</v>
      </c>
      <c r="E907" t="s">
        <v>1291</v>
      </c>
      <c r="F907" t="s">
        <v>969</v>
      </c>
    </row>
    <row r="908" spans="1:6" x14ac:dyDescent="0.25">
      <c r="A908">
        <v>530</v>
      </c>
      <c r="B908" t="s">
        <v>1295</v>
      </c>
      <c r="C908" s="3">
        <v>40000</v>
      </c>
      <c r="D908">
        <v>2</v>
      </c>
      <c r="E908" t="s">
        <v>1291</v>
      </c>
      <c r="F908" t="s">
        <v>969</v>
      </c>
    </row>
    <row r="909" spans="1:6" x14ac:dyDescent="0.25">
      <c r="A909">
        <v>610</v>
      </c>
      <c r="B909" t="s">
        <v>823</v>
      </c>
      <c r="C909" s="3">
        <v>34500</v>
      </c>
      <c r="D909">
        <v>2</v>
      </c>
      <c r="E909" t="s">
        <v>1291</v>
      </c>
      <c r="F909" t="s">
        <v>969</v>
      </c>
    </row>
    <row r="910" spans="1:6" x14ac:dyDescent="0.25">
      <c r="A910">
        <v>411</v>
      </c>
      <c r="B910" t="s">
        <v>815</v>
      </c>
      <c r="C910" s="3">
        <v>31000</v>
      </c>
      <c r="D910">
        <v>2</v>
      </c>
      <c r="E910" t="s">
        <v>1291</v>
      </c>
      <c r="F910" t="s">
        <v>969</v>
      </c>
    </row>
    <row r="911" spans="1:6" x14ac:dyDescent="0.25">
      <c r="A911">
        <v>761</v>
      </c>
      <c r="B911" t="s">
        <v>1296</v>
      </c>
      <c r="C911" s="3">
        <v>26615.4</v>
      </c>
      <c r="D911">
        <v>2</v>
      </c>
      <c r="E911" t="s">
        <v>1291</v>
      </c>
      <c r="F911" t="s">
        <v>969</v>
      </c>
    </row>
    <row r="912" spans="1:6" x14ac:dyDescent="0.25">
      <c r="A912">
        <v>832</v>
      </c>
      <c r="B912" t="s">
        <v>1069</v>
      </c>
      <c r="C912" s="3">
        <v>25000</v>
      </c>
      <c r="D912">
        <v>2</v>
      </c>
      <c r="E912" t="s">
        <v>1291</v>
      </c>
      <c r="F912" t="s">
        <v>969</v>
      </c>
    </row>
    <row r="913" spans="1:6" x14ac:dyDescent="0.25">
      <c r="A913">
        <v>921</v>
      </c>
      <c r="B913" t="s">
        <v>1203</v>
      </c>
      <c r="C913" s="3">
        <v>22250</v>
      </c>
      <c r="D913">
        <v>1</v>
      </c>
      <c r="E913" t="s">
        <v>1291</v>
      </c>
      <c r="F913" t="s">
        <v>969</v>
      </c>
    </row>
    <row r="914" spans="1:6" x14ac:dyDescent="0.25">
      <c r="A914">
        <v>579</v>
      </c>
      <c r="B914" t="s">
        <v>843</v>
      </c>
      <c r="C914" s="3">
        <v>20000</v>
      </c>
      <c r="D914">
        <v>1</v>
      </c>
      <c r="E914" t="s">
        <v>1291</v>
      </c>
      <c r="F914" t="s">
        <v>969</v>
      </c>
    </row>
    <row r="915" spans="1:6" x14ac:dyDescent="0.25">
      <c r="A915">
        <v>690</v>
      </c>
      <c r="B915" t="s">
        <v>864</v>
      </c>
      <c r="C915" s="3">
        <v>15000</v>
      </c>
      <c r="D915">
        <v>1</v>
      </c>
      <c r="E915" t="s">
        <v>1291</v>
      </c>
      <c r="F915" t="s">
        <v>969</v>
      </c>
    </row>
    <row r="916" spans="1:6" x14ac:dyDescent="0.25">
      <c r="A916">
        <v>396</v>
      </c>
      <c r="B916" t="s">
        <v>1004</v>
      </c>
      <c r="C916" s="3">
        <v>15000</v>
      </c>
      <c r="D916">
        <v>1</v>
      </c>
      <c r="E916" t="s">
        <v>1291</v>
      </c>
      <c r="F916" t="s">
        <v>969</v>
      </c>
    </row>
    <row r="917" spans="1:6" x14ac:dyDescent="0.25">
      <c r="A917">
        <v>215</v>
      </c>
      <c r="B917" t="s">
        <v>959</v>
      </c>
      <c r="C917" s="3">
        <v>11000</v>
      </c>
      <c r="D917">
        <v>2</v>
      </c>
      <c r="E917" t="s">
        <v>1291</v>
      </c>
      <c r="F917" t="s">
        <v>969</v>
      </c>
    </row>
    <row r="918" spans="1:6" x14ac:dyDescent="0.25">
      <c r="A918">
        <v>544</v>
      </c>
      <c r="B918" t="s">
        <v>1008</v>
      </c>
      <c r="C918" s="3">
        <v>10000</v>
      </c>
      <c r="D918">
        <v>1</v>
      </c>
      <c r="E918" t="s">
        <v>1291</v>
      </c>
      <c r="F918" t="s">
        <v>969</v>
      </c>
    </row>
    <row r="919" spans="1:6" x14ac:dyDescent="0.25">
      <c r="A919">
        <v>599</v>
      </c>
      <c r="B919" t="s">
        <v>844</v>
      </c>
      <c r="C919" s="3">
        <v>10000</v>
      </c>
      <c r="D919">
        <v>1</v>
      </c>
      <c r="E919" t="s">
        <v>1291</v>
      </c>
      <c r="F919" t="s">
        <v>969</v>
      </c>
    </row>
    <row r="920" spans="1:6" x14ac:dyDescent="0.25">
      <c r="A920">
        <v>24948</v>
      </c>
      <c r="B920" t="s">
        <v>1297</v>
      </c>
      <c r="C920" s="3">
        <v>10000</v>
      </c>
      <c r="D920">
        <v>1</v>
      </c>
      <c r="E920" t="s">
        <v>1291</v>
      </c>
      <c r="F920" t="s">
        <v>969</v>
      </c>
    </row>
    <row r="921" spans="1:6" x14ac:dyDescent="0.25">
      <c r="A921">
        <v>781</v>
      </c>
      <c r="B921" t="s">
        <v>910</v>
      </c>
      <c r="C921" s="3">
        <v>10000</v>
      </c>
      <c r="D921">
        <v>1</v>
      </c>
      <c r="E921" t="s">
        <v>1291</v>
      </c>
      <c r="F921" t="s">
        <v>969</v>
      </c>
    </row>
    <row r="922" spans="1:6" x14ac:dyDescent="0.25">
      <c r="A922">
        <v>251</v>
      </c>
      <c r="B922" t="s">
        <v>995</v>
      </c>
      <c r="C922" s="3">
        <v>10000</v>
      </c>
      <c r="D922">
        <v>1</v>
      </c>
      <c r="E922" t="s">
        <v>1291</v>
      </c>
      <c r="F922" t="s">
        <v>969</v>
      </c>
    </row>
    <row r="923" spans="1:6" x14ac:dyDescent="0.25">
      <c r="A923">
        <v>323</v>
      </c>
      <c r="B923" t="s">
        <v>1122</v>
      </c>
      <c r="C923" s="3">
        <v>10000</v>
      </c>
      <c r="D923">
        <v>2</v>
      </c>
      <c r="E923" t="s">
        <v>1291</v>
      </c>
      <c r="F923" t="s">
        <v>969</v>
      </c>
    </row>
    <row r="924" spans="1:6" x14ac:dyDescent="0.25">
      <c r="A924">
        <v>24874</v>
      </c>
      <c r="B924" t="s">
        <v>1298</v>
      </c>
      <c r="C924" s="3">
        <v>6544.4</v>
      </c>
      <c r="D924">
        <v>1</v>
      </c>
      <c r="E924" t="s">
        <v>1291</v>
      </c>
      <c r="F924" t="s">
        <v>969</v>
      </c>
    </row>
    <row r="925" spans="1:6" x14ac:dyDescent="0.25">
      <c r="A925">
        <v>24781</v>
      </c>
      <c r="B925" t="s">
        <v>1192</v>
      </c>
      <c r="C925" s="3">
        <v>6286.8</v>
      </c>
      <c r="D925">
        <v>2</v>
      </c>
      <c r="E925" t="s">
        <v>1291</v>
      </c>
      <c r="F925" t="s">
        <v>969</v>
      </c>
    </row>
    <row r="926" spans="1:6" x14ac:dyDescent="0.25">
      <c r="A926">
        <v>261</v>
      </c>
      <c r="B926" t="s">
        <v>939</v>
      </c>
      <c r="C926" s="3">
        <v>4000</v>
      </c>
      <c r="D926">
        <v>1</v>
      </c>
      <c r="E926" t="s">
        <v>1291</v>
      </c>
      <c r="F926" t="s">
        <v>969</v>
      </c>
    </row>
    <row r="927" spans="1:6" x14ac:dyDescent="0.25">
      <c r="A927">
        <v>713</v>
      </c>
      <c r="B927" t="s">
        <v>991</v>
      </c>
      <c r="C927" s="3">
        <v>3429.6</v>
      </c>
      <c r="D927">
        <v>1</v>
      </c>
      <c r="E927" t="s">
        <v>1291</v>
      </c>
      <c r="F927" t="s">
        <v>969</v>
      </c>
    </row>
    <row r="928" spans="1:6" x14ac:dyDescent="0.25">
      <c r="A928">
        <v>608</v>
      </c>
      <c r="B928" t="s">
        <v>837</v>
      </c>
      <c r="C928" s="3">
        <v>2500</v>
      </c>
      <c r="D928">
        <v>1</v>
      </c>
      <c r="E928" t="s">
        <v>1291</v>
      </c>
      <c r="F928" t="s">
        <v>969</v>
      </c>
    </row>
    <row r="929" spans="1:6" x14ac:dyDescent="0.25">
      <c r="A929">
        <v>584</v>
      </c>
      <c r="B929" t="s">
        <v>836</v>
      </c>
      <c r="C929" s="3">
        <v>2500</v>
      </c>
      <c r="D929">
        <v>1</v>
      </c>
      <c r="E929" t="s">
        <v>1291</v>
      </c>
      <c r="F929" t="s">
        <v>969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3811-0AF8-4491-9828-0189C42E0649}">
  <dimension ref="A1:G263"/>
  <sheetViews>
    <sheetView workbookViewId="0">
      <selection activeCell="E6" sqref="E6"/>
    </sheetView>
  </sheetViews>
  <sheetFormatPr defaultRowHeight="15" x14ac:dyDescent="0.25"/>
  <cols>
    <col min="1" max="1" width="18.5703125" bestFit="1" customWidth="1"/>
    <col min="2" max="2" width="17.85546875" bestFit="1" customWidth="1"/>
    <col min="3" max="3" width="47.5703125" bestFit="1" customWidth="1"/>
    <col min="4" max="4" width="47.5703125" customWidth="1"/>
    <col min="5" max="5" width="28.85546875" bestFit="1" customWidth="1"/>
    <col min="6" max="6" width="18.7109375" bestFit="1" customWidth="1"/>
  </cols>
  <sheetData>
    <row r="1" spans="1:7" x14ac:dyDescent="0.25">
      <c r="A1" t="s">
        <v>0</v>
      </c>
      <c r="B1" t="s">
        <v>1</v>
      </c>
      <c r="C1" t="s">
        <v>2</v>
      </c>
      <c r="D1" t="s">
        <v>3223</v>
      </c>
      <c r="E1" t="s">
        <v>3220</v>
      </c>
      <c r="F1" t="s">
        <v>3</v>
      </c>
      <c r="G1" t="s">
        <v>4</v>
      </c>
    </row>
    <row r="2" spans="1:7" x14ac:dyDescent="0.25">
      <c r="A2" t="s">
        <v>5</v>
      </c>
      <c r="B2" t="s">
        <v>6</v>
      </c>
      <c r="C2" t="s">
        <v>7</v>
      </c>
      <c r="D2" t="str">
        <f t="shared" ref="D2:D65" si="0">IF(ISNUMBER(FIND(", ", C2)), TRIM(RIGHT(C2, LEN(C2) - FIND(", ", C2) - 1) &amp; " " &amp; LEFT(C2, FIND(", ", C2) - 1)), C2)</f>
        <v>Islamic Republic of Afghanistan</v>
      </c>
      <c r="E2" t="s">
        <v>8</v>
      </c>
      <c r="F2" t="s">
        <v>9</v>
      </c>
      <c r="G2">
        <v>4</v>
      </c>
    </row>
    <row r="3" spans="1:7" x14ac:dyDescent="0.25">
      <c r="A3" t="s">
        <v>10</v>
      </c>
      <c r="B3" t="s">
        <v>11</v>
      </c>
      <c r="C3" t="s">
        <v>12</v>
      </c>
      <c r="D3" t="str">
        <f t="shared" si="0"/>
        <v>Republic of Albania</v>
      </c>
      <c r="E3" t="s">
        <v>13</v>
      </c>
      <c r="F3" t="s">
        <v>14</v>
      </c>
      <c r="G3">
        <v>8</v>
      </c>
    </row>
    <row r="4" spans="1:7" x14ac:dyDescent="0.25">
      <c r="A4" t="s">
        <v>15</v>
      </c>
      <c r="B4" t="s">
        <v>16</v>
      </c>
      <c r="C4" t="s">
        <v>17</v>
      </c>
      <c r="D4" t="str">
        <f t="shared" si="0"/>
        <v>Antarctica (the territory South of 60 deg S)</v>
      </c>
      <c r="E4" t="s">
        <v>18</v>
      </c>
      <c r="F4" t="s">
        <v>19</v>
      </c>
      <c r="G4">
        <v>10</v>
      </c>
    </row>
    <row r="5" spans="1:7" x14ac:dyDescent="0.25">
      <c r="A5" t="s">
        <v>20</v>
      </c>
      <c r="B5" t="s">
        <v>8</v>
      </c>
      <c r="C5" t="s">
        <v>21</v>
      </c>
      <c r="D5" t="str">
        <f t="shared" si="0"/>
        <v>People's Democratic Republic of Algeria</v>
      </c>
      <c r="E5" t="s">
        <v>22</v>
      </c>
      <c r="F5" t="s">
        <v>23</v>
      </c>
      <c r="G5">
        <v>12</v>
      </c>
    </row>
    <row r="6" spans="1:7" x14ac:dyDescent="0.25">
      <c r="A6" t="s">
        <v>24</v>
      </c>
      <c r="B6" t="s">
        <v>25</v>
      </c>
      <c r="C6" t="s">
        <v>26</v>
      </c>
      <c r="D6" t="str">
        <f t="shared" si="0"/>
        <v>American Samoa</v>
      </c>
      <c r="E6" t="s">
        <v>6</v>
      </c>
      <c r="F6" t="s">
        <v>27</v>
      </c>
      <c r="G6">
        <v>16</v>
      </c>
    </row>
    <row r="7" spans="1:7" x14ac:dyDescent="0.25">
      <c r="A7" t="s">
        <v>10</v>
      </c>
      <c r="B7" t="s">
        <v>11</v>
      </c>
      <c r="C7" t="s">
        <v>28</v>
      </c>
      <c r="D7" t="str">
        <f t="shared" si="0"/>
        <v>Principality of Andorra</v>
      </c>
      <c r="E7" t="s">
        <v>29</v>
      </c>
      <c r="F7" t="s">
        <v>30</v>
      </c>
      <c r="G7">
        <v>20</v>
      </c>
    </row>
    <row r="8" spans="1:7" x14ac:dyDescent="0.25">
      <c r="A8" t="s">
        <v>20</v>
      </c>
      <c r="B8" t="s">
        <v>8</v>
      </c>
      <c r="C8" t="s">
        <v>31</v>
      </c>
      <c r="D8" t="str">
        <f t="shared" si="0"/>
        <v>Republic of Angola</v>
      </c>
      <c r="E8" t="s">
        <v>32</v>
      </c>
      <c r="F8" t="s">
        <v>33</v>
      </c>
      <c r="G8">
        <v>24</v>
      </c>
    </row>
    <row r="9" spans="1:7" x14ac:dyDescent="0.25">
      <c r="A9" t="s">
        <v>34</v>
      </c>
      <c r="B9" t="s">
        <v>35</v>
      </c>
      <c r="C9" t="s">
        <v>36</v>
      </c>
      <c r="D9" t="str">
        <f t="shared" si="0"/>
        <v>Antigua and Barbuda</v>
      </c>
      <c r="E9" t="s">
        <v>37</v>
      </c>
      <c r="F9" t="s">
        <v>38</v>
      </c>
      <c r="G9">
        <v>28</v>
      </c>
    </row>
    <row r="10" spans="1:7" x14ac:dyDescent="0.25">
      <c r="A10" t="s">
        <v>10</v>
      </c>
      <c r="B10" t="s">
        <v>11</v>
      </c>
      <c r="C10" t="s">
        <v>39</v>
      </c>
      <c r="D10" t="str">
        <f t="shared" si="0"/>
        <v>Republic of Azerbaijan</v>
      </c>
      <c r="E10" t="s">
        <v>40</v>
      </c>
      <c r="F10" t="s">
        <v>41</v>
      </c>
      <c r="G10">
        <v>31</v>
      </c>
    </row>
    <row r="11" spans="1:7" x14ac:dyDescent="0.25">
      <c r="A11" t="s">
        <v>5</v>
      </c>
      <c r="B11" t="s">
        <v>6</v>
      </c>
      <c r="C11" t="s">
        <v>39</v>
      </c>
      <c r="D11" t="str">
        <f t="shared" si="0"/>
        <v>Republic of Azerbaijan</v>
      </c>
      <c r="E11" t="s">
        <v>40</v>
      </c>
      <c r="F11" t="s">
        <v>41</v>
      </c>
      <c r="G11">
        <v>31</v>
      </c>
    </row>
    <row r="12" spans="1:7" x14ac:dyDescent="0.25">
      <c r="A12" t="s">
        <v>42</v>
      </c>
      <c r="B12" t="s">
        <v>43</v>
      </c>
      <c r="C12" t="s">
        <v>44</v>
      </c>
      <c r="D12" t="str">
        <f t="shared" si="0"/>
        <v>Argentine Republic Argentina</v>
      </c>
      <c r="E12" t="s">
        <v>45</v>
      </c>
      <c r="F12" t="s">
        <v>46</v>
      </c>
      <c r="G12">
        <v>32</v>
      </c>
    </row>
    <row r="13" spans="1:7" x14ac:dyDescent="0.25">
      <c r="A13" t="s">
        <v>24</v>
      </c>
      <c r="B13" t="s">
        <v>25</v>
      </c>
      <c r="C13" t="s">
        <v>47</v>
      </c>
      <c r="D13" t="str">
        <f t="shared" si="0"/>
        <v>Commonwealth of Australia</v>
      </c>
      <c r="E13" t="s">
        <v>48</v>
      </c>
      <c r="F13" t="s">
        <v>49</v>
      </c>
      <c r="G13">
        <v>36</v>
      </c>
    </row>
    <row r="14" spans="1:7" x14ac:dyDescent="0.25">
      <c r="A14" t="s">
        <v>10</v>
      </c>
      <c r="B14" t="s">
        <v>11</v>
      </c>
      <c r="C14" t="s">
        <v>50</v>
      </c>
      <c r="D14" t="str">
        <f t="shared" si="0"/>
        <v>Republic of Austria</v>
      </c>
      <c r="E14" t="s">
        <v>51</v>
      </c>
      <c r="F14" t="s">
        <v>52</v>
      </c>
      <c r="G14">
        <v>40</v>
      </c>
    </row>
    <row r="15" spans="1:7" x14ac:dyDescent="0.25">
      <c r="A15" t="s">
        <v>34</v>
      </c>
      <c r="B15" t="s">
        <v>35</v>
      </c>
      <c r="C15" t="s">
        <v>53</v>
      </c>
      <c r="D15" t="str">
        <f t="shared" si="0"/>
        <v>Commonwealth of the Bahamas</v>
      </c>
      <c r="E15" t="s">
        <v>54</v>
      </c>
      <c r="F15" t="s">
        <v>55</v>
      </c>
      <c r="G15">
        <v>44</v>
      </c>
    </row>
    <row r="16" spans="1:7" x14ac:dyDescent="0.25">
      <c r="A16" t="s">
        <v>5</v>
      </c>
      <c r="B16" t="s">
        <v>6</v>
      </c>
      <c r="C16" t="s">
        <v>56</v>
      </c>
      <c r="D16" t="str">
        <f t="shared" si="0"/>
        <v>Kingdom of Bahrain</v>
      </c>
      <c r="E16" t="s">
        <v>57</v>
      </c>
      <c r="F16" t="s">
        <v>58</v>
      </c>
      <c r="G16">
        <v>48</v>
      </c>
    </row>
    <row r="17" spans="1:7" x14ac:dyDescent="0.25">
      <c r="A17" t="s">
        <v>5</v>
      </c>
      <c r="B17" t="s">
        <v>6</v>
      </c>
      <c r="C17" t="s">
        <v>59</v>
      </c>
      <c r="D17" t="str">
        <f t="shared" si="0"/>
        <v>People's Republic of Bangladesh</v>
      </c>
      <c r="E17" t="s">
        <v>60</v>
      </c>
      <c r="F17" t="s">
        <v>61</v>
      </c>
      <c r="G17">
        <v>50</v>
      </c>
    </row>
    <row r="18" spans="1:7" x14ac:dyDescent="0.25">
      <c r="A18" t="s">
        <v>10</v>
      </c>
      <c r="B18" t="s">
        <v>11</v>
      </c>
      <c r="C18" t="s">
        <v>62</v>
      </c>
      <c r="D18" t="str">
        <f t="shared" si="0"/>
        <v>Republic of Armenia</v>
      </c>
      <c r="E18" t="s">
        <v>63</v>
      </c>
      <c r="F18" t="s">
        <v>64</v>
      </c>
      <c r="G18">
        <v>51</v>
      </c>
    </row>
    <row r="19" spans="1:7" x14ac:dyDescent="0.25">
      <c r="A19" t="s">
        <v>5</v>
      </c>
      <c r="B19" t="s">
        <v>6</v>
      </c>
      <c r="C19" t="s">
        <v>62</v>
      </c>
      <c r="D19" t="str">
        <f t="shared" si="0"/>
        <v>Republic of Armenia</v>
      </c>
      <c r="E19" t="s">
        <v>63</v>
      </c>
      <c r="F19" t="s">
        <v>64</v>
      </c>
      <c r="G19">
        <v>51</v>
      </c>
    </row>
    <row r="20" spans="1:7" x14ac:dyDescent="0.25">
      <c r="A20" t="s">
        <v>34</v>
      </c>
      <c r="B20" t="s">
        <v>35</v>
      </c>
      <c r="C20" t="s">
        <v>65</v>
      </c>
      <c r="D20" t="str">
        <f t="shared" si="0"/>
        <v>Barbados</v>
      </c>
      <c r="E20" t="s">
        <v>66</v>
      </c>
      <c r="F20" t="s">
        <v>67</v>
      </c>
      <c r="G20">
        <v>52</v>
      </c>
    </row>
    <row r="21" spans="1:7" x14ac:dyDescent="0.25">
      <c r="A21" t="s">
        <v>10</v>
      </c>
      <c r="B21" t="s">
        <v>11</v>
      </c>
      <c r="C21" t="s">
        <v>68</v>
      </c>
      <c r="D21" t="str">
        <f t="shared" si="0"/>
        <v>Kingdom of Belgium</v>
      </c>
      <c r="E21" t="s">
        <v>69</v>
      </c>
      <c r="F21" t="s">
        <v>70</v>
      </c>
      <c r="G21">
        <v>56</v>
      </c>
    </row>
    <row r="22" spans="1:7" x14ac:dyDescent="0.25">
      <c r="A22" t="s">
        <v>34</v>
      </c>
      <c r="B22" t="s">
        <v>35</v>
      </c>
      <c r="C22" t="s">
        <v>71</v>
      </c>
      <c r="D22" t="str">
        <f t="shared" si="0"/>
        <v>Bermuda</v>
      </c>
      <c r="E22" t="s">
        <v>72</v>
      </c>
      <c r="F22" t="s">
        <v>73</v>
      </c>
      <c r="G22">
        <v>60</v>
      </c>
    </row>
    <row r="23" spans="1:7" x14ac:dyDescent="0.25">
      <c r="A23" t="s">
        <v>5</v>
      </c>
      <c r="B23" t="s">
        <v>6</v>
      </c>
      <c r="C23" t="s">
        <v>74</v>
      </c>
      <c r="D23" t="str">
        <f t="shared" si="0"/>
        <v>Kingdom of Bhutan</v>
      </c>
      <c r="E23" t="s">
        <v>75</v>
      </c>
      <c r="F23" t="s">
        <v>76</v>
      </c>
      <c r="G23">
        <v>64</v>
      </c>
    </row>
    <row r="24" spans="1:7" x14ac:dyDescent="0.25">
      <c r="A24" t="s">
        <v>42</v>
      </c>
      <c r="B24" t="s">
        <v>43</v>
      </c>
      <c r="C24" t="s">
        <v>77</v>
      </c>
      <c r="D24" t="str">
        <f t="shared" si="0"/>
        <v>Republic of Bolivia</v>
      </c>
      <c r="E24" t="s">
        <v>78</v>
      </c>
      <c r="F24" t="s">
        <v>79</v>
      </c>
      <c r="G24">
        <v>68</v>
      </c>
    </row>
    <row r="25" spans="1:7" x14ac:dyDescent="0.25">
      <c r="A25" t="s">
        <v>10</v>
      </c>
      <c r="B25" t="s">
        <v>11</v>
      </c>
      <c r="C25" t="s">
        <v>80</v>
      </c>
      <c r="D25" t="str">
        <f t="shared" si="0"/>
        <v>Bosnia and Herzegovina</v>
      </c>
      <c r="E25" t="s">
        <v>81</v>
      </c>
      <c r="F25" t="s">
        <v>82</v>
      </c>
      <c r="G25">
        <v>70</v>
      </c>
    </row>
    <row r="26" spans="1:7" x14ac:dyDescent="0.25">
      <c r="A26" t="s">
        <v>20</v>
      </c>
      <c r="B26" t="s">
        <v>8</v>
      </c>
      <c r="C26" t="s">
        <v>83</v>
      </c>
      <c r="D26" t="str">
        <f t="shared" si="0"/>
        <v>Republic of Botswana</v>
      </c>
      <c r="E26" t="s">
        <v>84</v>
      </c>
      <c r="F26" t="s">
        <v>85</v>
      </c>
      <c r="G26">
        <v>72</v>
      </c>
    </row>
    <row r="27" spans="1:7" x14ac:dyDescent="0.25">
      <c r="A27" t="s">
        <v>15</v>
      </c>
      <c r="B27" t="s">
        <v>16</v>
      </c>
      <c r="C27" t="s">
        <v>86</v>
      </c>
      <c r="D27" t="str">
        <f t="shared" si="0"/>
        <v>Bouvet Island (Bouvetoya)</v>
      </c>
      <c r="E27" t="s">
        <v>87</v>
      </c>
      <c r="F27" t="s">
        <v>88</v>
      </c>
      <c r="G27">
        <v>74</v>
      </c>
    </row>
    <row r="28" spans="1:7" x14ac:dyDescent="0.25">
      <c r="A28" t="s">
        <v>42</v>
      </c>
      <c r="B28" t="s">
        <v>43</v>
      </c>
      <c r="C28" t="s">
        <v>89</v>
      </c>
      <c r="D28" t="str">
        <f t="shared" si="0"/>
        <v>Federative Republic of Brazil</v>
      </c>
      <c r="E28" t="s">
        <v>90</v>
      </c>
      <c r="F28" t="s">
        <v>91</v>
      </c>
      <c r="G28">
        <v>76</v>
      </c>
    </row>
    <row r="29" spans="1:7" x14ac:dyDescent="0.25">
      <c r="A29" t="s">
        <v>34</v>
      </c>
      <c r="B29" t="s">
        <v>35</v>
      </c>
      <c r="C29" t="s">
        <v>92</v>
      </c>
      <c r="D29" t="str">
        <f t="shared" si="0"/>
        <v>Belize</v>
      </c>
      <c r="E29" t="s">
        <v>93</v>
      </c>
      <c r="F29" t="s">
        <v>94</v>
      </c>
      <c r="G29">
        <v>84</v>
      </c>
    </row>
    <row r="30" spans="1:7" x14ac:dyDescent="0.25">
      <c r="A30" t="s">
        <v>5</v>
      </c>
      <c r="B30" t="s">
        <v>6</v>
      </c>
      <c r="C30" t="s">
        <v>95</v>
      </c>
      <c r="D30" t="str">
        <f t="shared" si="0"/>
        <v>British Indian Ocean Territory (Chagos Archipelago)</v>
      </c>
      <c r="E30" t="s">
        <v>96</v>
      </c>
      <c r="F30" t="s">
        <v>97</v>
      </c>
      <c r="G30">
        <v>86</v>
      </c>
    </row>
    <row r="31" spans="1:7" x14ac:dyDescent="0.25">
      <c r="A31" t="s">
        <v>24</v>
      </c>
      <c r="B31" t="s">
        <v>25</v>
      </c>
      <c r="C31" t="s">
        <v>98</v>
      </c>
      <c r="D31" t="str">
        <f t="shared" si="0"/>
        <v>Solomon Islands</v>
      </c>
      <c r="E31" t="s">
        <v>99</v>
      </c>
      <c r="F31" t="s">
        <v>100</v>
      </c>
      <c r="G31">
        <v>90</v>
      </c>
    </row>
    <row r="32" spans="1:7" x14ac:dyDescent="0.25">
      <c r="A32" t="s">
        <v>34</v>
      </c>
      <c r="B32" t="s">
        <v>35</v>
      </c>
      <c r="C32" t="s">
        <v>101</v>
      </c>
      <c r="D32" t="str">
        <f t="shared" si="0"/>
        <v>British Virgin Islands</v>
      </c>
      <c r="E32" t="s">
        <v>102</v>
      </c>
      <c r="F32" t="s">
        <v>103</v>
      </c>
      <c r="G32">
        <v>92</v>
      </c>
    </row>
    <row r="33" spans="1:7" x14ac:dyDescent="0.25">
      <c r="A33" t="s">
        <v>5</v>
      </c>
      <c r="B33" t="s">
        <v>6</v>
      </c>
      <c r="C33" t="s">
        <v>104</v>
      </c>
      <c r="D33" t="str">
        <f t="shared" si="0"/>
        <v>Brunei Darussalam</v>
      </c>
      <c r="E33" t="s">
        <v>105</v>
      </c>
      <c r="F33" t="s">
        <v>106</v>
      </c>
      <c r="G33">
        <v>96</v>
      </c>
    </row>
    <row r="34" spans="1:7" x14ac:dyDescent="0.25">
      <c r="A34" t="s">
        <v>10</v>
      </c>
      <c r="B34" t="s">
        <v>11</v>
      </c>
      <c r="C34" t="s">
        <v>107</v>
      </c>
      <c r="D34" t="str">
        <f t="shared" si="0"/>
        <v>Republic of Bulgaria</v>
      </c>
      <c r="E34" t="s">
        <v>108</v>
      </c>
      <c r="F34" t="s">
        <v>109</v>
      </c>
      <c r="G34">
        <v>100</v>
      </c>
    </row>
    <row r="35" spans="1:7" x14ac:dyDescent="0.25">
      <c r="A35" t="s">
        <v>5</v>
      </c>
      <c r="B35" t="s">
        <v>6</v>
      </c>
      <c r="C35" t="s">
        <v>110</v>
      </c>
      <c r="D35" t="str">
        <f t="shared" si="0"/>
        <v>Union of Myanmar</v>
      </c>
      <c r="E35" t="s">
        <v>111</v>
      </c>
      <c r="F35" t="s">
        <v>112</v>
      </c>
      <c r="G35">
        <v>104</v>
      </c>
    </row>
    <row r="36" spans="1:7" x14ac:dyDescent="0.25">
      <c r="A36" t="s">
        <v>20</v>
      </c>
      <c r="B36" t="s">
        <v>8</v>
      </c>
      <c r="C36" t="s">
        <v>113</v>
      </c>
      <c r="D36" t="str">
        <f t="shared" si="0"/>
        <v>Republic of Burundi</v>
      </c>
      <c r="E36" t="s">
        <v>114</v>
      </c>
      <c r="F36" t="s">
        <v>115</v>
      </c>
      <c r="G36">
        <v>108</v>
      </c>
    </row>
    <row r="37" spans="1:7" x14ac:dyDescent="0.25">
      <c r="A37" t="s">
        <v>10</v>
      </c>
      <c r="B37" t="s">
        <v>11</v>
      </c>
      <c r="C37" t="s">
        <v>116</v>
      </c>
      <c r="D37" t="str">
        <f t="shared" si="0"/>
        <v>Republic of Belarus</v>
      </c>
      <c r="E37" t="s">
        <v>117</v>
      </c>
      <c r="F37" t="s">
        <v>118</v>
      </c>
      <c r="G37">
        <v>112</v>
      </c>
    </row>
    <row r="38" spans="1:7" x14ac:dyDescent="0.25">
      <c r="A38" t="s">
        <v>5</v>
      </c>
      <c r="B38" t="s">
        <v>6</v>
      </c>
      <c r="C38" t="s">
        <v>119</v>
      </c>
      <c r="D38" t="str">
        <f t="shared" si="0"/>
        <v>Kingdom of Cambodia</v>
      </c>
      <c r="E38" t="s">
        <v>120</v>
      </c>
      <c r="F38" t="s">
        <v>121</v>
      </c>
      <c r="G38">
        <v>116</v>
      </c>
    </row>
    <row r="39" spans="1:7" x14ac:dyDescent="0.25">
      <c r="A39" t="s">
        <v>20</v>
      </c>
      <c r="B39" t="s">
        <v>8</v>
      </c>
      <c r="C39" t="s">
        <v>122</v>
      </c>
      <c r="D39" t="str">
        <f t="shared" si="0"/>
        <v>Republic of Cameroon</v>
      </c>
      <c r="E39" t="s">
        <v>123</v>
      </c>
      <c r="F39" t="s">
        <v>124</v>
      </c>
      <c r="G39">
        <v>120</v>
      </c>
    </row>
    <row r="40" spans="1:7" x14ac:dyDescent="0.25">
      <c r="A40" t="s">
        <v>34</v>
      </c>
      <c r="B40" t="s">
        <v>35</v>
      </c>
      <c r="C40" t="s">
        <v>125</v>
      </c>
      <c r="D40" t="str">
        <f t="shared" si="0"/>
        <v>Canada</v>
      </c>
      <c r="E40" t="s">
        <v>126</v>
      </c>
      <c r="F40" t="s">
        <v>127</v>
      </c>
      <c r="G40">
        <v>124</v>
      </c>
    </row>
    <row r="41" spans="1:7" x14ac:dyDescent="0.25">
      <c r="A41" t="s">
        <v>20</v>
      </c>
      <c r="B41" t="s">
        <v>8</v>
      </c>
      <c r="C41" t="s">
        <v>128</v>
      </c>
      <c r="D41" t="str">
        <f t="shared" si="0"/>
        <v>Republic of Cape Verde</v>
      </c>
      <c r="E41" t="s">
        <v>129</v>
      </c>
      <c r="F41" t="s">
        <v>130</v>
      </c>
      <c r="G41">
        <v>132</v>
      </c>
    </row>
    <row r="42" spans="1:7" x14ac:dyDescent="0.25">
      <c r="A42" t="s">
        <v>34</v>
      </c>
      <c r="B42" t="s">
        <v>35</v>
      </c>
      <c r="C42" t="s">
        <v>131</v>
      </c>
      <c r="D42" t="str">
        <f t="shared" si="0"/>
        <v>Cayman Islands</v>
      </c>
      <c r="E42" t="s">
        <v>132</v>
      </c>
      <c r="F42" t="s">
        <v>133</v>
      </c>
      <c r="G42">
        <v>136</v>
      </c>
    </row>
    <row r="43" spans="1:7" x14ac:dyDescent="0.25">
      <c r="A43" t="s">
        <v>20</v>
      </c>
      <c r="B43" t="s">
        <v>8</v>
      </c>
      <c r="C43" t="s">
        <v>134</v>
      </c>
      <c r="D43" t="str">
        <f t="shared" si="0"/>
        <v>Central African Republic</v>
      </c>
      <c r="E43" t="s">
        <v>135</v>
      </c>
      <c r="F43" t="s">
        <v>136</v>
      </c>
      <c r="G43">
        <v>140</v>
      </c>
    </row>
    <row r="44" spans="1:7" x14ac:dyDescent="0.25">
      <c r="A44" t="s">
        <v>5</v>
      </c>
      <c r="B44" t="s">
        <v>6</v>
      </c>
      <c r="C44" t="s">
        <v>137</v>
      </c>
      <c r="D44" t="str">
        <f t="shared" si="0"/>
        <v>Democratic Socialist Republic of Sri Lanka</v>
      </c>
      <c r="E44" t="s">
        <v>138</v>
      </c>
      <c r="F44" t="s">
        <v>139</v>
      </c>
      <c r="G44">
        <v>144</v>
      </c>
    </row>
    <row r="45" spans="1:7" x14ac:dyDescent="0.25">
      <c r="A45" t="s">
        <v>20</v>
      </c>
      <c r="B45" t="s">
        <v>8</v>
      </c>
      <c r="C45" t="s">
        <v>140</v>
      </c>
      <c r="D45" t="str">
        <f t="shared" si="0"/>
        <v>Republic of Chad</v>
      </c>
      <c r="E45" t="s">
        <v>141</v>
      </c>
      <c r="F45" t="s">
        <v>142</v>
      </c>
      <c r="G45">
        <v>148</v>
      </c>
    </row>
    <row r="46" spans="1:7" x14ac:dyDescent="0.25">
      <c r="A46" t="s">
        <v>42</v>
      </c>
      <c r="B46" t="s">
        <v>43</v>
      </c>
      <c r="C46" t="s">
        <v>143</v>
      </c>
      <c r="D46" t="str">
        <f t="shared" si="0"/>
        <v>Republic of Chile</v>
      </c>
      <c r="E46" t="s">
        <v>144</v>
      </c>
      <c r="F46" t="s">
        <v>145</v>
      </c>
      <c r="G46">
        <v>152</v>
      </c>
    </row>
    <row r="47" spans="1:7" x14ac:dyDescent="0.25">
      <c r="A47" t="s">
        <v>5</v>
      </c>
      <c r="B47" t="s">
        <v>6</v>
      </c>
      <c r="C47" t="s">
        <v>146</v>
      </c>
      <c r="D47" t="str">
        <f t="shared" si="0"/>
        <v>People's Republic of China</v>
      </c>
      <c r="E47" t="s">
        <v>147</v>
      </c>
      <c r="F47" t="s">
        <v>148</v>
      </c>
      <c r="G47">
        <v>156</v>
      </c>
    </row>
    <row r="48" spans="1:7" x14ac:dyDescent="0.25">
      <c r="A48" t="s">
        <v>5</v>
      </c>
      <c r="B48" t="s">
        <v>6</v>
      </c>
      <c r="C48" t="s">
        <v>149</v>
      </c>
      <c r="D48" t="str">
        <f t="shared" si="0"/>
        <v>Taiwan</v>
      </c>
      <c r="E48" t="s">
        <v>150</v>
      </c>
      <c r="F48" t="s">
        <v>151</v>
      </c>
      <c r="G48">
        <v>158</v>
      </c>
    </row>
    <row r="49" spans="1:7" x14ac:dyDescent="0.25">
      <c r="A49" t="s">
        <v>5</v>
      </c>
      <c r="B49" t="s">
        <v>6</v>
      </c>
      <c r="C49" t="s">
        <v>152</v>
      </c>
      <c r="D49" t="str">
        <f t="shared" si="0"/>
        <v>Christmas Island</v>
      </c>
      <c r="E49" t="s">
        <v>153</v>
      </c>
      <c r="F49" t="s">
        <v>154</v>
      </c>
      <c r="G49">
        <v>162</v>
      </c>
    </row>
    <row r="50" spans="1:7" x14ac:dyDescent="0.25">
      <c r="A50" t="s">
        <v>5</v>
      </c>
      <c r="B50" t="s">
        <v>6</v>
      </c>
      <c r="C50" t="s">
        <v>155</v>
      </c>
      <c r="D50" t="str">
        <f t="shared" si="0"/>
        <v>Cocos (Keeling) Islands</v>
      </c>
      <c r="E50" t="s">
        <v>156</v>
      </c>
      <c r="F50" t="s">
        <v>157</v>
      </c>
      <c r="G50">
        <v>166</v>
      </c>
    </row>
    <row r="51" spans="1:7" x14ac:dyDescent="0.25">
      <c r="A51" t="s">
        <v>42</v>
      </c>
      <c r="B51" t="s">
        <v>43</v>
      </c>
      <c r="C51" t="s">
        <v>158</v>
      </c>
      <c r="D51" t="str">
        <f t="shared" si="0"/>
        <v>Republic of Colombia</v>
      </c>
      <c r="E51" t="s">
        <v>159</v>
      </c>
      <c r="F51" t="s">
        <v>160</v>
      </c>
      <c r="G51">
        <v>170</v>
      </c>
    </row>
    <row r="52" spans="1:7" x14ac:dyDescent="0.25">
      <c r="A52" t="s">
        <v>20</v>
      </c>
      <c r="B52" t="s">
        <v>8</v>
      </c>
      <c r="C52" t="s">
        <v>161</v>
      </c>
      <c r="D52" t="str">
        <f t="shared" si="0"/>
        <v>Union of the Comoros</v>
      </c>
      <c r="E52" t="s">
        <v>162</v>
      </c>
      <c r="F52" t="s">
        <v>163</v>
      </c>
      <c r="G52">
        <v>174</v>
      </c>
    </row>
    <row r="53" spans="1:7" x14ac:dyDescent="0.25">
      <c r="A53" t="s">
        <v>20</v>
      </c>
      <c r="B53" t="s">
        <v>8</v>
      </c>
      <c r="C53" t="s">
        <v>164</v>
      </c>
      <c r="D53" t="str">
        <f t="shared" si="0"/>
        <v>Mayotte</v>
      </c>
      <c r="E53" t="s">
        <v>165</v>
      </c>
      <c r="F53" t="s">
        <v>166</v>
      </c>
      <c r="G53">
        <v>175</v>
      </c>
    </row>
    <row r="54" spans="1:7" x14ac:dyDescent="0.25">
      <c r="A54" t="s">
        <v>20</v>
      </c>
      <c r="B54" t="s">
        <v>8</v>
      </c>
      <c r="C54" t="s">
        <v>167</v>
      </c>
      <c r="D54" t="str">
        <f t="shared" si="0"/>
        <v>Republic of the Congo</v>
      </c>
      <c r="E54" t="s">
        <v>168</v>
      </c>
      <c r="F54" t="s">
        <v>169</v>
      </c>
      <c r="G54">
        <v>178</v>
      </c>
    </row>
    <row r="55" spans="1:7" x14ac:dyDescent="0.25">
      <c r="A55" t="s">
        <v>20</v>
      </c>
      <c r="B55" t="s">
        <v>8</v>
      </c>
      <c r="C55" t="s">
        <v>170</v>
      </c>
      <c r="D55" t="str">
        <f t="shared" si="0"/>
        <v>Democratic Republic of the Congo</v>
      </c>
      <c r="E55" t="s">
        <v>171</v>
      </c>
      <c r="F55" t="s">
        <v>172</v>
      </c>
      <c r="G55">
        <v>180</v>
      </c>
    </row>
    <row r="56" spans="1:7" x14ac:dyDescent="0.25">
      <c r="A56" t="s">
        <v>24</v>
      </c>
      <c r="B56" t="s">
        <v>25</v>
      </c>
      <c r="C56" t="s">
        <v>173</v>
      </c>
      <c r="D56" t="str">
        <f t="shared" si="0"/>
        <v>Cook Islands</v>
      </c>
      <c r="E56" t="s">
        <v>174</v>
      </c>
      <c r="F56" t="s">
        <v>175</v>
      </c>
      <c r="G56">
        <v>184</v>
      </c>
    </row>
    <row r="57" spans="1:7" x14ac:dyDescent="0.25">
      <c r="A57" t="s">
        <v>34</v>
      </c>
      <c r="B57" t="s">
        <v>35</v>
      </c>
      <c r="C57" t="s">
        <v>176</v>
      </c>
      <c r="D57" t="str">
        <f t="shared" si="0"/>
        <v>Republic of Costa Rica</v>
      </c>
      <c r="E57" t="s">
        <v>177</v>
      </c>
      <c r="F57" t="s">
        <v>178</v>
      </c>
      <c r="G57">
        <v>188</v>
      </c>
    </row>
    <row r="58" spans="1:7" x14ac:dyDescent="0.25">
      <c r="A58" t="s">
        <v>10</v>
      </c>
      <c r="B58" t="s">
        <v>11</v>
      </c>
      <c r="C58" t="s">
        <v>179</v>
      </c>
      <c r="D58" t="str">
        <f t="shared" si="0"/>
        <v>Republic of Croatia</v>
      </c>
      <c r="E58" t="s">
        <v>180</v>
      </c>
      <c r="F58" t="s">
        <v>181</v>
      </c>
      <c r="G58">
        <v>191</v>
      </c>
    </row>
    <row r="59" spans="1:7" x14ac:dyDescent="0.25">
      <c r="A59" t="s">
        <v>34</v>
      </c>
      <c r="B59" t="s">
        <v>35</v>
      </c>
      <c r="C59" t="s">
        <v>182</v>
      </c>
      <c r="D59" t="str">
        <f t="shared" si="0"/>
        <v>Republic of Cuba</v>
      </c>
      <c r="E59" t="s">
        <v>183</v>
      </c>
      <c r="F59" t="s">
        <v>184</v>
      </c>
      <c r="G59">
        <v>192</v>
      </c>
    </row>
    <row r="60" spans="1:7" x14ac:dyDescent="0.25">
      <c r="A60" t="s">
        <v>10</v>
      </c>
      <c r="B60" t="s">
        <v>11</v>
      </c>
      <c r="C60" t="s">
        <v>185</v>
      </c>
      <c r="D60" t="str">
        <f t="shared" si="0"/>
        <v>Republic of Cyprus</v>
      </c>
      <c r="E60" t="s">
        <v>186</v>
      </c>
      <c r="F60" t="s">
        <v>187</v>
      </c>
      <c r="G60">
        <v>196</v>
      </c>
    </row>
    <row r="61" spans="1:7" x14ac:dyDescent="0.25">
      <c r="A61" t="s">
        <v>5</v>
      </c>
      <c r="B61" t="s">
        <v>6</v>
      </c>
      <c r="C61" t="s">
        <v>185</v>
      </c>
      <c r="D61" t="str">
        <f t="shared" si="0"/>
        <v>Republic of Cyprus</v>
      </c>
      <c r="E61" t="s">
        <v>186</v>
      </c>
      <c r="F61" t="s">
        <v>187</v>
      </c>
      <c r="G61">
        <v>196</v>
      </c>
    </row>
    <row r="62" spans="1:7" x14ac:dyDescent="0.25">
      <c r="A62" t="s">
        <v>10</v>
      </c>
      <c r="B62" t="s">
        <v>11</v>
      </c>
      <c r="C62" t="s">
        <v>188</v>
      </c>
      <c r="D62" t="str">
        <f t="shared" si="0"/>
        <v>Czech Republic</v>
      </c>
      <c r="E62" t="s">
        <v>189</v>
      </c>
      <c r="F62" t="s">
        <v>190</v>
      </c>
      <c r="G62">
        <v>203</v>
      </c>
    </row>
    <row r="63" spans="1:7" x14ac:dyDescent="0.25">
      <c r="A63" t="s">
        <v>20</v>
      </c>
      <c r="B63" t="s">
        <v>8</v>
      </c>
      <c r="C63" t="s">
        <v>191</v>
      </c>
      <c r="D63" t="str">
        <f t="shared" si="0"/>
        <v>Republic of Benin</v>
      </c>
      <c r="E63" t="s">
        <v>192</v>
      </c>
      <c r="F63" t="s">
        <v>193</v>
      </c>
      <c r="G63">
        <v>204</v>
      </c>
    </row>
    <row r="64" spans="1:7" x14ac:dyDescent="0.25">
      <c r="A64" t="s">
        <v>10</v>
      </c>
      <c r="B64" t="s">
        <v>11</v>
      </c>
      <c r="C64" t="s">
        <v>194</v>
      </c>
      <c r="D64" t="str">
        <f t="shared" si="0"/>
        <v>Kingdom of Denmark</v>
      </c>
      <c r="E64" t="s">
        <v>195</v>
      </c>
      <c r="F64" t="s">
        <v>196</v>
      </c>
      <c r="G64">
        <v>208</v>
      </c>
    </row>
    <row r="65" spans="1:7" x14ac:dyDescent="0.25">
      <c r="A65" t="s">
        <v>34</v>
      </c>
      <c r="B65" t="s">
        <v>35</v>
      </c>
      <c r="C65" t="s">
        <v>197</v>
      </c>
      <c r="D65" t="str">
        <f t="shared" si="0"/>
        <v>Commonwealth of Dominica</v>
      </c>
      <c r="E65" t="s">
        <v>198</v>
      </c>
      <c r="F65" t="s">
        <v>199</v>
      </c>
      <c r="G65">
        <v>212</v>
      </c>
    </row>
    <row r="66" spans="1:7" x14ac:dyDescent="0.25">
      <c r="A66" t="s">
        <v>34</v>
      </c>
      <c r="B66" t="s">
        <v>35</v>
      </c>
      <c r="C66" t="s">
        <v>200</v>
      </c>
      <c r="D66" t="str">
        <f t="shared" ref="D66:D129" si="1">IF(ISNUMBER(FIND(", ", C66)), TRIM(RIGHT(C66, LEN(C66) - FIND(", ", C66) - 1) &amp; " " &amp; LEFT(C66, FIND(", ", C66) - 1)), C66)</f>
        <v>Dominican Republic</v>
      </c>
      <c r="E66" t="s">
        <v>201</v>
      </c>
      <c r="F66" t="s">
        <v>202</v>
      </c>
      <c r="G66">
        <v>214</v>
      </c>
    </row>
    <row r="67" spans="1:7" x14ac:dyDescent="0.25">
      <c r="A67" t="s">
        <v>42</v>
      </c>
      <c r="B67" t="s">
        <v>43</v>
      </c>
      <c r="C67" t="s">
        <v>203</v>
      </c>
      <c r="D67" t="str">
        <f t="shared" si="1"/>
        <v>Republic of Ecuador</v>
      </c>
      <c r="E67" t="s">
        <v>204</v>
      </c>
      <c r="F67" t="s">
        <v>205</v>
      </c>
      <c r="G67">
        <v>218</v>
      </c>
    </row>
    <row r="68" spans="1:7" x14ac:dyDescent="0.25">
      <c r="A68" t="s">
        <v>34</v>
      </c>
      <c r="B68" t="s">
        <v>35</v>
      </c>
      <c r="C68" t="s">
        <v>206</v>
      </c>
      <c r="D68" t="str">
        <f t="shared" si="1"/>
        <v>Republic of El Salvador</v>
      </c>
      <c r="E68" t="s">
        <v>207</v>
      </c>
      <c r="F68" t="s">
        <v>208</v>
      </c>
      <c r="G68">
        <v>222</v>
      </c>
    </row>
    <row r="69" spans="1:7" x14ac:dyDescent="0.25">
      <c r="A69" t="s">
        <v>20</v>
      </c>
      <c r="B69" t="s">
        <v>8</v>
      </c>
      <c r="C69" t="s">
        <v>209</v>
      </c>
      <c r="D69" t="str">
        <f t="shared" si="1"/>
        <v>Republic of Equatorial Guinea</v>
      </c>
      <c r="E69" t="s">
        <v>210</v>
      </c>
      <c r="F69" t="s">
        <v>211</v>
      </c>
      <c r="G69">
        <v>226</v>
      </c>
    </row>
    <row r="70" spans="1:7" x14ac:dyDescent="0.25">
      <c r="A70" t="s">
        <v>20</v>
      </c>
      <c r="B70" t="s">
        <v>8</v>
      </c>
      <c r="C70" t="s">
        <v>212</v>
      </c>
      <c r="D70" t="str">
        <f t="shared" si="1"/>
        <v>Federal Democratic Republic of Ethiopia</v>
      </c>
      <c r="E70" t="s">
        <v>213</v>
      </c>
      <c r="F70" t="s">
        <v>214</v>
      </c>
      <c r="G70">
        <v>231</v>
      </c>
    </row>
    <row r="71" spans="1:7" x14ac:dyDescent="0.25">
      <c r="A71" t="s">
        <v>20</v>
      </c>
      <c r="B71" t="s">
        <v>8</v>
      </c>
      <c r="C71" t="s">
        <v>215</v>
      </c>
      <c r="D71" t="str">
        <f t="shared" si="1"/>
        <v>State of Eritrea</v>
      </c>
      <c r="E71" t="s">
        <v>216</v>
      </c>
      <c r="F71" t="s">
        <v>217</v>
      </c>
      <c r="G71">
        <v>232</v>
      </c>
    </row>
    <row r="72" spans="1:7" x14ac:dyDescent="0.25">
      <c r="A72" t="s">
        <v>10</v>
      </c>
      <c r="B72" t="s">
        <v>11</v>
      </c>
      <c r="C72" t="s">
        <v>218</v>
      </c>
      <c r="D72" t="str">
        <f t="shared" si="1"/>
        <v>Republic of Estonia</v>
      </c>
      <c r="E72" t="s">
        <v>219</v>
      </c>
      <c r="F72" t="s">
        <v>220</v>
      </c>
      <c r="G72">
        <v>233</v>
      </c>
    </row>
    <row r="73" spans="1:7" x14ac:dyDescent="0.25">
      <c r="A73" t="s">
        <v>10</v>
      </c>
      <c r="B73" t="s">
        <v>11</v>
      </c>
      <c r="C73" t="s">
        <v>221</v>
      </c>
      <c r="D73" t="str">
        <f t="shared" si="1"/>
        <v>Faroe Islands</v>
      </c>
      <c r="E73" t="s">
        <v>222</v>
      </c>
      <c r="F73" t="s">
        <v>223</v>
      </c>
      <c r="G73">
        <v>234</v>
      </c>
    </row>
    <row r="74" spans="1:7" x14ac:dyDescent="0.25">
      <c r="A74" t="s">
        <v>42</v>
      </c>
      <c r="B74" t="s">
        <v>43</v>
      </c>
      <c r="C74" t="s">
        <v>224</v>
      </c>
      <c r="D74" t="str">
        <f t="shared" si="1"/>
        <v>Falkland Islands (Malvinas)</v>
      </c>
      <c r="E74" t="s">
        <v>225</v>
      </c>
      <c r="F74" t="s">
        <v>226</v>
      </c>
      <c r="G74">
        <v>238</v>
      </c>
    </row>
    <row r="75" spans="1:7" x14ac:dyDescent="0.25">
      <c r="A75" t="s">
        <v>15</v>
      </c>
      <c r="B75" t="s">
        <v>16</v>
      </c>
      <c r="C75" t="s">
        <v>227</v>
      </c>
      <c r="D75" t="str">
        <f t="shared" si="1"/>
        <v>South Georgia and the South Sandwich Islands</v>
      </c>
      <c r="E75" t="s">
        <v>228</v>
      </c>
      <c r="F75" t="s">
        <v>229</v>
      </c>
      <c r="G75">
        <v>239</v>
      </c>
    </row>
    <row r="76" spans="1:7" x14ac:dyDescent="0.25">
      <c r="A76" t="s">
        <v>24</v>
      </c>
      <c r="B76" t="s">
        <v>25</v>
      </c>
      <c r="C76" t="s">
        <v>230</v>
      </c>
      <c r="D76" t="str">
        <f t="shared" si="1"/>
        <v>Republic of the Fiji Islands Fiji</v>
      </c>
      <c r="E76" t="s">
        <v>231</v>
      </c>
      <c r="F76" t="s">
        <v>232</v>
      </c>
      <c r="G76">
        <v>242</v>
      </c>
    </row>
    <row r="77" spans="1:7" x14ac:dyDescent="0.25">
      <c r="A77" t="s">
        <v>10</v>
      </c>
      <c r="B77" t="s">
        <v>11</v>
      </c>
      <c r="C77" t="s">
        <v>233</v>
      </c>
      <c r="D77" t="str">
        <f t="shared" si="1"/>
        <v>Republic of Finland</v>
      </c>
      <c r="E77" t="s">
        <v>234</v>
      </c>
      <c r="F77" t="s">
        <v>235</v>
      </c>
      <c r="G77">
        <v>246</v>
      </c>
    </row>
    <row r="78" spans="1:7" x14ac:dyDescent="0.25">
      <c r="A78" t="s">
        <v>10</v>
      </c>
      <c r="B78" t="s">
        <v>11</v>
      </c>
      <c r="C78" t="s">
        <v>236</v>
      </c>
      <c r="D78" t="str">
        <f t="shared" si="1"/>
        <v>Åland Islands</v>
      </c>
      <c r="E78" t="s">
        <v>237</v>
      </c>
      <c r="F78" t="s">
        <v>238</v>
      </c>
      <c r="G78">
        <v>248</v>
      </c>
    </row>
    <row r="79" spans="1:7" x14ac:dyDescent="0.25">
      <c r="A79" t="s">
        <v>10</v>
      </c>
      <c r="B79" t="s">
        <v>11</v>
      </c>
      <c r="C79" t="s">
        <v>239</v>
      </c>
      <c r="D79" t="str">
        <f t="shared" si="1"/>
        <v>French Republic France</v>
      </c>
      <c r="E79" t="s">
        <v>240</v>
      </c>
      <c r="F79" t="s">
        <v>241</v>
      </c>
      <c r="G79">
        <v>250</v>
      </c>
    </row>
    <row r="80" spans="1:7" x14ac:dyDescent="0.25">
      <c r="A80" t="s">
        <v>42</v>
      </c>
      <c r="B80" t="s">
        <v>43</v>
      </c>
      <c r="C80" t="s">
        <v>242</v>
      </c>
      <c r="D80" t="str">
        <f t="shared" si="1"/>
        <v>French Guiana</v>
      </c>
      <c r="E80" t="s">
        <v>243</v>
      </c>
      <c r="F80" t="s">
        <v>244</v>
      </c>
      <c r="G80">
        <v>254</v>
      </c>
    </row>
    <row r="81" spans="1:7" x14ac:dyDescent="0.25">
      <c r="A81" t="s">
        <v>24</v>
      </c>
      <c r="B81" t="s">
        <v>25</v>
      </c>
      <c r="C81" t="s">
        <v>245</v>
      </c>
      <c r="D81" t="str">
        <f t="shared" si="1"/>
        <v>French Polynesia</v>
      </c>
      <c r="E81" t="s">
        <v>246</v>
      </c>
      <c r="F81" t="s">
        <v>247</v>
      </c>
      <c r="G81">
        <v>258</v>
      </c>
    </row>
    <row r="82" spans="1:7" x14ac:dyDescent="0.25">
      <c r="A82" t="s">
        <v>15</v>
      </c>
      <c r="B82" t="s">
        <v>16</v>
      </c>
      <c r="C82" t="s">
        <v>248</v>
      </c>
      <c r="D82" t="str">
        <f t="shared" si="1"/>
        <v>French Southern Territories</v>
      </c>
      <c r="E82" t="s">
        <v>249</v>
      </c>
      <c r="F82" t="s">
        <v>250</v>
      </c>
      <c r="G82">
        <v>260</v>
      </c>
    </row>
    <row r="83" spans="1:7" x14ac:dyDescent="0.25">
      <c r="A83" t="s">
        <v>20</v>
      </c>
      <c r="B83" t="s">
        <v>8</v>
      </c>
      <c r="C83" t="s">
        <v>251</v>
      </c>
      <c r="D83" t="str">
        <f t="shared" si="1"/>
        <v>Republic of Djibouti</v>
      </c>
      <c r="E83" t="s">
        <v>252</v>
      </c>
      <c r="F83" t="s">
        <v>253</v>
      </c>
      <c r="G83">
        <v>262</v>
      </c>
    </row>
    <row r="84" spans="1:7" x14ac:dyDescent="0.25">
      <c r="A84" t="s">
        <v>20</v>
      </c>
      <c r="B84" t="s">
        <v>8</v>
      </c>
      <c r="C84" t="s">
        <v>254</v>
      </c>
      <c r="D84" t="str">
        <f t="shared" si="1"/>
        <v>Gabonese Republic Gabon</v>
      </c>
      <c r="E84" t="s">
        <v>255</v>
      </c>
      <c r="F84" t="s">
        <v>256</v>
      </c>
      <c r="G84">
        <v>266</v>
      </c>
    </row>
    <row r="85" spans="1:7" x14ac:dyDescent="0.25">
      <c r="A85" t="s">
        <v>10</v>
      </c>
      <c r="B85" t="s">
        <v>11</v>
      </c>
      <c r="C85" t="s">
        <v>257</v>
      </c>
      <c r="D85" t="str">
        <f t="shared" si="1"/>
        <v>Georgia</v>
      </c>
      <c r="E85" t="s">
        <v>258</v>
      </c>
      <c r="F85" t="s">
        <v>259</v>
      </c>
      <c r="G85">
        <v>268</v>
      </c>
    </row>
    <row r="86" spans="1:7" x14ac:dyDescent="0.25">
      <c r="A86" t="s">
        <v>5</v>
      </c>
      <c r="B86" t="s">
        <v>6</v>
      </c>
      <c r="C86" t="s">
        <v>257</v>
      </c>
      <c r="D86" t="str">
        <f t="shared" si="1"/>
        <v>Georgia</v>
      </c>
      <c r="E86" t="s">
        <v>258</v>
      </c>
      <c r="F86" t="s">
        <v>259</v>
      </c>
      <c r="G86">
        <v>268</v>
      </c>
    </row>
    <row r="87" spans="1:7" x14ac:dyDescent="0.25">
      <c r="A87" t="s">
        <v>20</v>
      </c>
      <c r="B87" t="s">
        <v>8</v>
      </c>
      <c r="C87" t="s">
        <v>260</v>
      </c>
      <c r="D87" t="str">
        <f t="shared" si="1"/>
        <v>Republic of the Gambia</v>
      </c>
      <c r="E87" t="s">
        <v>261</v>
      </c>
      <c r="F87" t="s">
        <v>262</v>
      </c>
      <c r="G87">
        <v>270</v>
      </c>
    </row>
    <row r="88" spans="1:7" x14ac:dyDescent="0.25">
      <c r="A88" t="s">
        <v>5</v>
      </c>
      <c r="B88" t="s">
        <v>6</v>
      </c>
      <c r="C88" t="s">
        <v>263</v>
      </c>
      <c r="D88" t="str">
        <f t="shared" si="1"/>
        <v>Occupied Palestinian Territory</v>
      </c>
      <c r="E88" t="s">
        <v>264</v>
      </c>
      <c r="F88" t="s">
        <v>265</v>
      </c>
      <c r="G88">
        <v>275</v>
      </c>
    </row>
    <row r="89" spans="1:7" x14ac:dyDescent="0.25">
      <c r="A89" t="s">
        <v>10</v>
      </c>
      <c r="B89" t="s">
        <v>11</v>
      </c>
      <c r="C89" t="s">
        <v>266</v>
      </c>
      <c r="D89" t="str">
        <f t="shared" si="1"/>
        <v>Federal Republic of Germany</v>
      </c>
      <c r="E89" t="s">
        <v>267</v>
      </c>
      <c r="F89" t="s">
        <v>268</v>
      </c>
      <c r="G89">
        <v>276</v>
      </c>
    </row>
    <row r="90" spans="1:7" x14ac:dyDescent="0.25">
      <c r="A90" t="s">
        <v>20</v>
      </c>
      <c r="B90" t="s">
        <v>8</v>
      </c>
      <c r="C90" t="s">
        <v>269</v>
      </c>
      <c r="D90" t="str">
        <f t="shared" si="1"/>
        <v>Republic of Ghana</v>
      </c>
      <c r="E90" t="s">
        <v>270</v>
      </c>
      <c r="F90" t="s">
        <v>271</v>
      </c>
      <c r="G90">
        <v>288</v>
      </c>
    </row>
    <row r="91" spans="1:7" x14ac:dyDescent="0.25">
      <c r="A91" t="s">
        <v>10</v>
      </c>
      <c r="B91" t="s">
        <v>11</v>
      </c>
      <c r="C91" t="s">
        <v>272</v>
      </c>
      <c r="D91" t="str">
        <f t="shared" si="1"/>
        <v>Gibraltar</v>
      </c>
      <c r="E91" t="s">
        <v>273</v>
      </c>
      <c r="F91" t="s">
        <v>274</v>
      </c>
      <c r="G91">
        <v>292</v>
      </c>
    </row>
    <row r="92" spans="1:7" x14ac:dyDescent="0.25">
      <c r="A92" t="s">
        <v>24</v>
      </c>
      <c r="B92" t="s">
        <v>25</v>
      </c>
      <c r="C92" t="s">
        <v>275</v>
      </c>
      <c r="D92" t="str">
        <f t="shared" si="1"/>
        <v>Republic of Kiribati</v>
      </c>
      <c r="E92" t="s">
        <v>276</v>
      </c>
      <c r="F92" t="s">
        <v>277</v>
      </c>
      <c r="G92">
        <v>296</v>
      </c>
    </row>
    <row r="93" spans="1:7" x14ac:dyDescent="0.25">
      <c r="A93" t="s">
        <v>10</v>
      </c>
      <c r="B93" t="s">
        <v>11</v>
      </c>
      <c r="C93" t="s">
        <v>278</v>
      </c>
      <c r="D93" t="str">
        <f t="shared" si="1"/>
        <v>Hellenic Republic Greece</v>
      </c>
      <c r="E93" t="s">
        <v>279</v>
      </c>
      <c r="F93" t="s">
        <v>280</v>
      </c>
      <c r="G93">
        <v>300</v>
      </c>
    </row>
    <row r="94" spans="1:7" x14ac:dyDescent="0.25">
      <c r="A94" t="s">
        <v>34</v>
      </c>
      <c r="B94" t="s">
        <v>35</v>
      </c>
      <c r="C94" t="s">
        <v>281</v>
      </c>
      <c r="D94" t="str">
        <f t="shared" si="1"/>
        <v>Greenland</v>
      </c>
      <c r="E94" t="s">
        <v>282</v>
      </c>
      <c r="F94" t="s">
        <v>283</v>
      </c>
      <c r="G94">
        <v>304</v>
      </c>
    </row>
    <row r="95" spans="1:7" x14ac:dyDescent="0.25">
      <c r="A95" t="s">
        <v>34</v>
      </c>
      <c r="B95" t="s">
        <v>35</v>
      </c>
      <c r="C95" t="s">
        <v>284</v>
      </c>
      <c r="D95" t="str">
        <f t="shared" si="1"/>
        <v>Grenada</v>
      </c>
      <c r="E95" t="s">
        <v>285</v>
      </c>
      <c r="F95" t="s">
        <v>286</v>
      </c>
      <c r="G95">
        <v>308</v>
      </c>
    </row>
    <row r="96" spans="1:7" x14ac:dyDescent="0.25">
      <c r="A96" t="s">
        <v>34</v>
      </c>
      <c r="B96" t="s">
        <v>35</v>
      </c>
      <c r="C96" t="s">
        <v>287</v>
      </c>
      <c r="D96" t="str">
        <f t="shared" si="1"/>
        <v>Guadeloupe</v>
      </c>
      <c r="E96" t="s">
        <v>288</v>
      </c>
      <c r="F96" t="s">
        <v>289</v>
      </c>
      <c r="G96">
        <v>312</v>
      </c>
    </row>
    <row r="97" spans="1:7" x14ac:dyDescent="0.25">
      <c r="A97" t="s">
        <v>24</v>
      </c>
      <c r="B97" t="s">
        <v>25</v>
      </c>
      <c r="C97" t="s">
        <v>290</v>
      </c>
      <c r="D97" t="str">
        <f t="shared" si="1"/>
        <v>Guam</v>
      </c>
      <c r="E97" t="s">
        <v>291</v>
      </c>
      <c r="F97" t="s">
        <v>292</v>
      </c>
      <c r="G97">
        <v>316</v>
      </c>
    </row>
    <row r="98" spans="1:7" x14ac:dyDescent="0.25">
      <c r="A98" t="s">
        <v>34</v>
      </c>
      <c r="B98" t="s">
        <v>35</v>
      </c>
      <c r="C98" t="s">
        <v>293</v>
      </c>
      <c r="D98" t="str">
        <f t="shared" si="1"/>
        <v>Republic of Guatemala</v>
      </c>
      <c r="E98" t="s">
        <v>294</v>
      </c>
      <c r="F98" t="s">
        <v>295</v>
      </c>
      <c r="G98">
        <v>320</v>
      </c>
    </row>
    <row r="99" spans="1:7" x14ac:dyDescent="0.25">
      <c r="A99" t="s">
        <v>20</v>
      </c>
      <c r="B99" t="s">
        <v>8</v>
      </c>
      <c r="C99" t="s">
        <v>296</v>
      </c>
      <c r="D99" t="str">
        <f t="shared" si="1"/>
        <v>Republic of Guinea</v>
      </c>
      <c r="E99" t="s">
        <v>297</v>
      </c>
      <c r="F99" t="s">
        <v>298</v>
      </c>
      <c r="G99">
        <v>324</v>
      </c>
    </row>
    <row r="100" spans="1:7" x14ac:dyDescent="0.25">
      <c r="A100" t="s">
        <v>42</v>
      </c>
      <c r="B100" t="s">
        <v>43</v>
      </c>
      <c r="C100" t="s">
        <v>299</v>
      </c>
      <c r="D100" t="str">
        <f t="shared" si="1"/>
        <v>Co-operative Republic of Guyana</v>
      </c>
      <c r="E100" t="s">
        <v>300</v>
      </c>
      <c r="F100" t="s">
        <v>301</v>
      </c>
      <c r="G100">
        <v>328</v>
      </c>
    </row>
    <row r="101" spans="1:7" x14ac:dyDescent="0.25">
      <c r="A101" t="s">
        <v>34</v>
      </c>
      <c r="B101" t="s">
        <v>35</v>
      </c>
      <c r="C101" t="s">
        <v>302</v>
      </c>
      <c r="D101" t="str">
        <f t="shared" si="1"/>
        <v>Republic of Haiti</v>
      </c>
      <c r="E101" t="s">
        <v>303</v>
      </c>
      <c r="F101" t="s">
        <v>304</v>
      </c>
      <c r="G101">
        <v>332</v>
      </c>
    </row>
    <row r="102" spans="1:7" x14ac:dyDescent="0.25">
      <c r="A102" t="s">
        <v>15</v>
      </c>
      <c r="B102" t="s">
        <v>16</v>
      </c>
      <c r="C102" t="s">
        <v>305</v>
      </c>
      <c r="D102" t="str">
        <f t="shared" si="1"/>
        <v>Heard Island and McDonald Islands</v>
      </c>
      <c r="E102" t="s">
        <v>306</v>
      </c>
      <c r="F102" t="s">
        <v>307</v>
      </c>
      <c r="G102">
        <v>334</v>
      </c>
    </row>
    <row r="103" spans="1:7" x14ac:dyDescent="0.25">
      <c r="A103" t="s">
        <v>10</v>
      </c>
      <c r="B103" t="s">
        <v>11</v>
      </c>
      <c r="C103" t="s">
        <v>308</v>
      </c>
      <c r="D103" t="str">
        <f t="shared" si="1"/>
        <v>Holy See (Vatican City State)</v>
      </c>
      <c r="E103" t="s">
        <v>309</v>
      </c>
      <c r="F103" t="s">
        <v>310</v>
      </c>
      <c r="G103">
        <v>336</v>
      </c>
    </row>
    <row r="104" spans="1:7" x14ac:dyDescent="0.25">
      <c r="A104" t="s">
        <v>34</v>
      </c>
      <c r="B104" t="s">
        <v>35</v>
      </c>
      <c r="C104" t="s">
        <v>311</v>
      </c>
      <c r="D104" t="str">
        <f t="shared" si="1"/>
        <v>Republic of Honduras</v>
      </c>
      <c r="E104" t="s">
        <v>312</v>
      </c>
      <c r="F104" t="s">
        <v>313</v>
      </c>
      <c r="G104">
        <v>340</v>
      </c>
    </row>
    <row r="105" spans="1:7" x14ac:dyDescent="0.25">
      <c r="A105" t="s">
        <v>5</v>
      </c>
      <c r="B105" t="s">
        <v>6</v>
      </c>
      <c r="C105" t="s">
        <v>314</v>
      </c>
      <c r="D105" t="str">
        <f t="shared" si="1"/>
        <v>Special Administrative Region of China Hong Kong</v>
      </c>
      <c r="E105" t="s">
        <v>315</v>
      </c>
      <c r="F105" t="s">
        <v>316</v>
      </c>
      <c r="G105">
        <v>344</v>
      </c>
    </row>
    <row r="106" spans="1:7" x14ac:dyDescent="0.25">
      <c r="A106" t="s">
        <v>10</v>
      </c>
      <c r="B106" t="s">
        <v>11</v>
      </c>
      <c r="C106" t="s">
        <v>317</v>
      </c>
      <c r="D106" t="str">
        <f t="shared" si="1"/>
        <v>Republic of Hungary</v>
      </c>
      <c r="E106" t="s">
        <v>318</v>
      </c>
      <c r="F106" t="s">
        <v>319</v>
      </c>
      <c r="G106">
        <v>348</v>
      </c>
    </row>
    <row r="107" spans="1:7" x14ac:dyDescent="0.25">
      <c r="A107" t="s">
        <v>10</v>
      </c>
      <c r="B107" t="s">
        <v>11</v>
      </c>
      <c r="C107" t="s">
        <v>320</v>
      </c>
      <c r="D107" t="str">
        <f t="shared" si="1"/>
        <v>Republic of Iceland</v>
      </c>
      <c r="E107" t="s">
        <v>321</v>
      </c>
      <c r="F107" t="s">
        <v>322</v>
      </c>
      <c r="G107">
        <v>352</v>
      </c>
    </row>
    <row r="108" spans="1:7" x14ac:dyDescent="0.25">
      <c r="A108" t="s">
        <v>5</v>
      </c>
      <c r="B108" t="s">
        <v>6</v>
      </c>
      <c r="C108" t="s">
        <v>323</v>
      </c>
      <c r="D108" t="str">
        <f t="shared" si="1"/>
        <v>Republic of India</v>
      </c>
      <c r="E108" t="s">
        <v>324</v>
      </c>
      <c r="F108" t="s">
        <v>325</v>
      </c>
      <c r="G108">
        <v>356</v>
      </c>
    </row>
    <row r="109" spans="1:7" x14ac:dyDescent="0.25">
      <c r="A109" t="s">
        <v>5</v>
      </c>
      <c r="B109" t="s">
        <v>6</v>
      </c>
      <c r="C109" t="s">
        <v>326</v>
      </c>
      <c r="D109" t="str">
        <f t="shared" si="1"/>
        <v>Republic of Indonesia</v>
      </c>
      <c r="E109" t="s">
        <v>327</v>
      </c>
      <c r="F109" t="s">
        <v>328</v>
      </c>
      <c r="G109">
        <v>360</v>
      </c>
    </row>
    <row r="110" spans="1:7" x14ac:dyDescent="0.25">
      <c r="A110" t="s">
        <v>5</v>
      </c>
      <c r="B110" t="s">
        <v>6</v>
      </c>
      <c r="C110" t="s">
        <v>329</v>
      </c>
      <c r="D110" t="str">
        <f t="shared" si="1"/>
        <v>Islamic Republic of Iran</v>
      </c>
      <c r="E110" t="s">
        <v>330</v>
      </c>
      <c r="F110" t="s">
        <v>331</v>
      </c>
      <c r="G110">
        <v>364</v>
      </c>
    </row>
    <row r="111" spans="1:7" x14ac:dyDescent="0.25">
      <c r="A111" t="s">
        <v>5</v>
      </c>
      <c r="B111" t="s">
        <v>6</v>
      </c>
      <c r="C111" t="s">
        <v>332</v>
      </c>
      <c r="D111" t="str">
        <f t="shared" si="1"/>
        <v>Republic of Iraq</v>
      </c>
      <c r="E111" t="s">
        <v>333</v>
      </c>
      <c r="F111" t="s">
        <v>334</v>
      </c>
      <c r="G111">
        <v>368</v>
      </c>
    </row>
    <row r="112" spans="1:7" x14ac:dyDescent="0.25">
      <c r="A112" t="s">
        <v>10</v>
      </c>
      <c r="B112" t="s">
        <v>11</v>
      </c>
      <c r="C112" t="s">
        <v>335</v>
      </c>
      <c r="D112" t="str">
        <f t="shared" si="1"/>
        <v>Ireland</v>
      </c>
      <c r="E112" t="s">
        <v>336</v>
      </c>
      <c r="F112" t="s">
        <v>337</v>
      </c>
      <c r="G112">
        <v>372</v>
      </c>
    </row>
    <row r="113" spans="1:7" x14ac:dyDescent="0.25">
      <c r="A113" t="s">
        <v>5</v>
      </c>
      <c r="B113" t="s">
        <v>6</v>
      </c>
      <c r="C113" t="s">
        <v>338</v>
      </c>
      <c r="D113" t="str">
        <f t="shared" si="1"/>
        <v>State of Israel</v>
      </c>
      <c r="E113" t="s">
        <v>339</v>
      </c>
      <c r="F113" t="s">
        <v>340</v>
      </c>
      <c r="G113">
        <v>376</v>
      </c>
    </row>
    <row r="114" spans="1:7" x14ac:dyDescent="0.25">
      <c r="A114" t="s">
        <v>10</v>
      </c>
      <c r="B114" t="s">
        <v>11</v>
      </c>
      <c r="C114" t="s">
        <v>341</v>
      </c>
      <c r="D114" t="str">
        <f t="shared" si="1"/>
        <v>Italian Republic Italy</v>
      </c>
      <c r="E114" t="s">
        <v>342</v>
      </c>
      <c r="F114" t="s">
        <v>343</v>
      </c>
      <c r="G114">
        <v>380</v>
      </c>
    </row>
    <row r="115" spans="1:7" x14ac:dyDescent="0.25">
      <c r="A115" t="s">
        <v>20</v>
      </c>
      <c r="B115" t="s">
        <v>8</v>
      </c>
      <c r="C115" t="s">
        <v>344</v>
      </c>
      <c r="D115" t="str">
        <f t="shared" si="1"/>
        <v>Republic of Cote d'Ivoire</v>
      </c>
      <c r="E115" t="s">
        <v>345</v>
      </c>
      <c r="F115" t="s">
        <v>346</v>
      </c>
      <c r="G115">
        <v>384</v>
      </c>
    </row>
    <row r="116" spans="1:7" x14ac:dyDescent="0.25">
      <c r="A116" t="s">
        <v>34</v>
      </c>
      <c r="B116" t="s">
        <v>35</v>
      </c>
      <c r="C116" t="s">
        <v>347</v>
      </c>
      <c r="D116" t="str">
        <f t="shared" si="1"/>
        <v>Jamaica</v>
      </c>
      <c r="E116" t="s">
        <v>348</v>
      </c>
      <c r="F116" t="s">
        <v>349</v>
      </c>
      <c r="G116">
        <v>388</v>
      </c>
    </row>
    <row r="117" spans="1:7" x14ac:dyDescent="0.25">
      <c r="A117" t="s">
        <v>5</v>
      </c>
      <c r="B117" t="s">
        <v>6</v>
      </c>
      <c r="C117" t="s">
        <v>350</v>
      </c>
      <c r="D117" t="str">
        <f t="shared" si="1"/>
        <v>Japan</v>
      </c>
      <c r="E117" t="s">
        <v>351</v>
      </c>
      <c r="F117" t="s">
        <v>352</v>
      </c>
      <c r="G117">
        <v>392</v>
      </c>
    </row>
    <row r="118" spans="1:7" x14ac:dyDescent="0.25">
      <c r="A118" t="s">
        <v>10</v>
      </c>
      <c r="B118" t="s">
        <v>11</v>
      </c>
      <c r="C118" t="s">
        <v>353</v>
      </c>
      <c r="D118" t="str">
        <f t="shared" si="1"/>
        <v>Republic of Kazakhstan</v>
      </c>
      <c r="E118" t="s">
        <v>354</v>
      </c>
      <c r="F118" t="s">
        <v>355</v>
      </c>
      <c r="G118">
        <v>398</v>
      </c>
    </row>
    <row r="119" spans="1:7" x14ac:dyDescent="0.25">
      <c r="A119" t="s">
        <v>5</v>
      </c>
      <c r="B119" t="s">
        <v>6</v>
      </c>
      <c r="C119" t="s">
        <v>353</v>
      </c>
      <c r="D119" t="str">
        <f t="shared" si="1"/>
        <v>Republic of Kazakhstan</v>
      </c>
      <c r="E119" t="s">
        <v>354</v>
      </c>
      <c r="F119" t="s">
        <v>355</v>
      </c>
      <c r="G119">
        <v>398</v>
      </c>
    </row>
    <row r="120" spans="1:7" x14ac:dyDescent="0.25">
      <c r="A120" t="s">
        <v>5</v>
      </c>
      <c r="B120" t="s">
        <v>6</v>
      </c>
      <c r="C120" t="s">
        <v>356</v>
      </c>
      <c r="D120" t="str">
        <f t="shared" si="1"/>
        <v>Hashemite Kingdom of Jordan</v>
      </c>
      <c r="E120" t="s">
        <v>357</v>
      </c>
      <c r="F120" t="s">
        <v>358</v>
      </c>
      <c r="G120">
        <v>400</v>
      </c>
    </row>
    <row r="121" spans="1:7" x14ac:dyDescent="0.25">
      <c r="A121" t="s">
        <v>20</v>
      </c>
      <c r="B121" t="s">
        <v>8</v>
      </c>
      <c r="C121" t="s">
        <v>359</v>
      </c>
      <c r="D121" t="str">
        <f t="shared" si="1"/>
        <v>Republic of Kenya</v>
      </c>
      <c r="E121" t="s">
        <v>360</v>
      </c>
      <c r="F121" t="s">
        <v>361</v>
      </c>
      <c r="G121">
        <v>404</v>
      </c>
    </row>
    <row r="122" spans="1:7" x14ac:dyDescent="0.25">
      <c r="A122" t="s">
        <v>5</v>
      </c>
      <c r="B122" t="s">
        <v>6</v>
      </c>
      <c r="C122" t="s">
        <v>362</v>
      </c>
      <c r="D122" t="str">
        <f t="shared" si="1"/>
        <v>Democratic People's Republic of Korea</v>
      </c>
      <c r="E122" t="s">
        <v>363</v>
      </c>
      <c r="F122" t="s">
        <v>364</v>
      </c>
      <c r="G122">
        <v>408</v>
      </c>
    </row>
    <row r="123" spans="1:7" x14ac:dyDescent="0.25">
      <c r="A123" t="s">
        <v>5</v>
      </c>
      <c r="B123" t="s">
        <v>6</v>
      </c>
      <c r="C123" t="s">
        <v>365</v>
      </c>
      <c r="D123" t="str">
        <f t="shared" si="1"/>
        <v>Republic of Korea</v>
      </c>
      <c r="E123" t="s">
        <v>366</v>
      </c>
      <c r="F123" t="s">
        <v>367</v>
      </c>
      <c r="G123">
        <v>410</v>
      </c>
    </row>
    <row r="124" spans="1:7" x14ac:dyDescent="0.25">
      <c r="A124" t="s">
        <v>5</v>
      </c>
      <c r="B124" t="s">
        <v>6</v>
      </c>
      <c r="C124" t="s">
        <v>368</v>
      </c>
      <c r="D124" t="str">
        <f t="shared" si="1"/>
        <v>State of Kuwait</v>
      </c>
      <c r="E124" t="s">
        <v>369</v>
      </c>
      <c r="F124" t="s">
        <v>370</v>
      </c>
      <c r="G124">
        <v>414</v>
      </c>
    </row>
    <row r="125" spans="1:7" x14ac:dyDescent="0.25">
      <c r="A125" t="s">
        <v>5</v>
      </c>
      <c r="B125" t="s">
        <v>6</v>
      </c>
      <c r="C125" t="s">
        <v>371</v>
      </c>
      <c r="D125" t="str">
        <f t="shared" si="1"/>
        <v>Kyrgyz Republic</v>
      </c>
      <c r="E125" t="s">
        <v>372</v>
      </c>
      <c r="F125" t="s">
        <v>373</v>
      </c>
      <c r="G125">
        <v>417</v>
      </c>
    </row>
    <row r="126" spans="1:7" x14ac:dyDescent="0.25">
      <c r="A126" t="s">
        <v>5</v>
      </c>
      <c r="B126" t="s">
        <v>6</v>
      </c>
      <c r="C126" t="s">
        <v>374</v>
      </c>
      <c r="D126" t="str">
        <f t="shared" si="1"/>
        <v>Lao People's Democratic Republic</v>
      </c>
      <c r="E126" t="s">
        <v>375</v>
      </c>
      <c r="F126" t="s">
        <v>376</v>
      </c>
      <c r="G126">
        <v>418</v>
      </c>
    </row>
    <row r="127" spans="1:7" x14ac:dyDescent="0.25">
      <c r="A127" t="s">
        <v>5</v>
      </c>
      <c r="B127" t="s">
        <v>6</v>
      </c>
      <c r="C127" t="s">
        <v>377</v>
      </c>
      <c r="D127" t="str">
        <f t="shared" si="1"/>
        <v>Lebanese Republic Lebanon</v>
      </c>
      <c r="E127" t="s">
        <v>378</v>
      </c>
      <c r="F127" t="s">
        <v>379</v>
      </c>
      <c r="G127">
        <v>422</v>
      </c>
    </row>
    <row r="128" spans="1:7" x14ac:dyDescent="0.25">
      <c r="A128" t="s">
        <v>20</v>
      </c>
      <c r="B128" t="s">
        <v>8</v>
      </c>
      <c r="C128" t="s">
        <v>380</v>
      </c>
      <c r="D128" t="str">
        <f t="shared" si="1"/>
        <v>Kingdom of Lesotho</v>
      </c>
      <c r="E128" t="s">
        <v>381</v>
      </c>
      <c r="F128" t="s">
        <v>382</v>
      </c>
      <c r="G128">
        <v>426</v>
      </c>
    </row>
    <row r="129" spans="1:7" x14ac:dyDescent="0.25">
      <c r="A129" t="s">
        <v>10</v>
      </c>
      <c r="B129" t="s">
        <v>11</v>
      </c>
      <c r="C129" t="s">
        <v>383</v>
      </c>
      <c r="D129" t="str">
        <f t="shared" si="1"/>
        <v>Republic of Latvia</v>
      </c>
      <c r="E129" t="s">
        <v>384</v>
      </c>
      <c r="F129" t="s">
        <v>385</v>
      </c>
      <c r="G129">
        <v>428</v>
      </c>
    </row>
    <row r="130" spans="1:7" x14ac:dyDescent="0.25">
      <c r="A130" t="s">
        <v>20</v>
      </c>
      <c r="B130" t="s">
        <v>8</v>
      </c>
      <c r="C130" t="s">
        <v>386</v>
      </c>
      <c r="D130" t="str">
        <f t="shared" ref="D130:D193" si="2">IF(ISNUMBER(FIND(", ", C130)), TRIM(RIGHT(C130, LEN(C130) - FIND(", ", C130) - 1) &amp; " " &amp; LEFT(C130, FIND(", ", C130) - 1)), C130)</f>
        <v>Republic of Liberia</v>
      </c>
      <c r="E130" t="s">
        <v>387</v>
      </c>
      <c r="F130" t="s">
        <v>388</v>
      </c>
      <c r="G130">
        <v>430</v>
      </c>
    </row>
    <row r="131" spans="1:7" x14ac:dyDescent="0.25">
      <c r="A131" t="s">
        <v>20</v>
      </c>
      <c r="B131" t="s">
        <v>8</v>
      </c>
      <c r="C131" t="s">
        <v>389</v>
      </c>
      <c r="D131" t="str">
        <f t="shared" si="2"/>
        <v>Libyan Arab Jamahiriya</v>
      </c>
      <c r="E131" t="s">
        <v>390</v>
      </c>
      <c r="F131" t="s">
        <v>391</v>
      </c>
      <c r="G131">
        <v>434</v>
      </c>
    </row>
    <row r="132" spans="1:7" x14ac:dyDescent="0.25">
      <c r="A132" t="s">
        <v>10</v>
      </c>
      <c r="B132" t="s">
        <v>11</v>
      </c>
      <c r="C132" t="s">
        <v>392</v>
      </c>
      <c r="D132" t="str">
        <f t="shared" si="2"/>
        <v>Principality of Liechtenstein</v>
      </c>
      <c r="E132" t="s">
        <v>393</v>
      </c>
      <c r="F132" t="s">
        <v>394</v>
      </c>
      <c r="G132">
        <v>438</v>
      </c>
    </row>
    <row r="133" spans="1:7" x14ac:dyDescent="0.25">
      <c r="A133" t="s">
        <v>10</v>
      </c>
      <c r="B133" t="s">
        <v>11</v>
      </c>
      <c r="C133" t="s">
        <v>395</v>
      </c>
      <c r="D133" t="str">
        <f t="shared" si="2"/>
        <v>Republic of Lithuania</v>
      </c>
      <c r="E133" t="s">
        <v>396</v>
      </c>
      <c r="F133" t="s">
        <v>397</v>
      </c>
      <c r="G133">
        <v>440</v>
      </c>
    </row>
    <row r="134" spans="1:7" x14ac:dyDescent="0.25">
      <c r="A134" t="s">
        <v>10</v>
      </c>
      <c r="B134" t="s">
        <v>11</v>
      </c>
      <c r="C134" t="s">
        <v>398</v>
      </c>
      <c r="D134" t="str">
        <f t="shared" si="2"/>
        <v>Grand Duchy of Luxembourg</v>
      </c>
      <c r="E134" t="s">
        <v>399</v>
      </c>
      <c r="F134" t="s">
        <v>400</v>
      </c>
      <c r="G134">
        <v>442</v>
      </c>
    </row>
    <row r="135" spans="1:7" x14ac:dyDescent="0.25">
      <c r="A135" t="s">
        <v>5</v>
      </c>
      <c r="B135" t="s">
        <v>6</v>
      </c>
      <c r="C135" t="s">
        <v>401</v>
      </c>
      <c r="D135" t="str">
        <f t="shared" si="2"/>
        <v>Special Administrative Region of China Macao</v>
      </c>
      <c r="E135" t="s">
        <v>402</v>
      </c>
      <c r="F135" t="s">
        <v>403</v>
      </c>
      <c r="G135">
        <v>446</v>
      </c>
    </row>
    <row r="136" spans="1:7" x14ac:dyDescent="0.25">
      <c r="A136" t="s">
        <v>20</v>
      </c>
      <c r="B136" t="s">
        <v>8</v>
      </c>
      <c r="C136" t="s">
        <v>404</v>
      </c>
      <c r="D136" t="str">
        <f t="shared" si="2"/>
        <v>Republic of Madagascar</v>
      </c>
      <c r="E136" t="s">
        <v>405</v>
      </c>
      <c r="F136" t="s">
        <v>406</v>
      </c>
      <c r="G136">
        <v>450</v>
      </c>
    </row>
    <row r="137" spans="1:7" x14ac:dyDescent="0.25">
      <c r="A137" t="s">
        <v>20</v>
      </c>
      <c r="B137" t="s">
        <v>8</v>
      </c>
      <c r="C137" t="s">
        <v>407</v>
      </c>
      <c r="D137" t="str">
        <f t="shared" si="2"/>
        <v>Republic of Malawi</v>
      </c>
      <c r="E137" t="s">
        <v>408</v>
      </c>
      <c r="F137" t="s">
        <v>409</v>
      </c>
      <c r="G137">
        <v>454</v>
      </c>
    </row>
    <row r="138" spans="1:7" x14ac:dyDescent="0.25">
      <c r="A138" t="s">
        <v>5</v>
      </c>
      <c r="B138" t="s">
        <v>6</v>
      </c>
      <c r="C138" t="s">
        <v>410</v>
      </c>
      <c r="D138" t="str">
        <f t="shared" si="2"/>
        <v>Malaysia</v>
      </c>
      <c r="E138" t="s">
        <v>411</v>
      </c>
      <c r="F138" t="s">
        <v>412</v>
      </c>
      <c r="G138">
        <v>458</v>
      </c>
    </row>
    <row r="139" spans="1:7" x14ac:dyDescent="0.25">
      <c r="A139" t="s">
        <v>5</v>
      </c>
      <c r="B139" t="s">
        <v>6</v>
      </c>
      <c r="C139" t="s">
        <v>413</v>
      </c>
      <c r="D139" t="str">
        <f t="shared" si="2"/>
        <v>Republic of Maldives</v>
      </c>
      <c r="E139" t="s">
        <v>414</v>
      </c>
      <c r="F139" t="s">
        <v>415</v>
      </c>
      <c r="G139">
        <v>462</v>
      </c>
    </row>
    <row r="140" spans="1:7" x14ac:dyDescent="0.25">
      <c r="A140" t="s">
        <v>20</v>
      </c>
      <c r="B140" t="s">
        <v>8</v>
      </c>
      <c r="C140" t="s">
        <v>416</v>
      </c>
      <c r="D140" t="str">
        <f t="shared" si="2"/>
        <v>Republic of Mali</v>
      </c>
      <c r="E140" t="s">
        <v>417</v>
      </c>
      <c r="F140" t="s">
        <v>418</v>
      </c>
      <c r="G140">
        <v>466</v>
      </c>
    </row>
    <row r="141" spans="1:7" x14ac:dyDescent="0.25">
      <c r="A141" t="s">
        <v>10</v>
      </c>
      <c r="B141" t="s">
        <v>11</v>
      </c>
      <c r="C141" t="s">
        <v>419</v>
      </c>
      <c r="D141" t="str">
        <f t="shared" si="2"/>
        <v>Republic of Malta</v>
      </c>
      <c r="E141" t="s">
        <v>420</v>
      </c>
      <c r="F141" t="s">
        <v>421</v>
      </c>
      <c r="G141">
        <v>470</v>
      </c>
    </row>
    <row r="142" spans="1:7" x14ac:dyDescent="0.25">
      <c r="A142" t="s">
        <v>34</v>
      </c>
      <c r="B142" t="s">
        <v>35</v>
      </c>
      <c r="C142" t="s">
        <v>422</v>
      </c>
      <c r="D142" t="str">
        <f t="shared" si="2"/>
        <v>Martinique</v>
      </c>
      <c r="E142" t="s">
        <v>423</v>
      </c>
      <c r="F142" t="s">
        <v>424</v>
      </c>
      <c r="G142">
        <v>474</v>
      </c>
    </row>
    <row r="143" spans="1:7" x14ac:dyDescent="0.25">
      <c r="A143" t="s">
        <v>20</v>
      </c>
      <c r="B143" t="s">
        <v>8</v>
      </c>
      <c r="C143" t="s">
        <v>425</v>
      </c>
      <c r="D143" t="str">
        <f t="shared" si="2"/>
        <v>Islamic Republic of Mauritania</v>
      </c>
      <c r="E143" t="s">
        <v>426</v>
      </c>
      <c r="F143" t="s">
        <v>427</v>
      </c>
      <c r="G143">
        <v>478</v>
      </c>
    </row>
    <row r="144" spans="1:7" x14ac:dyDescent="0.25">
      <c r="A144" t="s">
        <v>20</v>
      </c>
      <c r="B144" t="s">
        <v>8</v>
      </c>
      <c r="C144" t="s">
        <v>428</v>
      </c>
      <c r="D144" t="str">
        <f t="shared" si="2"/>
        <v>Republic of Mauritius</v>
      </c>
      <c r="E144" t="s">
        <v>429</v>
      </c>
      <c r="F144" t="s">
        <v>430</v>
      </c>
      <c r="G144">
        <v>480</v>
      </c>
    </row>
    <row r="145" spans="1:7" x14ac:dyDescent="0.25">
      <c r="A145" t="s">
        <v>34</v>
      </c>
      <c r="B145" t="s">
        <v>35</v>
      </c>
      <c r="C145" t="s">
        <v>431</v>
      </c>
      <c r="D145" t="str">
        <f t="shared" si="2"/>
        <v>United Mexican States Mexico</v>
      </c>
      <c r="E145" t="s">
        <v>432</v>
      </c>
      <c r="F145" t="s">
        <v>433</v>
      </c>
      <c r="G145">
        <v>484</v>
      </c>
    </row>
    <row r="146" spans="1:7" x14ac:dyDescent="0.25">
      <c r="A146" t="s">
        <v>10</v>
      </c>
      <c r="B146" t="s">
        <v>11</v>
      </c>
      <c r="C146" t="s">
        <v>434</v>
      </c>
      <c r="D146" t="str">
        <f t="shared" si="2"/>
        <v>Principality of Monaco</v>
      </c>
      <c r="E146" t="s">
        <v>435</v>
      </c>
      <c r="F146" t="s">
        <v>436</v>
      </c>
      <c r="G146">
        <v>492</v>
      </c>
    </row>
    <row r="147" spans="1:7" x14ac:dyDescent="0.25">
      <c r="A147" t="s">
        <v>5</v>
      </c>
      <c r="B147" t="s">
        <v>6</v>
      </c>
      <c r="C147" t="s">
        <v>437</v>
      </c>
      <c r="D147" t="str">
        <f t="shared" si="2"/>
        <v>Mongolia</v>
      </c>
      <c r="E147" t="s">
        <v>438</v>
      </c>
      <c r="F147" t="s">
        <v>439</v>
      </c>
      <c r="G147">
        <v>496</v>
      </c>
    </row>
    <row r="148" spans="1:7" x14ac:dyDescent="0.25">
      <c r="A148" t="s">
        <v>10</v>
      </c>
      <c r="B148" t="s">
        <v>11</v>
      </c>
      <c r="C148" t="s">
        <v>440</v>
      </c>
      <c r="D148" t="str">
        <f t="shared" si="2"/>
        <v>Republic of Moldova</v>
      </c>
      <c r="E148" t="s">
        <v>441</v>
      </c>
      <c r="F148" t="s">
        <v>442</v>
      </c>
      <c r="G148">
        <v>498</v>
      </c>
    </row>
    <row r="149" spans="1:7" x14ac:dyDescent="0.25">
      <c r="A149" t="s">
        <v>10</v>
      </c>
      <c r="B149" t="s">
        <v>11</v>
      </c>
      <c r="C149" t="s">
        <v>443</v>
      </c>
      <c r="D149" t="str">
        <f t="shared" si="2"/>
        <v>Republic of Montenegro</v>
      </c>
      <c r="E149" t="s">
        <v>444</v>
      </c>
      <c r="F149" t="s">
        <v>445</v>
      </c>
      <c r="G149">
        <v>499</v>
      </c>
    </row>
    <row r="150" spans="1:7" x14ac:dyDescent="0.25">
      <c r="A150" t="s">
        <v>34</v>
      </c>
      <c r="B150" t="s">
        <v>35</v>
      </c>
      <c r="C150" t="s">
        <v>446</v>
      </c>
      <c r="D150" t="str">
        <f t="shared" si="2"/>
        <v>Montserrat</v>
      </c>
      <c r="E150" t="s">
        <v>447</v>
      </c>
      <c r="F150" t="s">
        <v>448</v>
      </c>
      <c r="G150">
        <v>500</v>
      </c>
    </row>
    <row r="151" spans="1:7" x14ac:dyDescent="0.25">
      <c r="A151" t="s">
        <v>20</v>
      </c>
      <c r="B151" t="s">
        <v>8</v>
      </c>
      <c r="C151" t="s">
        <v>449</v>
      </c>
      <c r="D151" t="str">
        <f t="shared" si="2"/>
        <v>Kingdom of Morocco</v>
      </c>
      <c r="E151" t="s">
        <v>450</v>
      </c>
      <c r="F151" t="s">
        <v>451</v>
      </c>
      <c r="G151">
        <v>504</v>
      </c>
    </row>
    <row r="152" spans="1:7" x14ac:dyDescent="0.25">
      <c r="A152" t="s">
        <v>20</v>
      </c>
      <c r="B152" t="s">
        <v>8</v>
      </c>
      <c r="C152" t="s">
        <v>452</v>
      </c>
      <c r="D152" t="str">
        <f t="shared" si="2"/>
        <v>Republic of Mozambique</v>
      </c>
      <c r="E152" t="s">
        <v>453</v>
      </c>
      <c r="F152" t="s">
        <v>454</v>
      </c>
      <c r="G152">
        <v>508</v>
      </c>
    </row>
    <row r="153" spans="1:7" x14ac:dyDescent="0.25">
      <c r="A153" t="s">
        <v>5</v>
      </c>
      <c r="B153" t="s">
        <v>6</v>
      </c>
      <c r="C153" t="s">
        <v>455</v>
      </c>
      <c r="D153" t="str">
        <f t="shared" si="2"/>
        <v>Sultanate of Oman</v>
      </c>
      <c r="E153" t="s">
        <v>456</v>
      </c>
      <c r="F153" t="s">
        <v>457</v>
      </c>
      <c r="G153">
        <v>512</v>
      </c>
    </row>
    <row r="154" spans="1:7" x14ac:dyDescent="0.25">
      <c r="A154" t="s">
        <v>20</v>
      </c>
      <c r="B154" t="s">
        <v>8</v>
      </c>
      <c r="C154" t="s">
        <v>458</v>
      </c>
      <c r="D154" t="str">
        <f t="shared" si="2"/>
        <v>Republic of Namibia</v>
      </c>
      <c r="E154" t="s">
        <v>35</v>
      </c>
      <c r="F154" t="s">
        <v>459</v>
      </c>
      <c r="G154">
        <v>516</v>
      </c>
    </row>
    <row r="155" spans="1:7" x14ac:dyDescent="0.25">
      <c r="A155" t="s">
        <v>24</v>
      </c>
      <c r="B155" t="s">
        <v>25</v>
      </c>
      <c r="C155" t="s">
        <v>460</v>
      </c>
      <c r="D155" t="str">
        <f t="shared" si="2"/>
        <v>Republic of Nauru</v>
      </c>
      <c r="E155" t="s">
        <v>461</v>
      </c>
      <c r="F155" t="s">
        <v>462</v>
      </c>
      <c r="G155">
        <v>520</v>
      </c>
    </row>
    <row r="156" spans="1:7" x14ac:dyDescent="0.25">
      <c r="A156" t="s">
        <v>5</v>
      </c>
      <c r="B156" t="s">
        <v>6</v>
      </c>
      <c r="C156" t="s">
        <v>463</v>
      </c>
      <c r="D156" t="str">
        <f t="shared" si="2"/>
        <v>State of Nepal</v>
      </c>
      <c r="E156" t="s">
        <v>464</v>
      </c>
      <c r="F156" t="s">
        <v>465</v>
      </c>
      <c r="G156">
        <v>524</v>
      </c>
    </row>
    <row r="157" spans="1:7" x14ac:dyDescent="0.25">
      <c r="A157" t="s">
        <v>10</v>
      </c>
      <c r="B157" t="s">
        <v>11</v>
      </c>
      <c r="C157" t="s">
        <v>466</v>
      </c>
      <c r="D157" t="str">
        <f t="shared" si="2"/>
        <v>Kingdom of the Netherlands</v>
      </c>
      <c r="E157" t="s">
        <v>467</v>
      </c>
      <c r="F157" t="s">
        <v>468</v>
      </c>
      <c r="G157">
        <v>528</v>
      </c>
    </row>
    <row r="158" spans="1:7" x14ac:dyDescent="0.25">
      <c r="A158" t="s">
        <v>34</v>
      </c>
      <c r="B158" t="s">
        <v>35</v>
      </c>
      <c r="C158" t="s">
        <v>469</v>
      </c>
      <c r="D158" t="str">
        <f t="shared" si="2"/>
        <v>Netherlands Antilles</v>
      </c>
      <c r="E158" t="s">
        <v>16</v>
      </c>
      <c r="F158" t="s">
        <v>470</v>
      </c>
      <c r="G158">
        <v>530</v>
      </c>
    </row>
    <row r="159" spans="1:7" x14ac:dyDescent="0.25">
      <c r="A159" t="s">
        <v>34</v>
      </c>
      <c r="B159" t="s">
        <v>35</v>
      </c>
      <c r="C159" t="s">
        <v>471</v>
      </c>
      <c r="D159" t="str">
        <f t="shared" si="2"/>
        <v>Curaçao</v>
      </c>
      <c r="E159" t="s">
        <v>472</v>
      </c>
      <c r="F159" t="s">
        <v>473</v>
      </c>
      <c r="G159">
        <v>531</v>
      </c>
    </row>
    <row r="160" spans="1:7" x14ac:dyDescent="0.25">
      <c r="A160" t="s">
        <v>34</v>
      </c>
      <c r="B160" t="s">
        <v>35</v>
      </c>
      <c r="C160" t="s">
        <v>474</v>
      </c>
      <c r="D160" t="str">
        <f t="shared" si="2"/>
        <v>Aruba</v>
      </c>
      <c r="E160" t="s">
        <v>475</v>
      </c>
      <c r="F160" t="s">
        <v>476</v>
      </c>
      <c r="G160">
        <v>533</v>
      </c>
    </row>
    <row r="161" spans="1:7" x14ac:dyDescent="0.25">
      <c r="A161" t="s">
        <v>34</v>
      </c>
      <c r="B161" t="s">
        <v>35</v>
      </c>
      <c r="C161" t="s">
        <v>477</v>
      </c>
      <c r="D161" t="str">
        <f t="shared" si="2"/>
        <v>Sint Maarten (Netherlands)</v>
      </c>
      <c r="E161" t="s">
        <v>478</v>
      </c>
      <c r="F161" t="s">
        <v>479</v>
      </c>
      <c r="G161">
        <v>534</v>
      </c>
    </row>
    <row r="162" spans="1:7" x14ac:dyDescent="0.25">
      <c r="A162" t="s">
        <v>34</v>
      </c>
      <c r="B162" t="s">
        <v>35</v>
      </c>
      <c r="C162" t="s">
        <v>480</v>
      </c>
      <c r="D162" t="str">
        <f t="shared" si="2"/>
        <v>Sint Eustatius and Saba Bonaire</v>
      </c>
      <c r="E162" t="s">
        <v>481</v>
      </c>
      <c r="F162" t="s">
        <v>482</v>
      </c>
      <c r="G162">
        <v>535</v>
      </c>
    </row>
    <row r="163" spans="1:7" x14ac:dyDescent="0.25">
      <c r="A163" t="s">
        <v>24</v>
      </c>
      <c r="B163" t="s">
        <v>25</v>
      </c>
      <c r="C163" t="s">
        <v>483</v>
      </c>
      <c r="D163" t="str">
        <f t="shared" si="2"/>
        <v>New Caledonia</v>
      </c>
      <c r="E163" t="s">
        <v>484</v>
      </c>
      <c r="F163" t="s">
        <v>485</v>
      </c>
      <c r="G163">
        <v>540</v>
      </c>
    </row>
    <row r="164" spans="1:7" x14ac:dyDescent="0.25">
      <c r="A164" t="s">
        <v>24</v>
      </c>
      <c r="B164" t="s">
        <v>25</v>
      </c>
      <c r="C164" t="s">
        <v>486</v>
      </c>
      <c r="D164" t="str">
        <f t="shared" si="2"/>
        <v>Republic of Vanuatu</v>
      </c>
      <c r="E164" t="s">
        <v>487</v>
      </c>
      <c r="F164" t="s">
        <v>488</v>
      </c>
      <c r="G164">
        <v>548</v>
      </c>
    </row>
    <row r="165" spans="1:7" x14ac:dyDescent="0.25">
      <c r="A165" t="s">
        <v>24</v>
      </c>
      <c r="B165" t="s">
        <v>25</v>
      </c>
      <c r="C165" t="s">
        <v>489</v>
      </c>
      <c r="D165" t="str">
        <f t="shared" si="2"/>
        <v>New Zealand</v>
      </c>
      <c r="E165" t="s">
        <v>490</v>
      </c>
      <c r="F165" t="s">
        <v>491</v>
      </c>
      <c r="G165">
        <v>554</v>
      </c>
    </row>
    <row r="166" spans="1:7" x14ac:dyDescent="0.25">
      <c r="A166" t="s">
        <v>34</v>
      </c>
      <c r="B166" t="s">
        <v>35</v>
      </c>
      <c r="C166" t="s">
        <v>492</v>
      </c>
      <c r="D166" t="str">
        <f t="shared" si="2"/>
        <v>Republic of Nicaragua</v>
      </c>
      <c r="E166" t="s">
        <v>493</v>
      </c>
      <c r="F166" t="s">
        <v>494</v>
      </c>
      <c r="G166">
        <v>558</v>
      </c>
    </row>
    <row r="167" spans="1:7" x14ac:dyDescent="0.25">
      <c r="A167" t="s">
        <v>20</v>
      </c>
      <c r="B167" t="s">
        <v>8</v>
      </c>
      <c r="C167" t="s">
        <v>495</v>
      </c>
      <c r="D167" t="str">
        <f t="shared" si="2"/>
        <v>Republic of Niger</v>
      </c>
      <c r="E167" t="s">
        <v>496</v>
      </c>
      <c r="F167" t="s">
        <v>497</v>
      </c>
      <c r="G167">
        <v>562</v>
      </c>
    </row>
    <row r="168" spans="1:7" x14ac:dyDescent="0.25">
      <c r="A168" t="s">
        <v>20</v>
      </c>
      <c r="B168" t="s">
        <v>8</v>
      </c>
      <c r="C168" t="s">
        <v>498</v>
      </c>
      <c r="D168" t="str">
        <f t="shared" si="2"/>
        <v>Federal Republic of Nigeria</v>
      </c>
      <c r="E168" t="s">
        <v>499</v>
      </c>
      <c r="F168" t="s">
        <v>500</v>
      </c>
      <c r="G168">
        <v>566</v>
      </c>
    </row>
    <row r="169" spans="1:7" x14ac:dyDescent="0.25">
      <c r="A169" t="s">
        <v>24</v>
      </c>
      <c r="B169" t="s">
        <v>25</v>
      </c>
      <c r="C169" t="s">
        <v>501</v>
      </c>
      <c r="D169" t="str">
        <f t="shared" si="2"/>
        <v>Niue</v>
      </c>
      <c r="E169" t="s">
        <v>502</v>
      </c>
      <c r="F169" t="s">
        <v>503</v>
      </c>
      <c r="G169">
        <v>570</v>
      </c>
    </row>
    <row r="170" spans="1:7" x14ac:dyDescent="0.25">
      <c r="A170" t="s">
        <v>24</v>
      </c>
      <c r="B170" t="s">
        <v>25</v>
      </c>
      <c r="C170" t="s">
        <v>504</v>
      </c>
      <c r="D170" t="str">
        <f t="shared" si="2"/>
        <v>Norfolk Island</v>
      </c>
      <c r="E170" t="s">
        <v>505</v>
      </c>
      <c r="F170" t="s">
        <v>506</v>
      </c>
      <c r="G170">
        <v>574</v>
      </c>
    </row>
    <row r="171" spans="1:7" x14ac:dyDescent="0.25">
      <c r="A171" t="s">
        <v>10</v>
      </c>
      <c r="B171" t="s">
        <v>11</v>
      </c>
      <c r="C171" t="s">
        <v>507</v>
      </c>
      <c r="D171" t="str">
        <f t="shared" si="2"/>
        <v>Kingdom of Norway</v>
      </c>
      <c r="E171" t="s">
        <v>508</v>
      </c>
      <c r="F171" t="s">
        <v>509</v>
      </c>
      <c r="G171">
        <v>578</v>
      </c>
    </row>
    <row r="172" spans="1:7" x14ac:dyDescent="0.25">
      <c r="A172" t="s">
        <v>24</v>
      </c>
      <c r="B172" t="s">
        <v>25</v>
      </c>
      <c r="C172" t="s">
        <v>510</v>
      </c>
      <c r="D172" t="str">
        <f t="shared" si="2"/>
        <v>Commonwealth of the Northern Mariana Islands</v>
      </c>
      <c r="E172" t="s">
        <v>511</v>
      </c>
      <c r="F172" t="s">
        <v>512</v>
      </c>
      <c r="G172">
        <v>580</v>
      </c>
    </row>
    <row r="173" spans="1:7" x14ac:dyDescent="0.25">
      <c r="A173" t="s">
        <v>24</v>
      </c>
      <c r="B173" t="s">
        <v>25</v>
      </c>
      <c r="C173" t="s">
        <v>513</v>
      </c>
      <c r="D173" t="str">
        <f t="shared" si="2"/>
        <v>United States Minor Outlying Islands</v>
      </c>
      <c r="E173" t="s">
        <v>514</v>
      </c>
      <c r="F173" t="s">
        <v>515</v>
      </c>
      <c r="G173">
        <v>581</v>
      </c>
    </row>
    <row r="174" spans="1:7" x14ac:dyDescent="0.25">
      <c r="A174" t="s">
        <v>34</v>
      </c>
      <c r="B174" t="s">
        <v>35</v>
      </c>
      <c r="C174" t="s">
        <v>513</v>
      </c>
      <c r="D174" t="str">
        <f t="shared" si="2"/>
        <v>United States Minor Outlying Islands</v>
      </c>
      <c r="E174" t="s">
        <v>514</v>
      </c>
      <c r="F174" t="s">
        <v>515</v>
      </c>
      <c r="G174">
        <v>581</v>
      </c>
    </row>
    <row r="175" spans="1:7" x14ac:dyDescent="0.25">
      <c r="A175" t="s">
        <v>24</v>
      </c>
      <c r="B175" t="s">
        <v>25</v>
      </c>
      <c r="C175" t="s">
        <v>516</v>
      </c>
      <c r="D175" t="str">
        <f t="shared" si="2"/>
        <v>Federated States of Micronesia</v>
      </c>
      <c r="E175" t="s">
        <v>517</v>
      </c>
      <c r="F175" t="s">
        <v>518</v>
      </c>
      <c r="G175">
        <v>583</v>
      </c>
    </row>
    <row r="176" spans="1:7" x14ac:dyDescent="0.25">
      <c r="A176" t="s">
        <v>24</v>
      </c>
      <c r="B176" t="s">
        <v>25</v>
      </c>
      <c r="C176" t="s">
        <v>519</v>
      </c>
      <c r="D176" t="str">
        <f t="shared" si="2"/>
        <v>Republic of the Marshall Islands</v>
      </c>
      <c r="E176" t="s">
        <v>520</v>
      </c>
      <c r="F176" t="s">
        <v>521</v>
      </c>
      <c r="G176">
        <v>584</v>
      </c>
    </row>
    <row r="177" spans="1:7" x14ac:dyDescent="0.25">
      <c r="A177" t="s">
        <v>24</v>
      </c>
      <c r="B177" t="s">
        <v>25</v>
      </c>
      <c r="C177" t="s">
        <v>522</v>
      </c>
      <c r="D177" t="str">
        <f t="shared" si="2"/>
        <v>Republic of Palau</v>
      </c>
      <c r="E177" t="s">
        <v>523</v>
      </c>
      <c r="F177" t="s">
        <v>524</v>
      </c>
      <c r="G177">
        <v>585</v>
      </c>
    </row>
    <row r="178" spans="1:7" x14ac:dyDescent="0.25">
      <c r="A178" t="s">
        <v>5</v>
      </c>
      <c r="B178" t="s">
        <v>6</v>
      </c>
      <c r="C178" t="s">
        <v>525</v>
      </c>
      <c r="D178" t="str">
        <f t="shared" si="2"/>
        <v>Islamic Republic of Pakistan</v>
      </c>
      <c r="E178" t="s">
        <v>526</v>
      </c>
      <c r="F178" t="s">
        <v>527</v>
      </c>
      <c r="G178">
        <v>586</v>
      </c>
    </row>
    <row r="179" spans="1:7" x14ac:dyDescent="0.25">
      <c r="A179" t="s">
        <v>34</v>
      </c>
      <c r="B179" t="s">
        <v>35</v>
      </c>
      <c r="C179" t="s">
        <v>528</v>
      </c>
      <c r="D179" t="str">
        <f t="shared" si="2"/>
        <v>Republic of Panama</v>
      </c>
      <c r="E179" t="s">
        <v>529</v>
      </c>
      <c r="F179" t="s">
        <v>530</v>
      </c>
      <c r="G179">
        <v>591</v>
      </c>
    </row>
    <row r="180" spans="1:7" x14ac:dyDescent="0.25">
      <c r="A180" t="s">
        <v>24</v>
      </c>
      <c r="B180" t="s">
        <v>25</v>
      </c>
      <c r="C180" t="s">
        <v>531</v>
      </c>
      <c r="D180" t="str">
        <f t="shared" si="2"/>
        <v>Independent State of Papua New Guinea</v>
      </c>
      <c r="E180" t="s">
        <v>532</v>
      </c>
      <c r="F180" t="s">
        <v>533</v>
      </c>
      <c r="G180">
        <v>598</v>
      </c>
    </row>
    <row r="181" spans="1:7" x14ac:dyDescent="0.25">
      <c r="A181" t="s">
        <v>42</v>
      </c>
      <c r="B181" t="s">
        <v>43</v>
      </c>
      <c r="C181" t="s">
        <v>534</v>
      </c>
      <c r="D181" t="str">
        <f t="shared" si="2"/>
        <v>Republic of Paraguay</v>
      </c>
      <c r="E181" t="s">
        <v>535</v>
      </c>
      <c r="F181" t="s">
        <v>536</v>
      </c>
      <c r="G181">
        <v>600</v>
      </c>
    </row>
    <row r="182" spans="1:7" x14ac:dyDescent="0.25">
      <c r="A182" t="s">
        <v>42</v>
      </c>
      <c r="B182" t="s">
        <v>43</v>
      </c>
      <c r="C182" t="s">
        <v>537</v>
      </c>
      <c r="D182" t="str">
        <f t="shared" si="2"/>
        <v>Republic of Peru</v>
      </c>
      <c r="E182" t="s">
        <v>538</v>
      </c>
      <c r="F182" t="s">
        <v>539</v>
      </c>
      <c r="G182">
        <v>604</v>
      </c>
    </row>
    <row r="183" spans="1:7" x14ac:dyDescent="0.25">
      <c r="A183" t="s">
        <v>5</v>
      </c>
      <c r="B183" t="s">
        <v>6</v>
      </c>
      <c r="C183" t="s">
        <v>540</v>
      </c>
      <c r="D183" t="str">
        <f t="shared" si="2"/>
        <v>Republic of the Philippines</v>
      </c>
      <c r="E183" t="s">
        <v>541</v>
      </c>
      <c r="F183" t="s">
        <v>542</v>
      </c>
      <c r="G183">
        <v>608</v>
      </c>
    </row>
    <row r="184" spans="1:7" x14ac:dyDescent="0.25">
      <c r="A184" t="s">
        <v>24</v>
      </c>
      <c r="B184" t="s">
        <v>25</v>
      </c>
      <c r="C184" t="s">
        <v>543</v>
      </c>
      <c r="D184" t="str">
        <f t="shared" si="2"/>
        <v>Pitcairn Islands</v>
      </c>
      <c r="E184" t="s">
        <v>544</v>
      </c>
      <c r="F184" t="s">
        <v>545</v>
      </c>
      <c r="G184">
        <v>612</v>
      </c>
    </row>
    <row r="185" spans="1:7" x14ac:dyDescent="0.25">
      <c r="A185" t="s">
        <v>10</v>
      </c>
      <c r="B185" t="s">
        <v>11</v>
      </c>
      <c r="C185" t="s">
        <v>546</v>
      </c>
      <c r="D185" t="str">
        <f t="shared" si="2"/>
        <v>Republic of Poland</v>
      </c>
      <c r="E185" t="s">
        <v>547</v>
      </c>
      <c r="F185" t="s">
        <v>548</v>
      </c>
      <c r="G185">
        <v>616</v>
      </c>
    </row>
    <row r="186" spans="1:7" x14ac:dyDescent="0.25">
      <c r="A186" t="s">
        <v>10</v>
      </c>
      <c r="B186" t="s">
        <v>11</v>
      </c>
      <c r="C186" t="s">
        <v>549</v>
      </c>
      <c r="D186" t="str">
        <f t="shared" si="2"/>
        <v>Portuguese Republic Portugal</v>
      </c>
      <c r="E186" t="s">
        <v>550</v>
      </c>
      <c r="F186" t="s">
        <v>551</v>
      </c>
      <c r="G186">
        <v>620</v>
      </c>
    </row>
    <row r="187" spans="1:7" x14ac:dyDescent="0.25">
      <c r="A187" t="s">
        <v>20</v>
      </c>
      <c r="B187" t="s">
        <v>8</v>
      </c>
      <c r="C187" t="s">
        <v>552</v>
      </c>
      <c r="D187" t="str">
        <f t="shared" si="2"/>
        <v>Republic of Guinea-Bissau</v>
      </c>
      <c r="E187" t="s">
        <v>553</v>
      </c>
      <c r="F187" t="s">
        <v>554</v>
      </c>
      <c r="G187">
        <v>624</v>
      </c>
    </row>
    <row r="188" spans="1:7" x14ac:dyDescent="0.25">
      <c r="A188" t="s">
        <v>5</v>
      </c>
      <c r="B188" t="s">
        <v>6</v>
      </c>
      <c r="C188" t="s">
        <v>555</v>
      </c>
      <c r="D188" t="str">
        <f t="shared" si="2"/>
        <v>Democratic Republic of Timor-Leste</v>
      </c>
      <c r="E188" t="s">
        <v>556</v>
      </c>
      <c r="F188" t="s">
        <v>557</v>
      </c>
      <c r="G188">
        <v>626</v>
      </c>
    </row>
    <row r="189" spans="1:7" x14ac:dyDescent="0.25">
      <c r="A189" t="s">
        <v>34</v>
      </c>
      <c r="B189" t="s">
        <v>35</v>
      </c>
      <c r="C189" t="s">
        <v>558</v>
      </c>
      <c r="D189" t="str">
        <f t="shared" si="2"/>
        <v>Commonwealth of Puerto Rico</v>
      </c>
      <c r="E189" t="s">
        <v>559</v>
      </c>
      <c r="F189" t="s">
        <v>560</v>
      </c>
      <c r="G189">
        <v>630</v>
      </c>
    </row>
    <row r="190" spans="1:7" x14ac:dyDescent="0.25">
      <c r="A190" t="s">
        <v>5</v>
      </c>
      <c r="B190" t="s">
        <v>6</v>
      </c>
      <c r="C190" t="s">
        <v>561</v>
      </c>
      <c r="D190" t="str">
        <f t="shared" si="2"/>
        <v>State of Qatar</v>
      </c>
      <c r="E190" t="s">
        <v>562</v>
      </c>
      <c r="F190" t="s">
        <v>563</v>
      </c>
      <c r="G190">
        <v>634</v>
      </c>
    </row>
    <row r="191" spans="1:7" x14ac:dyDescent="0.25">
      <c r="A191" t="s">
        <v>20</v>
      </c>
      <c r="B191" t="s">
        <v>8</v>
      </c>
      <c r="C191" t="s">
        <v>564</v>
      </c>
      <c r="D191" t="str">
        <f t="shared" si="2"/>
        <v>Reunion</v>
      </c>
      <c r="E191" t="s">
        <v>565</v>
      </c>
      <c r="F191" t="s">
        <v>566</v>
      </c>
      <c r="G191">
        <v>638</v>
      </c>
    </row>
    <row r="192" spans="1:7" x14ac:dyDescent="0.25">
      <c r="A192" t="s">
        <v>10</v>
      </c>
      <c r="B192" t="s">
        <v>11</v>
      </c>
      <c r="C192" t="s">
        <v>567</v>
      </c>
      <c r="D192" t="str">
        <f t="shared" si="2"/>
        <v>Romania</v>
      </c>
      <c r="E192" t="s">
        <v>568</v>
      </c>
      <c r="F192" t="s">
        <v>569</v>
      </c>
      <c r="G192">
        <v>642</v>
      </c>
    </row>
    <row r="193" spans="1:7" x14ac:dyDescent="0.25">
      <c r="A193" t="s">
        <v>10</v>
      </c>
      <c r="B193" t="s">
        <v>11</v>
      </c>
      <c r="C193" t="s">
        <v>570</v>
      </c>
      <c r="D193" t="str">
        <f t="shared" si="2"/>
        <v>Russian Federation</v>
      </c>
      <c r="E193" t="s">
        <v>571</v>
      </c>
      <c r="F193" t="s">
        <v>572</v>
      </c>
      <c r="G193">
        <v>643</v>
      </c>
    </row>
    <row r="194" spans="1:7" x14ac:dyDescent="0.25">
      <c r="A194" t="s">
        <v>5</v>
      </c>
      <c r="B194" t="s">
        <v>6</v>
      </c>
      <c r="C194" t="s">
        <v>570</v>
      </c>
      <c r="D194" t="str">
        <f t="shared" ref="D194:D257" si="3">IF(ISNUMBER(FIND(", ", C194)), TRIM(RIGHT(C194, LEN(C194) - FIND(", ", C194) - 1) &amp; " " &amp; LEFT(C194, FIND(", ", C194) - 1)), C194)</f>
        <v>Russian Federation</v>
      </c>
      <c r="E194" t="s">
        <v>571</v>
      </c>
      <c r="F194" t="s">
        <v>572</v>
      </c>
      <c r="G194">
        <v>643</v>
      </c>
    </row>
    <row r="195" spans="1:7" x14ac:dyDescent="0.25">
      <c r="A195" t="s">
        <v>20</v>
      </c>
      <c r="B195" t="s">
        <v>8</v>
      </c>
      <c r="C195" t="s">
        <v>573</v>
      </c>
      <c r="D195" t="str">
        <f t="shared" si="3"/>
        <v>Republic of Rwanda</v>
      </c>
      <c r="E195" t="s">
        <v>574</v>
      </c>
      <c r="F195" t="s">
        <v>575</v>
      </c>
      <c r="G195">
        <v>646</v>
      </c>
    </row>
    <row r="196" spans="1:7" x14ac:dyDescent="0.25">
      <c r="A196" t="s">
        <v>34</v>
      </c>
      <c r="B196" t="s">
        <v>35</v>
      </c>
      <c r="C196" t="s">
        <v>576</v>
      </c>
      <c r="D196" t="str">
        <f t="shared" si="3"/>
        <v>Saint Barthelemy</v>
      </c>
      <c r="E196" t="s">
        <v>577</v>
      </c>
      <c r="F196" t="s">
        <v>578</v>
      </c>
      <c r="G196">
        <v>652</v>
      </c>
    </row>
    <row r="197" spans="1:7" x14ac:dyDescent="0.25">
      <c r="A197" t="s">
        <v>20</v>
      </c>
      <c r="B197" t="s">
        <v>8</v>
      </c>
      <c r="C197" t="s">
        <v>579</v>
      </c>
      <c r="D197" t="str">
        <f t="shared" si="3"/>
        <v>Saint Helena</v>
      </c>
      <c r="E197" t="s">
        <v>580</v>
      </c>
      <c r="F197" t="s">
        <v>581</v>
      </c>
      <c r="G197">
        <v>654</v>
      </c>
    </row>
    <row r="198" spans="1:7" x14ac:dyDescent="0.25">
      <c r="A198" t="s">
        <v>34</v>
      </c>
      <c r="B198" t="s">
        <v>35</v>
      </c>
      <c r="C198" t="s">
        <v>582</v>
      </c>
      <c r="D198" t="str">
        <f t="shared" si="3"/>
        <v>Federation of Saint Kitts and Nevis</v>
      </c>
      <c r="E198" t="s">
        <v>583</v>
      </c>
      <c r="F198" t="s">
        <v>584</v>
      </c>
      <c r="G198">
        <v>659</v>
      </c>
    </row>
    <row r="199" spans="1:7" x14ac:dyDescent="0.25">
      <c r="A199" t="s">
        <v>34</v>
      </c>
      <c r="B199" t="s">
        <v>35</v>
      </c>
      <c r="C199" t="s">
        <v>585</v>
      </c>
      <c r="D199" t="str">
        <f t="shared" si="3"/>
        <v>Anguilla</v>
      </c>
      <c r="E199" t="s">
        <v>586</v>
      </c>
      <c r="F199" t="s">
        <v>587</v>
      </c>
      <c r="G199">
        <v>660</v>
      </c>
    </row>
    <row r="200" spans="1:7" x14ac:dyDescent="0.25">
      <c r="A200" t="s">
        <v>34</v>
      </c>
      <c r="B200" t="s">
        <v>35</v>
      </c>
      <c r="C200" t="s">
        <v>588</v>
      </c>
      <c r="D200" t="str">
        <f t="shared" si="3"/>
        <v>Saint Lucia</v>
      </c>
      <c r="E200" t="s">
        <v>589</v>
      </c>
      <c r="F200" t="s">
        <v>590</v>
      </c>
      <c r="G200">
        <v>662</v>
      </c>
    </row>
    <row r="201" spans="1:7" x14ac:dyDescent="0.25">
      <c r="A201" t="s">
        <v>34</v>
      </c>
      <c r="B201" t="s">
        <v>35</v>
      </c>
      <c r="C201" t="s">
        <v>591</v>
      </c>
      <c r="D201" t="str">
        <f t="shared" si="3"/>
        <v>Saint Martin</v>
      </c>
      <c r="E201" t="s">
        <v>592</v>
      </c>
      <c r="F201" t="s">
        <v>593</v>
      </c>
      <c r="G201">
        <v>663</v>
      </c>
    </row>
    <row r="202" spans="1:7" x14ac:dyDescent="0.25">
      <c r="A202" t="s">
        <v>34</v>
      </c>
      <c r="B202" t="s">
        <v>35</v>
      </c>
      <c r="C202" t="s">
        <v>594</v>
      </c>
      <c r="D202" t="str">
        <f t="shared" si="3"/>
        <v>Saint Pierre and Miquelon</v>
      </c>
      <c r="E202" t="s">
        <v>595</v>
      </c>
      <c r="F202" t="s">
        <v>596</v>
      </c>
      <c r="G202">
        <v>666</v>
      </c>
    </row>
    <row r="203" spans="1:7" x14ac:dyDescent="0.25">
      <c r="A203" t="s">
        <v>34</v>
      </c>
      <c r="B203" t="s">
        <v>35</v>
      </c>
      <c r="C203" t="s">
        <v>597</v>
      </c>
      <c r="D203" t="str">
        <f t="shared" si="3"/>
        <v>Saint Vincent and the Grenadines</v>
      </c>
      <c r="E203" t="s">
        <v>598</v>
      </c>
      <c r="F203" t="s">
        <v>599</v>
      </c>
      <c r="G203">
        <v>670</v>
      </c>
    </row>
    <row r="204" spans="1:7" x14ac:dyDescent="0.25">
      <c r="A204" t="s">
        <v>10</v>
      </c>
      <c r="B204" t="s">
        <v>11</v>
      </c>
      <c r="C204" t="s">
        <v>600</v>
      </c>
      <c r="D204" t="str">
        <f t="shared" si="3"/>
        <v>Republic of San Marino</v>
      </c>
      <c r="E204" t="s">
        <v>601</v>
      </c>
      <c r="F204" t="s">
        <v>602</v>
      </c>
      <c r="G204">
        <v>674</v>
      </c>
    </row>
    <row r="205" spans="1:7" x14ac:dyDescent="0.25">
      <c r="A205" t="s">
        <v>20</v>
      </c>
      <c r="B205" t="s">
        <v>8</v>
      </c>
      <c r="C205" t="s">
        <v>603</v>
      </c>
      <c r="D205" t="str">
        <f t="shared" si="3"/>
        <v>Democratic Republic of Sao Tome and Principe</v>
      </c>
      <c r="E205" t="s">
        <v>604</v>
      </c>
      <c r="F205" t="s">
        <v>605</v>
      </c>
      <c r="G205">
        <v>678</v>
      </c>
    </row>
    <row r="206" spans="1:7" x14ac:dyDescent="0.25">
      <c r="A206" t="s">
        <v>5</v>
      </c>
      <c r="B206" t="s">
        <v>6</v>
      </c>
      <c r="C206" t="s">
        <v>606</v>
      </c>
      <c r="D206" t="str">
        <f t="shared" si="3"/>
        <v>Kingdom of Saudi Arabia</v>
      </c>
      <c r="E206" t="s">
        <v>43</v>
      </c>
      <c r="F206" t="s">
        <v>607</v>
      </c>
      <c r="G206">
        <v>682</v>
      </c>
    </row>
    <row r="207" spans="1:7" x14ac:dyDescent="0.25">
      <c r="A207" t="s">
        <v>20</v>
      </c>
      <c r="B207" t="s">
        <v>8</v>
      </c>
      <c r="C207" t="s">
        <v>608</v>
      </c>
      <c r="D207" t="str">
        <f t="shared" si="3"/>
        <v>Republic of Senegal</v>
      </c>
      <c r="E207" t="s">
        <v>609</v>
      </c>
      <c r="F207" t="s">
        <v>610</v>
      </c>
      <c r="G207">
        <v>686</v>
      </c>
    </row>
    <row r="208" spans="1:7" x14ac:dyDescent="0.25">
      <c r="A208" t="s">
        <v>10</v>
      </c>
      <c r="B208" t="s">
        <v>11</v>
      </c>
      <c r="C208" t="s">
        <v>611</v>
      </c>
      <c r="D208" t="str">
        <f t="shared" si="3"/>
        <v>Republic of Serbia</v>
      </c>
      <c r="E208" t="s">
        <v>612</v>
      </c>
      <c r="F208" t="s">
        <v>613</v>
      </c>
      <c r="G208">
        <v>688</v>
      </c>
    </row>
    <row r="209" spans="1:7" x14ac:dyDescent="0.25">
      <c r="A209" t="s">
        <v>20</v>
      </c>
      <c r="B209" t="s">
        <v>8</v>
      </c>
      <c r="C209" t="s">
        <v>614</v>
      </c>
      <c r="D209" t="str">
        <f t="shared" si="3"/>
        <v>Republic of Seychelles</v>
      </c>
      <c r="E209" t="s">
        <v>615</v>
      </c>
      <c r="F209" t="s">
        <v>616</v>
      </c>
      <c r="G209">
        <v>690</v>
      </c>
    </row>
    <row r="210" spans="1:7" x14ac:dyDescent="0.25">
      <c r="A210" t="s">
        <v>20</v>
      </c>
      <c r="B210" t="s">
        <v>8</v>
      </c>
      <c r="C210" t="s">
        <v>617</v>
      </c>
      <c r="D210" t="str">
        <f t="shared" si="3"/>
        <v>Republic of Sierra Leone</v>
      </c>
      <c r="E210" t="s">
        <v>618</v>
      </c>
      <c r="F210" t="s">
        <v>619</v>
      </c>
      <c r="G210">
        <v>694</v>
      </c>
    </row>
    <row r="211" spans="1:7" x14ac:dyDescent="0.25">
      <c r="A211" t="s">
        <v>5</v>
      </c>
      <c r="B211" t="s">
        <v>6</v>
      </c>
      <c r="C211" t="s">
        <v>620</v>
      </c>
      <c r="D211" t="str">
        <f t="shared" si="3"/>
        <v>Republic of Singapore</v>
      </c>
      <c r="E211" t="s">
        <v>621</v>
      </c>
      <c r="F211" t="s">
        <v>622</v>
      </c>
      <c r="G211">
        <v>702</v>
      </c>
    </row>
    <row r="212" spans="1:7" x14ac:dyDescent="0.25">
      <c r="A212" t="s">
        <v>10</v>
      </c>
      <c r="B212" t="s">
        <v>11</v>
      </c>
      <c r="C212" t="s">
        <v>623</v>
      </c>
      <c r="D212" t="str">
        <f t="shared" si="3"/>
        <v>Slovakia (Slovak Republic)</v>
      </c>
      <c r="E212" t="s">
        <v>624</v>
      </c>
      <c r="F212" t="s">
        <v>625</v>
      </c>
      <c r="G212">
        <v>703</v>
      </c>
    </row>
    <row r="213" spans="1:7" x14ac:dyDescent="0.25">
      <c r="A213" t="s">
        <v>5</v>
      </c>
      <c r="B213" t="s">
        <v>6</v>
      </c>
      <c r="C213" t="s">
        <v>626</v>
      </c>
      <c r="D213" t="str">
        <f t="shared" si="3"/>
        <v>Socialist Republic of Vietnam</v>
      </c>
      <c r="E213" t="s">
        <v>627</v>
      </c>
      <c r="F213" t="s">
        <v>628</v>
      </c>
      <c r="G213">
        <v>704</v>
      </c>
    </row>
    <row r="214" spans="1:7" x14ac:dyDescent="0.25">
      <c r="A214" t="s">
        <v>10</v>
      </c>
      <c r="B214" t="s">
        <v>11</v>
      </c>
      <c r="C214" t="s">
        <v>629</v>
      </c>
      <c r="D214" t="str">
        <f t="shared" si="3"/>
        <v>Republic of Slovenia</v>
      </c>
      <c r="E214" t="s">
        <v>630</v>
      </c>
      <c r="F214" t="s">
        <v>631</v>
      </c>
      <c r="G214">
        <v>705</v>
      </c>
    </row>
    <row r="215" spans="1:7" x14ac:dyDescent="0.25">
      <c r="A215" t="s">
        <v>20</v>
      </c>
      <c r="B215" t="s">
        <v>8</v>
      </c>
      <c r="C215" t="s">
        <v>632</v>
      </c>
      <c r="D215" t="str">
        <f t="shared" si="3"/>
        <v>Somali Republic Somalia</v>
      </c>
      <c r="E215" t="s">
        <v>633</v>
      </c>
      <c r="F215" t="s">
        <v>634</v>
      </c>
      <c r="G215">
        <v>706</v>
      </c>
    </row>
    <row r="216" spans="1:7" x14ac:dyDescent="0.25">
      <c r="A216" t="s">
        <v>20</v>
      </c>
      <c r="B216" t="s">
        <v>8</v>
      </c>
      <c r="C216" t="s">
        <v>635</v>
      </c>
      <c r="D216" t="str">
        <f t="shared" si="3"/>
        <v>Republic of South Africa</v>
      </c>
      <c r="E216" t="s">
        <v>636</v>
      </c>
      <c r="F216" t="s">
        <v>637</v>
      </c>
      <c r="G216">
        <v>710</v>
      </c>
    </row>
    <row r="217" spans="1:7" x14ac:dyDescent="0.25">
      <c r="A217" t="s">
        <v>20</v>
      </c>
      <c r="B217" t="s">
        <v>8</v>
      </c>
      <c r="C217" t="s">
        <v>638</v>
      </c>
      <c r="D217" t="str">
        <f t="shared" si="3"/>
        <v>Republic of Zimbabwe</v>
      </c>
      <c r="E217" t="s">
        <v>639</v>
      </c>
      <c r="F217" t="s">
        <v>640</v>
      </c>
      <c r="G217">
        <v>716</v>
      </c>
    </row>
    <row r="218" spans="1:7" x14ac:dyDescent="0.25">
      <c r="A218" t="s">
        <v>10</v>
      </c>
      <c r="B218" t="s">
        <v>11</v>
      </c>
      <c r="C218" t="s">
        <v>641</v>
      </c>
      <c r="D218" t="str">
        <f t="shared" si="3"/>
        <v>Kingdom of Spain</v>
      </c>
      <c r="E218" t="s">
        <v>642</v>
      </c>
      <c r="F218" t="s">
        <v>643</v>
      </c>
      <c r="G218">
        <v>724</v>
      </c>
    </row>
    <row r="219" spans="1:7" x14ac:dyDescent="0.25">
      <c r="A219" t="s">
        <v>20</v>
      </c>
      <c r="B219" t="s">
        <v>8</v>
      </c>
      <c r="C219" t="s">
        <v>644</v>
      </c>
      <c r="D219" t="str">
        <f t="shared" si="3"/>
        <v>South Sudan</v>
      </c>
      <c r="E219" t="s">
        <v>645</v>
      </c>
      <c r="F219" t="s">
        <v>646</v>
      </c>
      <c r="G219">
        <v>728</v>
      </c>
    </row>
    <row r="220" spans="1:7" x14ac:dyDescent="0.25">
      <c r="A220" t="s">
        <v>20</v>
      </c>
      <c r="B220" t="s">
        <v>8</v>
      </c>
      <c r="C220" t="s">
        <v>647</v>
      </c>
      <c r="D220" t="str">
        <f t="shared" si="3"/>
        <v>Western Sahara</v>
      </c>
      <c r="E220" t="s">
        <v>648</v>
      </c>
      <c r="F220" t="s">
        <v>649</v>
      </c>
      <c r="G220">
        <v>732</v>
      </c>
    </row>
    <row r="221" spans="1:7" x14ac:dyDescent="0.25">
      <c r="A221" t="s">
        <v>20</v>
      </c>
      <c r="B221" t="s">
        <v>8</v>
      </c>
      <c r="C221" t="s">
        <v>650</v>
      </c>
      <c r="D221" t="str">
        <f t="shared" si="3"/>
        <v>Republic of Sudan</v>
      </c>
      <c r="E221" t="s">
        <v>651</v>
      </c>
      <c r="F221" t="s">
        <v>652</v>
      </c>
      <c r="G221">
        <v>736</v>
      </c>
    </row>
    <row r="222" spans="1:7" x14ac:dyDescent="0.25">
      <c r="A222" t="s">
        <v>42</v>
      </c>
      <c r="B222" t="s">
        <v>43</v>
      </c>
      <c r="C222" t="s">
        <v>653</v>
      </c>
      <c r="D222" t="str">
        <f t="shared" si="3"/>
        <v>Republic of Suriname</v>
      </c>
      <c r="E222" t="s">
        <v>654</v>
      </c>
      <c r="F222" t="s">
        <v>655</v>
      </c>
      <c r="G222">
        <v>740</v>
      </c>
    </row>
    <row r="223" spans="1:7" x14ac:dyDescent="0.25">
      <c r="A223" t="s">
        <v>10</v>
      </c>
      <c r="B223" t="s">
        <v>11</v>
      </c>
      <c r="C223" t="s">
        <v>656</v>
      </c>
      <c r="D223" t="str">
        <f t="shared" si="3"/>
        <v>Svalbard &amp; Jan Mayen Islands</v>
      </c>
      <c r="E223" t="s">
        <v>657</v>
      </c>
      <c r="F223" t="s">
        <v>658</v>
      </c>
      <c r="G223">
        <v>744</v>
      </c>
    </row>
    <row r="224" spans="1:7" x14ac:dyDescent="0.25">
      <c r="A224" t="s">
        <v>20</v>
      </c>
      <c r="B224" t="s">
        <v>8</v>
      </c>
      <c r="C224" t="s">
        <v>659</v>
      </c>
      <c r="D224" t="str">
        <f t="shared" si="3"/>
        <v>Kingdom of Swaziland</v>
      </c>
      <c r="E224" t="s">
        <v>660</v>
      </c>
      <c r="F224" t="s">
        <v>661</v>
      </c>
      <c r="G224">
        <v>748</v>
      </c>
    </row>
    <row r="225" spans="1:7" x14ac:dyDescent="0.25">
      <c r="A225" t="s">
        <v>10</v>
      </c>
      <c r="B225" t="s">
        <v>11</v>
      </c>
      <c r="C225" t="s">
        <v>662</v>
      </c>
      <c r="D225" t="str">
        <f t="shared" si="3"/>
        <v>Kingdom of Sweden</v>
      </c>
      <c r="E225" t="s">
        <v>663</v>
      </c>
      <c r="F225" t="s">
        <v>664</v>
      </c>
      <c r="G225">
        <v>752</v>
      </c>
    </row>
    <row r="226" spans="1:7" x14ac:dyDescent="0.25">
      <c r="A226" t="s">
        <v>10</v>
      </c>
      <c r="B226" t="s">
        <v>11</v>
      </c>
      <c r="C226" t="s">
        <v>665</v>
      </c>
      <c r="D226" t="str">
        <f t="shared" si="3"/>
        <v>Swiss Confederation Switzerland</v>
      </c>
      <c r="E226" t="s">
        <v>666</v>
      </c>
      <c r="F226" t="s">
        <v>667</v>
      </c>
      <c r="G226">
        <v>756</v>
      </c>
    </row>
    <row r="227" spans="1:7" x14ac:dyDescent="0.25">
      <c r="A227" t="s">
        <v>5</v>
      </c>
      <c r="B227" t="s">
        <v>6</v>
      </c>
      <c r="C227" t="s">
        <v>668</v>
      </c>
      <c r="D227" t="str">
        <f t="shared" si="3"/>
        <v>Syrian Arab Republic</v>
      </c>
      <c r="E227" t="s">
        <v>669</v>
      </c>
      <c r="F227" t="s">
        <v>670</v>
      </c>
      <c r="G227">
        <v>760</v>
      </c>
    </row>
    <row r="228" spans="1:7" x14ac:dyDescent="0.25">
      <c r="A228" t="s">
        <v>5</v>
      </c>
      <c r="B228" t="s">
        <v>6</v>
      </c>
      <c r="C228" t="s">
        <v>671</v>
      </c>
      <c r="D228" t="str">
        <f t="shared" si="3"/>
        <v>Republic of Tajikistan</v>
      </c>
      <c r="E228" t="s">
        <v>672</v>
      </c>
      <c r="F228" t="s">
        <v>673</v>
      </c>
      <c r="G228">
        <v>762</v>
      </c>
    </row>
    <row r="229" spans="1:7" x14ac:dyDescent="0.25">
      <c r="A229" t="s">
        <v>5</v>
      </c>
      <c r="B229" t="s">
        <v>6</v>
      </c>
      <c r="C229" t="s">
        <v>674</v>
      </c>
      <c r="D229" t="str">
        <f t="shared" si="3"/>
        <v>Kingdom of Thailand</v>
      </c>
      <c r="E229" t="s">
        <v>675</v>
      </c>
      <c r="F229" t="s">
        <v>676</v>
      </c>
      <c r="G229">
        <v>764</v>
      </c>
    </row>
    <row r="230" spans="1:7" x14ac:dyDescent="0.25">
      <c r="A230" t="s">
        <v>20</v>
      </c>
      <c r="B230" t="s">
        <v>8</v>
      </c>
      <c r="C230" t="s">
        <v>677</v>
      </c>
      <c r="D230" t="str">
        <f t="shared" si="3"/>
        <v>Togolese Republic Togo</v>
      </c>
      <c r="E230" t="s">
        <v>678</v>
      </c>
      <c r="F230" t="s">
        <v>679</v>
      </c>
      <c r="G230">
        <v>768</v>
      </c>
    </row>
    <row r="231" spans="1:7" x14ac:dyDescent="0.25">
      <c r="A231" t="s">
        <v>24</v>
      </c>
      <c r="B231" t="s">
        <v>25</v>
      </c>
      <c r="C231" t="s">
        <v>680</v>
      </c>
      <c r="D231" t="str">
        <f t="shared" si="3"/>
        <v>Tokelau</v>
      </c>
      <c r="E231" t="s">
        <v>681</v>
      </c>
      <c r="F231" t="s">
        <v>682</v>
      </c>
      <c r="G231">
        <v>772</v>
      </c>
    </row>
    <row r="232" spans="1:7" x14ac:dyDescent="0.25">
      <c r="A232" t="s">
        <v>24</v>
      </c>
      <c r="B232" t="s">
        <v>25</v>
      </c>
      <c r="C232" t="s">
        <v>683</v>
      </c>
      <c r="D232" t="str">
        <f t="shared" si="3"/>
        <v>Kingdom of Tonga</v>
      </c>
      <c r="E232" t="s">
        <v>684</v>
      </c>
      <c r="F232" t="s">
        <v>685</v>
      </c>
      <c r="G232">
        <v>776</v>
      </c>
    </row>
    <row r="233" spans="1:7" x14ac:dyDescent="0.25">
      <c r="A233" t="s">
        <v>34</v>
      </c>
      <c r="B233" t="s">
        <v>35</v>
      </c>
      <c r="C233" t="s">
        <v>686</v>
      </c>
      <c r="D233" t="str">
        <f t="shared" si="3"/>
        <v>Republic of Trinidad and Tobago</v>
      </c>
      <c r="E233" t="s">
        <v>687</v>
      </c>
      <c r="F233" t="s">
        <v>688</v>
      </c>
      <c r="G233">
        <v>780</v>
      </c>
    </row>
    <row r="234" spans="1:7" x14ac:dyDescent="0.25">
      <c r="A234" t="s">
        <v>5</v>
      </c>
      <c r="B234" t="s">
        <v>6</v>
      </c>
      <c r="C234" t="s">
        <v>689</v>
      </c>
      <c r="D234" t="str">
        <f t="shared" si="3"/>
        <v>United Arab Emirates</v>
      </c>
      <c r="E234" t="s">
        <v>690</v>
      </c>
      <c r="F234" t="s">
        <v>691</v>
      </c>
      <c r="G234">
        <v>784</v>
      </c>
    </row>
    <row r="235" spans="1:7" x14ac:dyDescent="0.25">
      <c r="A235" t="s">
        <v>20</v>
      </c>
      <c r="B235" t="s">
        <v>8</v>
      </c>
      <c r="C235" t="s">
        <v>692</v>
      </c>
      <c r="D235" t="str">
        <f t="shared" si="3"/>
        <v>Tunisian Republic Tunisia</v>
      </c>
      <c r="E235" t="s">
        <v>693</v>
      </c>
      <c r="F235" t="s">
        <v>694</v>
      </c>
      <c r="G235">
        <v>788</v>
      </c>
    </row>
    <row r="236" spans="1:7" x14ac:dyDescent="0.25">
      <c r="A236" t="s">
        <v>10</v>
      </c>
      <c r="B236" t="s">
        <v>11</v>
      </c>
      <c r="C236" t="s">
        <v>695</v>
      </c>
      <c r="D236" t="str">
        <f t="shared" si="3"/>
        <v>Republic of Turkey</v>
      </c>
      <c r="E236" t="s">
        <v>696</v>
      </c>
      <c r="F236" t="s">
        <v>697</v>
      </c>
      <c r="G236">
        <v>792</v>
      </c>
    </row>
    <row r="237" spans="1:7" x14ac:dyDescent="0.25">
      <c r="A237" t="s">
        <v>5</v>
      </c>
      <c r="B237" t="s">
        <v>6</v>
      </c>
      <c r="C237" t="s">
        <v>695</v>
      </c>
      <c r="D237" t="str">
        <f t="shared" si="3"/>
        <v>Republic of Turkey</v>
      </c>
      <c r="E237" t="s">
        <v>696</v>
      </c>
      <c r="F237" t="s">
        <v>697</v>
      </c>
      <c r="G237">
        <v>792</v>
      </c>
    </row>
    <row r="238" spans="1:7" x14ac:dyDescent="0.25">
      <c r="A238" t="s">
        <v>5</v>
      </c>
      <c r="B238" t="s">
        <v>6</v>
      </c>
      <c r="C238" t="s">
        <v>698</v>
      </c>
      <c r="D238" t="str">
        <f t="shared" si="3"/>
        <v>Turkmenistan</v>
      </c>
      <c r="E238" t="s">
        <v>699</v>
      </c>
      <c r="F238" t="s">
        <v>700</v>
      </c>
      <c r="G238">
        <v>795</v>
      </c>
    </row>
    <row r="239" spans="1:7" x14ac:dyDescent="0.25">
      <c r="A239" t="s">
        <v>34</v>
      </c>
      <c r="B239" t="s">
        <v>35</v>
      </c>
      <c r="C239" t="s">
        <v>701</v>
      </c>
      <c r="D239" t="str">
        <f t="shared" si="3"/>
        <v>Turks and Caicos Islands</v>
      </c>
      <c r="E239" t="s">
        <v>702</v>
      </c>
      <c r="F239" t="s">
        <v>703</v>
      </c>
      <c r="G239">
        <v>796</v>
      </c>
    </row>
    <row r="240" spans="1:7" x14ac:dyDescent="0.25">
      <c r="A240" t="s">
        <v>24</v>
      </c>
      <c r="B240" t="s">
        <v>25</v>
      </c>
      <c r="C240" t="s">
        <v>704</v>
      </c>
      <c r="D240" t="str">
        <f t="shared" si="3"/>
        <v>Tuvalu</v>
      </c>
      <c r="E240" t="s">
        <v>705</v>
      </c>
      <c r="F240" t="s">
        <v>706</v>
      </c>
      <c r="G240">
        <v>798</v>
      </c>
    </row>
    <row r="241" spans="1:7" x14ac:dyDescent="0.25">
      <c r="A241" t="s">
        <v>20</v>
      </c>
      <c r="B241" t="s">
        <v>8</v>
      </c>
      <c r="C241" t="s">
        <v>707</v>
      </c>
      <c r="D241" t="str">
        <f t="shared" si="3"/>
        <v>Republic of Uganda</v>
      </c>
      <c r="E241" t="s">
        <v>708</v>
      </c>
      <c r="F241" t="s">
        <v>709</v>
      </c>
      <c r="G241">
        <v>800</v>
      </c>
    </row>
    <row r="242" spans="1:7" x14ac:dyDescent="0.25">
      <c r="A242" t="s">
        <v>10</v>
      </c>
      <c r="B242" t="s">
        <v>11</v>
      </c>
      <c r="C242" t="s">
        <v>710</v>
      </c>
      <c r="D242" t="str">
        <f t="shared" si="3"/>
        <v>Ukraine</v>
      </c>
      <c r="E242" t="s">
        <v>711</v>
      </c>
      <c r="F242" t="s">
        <v>712</v>
      </c>
      <c r="G242">
        <v>804</v>
      </c>
    </row>
    <row r="243" spans="1:7" x14ac:dyDescent="0.25">
      <c r="A243" t="s">
        <v>10</v>
      </c>
      <c r="B243" t="s">
        <v>11</v>
      </c>
      <c r="C243" t="s">
        <v>713</v>
      </c>
      <c r="D243" t="str">
        <f t="shared" si="3"/>
        <v>The Former Yugoslav Republic of Macedonia</v>
      </c>
      <c r="E243" t="s">
        <v>714</v>
      </c>
      <c r="F243" t="s">
        <v>715</v>
      </c>
      <c r="G243">
        <v>807</v>
      </c>
    </row>
    <row r="244" spans="1:7" x14ac:dyDescent="0.25">
      <c r="A244" t="s">
        <v>20</v>
      </c>
      <c r="B244" t="s">
        <v>8</v>
      </c>
      <c r="C244" t="s">
        <v>716</v>
      </c>
      <c r="D244" t="str">
        <f t="shared" si="3"/>
        <v>Arab Republic of Egypt</v>
      </c>
      <c r="E244" t="s">
        <v>717</v>
      </c>
      <c r="F244" t="s">
        <v>718</v>
      </c>
      <c r="G244">
        <v>818</v>
      </c>
    </row>
    <row r="245" spans="1:7" x14ac:dyDescent="0.25">
      <c r="A245" t="s">
        <v>10</v>
      </c>
      <c r="B245" t="s">
        <v>11</v>
      </c>
      <c r="C245" t="s">
        <v>719</v>
      </c>
      <c r="D245" t="str">
        <f t="shared" si="3"/>
        <v>United Kingdom of Great Britain &amp; Northern Ireland</v>
      </c>
      <c r="E245" t="s">
        <v>720</v>
      </c>
      <c r="F245" t="s">
        <v>721</v>
      </c>
      <c r="G245">
        <v>826</v>
      </c>
    </row>
    <row r="246" spans="1:7" x14ac:dyDescent="0.25">
      <c r="A246" t="s">
        <v>10</v>
      </c>
      <c r="B246" t="s">
        <v>11</v>
      </c>
      <c r="C246" t="s">
        <v>722</v>
      </c>
      <c r="D246" t="str">
        <f t="shared" si="3"/>
        <v>Bailiwick of Guernsey</v>
      </c>
      <c r="E246" t="s">
        <v>723</v>
      </c>
      <c r="F246" t="s">
        <v>724</v>
      </c>
      <c r="G246">
        <v>831</v>
      </c>
    </row>
    <row r="247" spans="1:7" x14ac:dyDescent="0.25">
      <c r="A247" t="s">
        <v>10</v>
      </c>
      <c r="B247" t="s">
        <v>11</v>
      </c>
      <c r="C247" t="s">
        <v>725</v>
      </c>
      <c r="D247" t="str">
        <f t="shared" si="3"/>
        <v>Bailiwick of Jersey</v>
      </c>
      <c r="E247" t="s">
        <v>726</v>
      </c>
      <c r="F247" t="s">
        <v>727</v>
      </c>
      <c r="G247">
        <v>832</v>
      </c>
    </row>
    <row r="248" spans="1:7" x14ac:dyDescent="0.25">
      <c r="A248" t="s">
        <v>10</v>
      </c>
      <c r="B248" t="s">
        <v>11</v>
      </c>
      <c r="C248" t="s">
        <v>728</v>
      </c>
      <c r="D248" t="str">
        <f t="shared" si="3"/>
        <v>Isle of Man</v>
      </c>
      <c r="E248" t="s">
        <v>729</v>
      </c>
      <c r="F248" t="s">
        <v>730</v>
      </c>
      <c r="G248">
        <v>833</v>
      </c>
    </row>
    <row r="249" spans="1:7" x14ac:dyDescent="0.25">
      <c r="A249" t="s">
        <v>20</v>
      </c>
      <c r="B249" t="s">
        <v>8</v>
      </c>
      <c r="C249" t="s">
        <v>731</v>
      </c>
      <c r="D249" t="str">
        <f t="shared" si="3"/>
        <v>United Republic of Tanzania</v>
      </c>
      <c r="E249" t="s">
        <v>732</v>
      </c>
      <c r="F249" t="s">
        <v>733</v>
      </c>
      <c r="G249">
        <v>834</v>
      </c>
    </row>
    <row r="250" spans="1:7" x14ac:dyDescent="0.25">
      <c r="A250" t="s">
        <v>34</v>
      </c>
      <c r="B250" t="s">
        <v>35</v>
      </c>
      <c r="C250" t="s">
        <v>734</v>
      </c>
      <c r="D250" t="str">
        <f t="shared" si="3"/>
        <v>United States of America</v>
      </c>
      <c r="E250" t="s">
        <v>735</v>
      </c>
      <c r="F250" t="s">
        <v>736</v>
      </c>
      <c r="G250">
        <v>840</v>
      </c>
    </row>
    <row r="251" spans="1:7" x14ac:dyDescent="0.25">
      <c r="A251" t="s">
        <v>34</v>
      </c>
      <c r="B251" t="s">
        <v>35</v>
      </c>
      <c r="C251" t="s">
        <v>737</v>
      </c>
      <c r="D251" t="str">
        <f t="shared" si="3"/>
        <v>United States Virgin Islands</v>
      </c>
      <c r="E251" t="s">
        <v>738</v>
      </c>
      <c r="F251" t="s">
        <v>739</v>
      </c>
      <c r="G251">
        <v>850</v>
      </c>
    </row>
    <row r="252" spans="1:7" x14ac:dyDescent="0.25">
      <c r="A252" t="s">
        <v>20</v>
      </c>
      <c r="B252" t="s">
        <v>8</v>
      </c>
      <c r="C252" t="s">
        <v>740</v>
      </c>
      <c r="D252" t="str">
        <f t="shared" si="3"/>
        <v>Burkina Faso</v>
      </c>
      <c r="E252" t="s">
        <v>741</v>
      </c>
      <c r="F252" t="s">
        <v>742</v>
      </c>
      <c r="G252">
        <v>854</v>
      </c>
    </row>
    <row r="253" spans="1:7" x14ac:dyDescent="0.25">
      <c r="A253" t="s">
        <v>42</v>
      </c>
      <c r="B253" t="s">
        <v>43</v>
      </c>
      <c r="C253" t="s">
        <v>743</v>
      </c>
      <c r="D253" t="str">
        <f t="shared" si="3"/>
        <v>Eastern Republic of Uruguay</v>
      </c>
      <c r="E253" t="s">
        <v>744</v>
      </c>
      <c r="F253" t="s">
        <v>745</v>
      </c>
      <c r="G253">
        <v>858</v>
      </c>
    </row>
    <row r="254" spans="1:7" x14ac:dyDescent="0.25">
      <c r="A254" t="s">
        <v>5</v>
      </c>
      <c r="B254" t="s">
        <v>6</v>
      </c>
      <c r="C254" t="s">
        <v>746</v>
      </c>
      <c r="D254" t="str">
        <f t="shared" si="3"/>
        <v>Republic of Uzbekistan</v>
      </c>
      <c r="E254" t="s">
        <v>747</v>
      </c>
      <c r="F254" t="s">
        <v>748</v>
      </c>
      <c r="G254">
        <v>860</v>
      </c>
    </row>
    <row r="255" spans="1:7" x14ac:dyDescent="0.25">
      <c r="A255" t="s">
        <v>42</v>
      </c>
      <c r="B255" t="s">
        <v>43</v>
      </c>
      <c r="C255" t="s">
        <v>749</v>
      </c>
      <c r="D255" t="str">
        <f t="shared" si="3"/>
        <v>Bolivarian Republic of Venezuela</v>
      </c>
      <c r="E255" t="s">
        <v>750</v>
      </c>
      <c r="F255" t="s">
        <v>751</v>
      </c>
      <c r="G255">
        <v>862</v>
      </c>
    </row>
    <row r="256" spans="1:7" x14ac:dyDescent="0.25">
      <c r="A256" t="s">
        <v>24</v>
      </c>
      <c r="B256" t="s">
        <v>25</v>
      </c>
      <c r="C256" t="s">
        <v>752</v>
      </c>
      <c r="D256" t="str">
        <f t="shared" si="3"/>
        <v>Wallis and Futuna</v>
      </c>
      <c r="E256" t="s">
        <v>753</v>
      </c>
      <c r="F256" t="s">
        <v>754</v>
      </c>
      <c r="G256">
        <v>876</v>
      </c>
    </row>
    <row r="257" spans="1:7" x14ac:dyDescent="0.25">
      <c r="A257" t="s">
        <v>24</v>
      </c>
      <c r="B257" t="s">
        <v>25</v>
      </c>
      <c r="C257" t="s">
        <v>755</v>
      </c>
      <c r="D257" t="str">
        <f t="shared" si="3"/>
        <v>Independent State of Samoa</v>
      </c>
      <c r="E257" t="s">
        <v>756</v>
      </c>
      <c r="F257" t="s">
        <v>757</v>
      </c>
      <c r="G257">
        <v>882</v>
      </c>
    </row>
    <row r="258" spans="1:7" x14ac:dyDescent="0.25">
      <c r="A258" t="s">
        <v>5</v>
      </c>
      <c r="B258" t="s">
        <v>6</v>
      </c>
      <c r="C258" t="s">
        <v>758</v>
      </c>
      <c r="D258" t="str">
        <f t="shared" ref="D258:D263" si="4">IF(ISNUMBER(FIND(", ", C258)), TRIM(RIGHT(C258, LEN(C258) - FIND(", ", C258) - 1) &amp; " " &amp; LEFT(C258, FIND(", ", C258) - 1)), C258)</f>
        <v>Yemen</v>
      </c>
      <c r="E258" t="s">
        <v>759</v>
      </c>
      <c r="F258" t="s">
        <v>760</v>
      </c>
      <c r="G258">
        <v>887</v>
      </c>
    </row>
    <row r="259" spans="1:7" x14ac:dyDescent="0.25">
      <c r="A259" t="s">
        <v>20</v>
      </c>
      <c r="B259" t="s">
        <v>8</v>
      </c>
      <c r="C259" t="s">
        <v>761</v>
      </c>
      <c r="D259" t="str">
        <f t="shared" si="4"/>
        <v>Republic of Zambia</v>
      </c>
      <c r="E259" t="s">
        <v>762</v>
      </c>
      <c r="F259" t="s">
        <v>763</v>
      </c>
      <c r="G259">
        <v>894</v>
      </c>
    </row>
    <row r="260" spans="1:7" x14ac:dyDescent="0.25">
      <c r="A260" t="s">
        <v>24</v>
      </c>
      <c r="B260" t="s">
        <v>25</v>
      </c>
      <c r="C260" t="s">
        <v>764</v>
      </c>
      <c r="D260" t="str">
        <f t="shared" si="4"/>
        <v>Disputed Territory</v>
      </c>
      <c r="E260" t="s">
        <v>765</v>
      </c>
      <c r="F260" t="s">
        <v>766</v>
      </c>
    </row>
    <row r="261" spans="1:7" x14ac:dyDescent="0.25">
      <c r="A261" t="s">
        <v>5</v>
      </c>
      <c r="B261" t="s">
        <v>6</v>
      </c>
      <c r="C261" t="s">
        <v>767</v>
      </c>
      <c r="D261" t="str">
        <f t="shared" si="4"/>
        <v>Iraq-Saudi Arabia Neutral Zone</v>
      </c>
      <c r="E261" t="s">
        <v>768</v>
      </c>
      <c r="F261" t="s">
        <v>766</v>
      </c>
    </row>
    <row r="262" spans="1:7" x14ac:dyDescent="0.25">
      <c r="A262" t="s">
        <v>5</v>
      </c>
      <c r="B262" t="s">
        <v>6</v>
      </c>
      <c r="C262" t="s">
        <v>769</v>
      </c>
      <c r="D262" t="str">
        <f t="shared" si="4"/>
        <v>United Nations Neutral Zone</v>
      </c>
      <c r="E262" t="s">
        <v>770</v>
      </c>
      <c r="F262" t="s">
        <v>766</v>
      </c>
    </row>
    <row r="263" spans="1:7" x14ac:dyDescent="0.25">
      <c r="A263" t="s">
        <v>5</v>
      </c>
      <c r="B263" t="s">
        <v>6</v>
      </c>
      <c r="C263" t="s">
        <v>771</v>
      </c>
      <c r="D263" t="str">
        <f t="shared" si="4"/>
        <v>Spratly Islands</v>
      </c>
      <c r="E263" t="s">
        <v>772</v>
      </c>
      <c r="F263" t="s">
        <v>766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F67A-455E-40E7-8E3A-E6C00DDFA94B}">
  <dimension ref="A1:I4"/>
  <sheetViews>
    <sheetView workbookViewId="0">
      <selection activeCell="A3" sqref="A3:I4"/>
    </sheetView>
  </sheetViews>
  <sheetFormatPr defaultRowHeight="15" x14ac:dyDescent="0.25"/>
  <cols>
    <col min="1" max="1" width="10.5703125" bestFit="1" customWidth="1"/>
    <col min="2" max="2" width="12.28515625" bestFit="1" customWidth="1"/>
    <col min="3" max="3" width="16.42578125" bestFit="1" customWidth="1"/>
    <col min="4" max="4" width="14.85546875" bestFit="1" customWidth="1"/>
    <col min="5" max="5" width="27.140625" bestFit="1" customWidth="1"/>
    <col min="6" max="6" width="17.5703125" bestFit="1" customWidth="1"/>
    <col min="7" max="7" width="16" bestFit="1" customWidth="1"/>
    <col min="8" max="8" width="19" bestFit="1" customWidth="1"/>
    <col min="9" max="9" width="29.85546875" bestFit="1" customWidth="1"/>
  </cols>
  <sheetData>
    <row r="1" spans="1:9" x14ac:dyDescent="0.25">
      <c r="A1" s="5" t="s">
        <v>3267</v>
      </c>
    </row>
    <row r="3" spans="1:9" x14ac:dyDescent="0.25">
      <c r="A3" t="s">
        <v>1299</v>
      </c>
      <c r="B3" t="s">
        <v>2286</v>
      </c>
      <c r="C3" t="s">
        <v>1300</v>
      </c>
      <c r="D3" t="s">
        <v>1301</v>
      </c>
      <c r="E3" t="s">
        <v>3221</v>
      </c>
      <c r="F3" t="s">
        <v>3222</v>
      </c>
      <c r="G3" t="s">
        <v>775</v>
      </c>
      <c r="H3" t="s">
        <v>777</v>
      </c>
      <c r="I3" t="s">
        <v>778</v>
      </c>
    </row>
    <row r="4" spans="1:9" x14ac:dyDescent="0.25">
      <c r="A4">
        <v>15735</v>
      </c>
      <c r="B4" t="s">
        <v>2919</v>
      </c>
      <c r="C4" t="s">
        <v>1940</v>
      </c>
      <c r="D4" t="s">
        <v>267</v>
      </c>
      <c r="E4" t="s">
        <v>3238</v>
      </c>
      <c r="F4" t="s">
        <v>10</v>
      </c>
      <c r="G4">
        <v>105541.2</v>
      </c>
      <c r="H4" t="s">
        <v>1243</v>
      </c>
      <c r="I4" t="s">
        <v>969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F9D8-B8AE-496D-858B-82FB102BED23}">
  <dimension ref="A1:I6"/>
  <sheetViews>
    <sheetView workbookViewId="0">
      <selection activeCell="G15" sqref="G15"/>
    </sheetView>
  </sheetViews>
  <sheetFormatPr defaultRowHeight="15" x14ac:dyDescent="0.25"/>
  <cols>
    <col min="1" max="1" width="10.5703125" bestFit="1" customWidth="1"/>
    <col min="2" max="2" width="19" bestFit="1" customWidth="1"/>
    <col min="3" max="3" width="16.42578125" bestFit="1" customWidth="1"/>
    <col min="4" max="4" width="14.85546875" bestFit="1" customWidth="1"/>
    <col min="5" max="5" width="27.7109375" bestFit="1" customWidth="1"/>
    <col min="6" max="6" width="17.5703125" bestFit="1" customWidth="1"/>
    <col min="7" max="7" width="16" bestFit="1" customWidth="1"/>
    <col min="8" max="8" width="12" bestFit="1" customWidth="1"/>
    <col min="9" max="9" width="20.85546875" bestFit="1" customWidth="1"/>
  </cols>
  <sheetData>
    <row r="1" spans="1:9" x14ac:dyDescent="0.25">
      <c r="A1" s="5" t="s">
        <v>3269</v>
      </c>
    </row>
    <row r="3" spans="1:9" x14ac:dyDescent="0.25">
      <c r="A3" t="s">
        <v>1299</v>
      </c>
      <c r="B3" t="s">
        <v>2286</v>
      </c>
      <c r="C3" t="s">
        <v>1300</v>
      </c>
      <c r="D3" t="s">
        <v>1301</v>
      </c>
      <c r="E3" t="s">
        <v>3221</v>
      </c>
      <c r="F3" t="s">
        <v>3222</v>
      </c>
      <c r="G3" t="s">
        <v>775</v>
      </c>
      <c r="H3" t="s">
        <v>777</v>
      </c>
      <c r="I3" t="s">
        <v>778</v>
      </c>
    </row>
    <row r="4" spans="1:9" x14ac:dyDescent="0.25">
      <c r="A4">
        <v>15703</v>
      </c>
      <c r="B4" t="s">
        <v>3192</v>
      </c>
      <c r="C4" t="s">
        <v>2258</v>
      </c>
      <c r="D4" t="s">
        <v>45</v>
      </c>
      <c r="E4" t="s">
        <v>3256</v>
      </c>
      <c r="F4" t="s">
        <v>42</v>
      </c>
      <c r="G4">
        <v>70750</v>
      </c>
      <c r="H4" t="s">
        <v>1270</v>
      </c>
      <c r="I4" t="s">
        <v>1271</v>
      </c>
    </row>
    <row r="5" spans="1:9" x14ac:dyDescent="0.25">
      <c r="A5">
        <v>30167</v>
      </c>
      <c r="B5" t="s">
        <v>3180</v>
      </c>
      <c r="C5" t="s">
        <v>2245</v>
      </c>
      <c r="D5" t="s">
        <v>45</v>
      </c>
      <c r="E5" t="s">
        <v>3256</v>
      </c>
      <c r="F5" t="s">
        <v>42</v>
      </c>
      <c r="G5">
        <v>82409.240000000005</v>
      </c>
      <c r="H5" t="s">
        <v>1270</v>
      </c>
      <c r="I5" t="s">
        <v>1271</v>
      </c>
    </row>
    <row r="6" spans="1:9" x14ac:dyDescent="0.25">
      <c r="A6">
        <v>61896</v>
      </c>
      <c r="B6" t="s">
        <v>2598</v>
      </c>
      <c r="C6" t="s">
        <v>1618</v>
      </c>
      <c r="D6" t="s">
        <v>45</v>
      </c>
      <c r="E6" t="s">
        <v>3256</v>
      </c>
      <c r="F6" t="s">
        <v>42</v>
      </c>
      <c r="G6">
        <v>1021000</v>
      </c>
      <c r="H6" t="s">
        <v>1032</v>
      </c>
      <c r="I6" t="s">
        <v>1033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CDB1C-CEA0-4F0C-A21F-EC002D975171}">
  <dimension ref="A1:I6"/>
  <sheetViews>
    <sheetView workbookViewId="0">
      <selection activeCell="A3" sqref="A3:I6"/>
    </sheetView>
  </sheetViews>
  <sheetFormatPr defaultRowHeight="15" x14ac:dyDescent="0.25"/>
  <cols>
    <col min="1" max="1" width="10.5703125" bestFit="1" customWidth="1"/>
    <col min="2" max="2" width="19" bestFit="1" customWidth="1"/>
    <col min="3" max="3" width="16.42578125" bestFit="1" customWidth="1"/>
    <col min="4" max="4" width="14.85546875" bestFit="1" customWidth="1"/>
    <col min="5" max="5" width="27.7109375" bestFit="1" customWidth="1"/>
    <col min="6" max="6" width="17.5703125" bestFit="1" customWidth="1"/>
    <col min="7" max="7" width="16" bestFit="1" customWidth="1"/>
    <col min="8" max="8" width="12" bestFit="1" customWidth="1"/>
    <col min="9" max="9" width="20.85546875" bestFit="1" customWidth="1"/>
  </cols>
  <sheetData>
    <row r="1" spans="1:9" x14ac:dyDescent="0.25">
      <c r="A1" s="5" t="s">
        <v>3269</v>
      </c>
    </row>
    <row r="3" spans="1:9" x14ac:dyDescent="0.25">
      <c r="A3" t="s">
        <v>1299</v>
      </c>
      <c r="B3" t="s">
        <v>2286</v>
      </c>
      <c r="C3" t="s">
        <v>1300</v>
      </c>
      <c r="D3" t="s">
        <v>1301</v>
      </c>
      <c r="E3" t="s">
        <v>3221</v>
      </c>
      <c r="F3" t="s">
        <v>3222</v>
      </c>
      <c r="G3" t="s">
        <v>775</v>
      </c>
      <c r="H3" t="s">
        <v>777</v>
      </c>
      <c r="I3" t="s">
        <v>778</v>
      </c>
    </row>
    <row r="4" spans="1:9" x14ac:dyDescent="0.25">
      <c r="A4">
        <v>15703</v>
      </c>
      <c r="B4" t="s">
        <v>3192</v>
      </c>
      <c r="C4" t="s">
        <v>2258</v>
      </c>
      <c r="D4" t="s">
        <v>45</v>
      </c>
      <c r="E4" t="s">
        <v>3256</v>
      </c>
      <c r="F4" t="s">
        <v>42</v>
      </c>
      <c r="G4">
        <v>70750</v>
      </c>
      <c r="H4" t="s">
        <v>1270</v>
      </c>
      <c r="I4" t="s">
        <v>1271</v>
      </c>
    </row>
    <row r="5" spans="1:9" x14ac:dyDescent="0.25">
      <c r="A5">
        <v>30167</v>
      </c>
      <c r="B5" t="s">
        <v>3180</v>
      </c>
      <c r="C5" t="s">
        <v>2245</v>
      </c>
      <c r="D5" t="s">
        <v>45</v>
      </c>
      <c r="E5" t="s">
        <v>3256</v>
      </c>
      <c r="F5" t="s">
        <v>42</v>
      </c>
      <c r="G5">
        <v>82409.240000000005</v>
      </c>
      <c r="H5" t="s">
        <v>1270</v>
      </c>
      <c r="I5" t="s">
        <v>1271</v>
      </c>
    </row>
    <row r="6" spans="1:9" x14ac:dyDescent="0.25">
      <c r="A6">
        <v>61896</v>
      </c>
      <c r="B6" t="s">
        <v>2598</v>
      </c>
      <c r="C6" t="s">
        <v>1618</v>
      </c>
      <c r="D6" t="s">
        <v>45</v>
      </c>
      <c r="E6" t="s">
        <v>3256</v>
      </c>
      <c r="F6" t="s">
        <v>42</v>
      </c>
      <c r="G6">
        <v>1021000</v>
      </c>
      <c r="H6" t="s">
        <v>1032</v>
      </c>
      <c r="I6" t="s">
        <v>1033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8E60-CFFE-4FAF-9ECE-8F06B909B41A}">
  <dimension ref="A1:I254"/>
  <sheetViews>
    <sheetView workbookViewId="0">
      <selection activeCell="I29" sqref="I29"/>
    </sheetView>
  </sheetViews>
  <sheetFormatPr defaultRowHeight="15" x14ac:dyDescent="0.25"/>
  <cols>
    <col min="1" max="1" width="10.5703125" bestFit="1" customWidth="1"/>
    <col min="2" max="2" width="17.7109375" bestFit="1" customWidth="1"/>
    <col min="3" max="3" width="16.42578125" bestFit="1" customWidth="1"/>
    <col min="4" max="4" width="14.85546875" bestFit="1" customWidth="1"/>
    <col min="5" max="5" width="16.7109375" bestFit="1" customWidth="1"/>
    <col min="6" max="6" width="17.5703125" bestFit="1" customWidth="1"/>
    <col min="7" max="7" width="16" bestFit="1" customWidth="1"/>
    <col min="8" max="8" width="19" bestFit="1" customWidth="1"/>
    <col min="9" max="9" width="29.85546875" bestFit="1" customWidth="1"/>
  </cols>
  <sheetData>
    <row r="1" spans="1:9" x14ac:dyDescent="0.25">
      <c r="A1" s="5" t="s">
        <v>3270</v>
      </c>
    </row>
    <row r="3" spans="1:9" x14ac:dyDescent="0.25">
      <c r="A3" t="s">
        <v>1299</v>
      </c>
      <c r="B3" t="s">
        <v>2286</v>
      </c>
      <c r="C3" t="s">
        <v>1300</v>
      </c>
      <c r="D3" t="s">
        <v>1301</v>
      </c>
      <c r="E3" t="s">
        <v>3221</v>
      </c>
      <c r="F3" t="s">
        <v>3222</v>
      </c>
      <c r="G3" t="s">
        <v>775</v>
      </c>
      <c r="H3" t="s">
        <v>777</v>
      </c>
      <c r="I3" t="s">
        <v>778</v>
      </c>
    </row>
    <row r="4" spans="1:9" x14ac:dyDescent="0.25">
      <c r="A4">
        <v>28465</v>
      </c>
      <c r="B4" t="s">
        <v>3206</v>
      </c>
      <c r="C4" t="s">
        <v>2273</v>
      </c>
      <c r="D4" t="s">
        <v>366</v>
      </c>
      <c r="E4" t="s">
        <v>3250</v>
      </c>
      <c r="F4" t="s">
        <v>5</v>
      </c>
      <c r="G4">
        <v>58436</v>
      </c>
      <c r="H4" t="s">
        <v>1270</v>
      </c>
      <c r="I4" t="s">
        <v>1271</v>
      </c>
    </row>
    <row r="5" spans="1:9" x14ac:dyDescent="0.25">
      <c r="A5">
        <v>12107</v>
      </c>
      <c r="B5" t="s">
        <v>3198</v>
      </c>
      <c r="C5" t="s">
        <v>2265</v>
      </c>
      <c r="D5" t="s">
        <v>366</v>
      </c>
      <c r="E5" t="s">
        <v>3250</v>
      </c>
      <c r="F5" t="s">
        <v>5</v>
      </c>
      <c r="G5">
        <v>66730.8</v>
      </c>
      <c r="H5" t="s">
        <v>1270</v>
      </c>
      <c r="I5" t="s">
        <v>1271</v>
      </c>
    </row>
    <row r="6" spans="1:9" x14ac:dyDescent="0.25">
      <c r="A6">
        <v>12108</v>
      </c>
      <c r="B6" t="s">
        <v>3197</v>
      </c>
      <c r="C6" t="s">
        <v>2264</v>
      </c>
      <c r="D6" t="s">
        <v>366</v>
      </c>
      <c r="E6" t="s">
        <v>3250</v>
      </c>
      <c r="F6" t="s">
        <v>5</v>
      </c>
      <c r="G6">
        <v>66835.509999999995</v>
      </c>
      <c r="H6" t="s">
        <v>1270</v>
      </c>
      <c r="I6" t="s">
        <v>1271</v>
      </c>
    </row>
    <row r="7" spans="1:9" x14ac:dyDescent="0.25">
      <c r="A7">
        <v>17271</v>
      </c>
      <c r="B7" t="s">
        <v>3170</v>
      </c>
      <c r="C7" t="s">
        <v>2235</v>
      </c>
      <c r="D7" t="s">
        <v>366</v>
      </c>
      <c r="E7" t="s">
        <v>3250</v>
      </c>
      <c r="F7" t="s">
        <v>5</v>
      </c>
      <c r="G7">
        <v>97479</v>
      </c>
      <c r="H7" t="s">
        <v>1270</v>
      </c>
      <c r="I7" t="s">
        <v>1271</v>
      </c>
    </row>
    <row r="8" spans="1:9" x14ac:dyDescent="0.25">
      <c r="A8">
        <v>33382</v>
      </c>
      <c r="B8" t="s">
        <v>3156</v>
      </c>
      <c r="C8" t="s">
        <v>2221</v>
      </c>
      <c r="D8" t="s">
        <v>366</v>
      </c>
      <c r="E8" t="s">
        <v>3250</v>
      </c>
      <c r="F8" t="s">
        <v>5</v>
      </c>
      <c r="G8">
        <v>133715</v>
      </c>
      <c r="H8" t="s">
        <v>1270</v>
      </c>
      <c r="I8" t="s">
        <v>1271</v>
      </c>
    </row>
    <row r="9" spans="1:9" x14ac:dyDescent="0.25">
      <c r="A9">
        <v>17274</v>
      </c>
      <c r="B9" t="s">
        <v>3155</v>
      </c>
      <c r="C9" t="s">
        <v>2220</v>
      </c>
      <c r="D9" t="s">
        <v>366</v>
      </c>
      <c r="E9" t="s">
        <v>3250</v>
      </c>
      <c r="F9" t="s">
        <v>5</v>
      </c>
      <c r="G9">
        <v>135189.54</v>
      </c>
      <c r="H9" t="s">
        <v>1270</v>
      </c>
      <c r="I9" t="s">
        <v>1271</v>
      </c>
    </row>
    <row r="10" spans="1:9" x14ac:dyDescent="0.25">
      <c r="A10">
        <v>10605</v>
      </c>
      <c r="B10" t="s">
        <v>3127</v>
      </c>
      <c r="C10" t="s">
        <v>2191</v>
      </c>
      <c r="D10" t="s">
        <v>366</v>
      </c>
      <c r="E10" t="s">
        <v>3250</v>
      </c>
      <c r="F10" t="s">
        <v>5</v>
      </c>
      <c r="G10">
        <v>316781.57</v>
      </c>
      <c r="H10" t="s">
        <v>1270</v>
      </c>
      <c r="I10" t="s">
        <v>1271</v>
      </c>
    </row>
    <row r="11" spans="1:9" x14ac:dyDescent="0.25">
      <c r="A11">
        <v>60436</v>
      </c>
      <c r="B11" t="s">
        <v>2622</v>
      </c>
      <c r="C11" t="s">
        <v>2179</v>
      </c>
      <c r="D11" t="s">
        <v>366</v>
      </c>
      <c r="E11" t="s">
        <v>3250</v>
      </c>
      <c r="F11" t="s">
        <v>5</v>
      </c>
      <c r="G11">
        <v>28816</v>
      </c>
      <c r="H11" t="s">
        <v>1291</v>
      </c>
      <c r="I11" t="s">
        <v>969</v>
      </c>
    </row>
    <row r="12" spans="1:9" x14ac:dyDescent="0.25">
      <c r="A12">
        <v>60439</v>
      </c>
      <c r="B12" t="s">
        <v>2622</v>
      </c>
      <c r="C12" t="s">
        <v>2177</v>
      </c>
      <c r="D12" t="s">
        <v>366</v>
      </c>
      <c r="E12" t="s">
        <v>3250</v>
      </c>
      <c r="F12" t="s">
        <v>5</v>
      </c>
      <c r="G12">
        <v>29676</v>
      </c>
      <c r="H12" t="s">
        <v>1291</v>
      </c>
      <c r="I12" t="s">
        <v>969</v>
      </c>
    </row>
    <row r="13" spans="1:9" x14ac:dyDescent="0.25">
      <c r="A13">
        <v>60438</v>
      </c>
      <c r="B13" t="s">
        <v>2622</v>
      </c>
      <c r="C13" t="s">
        <v>2176</v>
      </c>
      <c r="D13" t="s">
        <v>366</v>
      </c>
      <c r="E13" t="s">
        <v>3250</v>
      </c>
      <c r="F13" t="s">
        <v>5</v>
      </c>
      <c r="G13">
        <v>31489.38</v>
      </c>
      <c r="H13" t="s">
        <v>1291</v>
      </c>
      <c r="I13" t="s">
        <v>969</v>
      </c>
    </row>
    <row r="14" spans="1:9" x14ac:dyDescent="0.25">
      <c r="A14">
        <v>1297</v>
      </c>
      <c r="B14" t="s">
        <v>2714</v>
      </c>
      <c r="C14" t="s">
        <v>2175</v>
      </c>
      <c r="D14" t="s">
        <v>366</v>
      </c>
      <c r="E14" t="s">
        <v>3250</v>
      </c>
      <c r="F14" t="s">
        <v>5</v>
      </c>
      <c r="G14">
        <v>31489.38</v>
      </c>
      <c r="H14" t="s">
        <v>1291</v>
      </c>
      <c r="I14" t="s">
        <v>969</v>
      </c>
    </row>
    <row r="15" spans="1:9" x14ac:dyDescent="0.25">
      <c r="A15">
        <v>60437</v>
      </c>
      <c r="B15" t="s">
        <v>2622</v>
      </c>
      <c r="C15" t="s">
        <v>2169</v>
      </c>
      <c r="D15" t="s">
        <v>366</v>
      </c>
      <c r="E15" t="s">
        <v>3250</v>
      </c>
      <c r="F15" t="s">
        <v>5</v>
      </c>
      <c r="G15">
        <v>35049.379999999997</v>
      </c>
      <c r="H15" t="s">
        <v>1291</v>
      </c>
      <c r="I15" t="s">
        <v>969</v>
      </c>
    </row>
    <row r="16" spans="1:9" x14ac:dyDescent="0.25">
      <c r="A16">
        <v>53997</v>
      </c>
      <c r="B16" t="s">
        <v>3097</v>
      </c>
      <c r="C16" t="s">
        <v>2124</v>
      </c>
      <c r="D16" t="s">
        <v>366</v>
      </c>
      <c r="E16" t="s">
        <v>3250</v>
      </c>
      <c r="F16" t="s">
        <v>5</v>
      </c>
      <c r="G16">
        <v>71604.67</v>
      </c>
      <c r="H16" t="s">
        <v>1291</v>
      </c>
      <c r="I16" t="s">
        <v>969</v>
      </c>
    </row>
    <row r="17" spans="1:9" x14ac:dyDescent="0.25">
      <c r="A17">
        <v>53995</v>
      </c>
      <c r="B17" t="s">
        <v>3090</v>
      </c>
      <c r="C17" t="s">
        <v>1477</v>
      </c>
      <c r="D17" t="s">
        <v>366</v>
      </c>
      <c r="E17" t="s">
        <v>3250</v>
      </c>
      <c r="F17" t="s">
        <v>5</v>
      </c>
      <c r="G17">
        <v>111582.45</v>
      </c>
      <c r="H17" t="s">
        <v>1291</v>
      </c>
      <c r="I17" t="s">
        <v>969</v>
      </c>
    </row>
    <row r="18" spans="1:9" x14ac:dyDescent="0.25">
      <c r="A18">
        <v>53999</v>
      </c>
      <c r="B18" t="s">
        <v>3089</v>
      </c>
      <c r="C18" t="s">
        <v>2115</v>
      </c>
      <c r="D18" t="s">
        <v>366</v>
      </c>
      <c r="E18" t="s">
        <v>3250</v>
      </c>
      <c r="F18" t="s">
        <v>5</v>
      </c>
      <c r="G18">
        <v>111710.36</v>
      </c>
      <c r="H18" t="s">
        <v>1291</v>
      </c>
      <c r="I18" t="s">
        <v>969</v>
      </c>
    </row>
    <row r="19" spans="1:9" x14ac:dyDescent="0.25">
      <c r="A19">
        <v>53996</v>
      </c>
      <c r="B19" t="s">
        <v>3086</v>
      </c>
      <c r="C19" t="s">
        <v>1339</v>
      </c>
      <c r="D19" t="s">
        <v>366</v>
      </c>
      <c r="E19" t="s">
        <v>3250</v>
      </c>
      <c r="F19" t="s">
        <v>5</v>
      </c>
      <c r="G19">
        <v>117894.7</v>
      </c>
      <c r="H19" t="s">
        <v>1291</v>
      </c>
      <c r="I19" t="s">
        <v>969</v>
      </c>
    </row>
    <row r="20" spans="1:9" x14ac:dyDescent="0.25">
      <c r="A20">
        <v>53998</v>
      </c>
      <c r="B20" t="s">
        <v>3085</v>
      </c>
      <c r="C20" t="s">
        <v>2111</v>
      </c>
      <c r="D20" t="s">
        <v>366</v>
      </c>
      <c r="E20" t="s">
        <v>3250</v>
      </c>
      <c r="F20" t="s">
        <v>5</v>
      </c>
      <c r="G20">
        <v>122650.01</v>
      </c>
      <c r="H20" t="s">
        <v>1291</v>
      </c>
      <c r="I20" t="s">
        <v>969</v>
      </c>
    </row>
    <row r="21" spans="1:9" x14ac:dyDescent="0.25">
      <c r="A21">
        <v>45682</v>
      </c>
      <c r="B21" t="s">
        <v>2622</v>
      </c>
      <c r="C21" t="s">
        <v>2093</v>
      </c>
      <c r="D21" t="s">
        <v>366</v>
      </c>
      <c r="E21" t="s">
        <v>3250</v>
      </c>
      <c r="F21" t="s">
        <v>5</v>
      </c>
      <c r="G21">
        <v>48503.23</v>
      </c>
      <c r="H21" t="s">
        <v>1200</v>
      </c>
      <c r="I21" t="s">
        <v>1033</v>
      </c>
    </row>
    <row r="22" spans="1:9" x14ac:dyDescent="0.25">
      <c r="A22">
        <v>49460</v>
      </c>
      <c r="B22" t="s">
        <v>3062</v>
      </c>
      <c r="C22" t="s">
        <v>2088</v>
      </c>
      <c r="D22" t="s">
        <v>366</v>
      </c>
      <c r="E22" t="s">
        <v>3250</v>
      </c>
      <c r="F22" t="s">
        <v>5</v>
      </c>
      <c r="G22">
        <v>50137.37</v>
      </c>
      <c r="H22" t="s">
        <v>1200</v>
      </c>
      <c r="I22" t="s">
        <v>1033</v>
      </c>
    </row>
    <row r="23" spans="1:9" x14ac:dyDescent="0.25">
      <c r="A23">
        <v>47151</v>
      </c>
      <c r="B23" t="s">
        <v>3059</v>
      </c>
      <c r="C23" t="s">
        <v>2083</v>
      </c>
      <c r="D23" t="s">
        <v>366</v>
      </c>
      <c r="E23" t="s">
        <v>3250</v>
      </c>
      <c r="F23" t="s">
        <v>5</v>
      </c>
      <c r="G23">
        <v>56496.7</v>
      </c>
      <c r="H23" t="s">
        <v>1200</v>
      </c>
      <c r="I23" t="s">
        <v>1033</v>
      </c>
    </row>
    <row r="24" spans="1:9" x14ac:dyDescent="0.25">
      <c r="A24">
        <v>45403</v>
      </c>
      <c r="B24" t="s">
        <v>3052</v>
      </c>
      <c r="C24" t="s">
        <v>2075</v>
      </c>
      <c r="D24" t="s">
        <v>366</v>
      </c>
      <c r="E24" t="s">
        <v>3250</v>
      </c>
      <c r="F24" t="s">
        <v>5</v>
      </c>
      <c r="G24">
        <v>59165.88</v>
      </c>
      <c r="H24" t="s">
        <v>1200</v>
      </c>
      <c r="I24" t="s">
        <v>1033</v>
      </c>
    </row>
    <row r="25" spans="1:9" x14ac:dyDescent="0.25">
      <c r="A25">
        <v>50410</v>
      </c>
      <c r="B25" t="s">
        <v>2622</v>
      </c>
      <c r="C25" t="s">
        <v>2068</v>
      </c>
      <c r="D25" t="s">
        <v>366</v>
      </c>
      <c r="E25" t="s">
        <v>3250</v>
      </c>
      <c r="F25" t="s">
        <v>5</v>
      </c>
      <c r="G25">
        <v>64255.11</v>
      </c>
      <c r="H25" t="s">
        <v>1200</v>
      </c>
      <c r="I25" t="s">
        <v>1033</v>
      </c>
    </row>
    <row r="26" spans="1:9" x14ac:dyDescent="0.25">
      <c r="A26">
        <v>74025</v>
      </c>
      <c r="B26" t="s">
        <v>3045</v>
      </c>
      <c r="C26" t="s">
        <v>2064</v>
      </c>
      <c r="D26" t="s">
        <v>366</v>
      </c>
      <c r="E26" t="s">
        <v>3250</v>
      </c>
      <c r="F26" t="s">
        <v>5</v>
      </c>
      <c r="G26">
        <v>67687.33</v>
      </c>
      <c r="H26" t="s">
        <v>1200</v>
      </c>
      <c r="I26" t="s">
        <v>1033</v>
      </c>
    </row>
    <row r="27" spans="1:9" x14ac:dyDescent="0.25">
      <c r="A27">
        <v>50364</v>
      </c>
      <c r="B27" t="s">
        <v>3041</v>
      </c>
      <c r="C27" t="s">
        <v>2060</v>
      </c>
      <c r="D27" t="s">
        <v>366</v>
      </c>
      <c r="E27" t="s">
        <v>3250</v>
      </c>
      <c r="F27" t="s">
        <v>5</v>
      </c>
      <c r="G27">
        <v>67744.429999999993</v>
      </c>
      <c r="H27" t="s">
        <v>1200</v>
      </c>
      <c r="I27" t="s">
        <v>1033</v>
      </c>
    </row>
    <row r="28" spans="1:9" x14ac:dyDescent="0.25">
      <c r="A28">
        <v>43754</v>
      </c>
      <c r="B28" t="s">
        <v>3040</v>
      </c>
      <c r="C28" t="s">
        <v>2059</v>
      </c>
      <c r="D28" t="s">
        <v>366</v>
      </c>
      <c r="E28" t="s">
        <v>3250</v>
      </c>
      <c r="F28" t="s">
        <v>5</v>
      </c>
      <c r="G28">
        <v>70101.259999999995</v>
      </c>
      <c r="H28" t="s">
        <v>1200</v>
      </c>
      <c r="I28" t="s">
        <v>1033</v>
      </c>
    </row>
    <row r="29" spans="1:9" x14ac:dyDescent="0.25">
      <c r="A29">
        <v>43752</v>
      </c>
      <c r="B29" t="s">
        <v>3037</v>
      </c>
      <c r="C29" t="s">
        <v>2056</v>
      </c>
      <c r="D29" t="s">
        <v>366</v>
      </c>
      <c r="E29" t="s">
        <v>3250</v>
      </c>
      <c r="F29" t="s">
        <v>5</v>
      </c>
      <c r="G29">
        <v>74885.91</v>
      </c>
      <c r="H29" t="s">
        <v>1200</v>
      </c>
      <c r="I29" t="s">
        <v>1033</v>
      </c>
    </row>
    <row r="30" spans="1:9" x14ac:dyDescent="0.25">
      <c r="A30">
        <v>45408</v>
      </c>
      <c r="B30" t="s">
        <v>2622</v>
      </c>
      <c r="C30" t="s">
        <v>2055</v>
      </c>
      <c r="D30" t="s">
        <v>366</v>
      </c>
      <c r="E30" t="s">
        <v>3250</v>
      </c>
      <c r="F30" t="s">
        <v>5</v>
      </c>
      <c r="G30">
        <v>75125.320000000007</v>
      </c>
      <c r="H30" t="s">
        <v>1200</v>
      </c>
      <c r="I30" t="s">
        <v>1033</v>
      </c>
    </row>
    <row r="31" spans="1:9" x14ac:dyDescent="0.25">
      <c r="A31">
        <v>49455</v>
      </c>
      <c r="B31" t="s">
        <v>3021</v>
      </c>
      <c r="C31" t="s">
        <v>2040</v>
      </c>
      <c r="D31" t="s">
        <v>366</v>
      </c>
      <c r="E31" t="s">
        <v>3250</v>
      </c>
      <c r="F31" t="s">
        <v>5</v>
      </c>
      <c r="G31">
        <v>98090.7</v>
      </c>
      <c r="H31" t="s">
        <v>1200</v>
      </c>
      <c r="I31" t="s">
        <v>1033</v>
      </c>
    </row>
    <row r="32" spans="1:9" x14ac:dyDescent="0.25">
      <c r="A32">
        <v>60103</v>
      </c>
      <c r="B32" t="s">
        <v>3020</v>
      </c>
      <c r="C32" t="s">
        <v>2039</v>
      </c>
      <c r="D32" t="s">
        <v>366</v>
      </c>
      <c r="E32" t="s">
        <v>3250</v>
      </c>
      <c r="F32" t="s">
        <v>5</v>
      </c>
      <c r="G32">
        <v>100930.84</v>
      </c>
      <c r="H32" t="s">
        <v>1200</v>
      </c>
      <c r="I32" t="s">
        <v>1033</v>
      </c>
    </row>
    <row r="33" spans="1:9" x14ac:dyDescent="0.25">
      <c r="A33">
        <v>50405</v>
      </c>
      <c r="B33" t="s">
        <v>3019</v>
      </c>
      <c r="C33" t="s">
        <v>2038</v>
      </c>
      <c r="D33" t="s">
        <v>366</v>
      </c>
      <c r="E33" t="s">
        <v>3250</v>
      </c>
      <c r="F33" t="s">
        <v>5</v>
      </c>
      <c r="G33">
        <v>101243.57</v>
      </c>
      <c r="H33" t="s">
        <v>1200</v>
      </c>
      <c r="I33" t="s">
        <v>1033</v>
      </c>
    </row>
    <row r="34" spans="1:9" x14ac:dyDescent="0.25">
      <c r="A34">
        <v>46761</v>
      </c>
      <c r="B34" t="s">
        <v>2622</v>
      </c>
      <c r="C34" t="s">
        <v>2037</v>
      </c>
      <c r="D34" t="s">
        <v>366</v>
      </c>
      <c r="E34" t="s">
        <v>3250</v>
      </c>
      <c r="F34" t="s">
        <v>5</v>
      </c>
      <c r="G34">
        <v>102114.43</v>
      </c>
      <c r="H34" t="s">
        <v>1200</v>
      </c>
      <c r="I34" t="s">
        <v>1033</v>
      </c>
    </row>
    <row r="35" spans="1:9" x14ac:dyDescent="0.25">
      <c r="A35">
        <v>50402</v>
      </c>
      <c r="B35" t="s">
        <v>3017</v>
      </c>
      <c r="C35" t="s">
        <v>2035</v>
      </c>
      <c r="D35" t="s">
        <v>366</v>
      </c>
      <c r="E35" t="s">
        <v>3250</v>
      </c>
      <c r="F35" t="s">
        <v>5</v>
      </c>
      <c r="G35">
        <v>104576.9</v>
      </c>
      <c r="H35" t="s">
        <v>1200</v>
      </c>
      <c r="I35" t="s">
        <v>1033</v>
      </c>
    </row>
    <row r="36" spans="1:9" x14ac:dyDescent="0.25">
      <c r="A36">
        <v>45412</v>
      </c>
      <c r="B36" t="s">
        <v>3009</v>
      </c>
      <c r="C36" t="s">
        <v>2027</v>
      </c>
      <c r="D36" t="s">
        <v>366</v>
      </c>
      <c r="E36" t="s">
        <v>3250</v>
      </c>
      <c r="F36" t="s">
        <v>5</v>
      </c>
      <c r="G36">
        <v>125722.18</v>
      </c>
      <c r="H36" t="s">
        <v>1200</v>
      </c>
      <c r="I36" t="s">
        <v>1033</v>
      </c>
    </row>
    <row r="37" spans="1:9" x14ac:dyDescent="0.25">
      <c r="A37">
        <v>48323</v>
      </c>
      <c r="B37" t="s">
        <v>3007</v>
      </c>
      <c r="C37" t="s">
        <v>2025</v>
      </c>
      <c r="D37" t="s">
        <v>366</v>
      </c>
      <c r="E37" t="s">
        <v>3250</v>
      </c>
      <c r="F37" t="s">
        <v>5</v>
      </c>
      <c r="G37">
        <v>127042.27</v>
      </c>
      <c r="H37" t="s">
        <v>1200</v>
      </c>
      <c r="I37" t="s">
        <v>1033</v>
      </c>
    </row>
    <row r="38" spans="1:9" x14ac:dyDescent="0.25">
      <c r="A38">
        <v>31327</v>
      </c>
      <c r="B38" t="s">
        <v>3001</v>
      </c>
      <c r="C38" t="s">
        <v>2019</v>
      </c>
      <c r="D38" t="s">
        <v>366</v>
      </c>
      <c r="E38" t="s">
        <v>3250</v>
      </c>
      <c r="F38" t="s">
        <v>5</v>
      </c>
      <c r="G38">
        <v>135217.79</v>
      </c>
      <c r="H38" t="s">
        <v>1200</v>
      </c>
      <c r="I38" t="s">
        <v>1033</v>
      </c>
    </row>
    <row r="39" spans="1:9" x14ac:dyDescent="0.25">
      <c r="A39">
        <v>46776</v>
      </c>
      <c r="B39" t="s">
        <v>3000</v>
      </c>
      <c r="C39" t="s">
        <v>2018</v>
      </c>
      <c r="D39" t="s">
        <v>366</v>
      </c>
      <c r="E39" t="s">
        <v>3250</v>
      </c>
      <c r="F39" t="s">
        <v>5</v>
      </c>
      <c r="G39">
        <v>136120.04</v>
      </c>
      <c r="H39" t="s">
        <v>1200</v>
      </c>
      <c r="I39" t="s">
        <v>1033</v>
      </c>
    </row>
    <row r="40" spans="1:9" x14ac:dyDescent="0.25">
      <c r="A40">
        <v>45687</v>
      </c>
      <c r="B40" t="s">
        <v>2999</v>
      </c>
      <c r="C40" t="s">
        <v>2017</v>
      </c>
      <c r="D40" t="s">
        <v>366</v>
      </c>
      <c r="E40" t="s">
        <v>3250</v>
      </c>
      <c r="F40" t="s">
        <v>5</v>
      </c>
      <c r="G40">
        <v>141342.32</v>
      </c>
      <c r="H40" t="s">
        <v>1200</v>
      </c>
      <c r="I40" t="s">
        <v>1033</v>
      </c>
    </row>
    <row r="41" spans="1:9" x14ac:dyDescent="0.25">
      <c r="A41">
        <v>32846</v>
      </c>
      <c r="B41" t="s">
        <v>2998</v>
      </c>
      <c r="C41" t="s">
        <v>2016</v>
      </c>
      <c r="D41" t="s">
        <v>366</v>
      </c>
      <c r="E41" t="s">
        <v>3250</v>
      </c>
      <c r="F41" t="s">
        <v>5</v>
      </c>
      <c r="G41">
        <v>153763.01</v>
      </c>
      <c r="H41" t="s">
        <v>1200</v>
      </c>
      <c r="I41" t="s">
        <v>1033</v>
      </c>
    </row>
    <row r="42" spans="1:9" x14ac:dyDescent="0.25">
      <c r="A42">
        <v>43849</v>
      </c>
      <c r="B42" t="s">
        <v>2983</v>
      </c>
      <c r="C42" t="s">
        <v>2001</v>
      </c>
      <c r="D42" t="s">
        <v>366</v>
      </c>
      <c r="E42" t="s">
        <v>3250</v>
      </c>
      <c r="F42" t="s">
        <v>5</v>
      </c>
      <c r="G42">
        <v>585598.46</v>
      </c>
      <c r="H42" t="s">
        <v>1200</v>
      </c>
      <c r="I42" t="s">
        <v>1033</v>
      </c>
    </row>
    <row r="43" spans="1:9" x14ac:dyDescent="0.25">
      <c r="A43">
        <v>56720</v>
      </c>
      <c r="B43" t="s">
        <v>2982</v>
      </c>
      <c r="C43" t="s">
        <v>2000</v>
      </c>
      <c r="D43" t="s">
        <v>366</v>
      </c>
      <c r="E43" t="s">
        <v>3250</v>
      </c>
      <c r="F43" t="s">
        <v>5</v>
      </c>
      <c r="G43">
        <v>591248.41</v>
      </c>
      <c r="H43" t="s">
        <v>1200</v>
      </c>
      <c r="I43" t="s">
        <v>1033</v>
      </c>
    </row>
    <row r="44" spans="1:9" x14ac:dyDescent="0.25">
      <c r="A44">
        <v>43755</v>
      </c>
      <c r="B44" t="s">
        <v>2981</v>
      </c>
      <c r="C44" t="s">
        <v>1999</v>
      </c>
      <c r="D44" t="s">
        <v>366</v>
      </c>
      <c r="E44" t="s">
        <v>3250</v>
      </c>
      <c r="F44" t="s">
        <v>5</v>
      </c>
      <c r="G44">
        <v>610486.16</v>
      </c>
      <c r="H44" t="s">
        <v>1200</v>
      </c>
      <c r="I44" t="s">
        <v>1033</v>
      </c>
    </row>
    <row r="45" spans="1:9" x14ac:dyDescent="0.25">
      <c r="A45">
        <v>48322</v>
      </c>
      <c r="B45" t="s">
        <v>2980</v>
      </c>
      <c r="C45" t="s">
        <v>1998</v>
      </c>
      <c r="D45" t="s">
        <v>366</v>
      </c>
      <c r="E45" t="s">
        <v>3250</v>
      </c>
      <c r="F45" t="s">
        <v>5</v>
      </c>
      <c r="G45">
        <v>703953.94</v>
      </c>
      <c r="H45" t="s">
        <v>1200</v>
      </c>
      <c r="I45" t="s">
        <v>1033</v>
      </c>
    </row>
    <row r="46" spans="1:9" x14ac:dyDescent="0.25">
      <c r="A46">
        <v>28606</v>
      </c>
      <c r="B46" t="s">
        <v>2977</v>
      </c>
      <c r="C46" t="s">
        <v>1995</v>
      </c>
      <c r="D46" t="s">
        <v>366</v>
      </c>
      <c r="E46" t="s">
        <v>3250</v>
      </c>
      <c r="F46" t="s">
        <v>5</v>
      </c>
      <c r="G46">
        <v>50572.68</v>
      </c>
      <c r="H46" t="s">
        <v>1243</v>
      </c>
      <c r="I46" t="s">
        <v>969</v>
      </c>
    </row>
    <row r="47" spans="1:9" x14ac:dyDescent="0.25">
      <c r="A47">
        <v>21709</v>
      </c>
      <c r="B47" t="s">
        <v>2971</v>
      </c>
      <c r="C47" t="s">
        <v>1989</v>
      </c>
      <c r="D47" t="s">
        <v>366</v>
      </c>
      <c r="E47" t="s">
        <v>3250</v>
      </c>
      <c r="F47" t="s">
        <v>5</v>
      </c>
      <c r="G47">
        <v>55970.05</v>
      </c>
      <c r="H47" t="s">
        <v>1243</v>
      </c>
      <c r="I47" t="s">
        <v>969</v>
      </c>
    </row>
    <row r="48" spans="1:9" x14ac:dyDescent="0.25">
      <c r="A48">
        <v>32505</v>
      </c>
      <c r="B48" t="s">
        <v>2967</v>
      </c>
      <c r="C48" t="s">
        <v>1985</v>
      </c>
      <c r="D48" t="s">
        <v>366</v>
      </c>
      <c r="E48" t="s">
        <v>3250</v>
      </c>
      <c r="F48" t="s">
        <v>5</v>
      </c>
      <c r="G48">
        <v>57792</v>
      </c>
      <c r="H48" t="s">
        <v>1243</v>
      </c>
      <c r="I48" t="s">
        <v>969</v>
      </c>
    </row>
    <row r="49" spans="1:9" x14ac:dyDescent="0.25">
      <c r="A49">
        <v>1120</v>
      </c>
      <c r="B49" t="s">
        <v>2963</v>
      </c>
      <c r="C49" t="s">
        <v>1981</v>
      </c>
      <c r="D49" t="s">
        <v>366</v>
      </c>
      <c r="E49" t="s">
        <v>3250</v>
      </c>
      <c r="F49" t="s">
        <v>5</v>
      </c>
      <c r="G49">
        <v>63405.8</v>
      </c>
      <c r="H49" t="s">
        <v>1243</v>
      </c>
      <c r="I49" t="s">
        <v>969</v>
      </c>
    </row>
    <row r="50" spans="1:9" x14ac:dyDescent="0.25">
      <c r="A50">
        <v>28607</v>
      </c>
      <c r="B50" t="s">
        <v>2948</v>
      </c>
      <c r="C50" t="s">
        <v>1966</v>
      </c>
      <c r="D50" t="s">
        <v>366</v>
      </c>
      <c r="E50" t="s">
        <v>3250</v>
      </c>
      <c r="F50" t="s">
        <v>5</v>
      </c>
      <c r="G50">
        <v>70434.23</v>
      </c>
      <c r="H50" t="s">
        <v>1243</v>
      </c>
      <c r="I50" t="s">
        <v>969</v>
      </c>
    </row>
    <row r="51" spans="1:9" x14ac:dyDescent="0.25">
      <c r="A51">
        <v>21705</v>
      </c>
      <c r="B51" t="s">
        <v>2939</v>
      </c>
      <c r="C51" t="s">
        <v>1958</v>
      </c>
      <c r="D51" t="s">
        <v>366</v>
      </c>
      <c r="E51" t="s">
        <v>3250</v>
      </c>
      <c r="F51" t="s">
        <v>5</v>
      </c>
      <c r="G51">
        <v>79790.679999999993</v>
      </c>
      <c r="H51" t="s">
        <v>1243</v>
      </c>
      <c r="I51" t="s">
        <v>969</v>
      </c>
    </row>
    <row r="52" spans="1:9" x14ac:dyDescent="0.25">
      <c r="A52">
        <v>38902</v>
      </c>
      <c r="B52" t="s">
        <v>2937</v>
      </c>
      <c r="C52" t="s">
        <v>1956</v>
      </c>
      <c r="D52" t="s">
        <v>366</v>
      </c>
      <c r="E52" t="s">
        <v>3250</v>
      </c>
      <c r="F52" t="s">
        <v>5</v>
      </c>
      <c r="G52">
        <v>84500</v>
      </c>
      <c r="H52" t="s">
        <v>1243</v>
      </c>
      <c r="I52" t="s">
        <v>969</v>
      </c>
    </row>
    <row r="53" spans="1:9" x14ac:dyDescent="0.25">
      <c r="A53">
        <v>6023</v>
      </c>
      <c r="B53" t="s">
        <v>2935</v>
      </c>
      <c r="C53" t="s">
        <v>1954</v>
      </c>
      <c r="D53" t="s">
        <v>366</v>
      </c>
      <c r="E53" t="s">
        <v>3250</v>
      </c>
      <c r="F53" t="s">
        <v>5</v>
      </c>
      <c r="G53">
        <v>85836.53</v>
      </c>
      <c r="H53" t="s">
        <v>1243</v>
      </c>
      <c r="I53" t="s">
        <v>969</v>
      </c>
    </row>
    <row r="54" spans="1:9" x14ac:dyDescent="0.25">
      <c r="A54">
        <v>23617</v>
      </c>
      <c r="B54" t="s">
        <v>2931</v>
      </c>
      <c r="C54" t="s">
        <v>1950</v>
      </c>
      <c r="D54" t="s">
        <v>366</v>
      </c>
      <c r="E54" t="s">
        <v>3250</v>
      </c>
      <c r="F54" t="s">
        <v>5</v>
      </c>
      <c r="G54">
        <v>89214.8</v>
      </c>
      <c r="H54" t="s">
        <v>1243</v>
      </c>
      <c r="I54" t="s">
        <v>969</v>
      </c>
    </row>
    <row r="55" spans="1:9" x14ac:dyDescent="0.25">
      <c r="A55">
        <v>28605</v>
      </c>
      <c r="B55" t="s">
        <v>2928</v>
      </c>
      <c r="C55" t="s">
        <v>1948</v>
      </c>
      <c r="D55" t="s">
        <v>366</v>
      </c>
      <c r="E55" t="s">
        <v>3250</v>
      </c>
      <c r="F55" t="s">
        <v>5</v>
      </c>
      <c r="G55">
        <v>92397.81</v>
      </c>
      <c r="H55" t="s">
        <v>1243</v>
      </c>
      <c r="I55" t="s">
        <v>969</v>
      </c>
    </row>
    <row r="56" spans="1:9" x14ac:dyDescent="0.25">
      <c r="A56">
        <v>26616</v>
      </c>
      <c r="B56" t="s">
        <v>2927</v>
      </c>
      <c r="C56" t="s">
        <v>1809</v>
      </c>
      <c r="D56" t="s">
        <v>366</v>
      </c>
      <c r="E56" t="s">
        <v>3250</v>
      </c>
      <c r="F56" t="s">
        <v>5</v>
      </c>
      <c r="G56">
        <v>92591.2</v>
      </c>
      <c r="H56" t="s">
        <v>1243</v>
      </c>
      <c r="I56" t="s">
        <v>969</v>
      </c>
    </row>
    <row r="57" spans="1:9" x14ac:dyDescent="0.25">
      <c r="A57">
        <v>1134</v>
      </c>
      <c r="B57" t="s">
        <v>2926</v>
      </c>
      <c r="C57" t="s">
        <v>1947</v>
      </c>
      <c r="D57" t="s">
        <v>366</v>
      </c>
      <c r="E57" t="s">
        <v>3250</v>
      </c>
      <c r="F57" t="s">
        <v>5</v>
      </c>
      <c r="G57">
        <v>93131.839999999997</v>
      </c>
      <c r="H57" t="s">
        <v>1243</v>
      </c>
      <c r="I57" t="s">
        <v>969</v>
      </c>
    </row>
    <row r="58" spans="1:9" x14ac:dyDescent="0.25">
      <c r="A58">
        <v>23619</v>
      </c>
      <c r="B58" t="s">
        <v>2916</v>
      </c>
      <c r="C58" t="s">
        <v>1937</v>
      </c>
      <c r="D58" t="s">
        <v>366</v>
      </c>
      <c r="E58" t="s">
        <v>3250</v>
      </c>
      <c r="F58" t="s">
        <v>5</v>
      </c>
      <c r="G58">
        <v>109714.8</v>
      </c>
      <c r="H58" t="s">
        <v>1243</v>
      </c>
      <c r="I58" t="s">
        <v>969</v>
      </c>
    </row>
    <row r="59" spans="1:9" x14ac:dyDescent="0.25">
      <c r="A59">
        <v>18569</v>
      </c>
      <c r="B59" t="s">
        <v>2909</v>
      </c>
      <c r="C59" t="s">
        <v>1930</v>
      </c>
      <c r="D59" t="s">
        <v>366</v>
      </c>
      <c r="E59" t="s">
        <v>3250</v>
      </c>
      <c r="F59" t="s">
        <v>5</v>
      </c>
      <c r="G59">
        <v>123398.02</v>
      </c>
      <c r="H59" t="s">
        <v>1243</v>
      </c>
      <c r="I59" t="s">
        <v>969</v>
      </c>
    </row>
    <row r="60" spans="1:9" x14ac:dyDescent="0.25">
      <c r="A60">
        <v>1091</v>
      </c>
      <c r="B60" t="s">
        <v>2908</v>
      </c>
      <c r="C60" t="s">
        <v>1928</v>
      </c>
      <c r="D60" t="s">
        <v>366</v>
      </c>
      <c r="E60" t="s">
        <v>3250</v>
      </c>
      <c r="F60" t="s">
        <v>5</v>
      </c>
      <c r="G60">
        <v>128659.74</v>
      </c>
      <c r="H60" t="s">
        <v>1243</v>
      </c>
      <c r="I60" t="s">
        <v>969</v>
      </c>
    </row>
    <row r="61" spans="1:9" x14ac:dyDescent="0.25">
      <c r="A61">
        <v>25039</v>
      </c>
      <c r="B61" t="s">
        <v>2903</v>
      </c>
      <c r="C61" t="s">
        <v>1923</v>
      </c>
      <c r="D61" t="s">
        <v>366</v>
      </c>
      <c r="E61" t="s">
        <v>3250</v>
      </c>
      <c r="F61" t="s">
        <v>5</v>
      </c>
      <c r="G61">
        <v>146932.17000000001</v>
      </c>
      <c r="H61" t="s">
        <v>1243</v>
      </c>
      <c r="I61" t="s">
        <v>969</v>
      </c>
    </row>
    <row r="62" spans="1:9" x14ac:dyDescent="0.25">
      <c r="A62">
        <v>28356</v>
      </c>
      <c r="B62" t="s">
        <v>2900</v>
      </c>
      <c r="C62" t="s">
        <v>1921</v>
      </c>
      <c r="D62" t="s">
        <v>366</v>
      </c>
      <c r="E62" t="s">
        <v>3250</v>
      </c>
      <c r="F62" t="s">
        <v>5</v>
      </c>
      <c r="G62">
        <v>151828.25</v>
      </c>
      <c r="H62" t="s">
        <v>1243</v>
      </c>
      <c r="I62" t="s">
        <v>969</v>
      </c>
    </row>
    <row r="63" spans="1:9" x14ac:dyDescent="0.25">
      <c r="A63">
        <v>18572</v>
      </c>
      <c r="B63" t="s">
        <v>2899</v>
      </c>
      <c r="C63" t="s">
        <v>1920</v>
      </c>
      <c r="D63" t="s">
        <v>366</v>
      </c>
      <c r="E63" t="s">
        <v>3250</v>
      </c>
      <c r="F63" t="s">
        <v>5</v>
      </c>
      <c r="G63">
        <v>156959.10999999999</v>
      </c>
      <c r="H63" t="s">
        <v>1243</v>
      </c>
      <c r="I63" t="s">
        <v>969</v>
      </c>
    </row>
    <row r="64" spans="1:9" x14ac:dyDescent="0.25">
      <c r="A64">
        <v>1049</v>
      </c>
      <c r="B64" t="s">
        <v>2898</v>
      </c>
      <c r="C64" t="s">
        <v>1919</v>
      </c>
      <c r="D64" t="s">
        <v>366</v>
      </c>
      <c r="E64" t="s">
        <v>3250</v>
      </c>
      <c r="F64" t="s">
        <v>5</v>
      </c>
      <c r="G64">
        <v>164811.62</v>
      </c>
      <c r="H64" t="s">
        <v>1243</v>
      </c>
      <c r="I64" t="s">
        <v>969</v>
      </c>
    </row>
    <row r="65" spans="1:9" x14ac:dyDescent="0.25">
      <c r="A65">
        <v>18573</v>
      </c>
      <c r="B65" t="s">
        <v>2895</v>
      </c>
      <c r="C65" t="s">
        <v>1916</v>
      </c>
      <c r="D65" t="s">
        <v>366</v>
      </c>
      <c r="E65" t="s">
        <v>3250</v>
      </c>
      <c r="F65" t="s">
        <v>5</v>
      </c>
      <c r="G65">
        <v>184790.78</v>
      </c>
      <c r="H65" t="s">
        <v>1243</v>
      </c>
      <c r="I65" t="s">
        <v>969</v>
      </c>
    </row>
    <row r="66" spans="1:9" x14ac:dyDescent="0.25">
      <c r="A66">
        <v>23618</v>
      </c>
      <c r="B66" t="s">
        <v>2892</v>
      </c>
      <c r="C66" t="s">
        <v>1913</v>
      </c>
      <c r="D66" t="s">
        <v>366</v>
      </c>
      <c r="E66" t="s">
        <v>3250</v>
      </c>
      <c r="F66" t="s">
        <v>5</v>
      </c>
      <c r="G66">
        <v>200447.42</v>
      </c>
      <c r="H66" t="s">
        <v>1243</v>
      </c>
      <c r="I66" t="s">
        <v>969</v>
      </c>
    </row>
    <row r="67" spans="1:9" x14ac:dyDescent="0.25">
      <c r="A67">
        <v>21221</v>
      </c>
      <c r="B67" t="s">
        <v>2891</v>
      </c>
      <c r="C67" t="s">
        <v>1912</v>
      </c>
      <c r="D67" t="s">
        <v>366</v>
      </c>
      <c r="E67" t="s">
        <v>3250</v>
      </c>
      <c r="F67" t="s">
        <v>5</v>
      </c>
      <c r="G67">
        <v>211104.46</v>
      </c>
      <c r="H67" t="s">
        <v>1243</v>
      </c>
      <c r="I67" t="s">
        <v>969</v>
      </c>
    </row>
    <row r="68" spans="1:9" x14ac:dyDescent="0.25">
      <c r="A68">
        <v>1014</v>
      </c>
      <c r="B68" t="s">
        <v>2888</v>
      </c>
      <c r="C68" t="s">
        <v>1909</v>
      </c>
      <c r="D68" t="s">
        <v>366</v>
      </c>
      <c r="E68" t="s">
        <v>3250</v>
      </c>
      <c r="F68" t="s">
        <v>5</v>
      </c>
      <c r="G68">
        <v>239311.62</v>
      </c>
      <c r="H68" t="s">
        <v>1243</v>
      </c>
      <c r="I68" t="s">
        <v>969</v>
      </c>
    </row>
    <row r="69" spans="1:9" x14ac:dyDescent="0.25">
      <c r="A69">
        <v>15724</v>
      </c>
      <c r="B69" t="s">
        <v>2886</v>
      </c>
      <c r="C69" t="s">
        <v>1907</v>
      </c>
      <c r="D69" t="s">
        <v>366</v>
      </c>
      <c r="E69" t="s">
        <v>3250</v>
      </c>
      <c r="F69" t="s">
        <v>5</v>
      </c>
      <c r="G69">
        <v>353715.98</v>
      </c>
      <c r="H69" t="s">
        <v>1243</v>
      </c>
      <c r="I69" t="s">
        <v>969</v>
      </c>
    </row>
    <row r="70" spans="1:9" x14ac:dyDescent="0.25">
      <c r="A70">
        <v>18568</v>
      </c>
      <c r="B70" t="s">
        <v>2885</v>
      </c>
      <c r="C70" t="s">
        <v>1906</v>
      </c>
      <c r="D70" t="s">
        <v>366</v>
      </c>
      <c r="E70" t="s">
        <v>3250</v>
      </c>
      <c r="F70" t="s">
        <v>5</v>
      </c>
      <c r="G70">
        <v>360093.52</v>
      </c>
      <c r="H70" t="s">
        <v>1243</v>
      </c>
      <c r="I70" t="s">
        <v>969</v>
      </c>
    </row>
    <row r="71" spans="1:9" x14ac:dyDescent="0.25">
      <c r="A71">
        <v>15718</v>
      </c>
      <c r="B71" t="s">
        <v>2884</v>
      </c>
      <c r="C71" t="s">
        <v>1905</v>
      </c>
      <c r="D71" t="s">
        <v>366</v>
      </c>
      <c r="E71" t="s">
        <v>3250</v>
      </c>
      <c r="F71" t="s">
        <v>5</v>
      </c>
      <c r="G71">
        <v>427923.28</v>
      </c>
      <c r="H71" t="s">
        <v>1243</v>
      </c>
      <c r="I71" t="s">
        <v>969</v>
      </c>
    </row>
    <row r="72" spans="1:9" x14ac:dyDescent="0.25">
      <c r="A72">
        <v>18570</v>
      </c>
      <c r="B72" t="s">
        <v>2883</v>
      </c>
      <c r="C72" t="s">
        <v>1904</v>
      </c>
      <c r="D72" t="s">
        <v>366</v>
      </c>
      <c r="E72" t="s">
        <v>3250</v>
      </c>
      <c r="F72" t="s">
        <v>5</v>
      </c>
      <c r="G72">
        <v>462790.78</v>
      </c>
      <c r="H72" t="s">
        <v>1243</v>
      </c>
      <c r="I72" t="s">
        <v>969</v>
      </c>
    </row>
    <row r="73" spans="1:9" x14ac:dyDescent="0.25">
      <c r="A73">
        <v>19968</v>
      </c>
      <c r="B73" t="s">
        <v>2882</v>
      </c>
      <c r="C73" t="s">
        <v>1903</v>
      </c>
      <c r="D73" t="s">
        <v>366</v>
      </c>
      <c r="E73" t="s">
        <v>3250</v>
      </c>
      <c r="F73" t="s">
        <v>5</v>
      </c>
      <c r="G73">
        <v>464560.82</v>
      </c>
      <c r="H73" t="s">
        <v>1243</v>
      </c>
      <c r="I73" t="s">
        <v>969</v>
      </c>
    </row>
    <row r="74" spans="1:9" x14ac:dyDescent="0.25">
      <c r="A74">
        <v>1082</v>
      </c>
      <c r="B74" t="s">
        <v>2879</v>
      </c>
      <c r="C74" t="s">
        <v>1900</v>
      </c>
      <c r="D74" t="s">
        <v>366</v>
      </c>
      <c r="E74" t="s">
        <v>3250</v>
      </c>
      <c r="F74" t="s">
        <v>5</v>
      </c>
      <c r="G74">
        <v>84119.07</v>
      </c>
      <c r="H74" t="s">
        <v>882</v>
      </c>
      <c r="I74" t="s">
        <v>883</v>
      </c>
    </row>
    <row r="75" spans="1:9" x14ac:dyDescent="0.25">
      <c r="A75">
        <v>2890</v>
      </c>
      <c r="B75" t="s">
        <v>2875</v>
      </c>
      <c r="C75" t="s">
        <v>1896</v>
      </c>
      <c r="D75" t="s">
        <v>366</v>
      </c>
      <c r="E75" t="s">
        <v>3250</v>
      </c>
      <c r="F75" t="s">
        <v>5</v>
      </c>
      <c r="G75">
        <v>89725.4</v>
      </c>
      <c r="H75" t="s">
        <v>882</v>
      </c>
      <c r="I75" t="s">
        <v>883</v>
      </c>
    </row>
    <row r="76" spans="1:9" x14ac:dyDescent="0.25">
      <c r="A76">
        <v>1505</v>
      </c>
      <c r="B76" t="s">
        <v>2874</v>
      </c>
      <c r="C76" t="s">
        <v>1895</v>
      </c>
      <c r="D76" t="s">
        <v>366</v>
      </c>
      <c r="E76" t="s">
        <v>3250</v>
      </c>
      <c r="F76" t="s">
        <v>5</v>
      </c>
      <c r="G76">
        <v>90152.639999999999</v>
      </c>
      <c r="H76" t="s">
        <v>882</v>
      </c>
      <c r="I76" t="s">
        <v>883</v>
      </c>
    </row>
    <row r="77" spans="1:9" x14ac:dyDescent="0.25">
      <c r="A77">
        <v>1070</v>
      </c>
      <c r="B77" t="s">
        <v>2871</v>
      </c>
      <c r="C77" t="s">
        <v>1892</v>
      </c>
      <c r="D77" t="s">
        <v>366</v>
      </c>
      <c r="E77" t="s">
        <v>3250</v>
      </c>
      <c r="F77" t="s">
        <v>5</v>
      </c>
      <c r="G77">
        <v>92282.22</v>
      </c>
      <c r="H77" t="s">
        <v>882</v>
      </c>
      <c r="I77" t="s">
        <v>883</v>
      </c>
    </row>
    <row r="78" spans="1:9" x14ac:dyDescent="0.25">
      <c r="A78">
        <v>1018</v>
      </c>
      <c r="B78" t="s">
        <v>2870</v>
      </c>
      <c r="C78" t="s">
        <v>1891</v>
      </c>
      <c r="D78" t="s">
        <v>366</v>
      </c>
      <c r="E78" t="s">
        <v>3250</v>
      </c>
      <c r="F78" t="s">
        <v>5</v>
      </c>
      <c r="G78">
        <v>93775.14</v>
      </c>
      <c r="H78" t="s">
        <v>882</v>
      </c>
      <c r="I78" t="s">
        <v>883</v>
      </c>
    </row>
    <row r="79" spans="1:9" x14ac:dyDescent="0.25">
      <c r="A79">
        <v>1036</v>
      </c>
      <c r="B79" t="s">
        <v>2869</v>
      </c>
      <c r="C79" t="s">
        <v>1890</v>
      </c>
      <c r="D79" t="s">
        <v>366</v>
      </c>
      <c r="E79" t="s">
        <v>3250</v>
      </c>
      <c r="F79" t="s">
        <v>5</v>
      </c>
      <c r="G79">
        <v>93866.46</v>
      </c>
      <c r="H79" t="s">
        <v>882</v>
      </c>
      <c r="I79" t="s">
        <v>883</v>
      </c>
    </row>
    <row r="80" spans="1:9" x14ac:dyDescent="0.25">
      <c r="A80">
        <v>3441</v>
      </c>
      <c r="B80" t="s">
        <v>2868</v>
      </c>
      <c r="C80" t="s">
        <v>1889</v>
      </c>
      <c r="D80" t="s">
        <v>366</v>
      </c>
      <c r="E80" t="s">
        <v>3250</v>
      </c>
      <c r="F80" t="s">
        <v>5</v>
      </c>
      <c r="G80">
        <v>93903.11</v>
      </c>
      <c r="H80" t="s">
        <v>882</v>
      </c>
      <c r="I80" t="s">
        <v>883</v>
      </c>
    </row>
    <row r="81" spans="1:9" x14ac:dyDescent="0.25">
      <c r="A81">
        <v>1135</v>
      </c>
      <c r="B81" t="s">
        <v>2867</v>
      </c>
      <c r="C81" t="s">
        <v>1888</v>
      </c>
      <c r="D81" t="s">
        <v>366</v>
      </c>
      <c r="E81" t="s">
        <v>3250</v>
      </c>
      <c r="F81" t="s">
        <v>5</v>
      </c>
      <c r="G81">
        <v>94856.43</v>
      </c>
      <c r="H81" t="s">
        <v>882</v>
      </c>
      <c r="I81" t="s">
        <v>883</v>
      </c>
    </row>
    <row r="82" spans="1:9" x14ac:dyDescent="0.25">
      <c r="A82">
        <v>1034</v>
      </c>
      <c r="B82" t="s">
        <v>2866</v>
      </c>
      <c r="C82" t="s">
        <v>1887</v>
      </c>
      <c r="D82" t="s">
        <v>366</v>
      </c>
      <c r="E82" t="s">
        <v>3250</v>
      </c>
      <c r="F82" t="s">
        <v>5</v>
      </c>
      <c r="G82">
        <v>94907.1</v>
      </c>
      <c r="H82" t="s">
        <v>882</v>
      </c>
      <c r="I82" t="s">
        <v>883</v>
      </c>
    </row>
    <row r="83" spans="1:9" x14ac:dyDescent="0.25">
      <c r="A83">
        <v>3655</v>
      </c>
      <c r="B83" t="s">
        <v>2865</v>
      </c>
      <c r="C83" t="s">
        <v>1886</v>
      </c>
      <c r="D83" t="s">
        <v>366</v>
      </c>
      <c r="E83" t="s">
        <v>3250</v>
      </c>
      <c r="F83" t="s">
        <v>5</v>
      </c>
      <c r="G83">
        <v>96034.27</v>
      </c>
      <c r="H83" t="s">
        <v>882</v>
      </c>
      <c r="I83" t="s">
        <v>883</v>
      </c>
    </row>
    <row r="84" spans="1:9" x14ac:dyDescent="0.25">
      <c r="A84">
        <v>4712</v>
      </c>
      <c r="B84" t="s">
        <v>2755</v>
      </c>
      <c r="C84" t="s">
        <v>1523</v>
      </c>
      <c r="D84" t="s">
        <v>366</v>
      </c>
      <c r="E84" t="s">
        <v>3250</v>
      </c>
      <c r="F84" t="s">
        <v>5</v>
      </c>
      <c r="G84">
        <v>97741.11</v>
      </c>
      <c r="H84" t="s">
        <v>882</v>
      </c>
      <c r="I84" t="s">
        <v>883</v>
      </c>
    </row>
    <row r="85" spans="1:9" x14ac:dyDescent="0.25">
      <c r="A85">
        <v>1037</v>
      </c>
      <c r="B85" t="s">
        <v>2861</v>
      </c>
      <c r="C85" t="s">
        <v>1882</v>
      </c>
      <c r="D85" t="s">
        <v>366</v>
      </c>
      <c r="E85" t="s">
        <v>3250</v>
      </c>
      <c r="F85" t="s">
        <v>5</v>
      </c>
      <c r="G85">
        <v>102860.5</v>
      </c>
      <c r="H85" t="s">
        <v>882</v>
      </c>
      <c r="I85" t="s">
        <v>883</v>
      </c>
    </row>
    <row r="86" spans="1:9" x14ac:dyDescent="0.25">
      <c r="A86">
        <v>1081</v>
      </c>
      <c r="B86" t="s">
        <v>2860</v>
      </c>
      <c r="C86" t="s">
        <v>1881</v>
      </c>
      <c r="D86" t="s">
        <v>366</v>
      </c>
      <c r="E86" t="s">
        <v>3250</v>
      </c>
      <c r="F86" t="s">
        <v>5</v>
      </c>
      <c r="G86">
        <v>103798.04</v>
      </c>
      <c r="H86" t="s">
        <v>882</v>
      </c>
      <c r="I86" t="s">
        <v>883</v>
      </c>
    </row>
    <row r="87" spans="1:9" x14ac:dyDescent="0.25">
      <c r="A87">
        <v>1029</v>
      </c>
      <c r="B87" t="s">
        <v>2859</v>
      </c>
      <c r="C87" t="s">
        <v>1880</v>
      </c>
      <c r="D87" t="s">
        <v>366</v>
      </c>
      <c r="E87" t="s">
        <v>3250</v>
      </c>
      <c r="F87" t="s">
        <v>5</v>
      </c>
      <c r="G87">
        <v>108009.18</v>
      </c>
      <c r="H87" t="s">
        <v>882</v>
      </c>
      <c r="I87" t="s">
        <v>883</v>
      </c>
    </row>
    <row r="88" spans="1:9" x14ac:dyDescent="0.25">
      <c r="A88">
        <v>1011</v>
      </c>
      <c r="B88" t="s">
        <v>2858</v>
      </c>
      <c r="C88" t="s">
        <v>1879</v>
      </c>
      <c r="D88" t="s">
        <v>366</v>
      </c>
      <c r="E88" t="s">
        <v>3250</v>
      </c>
      <c r="F88" t="s">
        <v>5</v>
      </c>
      <c r="G88">
        <v>109440.09</v>
      </c>
      <c r="H88" t="s">
        <v>882</v>
      </c>
      <c r="I88" t="s">
        <v>883</v>
      </c>
    </row>
    <row r="89" spans="1:9" x14ac:dyDescent="0.25">
      <c r="A89">
        <v>3521</v>
      </c>
      <c r="B89" t="s">
        <v>2855</v>
      </c>
      <c r="C89" t="s">
        <v>1876</v>
      </c>
      <c r="D89" t="s">
        <v>366</v>
      </c>
      <c r="E89" t="s">
        <v>3250</v>
      </c>
      <c r="F89" t="s">
        <v>5</v>
      </c>
      <c r="G89">
        <v>111579.95</v>
      </c>
      <c r="H89" t="s">
        <v>882</v>
      </c>
      <c r="I89" t="s">
        <v>883</v>
      </c>
    </row>
    <row r="90" spans="1:9" x14ac:dyDescent="0.25">
      <c r="A90">
        <v>1009</v>
      </c>
      <c r="B90" t="s">
        <v>2854</v>
      </c>
      <c r="C90" t="s">
        <v>1875</v>
      </c>
      <c r="D90" t="s">
        <v>366</v>
      </c>
      <c r="E90" t="s">
        <v>3250</v>
      </c>
      <c r="F90" t="s">
        <v>5</v>
      </c>
      <c r="G90">
        <v>114305.31</v>
      </c>
      <c r="H90" t="s">
        <v>882</v>
      </c>
      <c r="I90" t="s">
        <v>883</v>
      </c>
    </row>
    <row r="91" spans="1:9" x14ac:dyDescent="0.25">
      <c r="A91">
        <v>3616</v>
      </c>
      <c r="B91" t="s">
        <v>2853</v>
      </c>
      <c r="C91" t="s">
        <v>1874</v>
      </c>
      <c r="D91" t="s">
        <v>366</v>
      </c>
      <c r="E91" t="s">
        <v>3250</v>
      </c>
      <c r="F91" t="s">
        <v>5</v>
      </c>
      <c r="G91">
        <v>114416.73</v>
      </c>
      <c r="H91" t="s">
        <v>882</v>
      </c>
      <c r="I91" t="s">
        <v>883</v>
      </c>
    </row>
    <row r="92" spans="1:9" x14ac:dyDescent="0.25">
      <c r="A92">
        <v>1024</v>
      </c>
      <c r="B92" t="s">
        <v>2847</v>
      </c>
      <c r="C92" t="s">
        <v>1868</v>
      </c>
      <c r="D92" t="s">
        <v>366</v>
      </c>
      <c r="E92" t="s">
        <v>3250</v>
      </c>
      <c r="F92" t="s">
        <v>5</v>
      </c>
      <c r="G92">
        <v>133917.25</v>
      </c>
      <c r="H92" t="s">
        <v>882</v>
      </c>
      <c r="I92" t="s">
        <v>883</v>
      </c>
    </row>
    <row r="93" spans="1:9" x14ac:dyDescent="0.25">
      <c r="A93">
        <v>1080</v>
      </c>
      <c r="B93" t="s">
        <v>2844</v>
      </c>
      <c r="C93" t="s">
        <v>1865</v>
      </c>
      <c r="D93" t="s">
        <v>366</v>
      </c>
      <c r="E93" t="s">
        <v>3250</v>
      </c>
      <c r="F93" t="s">
        <v>5</v>
      </c>
      <c r="G93">
        <v>141938.84</v>
      </c>
      <c r="H93" t="s">
        <v>882</v>
      </c>
      <c r="I93" t="s">
        <v>883</v>
      </c>
    </row>
    <row r="94" spans="1:9" x14ac:dyDescent="0.25">
      <c r="A94">
        <v>1174</v>
      </c>
      <c r="B94" t="s">
        <v>2842</v>
      </c>
      <c r="C94" t="s">
        <v>1863</v>
      </c>
      <c r="D94" t="s">
        <v>366</v>
      </c>
      <c r="E94" t="s">
        <v>3250</v>
      </c>
      <c r="F94" t="s">
        <v>5</v>
      </c>
      <c r="G94">
        <v>143862.24</v>
      </c>
      <c r="H94" t="s">
        <v>882</v>
      </c>
      <c r="I94" t="s">
        <v>883</v>
      </c>
    </row>
    <row r="95" spans="1:9" x14ac:dyDescent="0.25">
      <c r="A95">
        <v>1129</v>
      </c>
      <c r="B95" t="s">
        <v>2841</v>
      </c>
      <c r="C95" t="s">
        <v>1862</v>
      </c>
      <c r="D95" t="s">
        <v>366</v>
      </c>
      <c r="E95" t="s">
        <v>3250</v>
      </c>
      <c r="F95" t="s">
        <v>5</v>
      </c>
      <c r="G95">
        <v>147378.95000000001</v>
      </c>
      <c r="H95" t="s">
        <v>882</v>
      </c>
      <c r="I95" t="s">
        <v>883</v>
      </c>
    </row>
    <row r="96" spans="1:9" x14ac:dyDescent="0.25">
      <c r="A96">
        <v>2221</v>
      </c>
      <c r="B96" t="s">
        <v>2840</v>
      </c>
      <c r="C96" t="s">
        <v>1861</v>
      </c>
      <c r="D96" t="s">
        <v>366</v>
      </c>
      <c r="E96" t="s">
        <v>3250</v>
      </c>
      <c r="F96" t="s">
        <v>5</v>
      </c>
      <c r="G96">
        <v>147459.89000000001</v>
      </c>
      <c r="H96" t="s">
        <v>882</v>
      </c>
      <c r="I96" t="s">
        <v>883</v>
      </c>
    </row>
    <row r="97" spans="1:9" x14ac:dyDescent="0.25">
      <c r="A97">
        <v>7999</v>
      </c>
      <c r="B97" t="s">
        <v>2837</v>
      </c>
      <c r="C97" t="s">
        <v>1858</v>
      </c>
      <c r="D97" t="s">
        <v>366</v>
      </c>
      <c r="E97" t="s">
        <v>3250</v>
      </c>
      <c r="F97" t="s">
        <v>5</v>
      </c>
      <c r="G97">
        <v>149003.23000000001</v>
      </c>
      <c r="H97" t="s">
        <v>882</v>
      </c>
      <c r="I97" t="s">
        <v>883</v>
      </c>
    </row>
    <row r="98" spans="1:9" x14ac:dyDescent="0.25">
      <c r="A98">
        <v>2230</v>
      </c>
      <c r="B98" t="s">
        <v>2742</v>
      </c>
      <c r="C98" t="s">
        <v>1856</v>
      </c>
      <c r="D98" t="s">
        <v>366</v>
      </c>
      <c r="E98" t="s">
        <v>3250</v>
      </c>
      <c r="F98" t="s">
        <v>5</v>
      </c>
      <c r="G98">
        <v>153116.49</v>
      </c>
      <c r="H98" t="s">
        <v>882</v>
      </c>
      <c r="I98" t="s">
        <v>883</v>
      </c>
    </row>
    <row r="99" spans="1:9" x14ac:dyDescent="0.25">
      <c r="A99">
        <v>4977</v>
      </c>
      <c r="B99" t="s">
        <v>2835</v>
      </c>
      <c r="C99" t="s">
        <v>1855</v>
      </c>
      <c r="D99" t="s">
        <v>366</v>
      </c>
      <c r="E99" t="s">
        <v>3250</v>
      </c>
      <c r="F99" t="s">
        <v>5</v>
      </c>
      <c r="G99">
        <v>155836.32</v>
      </c>
      <c r="H99" t="s">
        <v>882</v>
      </c>
      <c r="I99" t="s">
        <v>883</v>
      </c>
    </row>
    <row r="100" spans="1:9" x14ac:dyDescent="0.25">
      <c r="A100">
        <v>1052</v>
      </c>
      <c r="B100" t="s">
        <v>2830</v>
      </c>
      <c r="C100" t="s">
        <v>1850</v>
      </c>
      <c r="D100" t="s">
        <v>366</v>
      </c>
      <c r="E100" t="s">
        <v>3250</v>
      </c>
      <c r="F100" t="s">
        <v>5</v>
      </c>
      <c r="G100">
        <v>183568.96</v>
      </c>
      <c r="H100" t="s">
        <v>882</v>
      </c>
      <c r="I100" t="s">
        <v>883</v>
      </c>
    </row>
    <row r="101" spans="1:9" x14ac:dyDescent="0.25">
      <c r="A101">
        <v>3651</v>
      </c>
      <c r="B101" t="s">
        <v>2828</v>
      </c>
      <c r="C101" t="s">
        <v>1848</v>
      </c>
      <c r="D101" t="s">
        <v>366</v>
      </c>
      <c r="E101" t="s">
        <v>3250</v>
      </c>
      <c r="F101" t="s">
        <v>5</v>
      </c>
      <c r="G101">
        <v>189776.99</v>
      </c>
      <c r="H101" t="s">
        <v>882</v>
      </c>
      <c r="I101" t="s">
        <v>883</v>
      </c>
    </row>
    <row r="102" spans="1:9" x14ac:dyDescent="0.25">
      <c r="A102">
        <v>1033</v>
      </c>
      <c r="B102" t="s">
        <v>2827</v>
      </c>
      <c r="C102" t="s">
        <v>1847</v>
      </c>
      <c r="D102" t="s">
        <v>366</v>
      </c>
      <c r="E102" t="s">
        <v>3250</v>
      </c>
      <c r="F102" t="s">
        <v>5</v>
      </c>
      <c r="G102">
        <v>204079.55</v>
      </c>
      <c r="H102" t="s">
        <v>882</v>
      </c>
      <c r="I102" t="s">
        <v>883</v>
      </c>
    </row>
    <row r="103" spans="1:9" x14ac:dyDescent="0.25">
      <c r="A103">
        <v>1004</v>
      </c>
      <c r="B103" t="s">
        <v>2826</v>
      </c>
      <c r="C103" t="s">
        <v>1846</v>
      </c>
      <c r="D103" t="s">
        <v>366</v>
      </c>
      <c r="E103" t="s">
        <v>3250</v>
      </c>
      <c r="F103" t="s">
        <v>5</v>
      </c>
      <c r="G103">
        <v>212397.14</v>
      </c>
      <c r="H103" t="s">
        <v>882</v>
      </c>
      <c r="I103" t="s">
        <v>883</v>
      </c>
    </row>
    <row r="104" spans="1:9" x14ac:dyDescent="0.25">
      <c r="A104">
        <v>1507</v>
      </c>
      <c r="B104" t="s">
        <v>2824</v>
      </c>
      <c r="C104" t="s">
        <v>1844</v>
      </c>
      <c r="D104" t="s">
        <v>366</v>
      </c>
      <c r="E104" t="s">
        <v>3250</v>
      </c>
      <c r="F104" t="s">
        <v>5</v>
      </c>
      <c r="G104">
        <v>224833.53</v>
      </c>
      <c r="H104" t="s">
        <v>882</v>
      </c>
      <c r="I104" t="s">
        <v>883</v>
      </c>
    </row>
    <row r="105" spans="1:9" x14ac:dyDescent="0.25">
      <c r="A105">
        <v>1064</v>
      </c>
      <c r="B105" t="s">
        <v>2823</v>
      </c>
      <c r="C105" t="s">
        <v>1843</v>
      </c>
      <c r="D105" t="s">
        <v>366</v>
      </c>
      <c r="E105" t="s">
        <v>3250</v>
      </c>
      <c r="F105" t="s">
        <v>5</v>
      </c>
      <c r="G105">
        <v>227008.15</v>
      </c>
      <c r="H105" t="s">
        <v>882</v>
      </c>
      <c r="I105" t="s">
        <v>883</v>
      </c>
    </row>
    <row r="106" spans="1:9" x14ac:dyDescent="0.25">
      <c r="A106">
        <v>1426</v>
      </c>
      <c r="B106" t="s">
        <v>2822</v>
      </c>
      <c r="C106" t="s">
        <v>1842</v>
      </c>
      <c r="D106" t="s">
        <v>366</v>
      </c>
      <c r="E106" t="s">
        <v>3250</v>
      </c>
      <c r="F106" t="s">
        <v>5</v>
      </c>
      <c r="G106">
        <v>233783.91</v>
      </c>
      <c r="H106" t="s">
        <v>882</v>
      </c>
      <c r="I106" t="s">
        <v>883</v>
      </c>
    </row>
    <row r="107" spans="1:9" x14ac:dyDescent="0.25">
      <c r="A107">
        <v>3041</v>
      </c>
      <c r="B107" t="s">
        <v>2821</v>
      </c>
      <c r="C107" t="s">
        <v>1841</v>
      </c>
      <c r="D107" t="s">
        <v>366</v>
      </c>
      <c r="E107" t="s">
        <v>3250</v>
      </c>
      <c r="F107" t="s">
        <v>5</v>
      </c>
      <c r="G107">
        <v>236690.51</v>
      </c>
      <c r="H107" t="s">
        <v>882</v>
      </c>
      <c r="I107" t="s">
        <v>883</v>
      </c>
    </row>
    <row r="108" spans="1:9" x14ac:dyDescent="0.25">
      <c r="A108">
        <v>2274</v>
      </c>
      <c r="B108" t="s">
        <v>2820</v>
      </c>
      <c r="C108" t="s">
        <v>1840</v>
      </c>
      <c r="D108" t="s">
        <v>366</v>
      </c>
      <c r="E108" t="s">
        <v>3250</v>
      </c>
      <c r="F108" t="s">
        <v>5</v>
      </c>
      <c r="G108">
        <v>243027.72</v>
      </c>
      <c r="H108" t="s">
        <v>882</v>
      </c>
      <c r="I108" t="s">
        <v>883</v>
      </c>
    </row>
    <row r="109" spans="1:9" x14ac:dyDescent="0.25">
      <c r="A109">
        <v>1086</v>
      </c>
      <c r="B109" t="s">
        <v>2819</v>
      </c>
      <c r="C109" t="s">
        <v>1839</v>
      </c>
      <c r="D109" t="s">
        <v>366</v>
      </c>
      <c r="E109" t="s">
        <v>3250</v>
      </c>
      <c r="F109" t="s">
        <v>5</v>
      </c>
      <c r="G109">
        <v>261892.87</v>
      </c>
      <c r="H109" t="s">
        <v>882</v>
      </c>
      <c r="I109" t="s">
        <v>883</v>
      </c>
    </row>
    <row r="110" spans="1:9" x14ac:dyDescent="0.25">
      <c r="A110">
        <v>1030</v>
      </c>
      <c r="B110" t="s">
        <v>2817</v>
      </c>
      <c r="C110" t="s">
        <v>1837</v>
      </c>
      <c r="D110" t="s">
        <v>366</v>
      </c>
      <c r="E110" t="s">
        <v>3250</v>
      </c>
      <c r="F110" t="s">
        <v>5</v>
      </c>
      <c r="G110">
        <v>265914.84000000003</v>
      </c>
      <c r="H110" t="s">
        <v>882</v>
      </c>
      <c r="I110" t="s">
        <v>883</v>
      </c>
    </row>
    <row r="111" spans="1:9" x14ac:dyDescent="0.25">
      <c r="A111">
        <v>3435</v>
      </c>
      <c r="B111" t="s">
        <v>2816</v>
      </c>
      <c r="C111" t="s">
        <v>1836</v>
      </c>
      <c r="D111" t="s">
        <v>366</v>
      </c>
      <c r="E111" t="s">
        <v>3250</v>
      </c>
      <c r="F111" t="s">
        <v>5</v>
      </c>
      <c r="G111">
        <v>280334.78000000003</v>
      </c>
      <c r="H111" t="s">
        <v>882</v>
      </c>
      <c r="I111" t="s">
        <v>883</v>
      </c>
    </row>
    <row r="112" spans="1:9" x14ac:dyDescent="0.25">
      <c r="A112">
        <v>1001</v>
      </c>
      <c r="B112" t="s">
        <v>2814</v>
      </c>
      <c r="C112" t="s">
        <v>1834</v>
      </c>
      <c r="D112" t="s">
        <v>366</v>
      </c>
      <c r="E112" t="s">
        <v>3250</v>
      </c>
      <c r="F112" t="s">
        <v>5</v>
      </c>
      <c r="G112">
        <v>288225.07</v>
      </c>
      <c r="H112" t="s">
        <v>882</v>
      </c>
      <c r="I112" t="s">
        <v>883</v>
      </c>
    </row>
    <row r="113" spans="1:9" x14ac:dyDescent="0.25">
      <c r="A113">
        <v>1025</v>
      </c>
      <c r="B113" t="s">
        <v>2813</v>
      </c>
      <c r="C113" t="s">
        <v>1833</v>
      </c>
      <c r="D113" t="s">
        <v>366</v>
      </c>
      <c r="E113" t="s">
        <v>3250</v>
      </c>
      <c r="F113" t="s">
        <v>5</v>
      </c>
      <c r="G113">
        <v>288257.14</v>
      </c>
      <c r="H113" t="s">
        <v>882</v>
      </c>
      <c r="I113" t="s">
        <v>883</v>
      </c>
    </row>
    <row r="114" spans="1:9" x14ac:dyDescent="0.25">
      <c r="A114">
        <v>1057</v>
      </c>
      <c r="B114" t="s">
        <v>2812</v>
      </c>
      <c r="C114" t="s">
        <v>1832</v>
      </c>
      <c r="D114" t="s">
        <v>366</v>
      </c>
      <c r="E114" t="s">
        <v>3250</v>
      </c>
      <c r="F114" t="s">
        <v>5</v>
      </c>
      <c r="G114">
        <v>289675.08</v>
      </c>
      <c r="H114" t="s">
        <v>882</v>
      </c>
      <c r="I114" t="s">
        <v>883</v>
      </c>
    </row>
    <row r="115" spans="1:9" x14ac:dyDescent="0.25">
      <c r="A115">
        <v>1061</v>
      </c>
      <c r="B115" t="s">
        <v>2810</v>
      </c>
      <c r="C115" t="s">
        <v>1830</v>
      </c>
      <c r="D115" t="s">
        <v>366</v>
      </c>
      <c r="E115" t="s">
        <v>3250</v>
      </c>
      <c r="F115" t="s">
        <v>5</v>
      </c>
      <c r="G115">
        <v>303679.63</v>
      </c>
      <c r="H115" t="s">
        <v>882</v>
      </c>
      <c r="I115" t="s">
        <v>883</v>
      </c>
    </row>
    <row r="116" spans="1:9" x14ac:dyDescent="0.25">
      <c r="A116">
        <v>3042</v>
      </c>
      <c r="B116" t="s">
        <v>2808</v>
      </c>
      <c r="C116" t="s">
        <v>1828</v>
      </c>
      <c r="D116" t="s">
        <v>366</v>
      </c>
      <c r="E116" t="s">
        <v>3250</v>
      </c>
      <c r="F116" t="s">
        <v>5</v>
      </c>
      <c r="G116">
        <v>341093.28</v>
      </c>
      <c r="H116" t="s">
        <v>882</v>
      </c>
      <c r="I116" t="s">
        <v>883</v>
      </c>
    </row>
    <row r="117" spans="1:9" x14ac:dyDescent="0.25">
      <c r="A117">
        <v>3657</v>
      </c>
      <c r="B117" t="s">
        <v>2807</v>
      </c>
      <c r="C117" t="s">
        <v>1827</v>
      </c>
      <c r="D117" t="s">
        <v>366</v>
      </c>
      <c r="E117" t="s">
        <v>3250</v>
      </c>
      <c r="F117" t="s">
        <v>5</v>
      </c>
      <c r="G117">
        <v>363307.59</v>
      </c>
      <c r="H117" t="s">
        <v>882</v>
      </c>
      <c r="I117" t="s">
        <v>883</v>
      </c>
    </row>
    <row r="118" spans="1:9" x14ac:dyDescent="0.25">
      <c r="A118">
        <v>1002</v>
      </c>
      <c r="B118" t="s">
        <v>2802</v>
      </c>
      <c r="C118" t="s">
        <v>1822</v>
      </c>
      <c r="D118" t="s">
        <v>366</v>
      </c>
      <c r="E118" t="s">
        <v>3250</v>
      </c>
      <c r="F118" t="s">
        <v>5</v>
      </c>
      <c r="G118">
        <v>404994.83</v>
      </c>
      <c r="H118" t="s">
        <v>882</v>
      </c>
      <c r="I118" t="s">
        <v>883</v>
      </c>
    </row>
    <row r="119" spans="1:9" x14ac:dyDescent="0.25">
      <c r="A119">
        <v>1007</v>
      </c>
      <c r="B119" t="s">
        <v>2801</v>
      </c>
      <c r="C119" t="s">
        <v>1821</v>
      </c>
      <c r="D119" t="s">
        <v>366</v>
      </c>
      <c r="E119" t="s">
        <v>3250</v>
      </c>
      <c r="F119" t="s">
        <v>5</v>
      </c>
      <c r="G119">
        <v>407169.17</v>
      </c>
      <c r="H119" t="s">
        <v>882</v>
      </c>
      <c r="I119" t="s">
        <v>883</v>
      </c>
    </row>
    <row r="120" spans="1:9" x14ac:dyDescent="0.25">
      <c r="A120">
        <v>1017</v>
      </c>
      <c r="B120" t="s">
        <v>2800</v>
      </c>
      <c r="C120" t="s">
        <v>1820</v>
      </c>
      <c r="D120" t="s">
        <v>366</v>
      </c>
      <c r="E120" t="s">
        <v>3250</v>
      </c>
      <c r="F120" t="s">
        <v>5</v>
      </c>
      <c r="G120">
        <v>415145.07</v>
      </c>
      <c r="H120" t="s">
        <v>882</v>
      </c>
      <c r="I120" t="s">
        <v>883</v>
      </c>
    </row>
    <row r="121" spans="1:9" x14ac:dyDescent="0.25">
      <c r="A121">
        <v>1132</v>
      </c>
      <c r="B121" t="s">
        <v>2799</v>
      </c>
      <c r="C121" t="s">
        <v>1819</v>
      </c>
      <c r="D121" t="s">
        <v>366</v>
      </c>
      <c r="E121" t="s">
        <v>3250</v>
      </c>
      <c r="F121" t="s">
        <v>5</v>
      </c>
      <c r="G121">
        <v>427239.54</v>
      </c>
      <c r="H121" t="s">
        <v>882</v>
      </c>
      <c r="I121" t="s">
        <v>883</v>
      </c>
    </row>
    <row r="122" spans="1:9" x14ac:dyDescent="0.25">
      <c r="A122">
        <v>1003</v>
      </c>
      <c r="B122" t="s">
        <v>2798</v>
      </c>
      <c r="C122" t="s">
        <v>1818</v>
      </c>
      <c r="D122" t="s">
        <v>366</v>
      </c>
      <c r="E122" t="s">
        <v>3250</v>
      </c>
      <c r="F122" t="s">
        <v>5</v>
      </c>
      <c r="G122">
        <v>451943.24</v>
      </c>
      <c r="H122" t="s">
        <v>882</v>
      </c>
      <c r="I122" t="s">
        <v>883</v>
      </c>
    </row>
    <row r="123" spans="1:9" x14ac:dyDescent="0.25">
      <c r="A123">
        <v>1429</v>
      </c>
      <c r="B123" t="s">
        <v>2797</v>
      </c>
      <c r="C123" t="s">
        <v>1817</v>
      </c>
      <c r="D123" t="s">
        <v>366</v>
      </c>
      <c r="E123" t="s">
        <v>3250</v>
      </c>
      <c r="F123" t="s">
        <v>5</v>
      </c>
      <c r="G123">
        <v>475900.67</v>
      </c>
      <c r="H123" t="s">
        <v>882</v>
      </c>
      <c r="I123" t="s">
        <v>883</v>
      </c>
    </row>
    <row r="124" spans="1:9" x14ac:dyDescent="0.25">
      <c r="A124">
        <v>2271</v>
      </c>
      <c r="B124" t="s">
        <v>2796</v>
      </c>
      <c r="C124" t="s">
        <v>1816</v>
      </c>
      <c r="D124" t="s">
        <v>366</v>
      </c>
      <c r="E124" t="s">
        <v>3250</v>
      </c>
      <c r="F124" t="s">
        <v>5</v>
      </c>
      <c r="G124">
        <v>479324.03</v>
      </c>
      <c r="H124" t="s">
        <v>882</v>
      </c>
      <c r="I124" t="s">
        <v>883</v>
      </c>
    </row>
    <row r="125" spans="1:9" x14ac:dyDescent="0.25">
      <c r="A125">
        <v>1000</v>
      </c>
      <c r="B125" t="s">
        <v>2795</v>
      </c>
      <c r="C125" t="s">
        <v>435</v>
      </c>
      <c r="D125" t="s">
        <v>366</v>
      </c>
      <c r="E125" t="s">
        <v>3250</v>
      </c>
      <c r="F125" t="s">
        <v>5</v>
      </c>
      <c r="G125">
        <v>509771.79</v>
      </c>
      <c r="H125" t="s">
        <v>882</v>
      </c>
      <c r="I125" t="s">
        <v>883</v>
      </c>
    </row>
    <row r="126" spans="1:9" x14ac:dyDescent="0.25">
      <c r="A126">
        <v>4674</v>
      </c>
      <c r="B126" t="s">
        <v>2793</v>
      </c>
      <c r="C126" t="s">
        <v>1814</v>
      </c>
      <c r="D126" t="s">
        <v>366</v>
      </c>
      <c r="E126" t="s">
        <v>3250</v>
      </c>
      <c r="F126" t="s">
        <v>5</v>
      </c>
      <c r="G126">
        <v>558114.06999999995</v>
      </c>
      <c r="H126" t="s">
        <v>882</v>
      </c>
      <c r="I126" t="s">
        <v>883</v>
      </c>
    </row>
    <row r="127" spans="1:9" x14ac:dyDescent="0.25">
      <c r="A127">
        <v>3481</v>
      </c>
      <c r="B127" t="s">
        <v>2792</v>
      </c>
      <c r="C127" t="s">
        <v>1813</v>
      </c>
      <c r="D127" t="s">
        <v>366</v>
      </c>
      <c r="E127" t="s">
        <v>3250</v>
      </c>
      <c r="F127" t="s">
        <v>5</v>
      </c>
      <c r="G127">
        <v>616412.36</v>
      </c>
      <c r="H127" t="s">
        <v>882</v>
      </c>
      <c r="I127" t="s">
        <v>883</v>
      </c>
    </row>
    <row r="128" spans="1:9" x14ac:dyDescent="0.25">
      <c r="A128">
        <v>2272</v>
      </c>
      <c r="B128" t="s">
        <v>2791</v>
      </c>
      <c r="C128" t="s">
        <v>1812</v>
      </c>
      <c r="D128" t="s">
        <v>366</v>
      </c>
      <c r="E128" t="s">
        <v>3250</v>
      </c>
      <c r="F128" t="s">
        <v>5</v>
      </c>
      <c r="G128">
        <v>628026.1</v>
      </c>
      <c r="H128" t="s">
        <v>882</v>
      </c>
      <c r="I128" t="s">
        <v>883</v>
      </c>
    </row>
    <row r="129" spans="1:9" x14ac:dyDescent="0.25">
      <c r="A129">
        <v>2236</v>
      </c>
      <c r="B129" t="s">
        <v>2790</v>
      </c>
      <c r="C129" t="s">
        <v>1811</v>
      </c>
      <c r="D129" t="s">
        <v>366</v>
      </c>
      <c r="E129" t="s">
        <v>3250</v>
      </c>
      <c r="F129" t="s">
        <v>5</v>
      </c>
      <c r="G129">
        <v>631829.71</v>
      </c>
      <c r="H129" t="s">
        <v>882</v>
      </c>
      <c r="I129" t="s">
        <v>883</v>
      </c>
    </row>
    <row r="130" spans="1:9" x14ac:dyDescent="0.25">
      <c r="A130">
        <v>2224</v>
      </c>
      <c r="B130" t="s">
        <v>2789</v>
      </c>
      <c r="C130" t="s">
        <v>1810</v>
      </c>
      <c r="D130" t="s">
        <v>366</v>
      </c>
      <c r="E130" t="s">
        <v>3250</v>
      </c>
      <c r="F130" t="s">
        <v>5</v>
      </c>
      <c r="G130">
        <v>673162.61</v>
      </c>
      <c r="H130" t="s">
        <v>882</v>
      </c>
      <c r="I130" t="s">
        <v>883</v>
      </c>
    </row>
    <row r="131" spans="1:9" x14ac:dyDescent="0.25">
      <c r="A131">
        <v>2268</v>
      </c>
      <c r="B131" t="s">
        <v>2788</v>
      </c>
      <c r="C131" t="s">
        <v>1808</v>
      </c>
      <c r="D131" t="s">
        <v>366</v>
      </c>
      <c r="E131" t="s">
        <v>3250</v>
      </c>
      <c r="F131" t="s">
        <v>5</v>
      </c>
      <c r="G131">
        <v>762437</v>
      </c>
      <c r="H131" t="s">
        <v>882</v>
      </c>
      <c r="I131" t="s">
        <v>883</v>
      </c>
    </row>
    <row r="132" spans="1:9" x14ac:dyDescent="0.25">
      <c r="A132">
        <v>3620</v>
      </c>
      <c r="B132" t="s">
        <v>2787</v>
      </c>
      <c r="C132" t="s">
        <v>1807</v>
      </c>
      <c r="D132" t="s">
        <v>366</v>
      </c>
      <c r="E132" t="s">
        <v>3250</v>
      </c>
      <c r="F132" t="s">
        <v>5</v>
      </c>
      <c r="G132">
        <v>794627.39</v>
      </c>
      <c r="H132" t="s">
        <v>882</v>
      </c>
      <c r="I132" t="s">
        <v>883</v>
      </c>
    </row>
    <row r="133" spans="1:9" x14ac:dyDescent="0.25">
      <c r="A133">
        <v>4070</v>
      </c>
      <c r="B133" t="s">
        <v>2786</v>
      </c>
      <c r="C133" t="s">
        <v>798</v>
      </c>
      <c r="D133" t="s">
        <v>366</v>
      </c>
      <c r="E133" t="s">
        <v>3250</v>
      </c>
      <c r="F133" t="s">
        <v>5</v>
      </c>
      <c r="G133">
        <v>883148.24</v>
      </c>
      <c r="H133" t="s">
        <v>882</v>
      </c>
      <c r="I133" t="s">
        <v>883</v>
      </c>
    </row>
    <row r="134" spans="1:9" x14ac:dyDescent="0.25">
      <c r="A134">
        <v>1126</v>
      </c>
      <c r="B134" t="s">
        <v>2785</v>
      </c>
      <c r="C134" t="s">
        <v>1806</v>
      </c>
      <c r="D134" t="s">
        <v>366</v>
      </c>
      <c r="E134" t="s">
        <v>3250</v>
      </c>
      <c r="F134" t="s">
        <v>5</v>
      </c>
      <c r="G134">
        <v>886795.83</v>
      </c>
      <c r="H134" t="s">
        <v>882</v>
      </c>
      <c r="I134" t="s">
        <v>883</v>
      </c>
    </row>
    <row r="135" spans="1:9" x14ac:dyDescent="0.25">
      <c r="A135">
        <v>36882</v>
      </c>
      <c r="B135" t="s">
        <v>2783</v>
      </c>
      <c r="C135" t="s">
        <v>1804</v>
      </c>
      <c r="D135" t="s">
        <v>366</v>
      </c>
      <c r="E135" t="s">
        <v>3250</v>
      </c>
      <c r="F135" t="s">
        <v>5</v>
      </c>
      <c r="G135">
        <v>53293.7</v>
      </c>
      <c r="H135" t="s">
        <v>780</v>
      </c>
      <c r="I135" t="s">
        <v>781</v>
      </c>
    </row>
    <row r="136" spans="1:9" x14ac:dyDescent="0.25">
      <c r="A136">
        <v>34125</v>
      </c>
      <c r="B136" t="s">
        <v>2781</v>
      </c>
      <c r="C136" t="s">
        <v>1802</v>
      </c>
      <c r="D136" t="s">
        <v>366</v>
      </c>
      <c r="E136" t="s">
        <v>3250</v>
      </c>
      <c r="F136" t="s">
        <v>5</v>
      </c>
      <c r="G136">
        <v>54037.27</v>
      </c>
      <c r="H136" t="s">
        <v>780</v>
      </c>
      <c r="I136" t="s">
        <v>781</v>
      </c>
    </row>
    <row r="137" spans="1:9" x14ac:dyDescent="0.25">
      <c r="A137">
        <v>42893</v>
      </c>
      <c r="B137" t="s">
        <v>2780</v>
      </c>
      <c r="C137" t="s">
        <v>1801</v>
      </c>
      <c r="D137" t="s">
        <v>366</v>
      </c>
      <c r="E137" t="s">
        <v>3250</v>
      </c>
      <c r="F137" t="s">
        <v>5</v>
      </c>
      <c r="G137">
        <v>54215.94</v>
      </c>
      <c r="H137" t="s">
        <v>780</v>
      </c>
      <c r="I137" t="s">
        <v>781</v>
      </c>
    </row>
    <row r="138" spans="1:9" x14ac:dyDescent="0.25">
      <c r="A138">
        <v>37638</v>
      </c>
      <c r="B138" t="s">
        <v>2779</v>
      </c>
      <c r="C138" t="s">
        <v>1800</v>
      </c>
      <c r="D138" t="s">
        <v>366</v>
      </c>
      <c r="E138" t="s">
        <v>3250</v>
      </c>
      <c r="F138" t="s">
        <v>5</v>
      </c>
      <c r="G138">
        <v>54290.66</v>
      </c>
      <c r="H138" t="s">
        <v>780</v>
      </c>
      <c r="I138" t="s">
        <v>781</v>
      </c>
    </row>
    <row r="139" spans="1:9" x14ac:dyDescent="0.25">
      <c r="A139">
        <v>37330</v>
      </c>
      <c r="B139" t="s">
        <v>2775</v>
      </c>
      <c r="C139" t="s">
        <v>1796</v>
      </c>
      <c r="D139" t="s">
        <v>366</v>
      </c>
      <c r="E139" t="s">
        <v>3250</v>
      </c>
      <c r="F139" t="s">
        <v>5</v>
      </c>
      <c r="G139">
        <v>55538.23</v>
      </c>
      <c r="H139" t="s">
        <v>780</v>
      </c>
      <c r="I139" t="s">
        <v>781</v>
      </c>
    </row>
    <row r="140" spans="1:9" x14ac:dyDescent="0.25">
      <c r="A140">
        <v>13853</v>
      </c>
      <c r="B140" t="s">
        <v>2769</v>
      </c>
      <c r="C140" t="s">
        <v>1790</v>
      </c>
      <c r="D140" t="s">
        <v>366</v>
      </c>
      <c r="E140" t="s">
        <v>3250</v>
      </c>
      <c r="F140" t="s">
        <v>5</v>
      </c>
      <c r="G140">
        <v>61459.02</v>
      </c>
      <c r="H140" t="s">
        <v>780</v>
      </c>
      <c r="I140" t="s">
        <v>781</v>
      </c>
    </row>
    <row r="141" spans="1:9" x14ac:dyDescent="0.25">
      <c r="A141">
        <v>38995</v>
      </c>
      <c r="B141" t="s">
        <v>2767</v>
      </c>
      <c r="C141" t="s">
        <v>1788</v>
      </c>
      <c r="D141" t="s">
        <v>366</v>
      </c>
      <c r="E141" t="s">
        <v>3250</v>
      </c>
      <c r="F141" t="s">
        <v>5</v>
      </c>
      <c r="G141">
        <v>61950.86</v>
      </c>
      <c r="H141" t="s">
        <v>780</v>
      </c>
      <c r="I141" t="s">
        <v>781</v>
      </c>
    </row>
    <row r="142" spans="1:9" x14ac:dyDescent="0.25">
      <c r="A142">
        <v>52500</v>
      </c>
      <c r="B142" t="s">
        <v>2764</v>
      </c>
      <c r="C142" t="s">
        <v>1785</v>
      </c>
      <c r="D142" t="s">
        <v>366</v>
      </c>
      <c r="E142" t="s">
        <v>3250</v>
      </c>
      <c r="F142" t="s">
        <v>5</v>
      </c>
      <c r="G142">
        <v>64783.08</v>
      </c>
      <c r="H142" t="s">
        <v>780</v>
      </c>
      <c r="I142" t="s">
        <v>781</v>
      </c>
    </row>
    <row r="143" spans="1:9" x14ac:dyDescent="0.25">
      <c r="A143">
        <v>37395</v>
      </c>
      <c r="B143" t="s">
        <v>2763</v>
      </c>
      <c r="C143" t="s">
        <v>1784</v>
      </c>
      <c r="D143" t="s">
        <v>366</v>
      </c>
      <c r="E143" t="s">
        <v>3250</v>
      </c>
      <c r="F143" t="s">
        <v>5</v>
      </c>
      <c r="G143">
        <v>66165.460000000006</v>
      </c>
      <c r="H143" t="s">
        <v>780</v>
      </c>
      <c r="I143" t="s">
        <v>781</v>
      </c>
    </row>
    <row r="144" spans="1:9" x14ac:dyDescent="0.25">
      <c r="A144">
        <v>36884</v>
      </c>
      <c r="B144" t="s">
        <v>2761</v>
      </c>
      <c r="C144" t="s">
        <v>1782</v>
      </c>
      <c r="D144" t="s">
        <v>366</v>
      </c>
      <c r="E144" t="s">
        <v>3250</v>
      </c>
      <c r="F144" t="s">
        <v>5</v>
      </c>
      <c r="G144">
        <v>67246.48</v>
      </c>
      <c r="H144" t="s">
        <v>780</v>
      </c>
      <c r="I144" t="s">
        <v>781</v>
      </c>
    </row>
    <row r="145" spans="1:9" x14ac:dyDescent="0.25">
      <c r="A145">
        <v>39792</v>
      </c>
      <c r="B145" t="s">
        <v>2759</v>
      </c>
      <c r="C145" t="s">
        <v>1780</v>
      </c>
      <c r="D145" t="s">
        <v>366</v>
      </c>
      <c r="E145" t="s">
        <v>3250</v>
      </c>
      <c r="F145" t="s">
        <v>5</v>
      </c>
      <c r="G145">
        <v>68984.11</v>
      </c>
      <c r="H145" t="s">
        <v>780</v>
      </c>
      <c r="I145" t="s">
        <v>781</v>
      </c>
    </row>
    <row r="146" spans="1:9" x14ac:dyDescent="0.25">
      <c r="A146">
        <v>31156</v>
      </c>
      <c r="B146" t="s">
        <v>2756</v>
      </c>
      <c r="C146" t="s">
        <v>1777</v>
      </c>
      <c r="D146" t="s">
        <v>366</v>
      </c>
      <c r="E146" t="s">
        <v>3250</v>
      </c>
      <c r="F146" t="s">
        <v>5</v>
      </c>
      <c r="G146">
        <v>70298.679999999993</v>
      </c>
      <c r="H146" t="s">
        <v>780</v>
      </c>
      <c r="I146" t="s">
        <v>781</v>
      </c>
    </row>
    <row r="147" spans="1:9" x14ac:dyDescent="0.25">
      <c r="A147">
        <v>33998</v>
      </c>
      <c r="B147" t="s">
        <v>2755</v>
      </c>
      <c r="C147" t="s">
        <v>1776</v>
      </c>
      <c r="D147" t="s">
        <v>366</v>
      </c>
      <c r="E147" t="s">
        <v>3250</v>
      </c>
      <c r="F147" t="s">
        <v>5</v>
      </c>
      <c r="G147">
        <v>72886.36</v>
      </c>
      <c r="H147" t="s">
        <v>780</v>
      </c>
      <c r="I147" t="s">
        <v>781</v>
      </c>
    </row>
    <row r="148" spans="1:9" x14ac:dyDescent="0.25">
      <c r="A148">
        <v>34118</v>
      </c>
      <c r="B148" t="s">
        <v>2754</v>
      </c>
      <c r="C148" t="s">
        <v>1775</v>
      </c>
      <c r="D148" t="s">
        <v>366</v>
      </c>
      <c r="E148" t="s">
        <v>3250</v>
      </c>
      <c r="F148" t="s">
        <v>5</v>
      </c>
      <c r="G148">
        <v>73478.37</v>
      </c>
      <c r="H148" t="s">
        <v>780</v>
      </c>
      <c r="I148" t="s">
        <v>781</v>
      </c>
    </row>
    <row r="149" spans="1:9" x14ac:dyDescent="0.25">
      <c r="A149">
        <v>55703</v>
      </c>
      <c r="B149" t="s">
        <v>2753</v>
      </c>
      <c r="C149" t="s">
        <v>1774</v>
      </c>
      <c r="D149" t="s">
        <v>366</v>
      </c>
      <c r="E149" t="s">
        <v>3250</v>
      </c>
      <c r="F149" t="s">
        <v>5</v>
      </c>
      <c r="G149">
        <v>74175.89</v>
      </c>
      <c r="H149" t="s">
        <v>780</v>
      </c>
      <c r="I149" t="s">
        <v>781</v>
      </c>
    </row>
    <row r="150" spans="1:9" x14ac:dyDescent="0.25">
      <c r="A150">
        <v>35349</v>
      </c>
      <c r="B150" t="s">
        <v>2752</v>
      </c>
      <c r="C150" t="s">
        <v>1773</v>
      </c>
      <c r="D150" t="s">
        <v>366</v>
      </c>
      <c r="E150" t="s">
        <v>3250</v>
      </c>
      <c r="F150" t="s">
        <v>5</v>
      </c>
      <c r="G150">
        <v>74902.37</v>
      </c>
      <c r="H150" t="s">
        <v>780</v>
      </c>
      <c r="I150" t="s">
        <v>781</v>
      </c>
    </row>
    <row r="151" spans="1:9" x14ac:dyDescent="0.25">
      <c r="A151">
        <v>36791</v>
      </c>
      <c r="B151" t="s">
        <v>2751</v>
      </c>
      <c r="C151" t="s">
        <v>1772</v>
      </c>
      <c r="D151" t="s">
        <v>366</v>
      </c>
      <c r="E151" t="s">
        <v>3250</v>
      </c>
      <c r="F151" t="s">
        <v>5</v>
      </c>
      <c r="G151">
        <v>75756.09</v>
      </c>
      <c r="H151" t="s">
        <v>780</v>
      </c>
      <c r="I151" t="s">
        <v>781</v>
      </c>
    </row>
    <row r="152" spans="1:9" x14ac:dyDescent="0.25">
      <c r="A152">
        <v>40108</v>
      </c>
      <c r="B152" t="s">
        <v>2748</v>
      </c>
      <c r="C152" t="s">
        <v>1769</v>
      </c>
      <c r="D152" t="s">
        <v>366</v>
      </c>
      <c r="E152" t="s">
        <v>3250</v>
      </c>
      <c r="F152" t="s">
        <v>5</v>
      </c>
      <c r="G152">
        <v>77756.89</v>
      </c>
      <c r="H152" t="s">
        <v>780</v>
      </c>
      <c r="I152" t="s">
        <v>781</v>
      </c>
    </row>
    <row r="153" spans="1:9" x14ac:dyDescent="0.25">
      <c r="A153">
        <v>36889</v>
      </c>
      <c r="B153" t="s">
        <v>2747</v>
      </c>
      <c r="C153" t="s">
        <v>1768</v>
      </c>
      <c r="D153" t="s">
        <v>366</v>
      </c>
      <c r="E153" t="s">
        <v>3250</v>
      </c>
      <c r="F153" t="s">
        <v>5</v>
      </c>
      <c r="G153">
        <v>78144.210000000006</v>
      </c>
      <c r="H153" t="s">
        <v>780</v>
      </c>
      <c r="I153" t="s">
        <v>781</v>
      </c>
    </row>
    <row r="154" spans="1:9" x14ac:dyDescent="0.25">
      <c r="A154">
        <v>42669</v>
      </c>
      <c r="B154" t="s">
        <v>2746</v>
      </c>
      <c r="C154" t="s">
        <v>1767</v>
      </c>
      <c r="D154" t="s">
        <v>366</v>
      </c>
      <c r="E154" t="s">
        <v>3250</v>
      </c>
      <c r="F154" t="s">
        <v>5</v>
      </c>
      <c r="G154">
        <v>78260.009999999995</v>
      </c>
      <c r="H154" t="s">
        <v>780</v>
      </c>
      <c r="I154" t="s">
        <v>781</v>
      </c>
    </row>
    <row r="155" spans="1:9" x14ac:dyDescent="0.25">
      <c r="A155">
        <v>34712</v>
      </c>
      <c r="B155" t="s">
        <v>2745</v>
      </c>
      <c r="C155" t="s">
        <v>1766</v>
      </c>
      <c r="D155" t="s">
        <v>366</v>
      </c>
      <c r="E155" t="s">
        <v>3250</v>
      </c>
      <c r="F155" t="s">
        <v>5</v>
      </c>
      <c r="G155">
        <v>81363.59</v>
      </c>
      <c r="H155" t="s">
        <v>780</v>
      </c>
      <c r="I155" t="s">
        <v>781</v>
      </c>
    </row>
    <row r="156" spans="1:9" x14ac:dyDescent="0.25">
      <c r="A156">
        <v>43167</v>
      </c>
      <c r="B156" t="s">
        <v>2743</v>
      </c>
      <c r="C156" t="s">
        <v>1764</v>
      </c>
      <c r="D156" t="s">
        <v>366</v>
      </c>
      <c r="E156" t="s">
        <v>3250</v>
      </c>
      <c r="F156" t="s">
        <v>5</v>
      </c>
      <c r="G156">
        <v>82032.820000000007</v>
      </c>
      <c r="H156" t="s">
        <v>780</v>
      </c>
      <c r="I156" t="s">
        <v>781</v>
      </c>
    </row>
    <row r="157" spans="1:9" x14ac:dyDescent="0.25">
      <c r="A157">
        <v>50325</v>
      </c>
      <c r="B157" t="s">
        <v>2742</v>
      </c>
      <c r="C157" t="s">
        <v>1763</v>
      </c>
      <c r="D157" t="s">
        <v>366</v>
      </c>
      <c r="E157" t="s">
        <v>3250</v>
      </c>
      <c r="F157" t="s">
        <v>5</v>
      </c>
      <c r="G157">
        <v>82630.100000000006</v>
      </c>
      <c r="H157" t="s">
        <v>780</v>
      </c>
      <c r="I157" t="s">
        <v>781</v>
      </c>
    </row>
    <row r="158" spans="1:9" x14ac:dyDescent="0.25">
      <c r="A158">
        <v>32174</v>
      </c>
      <c r="B158" t="s">
        <v>2740</v>
      </c>
      <c r="C158" t="s">
        <v>1761</v>
      </c>
      <c r="D158" t="s">
        <v>366</v>
      </c>
      <c r="E158" t="s">
        <v>3250</v>
      </c>
      <c r="F158" t="s">
        <v>5</v>
      </c>
      <c r="G158">
        <v>83235.77</v>
      </c>
      <c r="H158" t="s">
        <v>780</v>
      </c>
      <c r="I158" t="s">
        <v>781</v>
      </c>
    </row>
    <row r="159" spans="1:9" x14ac:dyDescent="0.25">
      <c r="A159">
        <v>32847</v>
      </c>
      <c r="B159" t="s">
        <v>2737</v>
      </c>
      <c r="C159" t="s">
        <v>1758</v>
      </c>
      <c r="D159" t="s">
        <v>366</v>
      </c>
      <c r="E159" t="s">
        <v>3250</v>
      </c>
      <c r="F159" t="s">
        <v>5</v>
      </c>
      <c r="G159">
        <v>85804.45</v>
      </c>
      <c r="H159" t="s">
        <v>780</v>
      </c>
      <c r="I159" t="s">
        <v>781</v>
      </c>
    </row>
    <row r="160" spans="1:9" x14ac:dyDescent="0.25">
      <c r="A160">
        <v>37493</v>
      </c>
      <c r="B160" t="s">
        <v>2736</v>
      </c>
      <c r="C160" t="s">
        <v>1757</v>
      </c>
      <c r="D160" t="s">
        <v>366</v>
      </c>
      <c r="E160" t="s">
        <v>3250</v>
      </c>
      <c r="F160" t="s">
        <v>5</v>
      </c>
      <c r="G160">
        <v>86277.6</v>
      </c>
      <c r="H160" t="s">
        <v>780</v>
      </c>
      <c r="I160" t="s">
        <v>781</v>
      </c>
    </row>
    <row r="161" spans="1:9" x14ac:dyDescent="0.25">
      <c r="A161">
        <v>34131</v>
      </c>
      <c r="B161" t="s">
        <v>2735</v>
      </c>
      <c r="C161" t="s">
        <v>1756</v>
      </c>
      <c r="D161" t="s">
        <v>366</v>
      </c>
      <c r="E161" t="s">
        <v>3250</v>
      </c>
      <c r="F161" t="s">
        <v>5</v>
      </c>
      <c r="G161">
        <v>86293.32</v>
      </c>
      <c r="H161" t="s">
        <v>780</v>
      </c>
      <c r="I161" t="s">
        <v>781</v>
      </c>
    </row>
    <row r="162" spans="1:9" x14ac:dyDescent="0.25">
      <c r="A162">
        <v>37322</v>
      </c>
      <c r="B162" t="s">
        <v>2734</v>
      </c>
      <c r="C162" t="s">
        <v>1755</v>
      </c>
      <c r="D162" t="s">
        <v>366</v>
      </c>
      <c r="E162" t="s">
        <v>3250</v>
      </c>
      <c r="F162" t="s">
        <v>5</v>
      </c>
      <c r="G162">
        <v>88443.76</v>
      </c>
      <c r="H162" t="s">
        <v>780</v>
      </c>
      <c r="I162" t="s">
        <v>781</v>
      </c>
    </row>
    <row r="163" spans="1:9" x14ac:dyDescent="0.25">
      <c r="A163">
        <v>47237</v>
      </c>
      <c r="B163" t="s">
        <v>2731</v>
      </c>
      <c r="C163" t="s">
        <v>1752</v>
      </c>
      <c r="D163" t="s">
        <v>366</v>
      </c>
      <c r="E163" t="s">
        <v>3250</v>
      </c>
      <c r="F163" t="s">
        <v>5</v>
      </c>
      <c r="G163">
        <v>90485.05</v>
      </c>
      <c r="H163" t="s">
        <v>780</v>
      </c>
      <c r="I163" t="s">
        <v>781</v>
      </c>
    </row>
    <row r="164" spans="1:9" x14ac:dyDescent="0.25">
      <c r="A164">
        <v>37497</v>
      </c>
      <c r="B164" t="s">
        <v>2730</v>
      </c>
      <c r="C164" t="s">
        <v>1751</v>
      </c>
      <c r="D164" t="s">
        <v>366</v>
      </c>
      <c r="E164" t="s">
        <v>3250</v>
      </c>
      <c r="F164" t="s">
        <v>5</v>
      </c>
      <c r="G164">
        <v>91158.55</v>
      </c>
      <c r="H164" t="s">
        <v>780</v>
      </c>
      <c r="I164" t="s">
        <v>781</v>
      </c>
    </row>
    <row r="165" spans="1:9" x14ac:dyDescent="0.25">
      <c r="A165">
        <v>39790</v>
      </c>
      <c r="B165" t="s">
        <v>2729</v>
      </c>
      <c r="C165" t="s">
        <v>1750</v>
      </c>
      <c r="D165" t="s">
        <v>366</v>
      </c>
      <c r="E165" t="s">
        <v>3250</v>
      </c>
      <c r="F165" t="s">
        <v>5</v>
      </c>
      <c r="G165">
        <v>91413.27</v>
      </c>
      <c r="H165" t="s">
        <v>780</v>
      </c>
      <c r="I165" t="s">
        <v>781</v>
      </c>
    </row>
    <row r="166" spans="1:9" x14ac:dyDescent="0.25">
      <c r="A166">
        <v>37331</v>
      </c>
      <c r="B166" t="s">
        <v>2728</v>
      </c>
      <c r="C166" t="s">
        <v>1749</v>
      </c>
      <c r="D166" t="s">
        <v>366</v>
      </c>
      <c r="E166" t="s">
        <v>3250</v>
      </c>
      <c r="F166" t="s">
        <v>5</v>
      </c>
      <c r="G166">
        <v>94244.74</v>
      </c>
      <c r="H166" t="s">
        <v>780</v>
      </c>
      <c r="I166" t="s">
        <v>781</v>
      </c>
    </row>
    <row r="167" spans="1:9" x14ac:dyDescent="0.25">
      <c r="A167">
        <v>42891</v>
      </c>
      <c r="B167" t="s">
        <v>2725</v>
      </c>
      <c r="C167" t="s">
        <v>1746</v>
      </c>
      <c r="D167" t="s">
        <v>366</v>
      </c>
      <c r="E167" t="s">
        <v>3250</v>
      </c>
      <c r="F167" t="s">
        <v>5</v>
      </c>
      <c r="G167">
        <v>104074.27</v>
      </c>
      <c r="H167" t="s">
        <v>780</v>
      </c>
      <c r="I167" t="s">
        <v>781</v>
      </c>
    </row>
    <row r="168" spans="1:9" x14ac:dyDescent="0.25">
      <c r="A168">
        <v>57262</v>
      </c>
      <c r="B168" t="s">
        <v>2724</v>
      </c>
      <c r="C168" t="s">
        <v>1745</v>
      </c>
      <c r="D168" t="s">
        <v>366</v>
      </c>
      <c r="E168" t="s">
        <v>3250</v>
      </c>
      <c r="F168" t="s">
        <v>5</v>
      </c>
      <c r="G168">
        <v>104737.26</v>
      </c>
      <c r="H168" t="s">
        <v>780</v>
      </c>
      <c r="I168" t="s">
        <v>781</v>
      </c>
    </row>
    <row r="169" spans="1:9" x14ac:dyDescent="0.25">
      <c r="A169">
        <v>42942</v>
      </c>
      <c r="B169" t="s">
        <v>2723</v>
      </c>
      <c r="C169" t="s">
        <v>1744</v>
      </c>
      <c r="D169" t="s">
        <v>366</v>
      </c>
      <c r="E169" t="s">
        <v>3250</v>
      </c>
      <c r="F169" t="s">
        <v>5</v>
      </c>
      <c r="G169">
        <v>107535.84</v>
      </c>
      <c r="H169" t="s">
        <v>780</v>
      </c>
      <c r="I169" t="s">
        <v>781</v>
      </c>
    </row>
    <row r="170" spans="1:9" x14ac:dyDescent="0.25">
      <c r="A170">
        <v>50327</v>
      </c>
      <c r="B170" t="s">
        <v>2722</v>
      </c>
      <c r="C170" t="s">
        <v>1743</v>
      </c>
      <c r="D170" t="s">
        <v>366</v>
      </c>
      <c r="E170" t="s">
        <v>3250</v>
      </c>
      <c r="F170" t="s">
        <v>5</v>
      </c>
      <c r="G170">
        <v>108240.14</v>
      </c>
      <c r="H170" t="s">
        <v>780</v>
      </c>
      <c r="I170" t="s">
        <v>781</v>
      </c>
    </row>
    <row r="171" spans="1:9" x14ac:dyDescent="0.25">
      <c r="A171">
        <v>40107</v>
      </c>
      <c r="B171" t="s">
        <v>2721</v>
      </c>
      <c r="C171" t="s">
        <v>1742</v>
      </c>
      <c r="D171" t="s">
        <v>366</v>
      </c>
      <c r="E171" t="s">
        <v>3250</v>
      </c>
      <c r="F171" t="s">
        <v>5</v>
      </c>
      <c r="G171">
        <v>110435.01</v>
      </c>
      <c r="H171" t="s">
        <v>780</v>
      </c>
      <c r="I171" t="s">
        <v>781</v>
      </c>
    </row>
    <row r="172" spans="1:9" x14ac:dyDescent="0.25">
      <c r="A172">
        <v>42796</v>
      </c>
      <c r="B172" t="s">
        <v>2720</v>
      </c>
      <c r="C172" t="s">
        <v>1741</v>
      </c>
      <c r="D172" t="s">
        <v>366</v>
      </c>
      <c r="E172" t="s">
        <v>3250</v>
      </c>
      <c r="F172" t="s">
        <v>5</v>
      </c>
      <c r="G172">
        <v>111871.29</v>
      </c>
      <c r="H172" t="s">
        <v>780</v>
      </c>
      <c r="I172" t="s">
        <v>781</v>
      </c>
    </row>
    <row r="173" spans="1:9" x14ac:dyDescent="0.25">
      <c r="A173">
        <v>36891</v>
      </c>
      <c r="B173" t="s">
        <v>2719</v>
      </c>
      <c r="C173" t="s">
        <v>1740</v>
      </c>
      <c r="D173" t="s">
        <v>366</v>
      </c>
      <c r="E173" t="s">
        <v>3250</v>
      </c>
      <c r="F173" t="s">
        <v>5</v>
      </c>
      <c r="G173">
        <v>113666.44</v>
      </c>
      <c r="H173" t="s">
        <v>780</v>
      </c>
      <c r="I173" t="s">
        <v>781</v>
      </c>
    </row>
    <row r="174" spans="1:9" x14ac:dyDescent="0.25">
      <c r="A174">
        <v>37502</v>
      </c>
      <c r="B174" t="s">
        <v>2718</v>
      </c>
      <c r="C174" t="s">
        <v>1739</v>
      </c>
      <c r="D174" t="s">
        <v>366</v>
      </c>
      <c r="E174" t="s">
        <v>3250</v>
      </c>
      <c r="F174" t="s">
        <v>5</v>
      </c>
      <c r="G174">
        <v>128681.89</v>
      </c>
      <c r="H174" t="s">
        <v>780</v>
      </c>
      <c r="I174" t="s">
        <v>781</v>
      </c>
    </row>
    <row r="175" spans="1:9" x14ac:dyDescent="0.25">
      <c r="A175">
        <v>37341</v>
      </c>
      <c r="B175" t="s">
        <v>2717</v>
      </c>
      <c r="C175" t="s">
        <v>1738</v>
      </c>
      <c r="D175" t="s">
        <v>366</v>
      </c>
      <c r="E175" t="s">
        <v>3250</v>
      </c>
      <c r="F175" t="s">
        <v>5</v>
      </c>
      <c r="G175">
        <v>131615.34</v>
      </c>
      <c r="H175" t="s">
        <v>780</v>
      </c>
      <c r="I175" t="s">
        <v>781</v>
      </c>
    </row>
    <row r="176" spans="1:9" x14ac:dyDescent="0.25">
      <c r="A176">
        <v>32172</v>
      </c>
      <c r="B176" t="s">
        <v>2716</v>
      </c>
      <c r="C176" t="s">
        <v>1737</v>
      </c>
      <c r="D176" t="s">
        <v>366</v>
      </c>
      <c r="E176" t="s">
        <v>3250</v>
      </c>
      <c r="F176" t="s">
        <v>5</v>
      </c>
      <c r="G176">
        <v>138012.28</v>
      </c>
      <c r="H176" t="s">
        <v>780</v>
      </c>
      <c r="I176" t="s">
        <v>781</v>
      </c>
    </row>
    <row r="177" spans="1:9" x14ac:dyDescent="0.25">
      <c r="A177">
        <v>34132</v>
      </c>
      <c r="B177" t="s">
        <v>2715</v>
      </c>
      <c r="C177" t="s">
        <v>1736</v>
      </c>
      <c r="D177" t="s">
        <v>366</v>
      </c>
      <c r="E177" t="s">
        <v>3250</v>
      </c>
      <c r="F177" t="s">
        <v>5</v>
      </c>
      <c r="G177">
        <v>149547.29999999999</v>
      </c>
      <c r="H177" t="s">
        <v>780</v>
      </c>
      <c r="I177" t="s">
        <v>781</v>
      </c>
    </row>
    <row r="178" spans="1:9" x14ac:dyDescent="0.25">
      <c r="A178">
        <v>34159</v>
      </c>
      <c r="B178" t="s">
        <v>2714</v>
      </c>
      <c r="C178" t="s">
        <v>1735</v>
      </c>
      <c r="D178" t="s">
        <v>366</v>
      </c>
      <c r="E178" t="s">
        <v>3250</v>
      </c>
      <c r="F178" t="s">
        <v>5</v>
      </c>
      <c r="G178">
        <v>151472.42000000001</v>
      </c>
      <c r="H178" t="s">
        <v>780</v>
      </c>
      <c r="I178" t="s">
        <v>781</v>
      </c>
    </row>
    <row r="179" spans="1:9" x14ac:dyDescent="0.25">
      <c r="A179">
        <v>40385</v>
      </c>
      <c r="B179" t="s">
        <v>2713</v>
      </c>
      <c r="C179" t="s">
        <v>1734</v>
      </c>
      <c r="D179" t="s">
        <v>366</v>
      </c>
      <c r="E179" t="s">
        <v>3250</v>
      </c>
      <c r="F179" t="s">
        <v>5</v>
      </c>
      <c r="G179">
        <v>156207.98000000001</v>
      </c>
      <c r="H179" t="s">
        <v>780</v>
      </c>
      <c r="I179" t="s">
        <v>781</v>
      </c>
    </row>
    <row r="180" spans="1:9" x14ac:dyDescent="0.25">
      <c r="A180">
        <v>32848</v>
      </c>
      <c r="B180" t="s">
        <v>2712</v>
      </c>
      <c r="C180" t="s">
        <v>1733</v>
      </c>
      <c r="D180" t="s">
        <v>366</v>
      </c>
      <c r="E180" t="s">
        <v>3250</v>
      </c>
      <c r="F180" t="s">
        <v>5</v>
      </c>
      <c r="G180">
        <v>157268.25</v>
      </c>
      <c r="H180" t="s">
        <v>780</v>
      </c>
      <c r="I180" t="s">
        <v>781</v>
      </c>
    </row>
    <row r="181" spans="1:9" x14ac:dyDescent="0.25">
      <c r="A181">
        <v>40110</v>
      </c>
      <c r="B181" t="s">
        <v>2711</v>
      </c>
      <c r="C181" t="s">
        <v>1732</v>
      </c>
      <c r="D181" t="s">
        <v>366</v>
      </c>
      <c r="E181" t="s">
        <v>3250</v>
      </c>
      <c r="F181" t="s">
        <v>5</v>
      </c>
      <c r="G181">
        <v>157289.9</v>
      </c>
      <c r="H181" t="s">
        <v>780</v>
      </c>
      <c r="I181" t="s">
        <v>781</v>
      </c>
    </row>
    <row r="182" spans="1:9" x14ac:dyDescent="0.25">
      <c r="A182">
        <v>37637</v>
      </c>
      <c r="B182" t="s">
        <v>2710</v>
      </c>
      <c r="C182" t="s">
        <v>1731</v>
      </c>
      <c r="D182" t="s">
        <v>366</v>
      </c>
      <c r="E182" t="s">
        <v>3250</v>
      </c>
      <c r="F182" t="s">
        <v>5</v>
      </c>
      <c r="G182">
        <v>157907.63</v>
      </c>
      <c r="H182" t="s">
        <v>780</v>
      </c>
      <c r="I182" t="s">
        <v>781</v>
      </c>
    </row>
    <row r="183" spans="1:9" x14ac:dyDescent="0.25">
      <c r="A183">
        <v>42667</v>
      </c>
      <c r="B183" t="s">
        <v>2709</v>
      </c>
      <c r="C183" t="s">
        <v>1730</v>
      </c>
      <c r="D183" t="s">
        <v>366</v>
      </c>
      <c r="E183" t="s">
        <v>3250</v>
      </c>
      <c r="F183" t="s">
        <v>5</v>
      </c>
      <c r="G183">
        <v>159757.10999999999</v>
      </c>
      <c r="H183" t="s">
        <v>780</v>
      </c>
      <c r="I183" t="s">
        <v>781</v>
      </c>
    </row>
    <row r="184" spans="1:9" x14ac:dyDescent="0.25">
      <c r="A184">
        <v>50329</v>
      </c>
      <c r="B184" t="s">
        <v>2708</v>
      </c>
      <c r="C184" t="s">
        <v>1729</v>
      </c>
      <c r="D184" t="s">
        <v>366</v>
      </c>
      <c r="E184" t="s">
        <v>3250</v>
      </c>
      <c r="F184" t="s">
        <v>5</v>
      </c>
      <c r="G184">
        <v>159911.85</v>
      </c>
      <c r="H184" t="s">
        <v>780</v>
      </c>
      <c r="I184" t="s">
        <v>781</v>
      </c>
    </row>
    <row r="185" spans="1:9" x14ac:dyDescent="0.25">
      <c r="A185">
        <v>42786</v>
      </c>
      <c r="B185" t="s">
        <v>2707</v>
      </c>
      <c r="C185" t="s">
        <v>1728</v>
      </c>
      <c r="D185" t="s">
        <v>366</v>
      </c>
      <c r="E185" t="s">
        <v>3250</v>
      </c>
      <c r="F185" t="s">
        <v>5</v>
      </c>
      <c r="G185">
        <v>163336.4</v>
      </c>
      <c r="H185" t="s">
        <v>780</v>
      </c>
      <c r="I185" t="s">
        <v>781</v>
      </c>
    </row>
    <row r="186" spans="1:9" x14ac:dyDescent="0.25">
      <c r="A186">
        <v>37501</v>
      </c>
      <c r="B186" t="s">
        <v>2704</v>
      </c>
      <c r="C186" t="s">
        <v>1725</v>
      </c>
      <c r="D186" t="s">
        <v>366</v>
      </c>
      <c r="E186" t="s">
        <v>3250</v>
      </c>
      <c r="F186" t="s">
        <v>5</v>
      </c>
      <c r="G186">
        <v>164396.18</v>
      </c>
      <c r="H186" t="s">
        <v>780</v>
      </c>
      <c r="I186" t="s">
        <v>781</v>
      </c>
    </row>
    <row r="187" spans="1:9" x14ac:dyDescent="0.25">
      <c r="A187">
        <v>37385</v>
      </c>
      <c r="B187" t="s">
        <v>2703</v>
      </c>
      <c r="C187" t="s">
        <v>1724</v>
      </c>
      <c r="D187" t="s">
        <v>366</v>
      </c>
      <c r="E187" t="s">
        <v>3250</v>
      </c>
      <c r="F187" t="s">
        <v>5</v>
      </c>
      <c r="G187">
        <v>167420.62</v>
      </c>
      <c r="H187" t="s">
        <v>780</v>
      </c>
      <c r="I187" t="s">
        <v>781</v>
      </c>
    </row>
    <row r="188" spans="1:9" x14ac:dyDescent="0.25">
      <c r="A188">
        <v>34701</v>
      </c>
      <c r="B188" t="s">
        <v>2702</v>
      </c>
      <c r="C188" t="s">
        <v>1723</v>
      </c>
      <c r="D188" t="s">
        <v>366</v>
      </c>
      <c r="E188" t="s">
        <v>3250</v>
      </c>
      <c r="F188" t="s">
        <v>5</v>
      </c>
      <c r="G188">
        <v>168959.28</v>
      </c>
      <c r="H188" t="s">
        <v>780</v>
      </c>
      <c r="I188" t="s">
        <v>781</v>
      </c>
    </row>
    <row r="189" spans="1:9" x14ac:dyDescent="0.25">
      <c r="A189">
        <v>34133</v>
      </c>
      <c r="B189" t="s">
        <v>2701</v>
      </c>
      <c r="C189" t="s">
        <v>1722</v>
      </c>
      <c r="D189" t="s">
        <v>366</v>
      </c>
      <c r="E189" t="s">
        <v>3250</v>
      </c>
      <c r="F189" t="s">
        <v>5</v>
      </c>
      <c r="G189">
        <v>176385.68</v>
      </c>
      <c r="H189" t="s">
        <v>780</v>
      </c>
      <c r="I189" t="s">
        <v>781</v>
      </c>
    </row>
    <row r="190" spans="1:9" x14ac:dyDescent="0.25">
      <c r="A190">
        <v>47221</v>
      </c>
      <c r="B190" t="s">
        <v>2699</v>
      </c>
      <c r="C190" t="s">
        <v>1720</v>
      </c>
      <c r="D190" t="s">
        <v>366</v>
      </c>
      <c r="E190" t="s">
        <v>3250</v>
      </c>
      <c r="F190" t="s">
        <v>5</v>
      </c>
      <c r="G190">
        <v>186382.3</v>
      </c>
      <c r="H190" t="s">
        <v>780</v>
      </c>
      <c r="I190" t="s">
        <v>781</v>
      </c>
    </row>
    <row r="191" spans="1:9" x14ac:dyDescent="0.25">
      <c r="A191">
        <v>37389</v>
      </c>
      <c r="B191" t="s">
        <v>2698</v>
      </c>
      <c r="C191" t="s">
        <v>1719</v>
      </c>
      <c r="D191" t="s">
        <v>366</v>
      </c>
      <c r="E191" t="s">
        <v>3250</v>
      </c>
      <c r="F191" t="s">
        <v>5</v>
      </c>
      <c r="G191">
        <v>188479.09</v>
      </c>
      <c r="H191" t="s">
        <v>780</v>
      </c>
      <c r="I191" t="s">
        <v>781</v>
      </c>
    </row>
    <row r="192" spans="1:9" x14ac:dyDescent="0.25">
      <c r="A192">
        <v>37332</v>
      </c>
      <c r="B192" t="s">
        <v>2697</v>
      </c>
      <c r="C192" t="s">
        <v>1718</v>
      </c>
      <c r="D192" t="s">
        <v>366</v>
      </c>
      <c r="E192" t="s">
        <v>3250</v>
      </c>
      <c r="F192" t="s">
        <v>5</v>
      </c>
      <c r="G192">
        <v>197480.74</v>
      </c>
      <c r="H192" t="s">
        <v>780</v>
      </c>
      <c r="I192" t="s">
        <v>781</v>
      </c>
    </row>
    <row r="193" spans="1:9" x14ac:dyDescent="0.25">
      <c r="A193">
        <v>34123</v>
      </c>
      <c r="B193" t="s">
        <v>2696</v>
      </c>
      <c r="C193" t="s">
        <v>1717</v>
      </c>
      <c r="D193" t="s">
        <v>366</v>
      </c>
      <c r="E193" t="s">
        <v>3250</v>
      </c>
      <c r="F193" t="s">
        <v>5</v>
      </c>
      <c r="G193">
        <v>208453.84</v>
      </c>
      <c r="H193" t="s">
        <v>780</v>
      </c>
      <c r="I193" t="s">
        <v>781</v>
      </c>
    </row>
    <row r="194" spans="1:9" x14ac:dyDescent="0.25">
      <c r="A194">
        <v>37325</v>
      </c>
      <c r="B194" t="s">
        <v>2695</v>
      </c>
      <c r="C194" t="s">
        <v>1716</v>
      </c>
      <c r="D194" t="s">
        <v>366</v>
      </c>
      <c r="E194" t="s">
        <v>3250</v>
      </c>
      <c r="F194" t="s">
        <v>5</v>
      </c>
      <c r="G194">
        <v>222400.43</v>
      </c>
      <c r="H194" t="s">
        <v>780</v>
      </c>
      <c r="I194" t="s">
        <v>781</v>
      </c>
    </row>
    <row r="195" spans="1:9" x14ac:dyDescent="0.25">
      <c r="A195">
        <v>34117</v>
      </c>
      <c r="B195" t="s">
        <v>2694</v>
      </c>
      <c r="C195" t="s">
        <v>1715</v>
      </c>
      <c r="D195" t="s">
        <v>366</v>
      </c>
      <c r="E195" t="s">
        <v>3250</v>
      </c>
      <c r="F195" t="s">
        <v>5</v>
      </c>
      <c r="G195">
        <v>267391.59000000003</v>
      </c>
      <c r="H195" t="s">
        <v>780</v>
      </c>
      <c r="I195" t="s">
        <v>781</v>
      </c>
    </row>
    <row r="196" spans="1:9" x14ac:dyDescent="0.25">
      <c r="A196">
        <v>35351</v>
      </c>
      <c r="B196" t="s">
        <v>2693</v>
      </c>
      <c r="C196" t="s">
        <v>1714</v>
      </c>
      <c r="D196" t="s">
        <v>366</v>
      </c>
      <c r="E196" t="s">
        <v>3250</v>
      </c>
      <c r="F196" t="s">
        <v>5</v>
      </c>
      <c r="G196">
        <v>272689.65000000002</v>
      </c>
      <c r="H196" t="s">
        <v>780</v>
      </c>
      <c r="I196" t="s">
        <v>781</v>
      </c>
    </row>
    <row r="197" spans="1:9" x14ac:dyDescent="0.25">
      <c r="A197">
        <v>37636</v>
      </c>
      <c r="B197" t="s">
        <v>2692</v>
      </c>
      <c r="C197" t="s">
        <v>1713</v>
      </c>
      <c r="D197" t="s">
        <v>366</v>
      </c>
      <c r="E197" t="s">
        <v>3250</v>
      </c>
      <c r="F197" t="s">
        <v>5</v>
      </c>
      <c r="G197">
        <v>297730.96999999997</v>
      </c>
      <c r="H197" t="s">
        <v>780</v>
      </c>
      <c r="I197" t="s">
        <v>781</v>
      </c>
    </row>
    <row r="198" spans="1:9" x14ac:dyDescent="0.25">
      <c r="A198">
        <v>4885</v>
      </c>
      <c r="B198" t="s">
        <v>2481</v>
      </c>
      <c r="C198" t="s">
        <v>1502</v>
      </c>
      <c r="D198" t="s">
        <v>366</v>
      </c>
      <c r="E198" t="s">
        <v>3250</v>
      </c>
      <c r="F198" t="s">
        <v>5</v>
      </c>
      <c r="G198">
        <v>602221.88</v>
      </c>
      <c r="H198" t="s">
        <v>1142</v>
      </c>
      <c r="I198" t="s">
        <v>969</v>
      </c>
    </row>
    <row r="199" spans="1:9" x14ac:dyDescent="0.25">
      <c r="A199">
        <v>37635</v>
      </c>
      <c r="B199" t="s">
        <v>2691</v>
      </c>
      <c r="C199" t="s">
        <v>1712</v>
      </c>
      <c r="D199" t="s">
        <v>366</v>
      </c>
      <c r="E199" t="s">
        <v>3250</v>
      </c>
      <c r="F199" t="s">
        <v>5</v>
      </c>
      <c r="G199">
        <v>297730.96999999997</v>
      </c>
      <c r="H199" t="s">
        <v>780</v>
      </c>
      <c r="I199" t="s">
        <v>781</v>
      </c>
    </row>
    <row r="200" spans="1:9" x14ac:dyDescent="0.25">
      <c r="A200">
        <v>50319</v>
      </c>
      <c r="B200" t="s">
        <v>2690</v>
      </c>
      <c r="C200" t="s">
        <v>1711</v>
      </c>
      <c r="D200" t="s">
        <v>366</v>
      </c>
      <c r="E200" t="s">
        <v>3250</v>
      </c>
      <c r="F200" t="s">
        <v>5</v>
      </c>
      <c r="G200">
        <v>308901.19</v>
      </c>
      <c r="H200" t="s">
        <v>780</v>
      </c>
      <c r="I200" t="s">
        <v>781</v>
      </c>
    </row>
    <row r="201" spans="1:9" x14ac:dyDescent="0.25">
      <c r="A201">
        <v>4888</v>
      </c>
      <c r="B201" t="s">
        <v>2484</v>
      </c>
      <c r="C201" t="s">
        <v>1505</v>
      </c>
      <c r="D201" t="s">
        <v>366</v>
      </c>
      <c r="E201" t="s">
        <v>3250</v>
      </c>
      <c r="F201" t="s">
        <v>5</v>
      </c>
      <c r="G201">
        <v>591322.79</v>
      </c>
      <c r="H201" t="s">
        <v>1142</v>
      </c>
      <c r="I201" t="s">
        <v>969</v>
      </c>
    </row>
    <row r="202" spans="1:9" x14ac:dyDescent="0.25">
      <c r="A202">
        <v>36883</v>
      </c>
      <c r="B202" t="s">
        <v>2687</v>
      </c>
      <c r="C202" t="s">
        <v>1708</v>
      </c>
      <c r="D202" t="s">
        <v>366</v>
      </c>
      <c r="E202" t="s">
        <v>3250</v>
      </c>
      <c r="F202" t="s">
        <v>5</v>
      </c>
      <c r="G202">
        <v>319657.2</v>
      </c>
      <c r="H202" t="s">
        <v>780</v>
      </c>
      <c r="I202" t="s">
        <v>781</v>
      </c>
    </row>
    <row r="203" spans="1:9" x14ac:dyDescent="0.25">
      <c r="A203">
        <v>4883</v>
      </c>
      <c r="B203" t="s">
        <v>2486</v>
      </c>
      <c r="C203" t="s">
        <v>511</v>
      </c>
      <c r="D203" t="s">
        <v>366</v>
      </c>
      <c r="E203" t="s">
        <v>3250</v>
      </c>
      <c r="F203" t="s">
        <v>5</v>
      </c>
      <c r="G203">
        <v>591176.77</v>
      </c>
      <c r="H203" t="s">
        <v>1142</v>
      </c>
      <c r="I203" t="s">
        <v>969</v>
      </c>
    </row>
    <row r="204" spans="1:9" x14ac:dyDescent="0.25">
      <c r="A204">
        <v>3832</v>
      </c>
      <c r="B204" t="s">
        <v>2487</v>
      </c>
      <c r="C204" t="s">
        <v>1507</v>
      </c>
      <c r="D204" t="s">
        <v>366</v>
      </c>
      <c r="E204" t="s">
        <v>3250</v>
      </c>
      <c r="F204" t="s">
        <v>5</v>
      </c>
      <c r="G204">
        <v>1257615.8700000001</v>
      </c>
      <c r="H204" t="s">
        <v>968</v>
      </c>
      <c r="I204" t="s">
        <v>969</v>
      </c>
    </row>
    <row r="205" spans="1:9" x14ac:dyDescent="0.25">
      <c r="A205">
        <v>6466</v>
      </c>
      <c r="B205" t="s">
        <v>2488</v>
      </c>
      <c r="C205" t="s">
        <v>1508</v>
      </c>
      <c r="D205" t="s">
        <v>366</v>
      </c>
      <c r="E205" t="s">
        <v>3250</v>
      </c>
      <c r="F205" t="s">
        <v>5</v>
      </c>
      <c r="G205">
        <v>954620.62</v>
      </c>
      <c r="H205" t="s">
        <v>968</v>
      </c>
      <c r="I205" t="s">
        <v>969</v>
      </c>
    </row>
    <row r="206" spans="1:9" x14ac:dyDescent="0.25">
      <c r="A206">
        <v>3636</v>
      </c>
      <c r="B206" t="s">
        <v>2489</v>
      </c>
      <c r="C206" t="s">
        <v>1509</v>
      </c>
      <c r="D206" t="s">
        <v>366</v>
      </c>
      <c r="E206" t="s">
        <v>3250</v>
      </c>
      <c r="F206" t="s">
        <v>5</v>
      </c>
      <c r="G206">
        <v>915451.46</v>
      </c>
      <c r="H206" t="s">
        <v>968</v>
      </c>
      <c r="I206" t="s">
        <v>969</v>
      </c>
    </row>
    <row r="207" spans="1:9" x14ac:dyDescent="0.25">
      <c r="A207">
        <v>3836</v>
      </c>
      <c r="B207" t="s">
        <v>2490</v>
      </c>
      <c r="C207" t="s">
        <v>1510</v>
      </c>
      <c r="D207" t="s">
        <v>366</v>
      </c>
      <c r="E207" t="s">
        <v>3250</v>
      </c>
      <c r="F207" t="s">
        <v>5</v>
      </c>
      <c r="G207">
        <v>913084.7</v>
      </c>
      <c r="H207" t="s">
        <v>968</v>
      </c>
      <c r="I207" t="s">
        <v>969</v>
      </c>
    </row>
    <row r="208" spans="1:9" x14ac:dyDescent="0.25">
      <c r="A208">
        <v>3831</v>
      </c>
      <c r="B208" t="s">
        <v>2491</v>
      </c>
      <c r="C208" t="s">
        <v>1511</v>
      </c>
      <c r="D208" t="s">
        <v>366</v>
      </c>
      <c r="E208" t="s">
        <v>3250</v>
      </c>
      <c r="F208" t="s">
        <v>5</v>
      </c>
      <c r="G208">
        <v>810683</v>
      </c>
      <c r="H208" t="s">
        <v>968</v>
      </c>
      <c r="I208" t="s">
        <v>969</v>
      </c>
    </row>
    <row r="209" spans="1:9" x14ac:dyDescent="0.25">
      <c r="A209">
        <v>46828</v>
      </c>
      <c r="B209" t="s">
        <v>2686</v>
      </c>
      <c r="C209" t="s">
        <v>1707</v>
      </c>
      <c r="D209" t="s">
        <v>366</v>
      </c>
      <c r="E209" t="s">
        <v>3250</v>
      </c>
      <c r="F209" t="s">
        <v>5</v>
      </c>
      <c r="G209">
        <v>322184.15999999997</v>
      </c>
      <c r="H209" t="s">
        <v>780</v>
      </c>
      <c r="I209" t="s">
        <v>781</v>
      </c>
    </row>
    <row r="210" spans="1:9" x14ac:dyDescent="0.25">
      <c r="A210">
        <v>6013</v>
      </c>
      <c r="B210" t="s">
        <v>2493</v>
      </c>
      <c r="C210" t="s">
        <v>1513</v>
      </c>
      <c r="D210" t="s">
        <v>366</v>
      </c>
      <c r="E210" t="s">
        <v>3250</v>
      </c>
      <c r="F210" t="s">
        <v>5</v>
      </c>
      <c r="G210">
        <v>610445.69999999995</v>
      </c>
      <c r="H210" t="s">
        <v>968</v>
      </c>
      <c r="I210" t="s">
        <v>969</v>
      </c>
    </row>
    <row r="211" spans="1:9" x14ac:dyDescent="0.25">
      <c r="A211">
        <v>40261</v>
      </c>
      <c r="B211" t="s">
        <v>2685</v>
      </c>
      <c r="C211" t="s">
        <v>1706</v>
      </c>
      <c r="D211" t="s">
        <v>366</v>
      </c>
      <c r="E211" t="s">
        <v>3250</v>
      </c>
      <c r="F211" t="s">
        <v>5</v>
      </c>
      <c r="G211">
        <v>327424.24</v>
      </c>
      <c r="H211" t="s">
        <v>780</v>
      </c>
      <c r="I211" t="s">
        <v>781</v>
      </c>
    </row>
    <row r="212" spans="1:9" x14ac:dyDescent="0.25">
      <c r="A212">
        <v>18904</v>
      </c>
      <c r="B212" t="s">
        <v>2495</v>
      </c>
      <c r="C212" t="s">
        <v>1514</v>
      </c>
      <c r="D212" t="s">
        <v>366</v>
      </c>
      <c r="E212" t="s">
        <v>3250</v>
      </c>
      <c r="F212" t="s">
        <v>5</v>
      </c>
      <c r="G212">
        <v>559518.75</v>
      </c>
      <c r="H212" t="s">
        <v>968</v>
      </c>
      <c r="I212" t="s">
        <v>969</v>
      </c>
    </row>
    <row r="213" spans="1:9" x14ac:dyDescent="0.25">
      <c r="A213">
        <v>10925</v>
      </c>
      <c r="B213" t="s">
        <v>2496</v>
      </c>
      <c r="C213" t="s">
        <v>1515</v>
      </c>
      <c r="D213" t="s">
        <v>366</v>
      </c>
      <c r="E213" t="s">
        <v>3250</v>
      </c>
      <c r="F213" t="s">
        <v>5</v>
      </c>
      <c r="G213">
        <v>556087.84</v>
      </c>
      <c r="H213" t="s">
        <v>968</v>
      </c>
      <c r="I213" t="s">
        <v>969</v>
      </c>
    </row>
    <row r="214" spans="1:9" x14ac:dyDescent="0.25">
      <c r="A214">
        <v>2749</v>
      </c>
      <c r="B214" t="s">
        <v>2497</v>
      </c>
      <c r="C214" t="s">
        <v>1516</v>
      </c>
      <c r="D214" t="s">
        <v>366</v>
      </c>
      <c r="E214" t="s">
        <v>3250</v>
      </c>
      <c r="F214" t="s">
        <v>5</v>
      </c>
      <c r="G214">
        <v>553234.19999999995</v>
      </c>
      <c r="H214" t="s">
        <v>968</v>
      </c>
      <c r="I214" t="s">
        <v>969</v>
      </c>
    </row>
    <row r="215" spans="1:9" x14ac:dyDescent="0.25">
      <c r="A215">
        <v>32000</v>
      </c>
      <c r="B215" t="s">
        <v>2684</v>
      </c>
      <c r="C215" t="s">
        <v>1705</v>
      </c>
      <c r="D215" t="s">
        <v>366</v>
      </c>
      <c r="E215" t="s">
        <v>3250</v>
      </c>
      <c r="F215" t="s">
        <v>5</v>
      </c>
      <c r="G215">
        <v>331108.68</v>
      </c>
      <c r="H215" t="s">
        <v>780</v>
      </c>
      <c r="I215" t="s">
        <v>781</v>
      </c>
    </row>
    <row r="216" spans="1:9" x14ac:dyDescent="0.25">
      <c r="A216">
        <v>51535</v>
      </c>
      <c r="B216" t="s">
        <v>2674</v>
      </c>
      <c r="C216" t="s">
        <v>1693</v>
      </c>
      <c r="D216" t="s">
        <v>366</v>
      </c>
      <c r="E216" t="s">
        <v>3250</v>
      </c>
      <c r="F216" t="s">
        <v>5</v>
      </c>
      <c r="G216">
        <v>147050</v>
      </c>
      <c r="H216" t="s">
        <v>1032</v>
      </c>
      <c r="I216" t="s">
        <v>1033</v>
      </c>
    </row>
    <row r="217" spans="1:9" x14ac:dyDescent="0.25">
      <c r="A217">
        <v>8936</v>
      </c>
      <c r="B217" t="s">
        <v>2582</v>
      </c>
      <c r="C217" t="s">
        <v>1602</v>
      </c>
      <c r="D217" t="s">
        <v>366</v>
      </c>
      <c r="E217" t="s">
        <v>3250</v>
      </c>
      <c r="F217" t="s">
        <v>5</v>
      </c>
      <c r="G217">
        <v>165169.85</v>
      </c>
      <c r="H217" t="s">
        <v>968</v>
      </c>
      <c r="I217" t="s">
        <v>969</v>
      </c>
    </row>
    <row r="218" spans="1:9" x14ac:dyDescent="0.25">
      <c r="A218">
        <v>39166</v>
      </c>
      <c r="B218" t="s">
        <v>2501</v>
      </c>
      <c r="C218" t="s">
        <v>1520</v>
      </c>
      <c r="D218" t="s">
        <v>366</v>
      </c>
      <c r="E218" t="s">
        <v>3250</v>
      </c>
      <c r="F218" t="s">
        <v>5</v>
      </c>
      <c r="G218">
        <v>538444.86</v>
      </c>
      <c r="H218" t="s">
        <v>968</v>
      </c>
      <c r="I218" t="s">
        <v>969</v>
      </c>
    </row>
    <row r="219" spans="1:9" x14ac:dyDescent="0.25">
      <c r="A219">
        <v>3830</v>
      </c>
      <c r="B219" t="s">
        <v>2502</v>
      </c>
      <c r="C219" t="s">
        <v>1521</v>
      </c>
      <c r="D219" t="s">
        <v>366</v>
      </c>
      <c r="E219" t="s">
        <v>3250</v>
      </c>
      <c r="F219" t="s">
        <v>5</v>
      </c>
      <c r="G219">
        <v>533979.52</v>
      </c>
      <c r="H219" t="s">
        <v>968</v>
      </c>
      <c r="I219" t="s">
        <v>969</v>
      </c>
    </row>
    <row r="220" spans="1:9" x14ac:dyDescent="0.25">
      <c r="A220">
        <v>28954</v>
      </c>
      <c r="B220" t="s">
        <v>2503</v>
      </c>
      <c r="C220" t="s">
        <v>1522</v>
      </c>
      <c r="D220" t="s">
        <v>366</v>
      </c>
      <c r="E220" t="s">
        <v>3250</v>
      </c>
      <c r="F220" t="s">
        <v>5</v>
      </c>
      <c r="G220">
        <v>526957.64</v>
      </c>
      <c r="H220" t="s">
        <v>968</v>
      </c>
      <c r="I220" t="s">
        <v>969</v>
      </c>
    </row>
    <row r="221" spans="1:9" x14ac:dyDescent="0.25">
      <c r="A221">
        <v>2762</v>
      </c>
      <c r="B221" t="s">
        <v>2504</v>
      </c>
      <c r="C221" t="s">
        <v>1523</v>
      </c>
      <c r="D221" t="s">
        <v>366</v>
      </c>
      <c r="E221" t="s">
        <v>3250</v>
      </c>
      <c r="F221" t="s">
        <v>5</v>
      </c>
      <c r="G221">
        <v>515306.14</v>
      </c>
      <c r="H221" t="s">
        <v>968</v>
      </c>
      <c r="I221" t="s">
        <v>969</v>
      </c>
    </row>
    <row r="222" spans="1:9" x14ac:dyDescent="0.25">
      <c r="A222">
        <v>21629</v>
      </c>
      <c r="B222" t="s">
        <v>2580</v>
      </c>
      <c r="C222" t="s">
        <v>1600</v>
      </c>
      <c r="D222" t="s">
        <v>366</v>
      </c>
      <c r="E222" t="s">
        <v>3250</v>
      </c>
      <c r="F222" t="s">
        <v>5</v>
      </c>
      <c r="G222">
        <v>170679.58</v>
      </c>
      <c r="H222" t="s">
        <v>968</v>
      </c>
      <c r="I222" t="s">
        <v>969</v>
      </c>
    </row>
    <row r="223" spans="1:9" x14ac:dyDescent="0.25">
      <c r="A223">
        <v>14599</v>
      </c>
      <c r="B223" t="s">
        <v>2506</v>
      </c>
      <c r="C223" t="s">
        <v>1525</v>
      </c>
      <c r="D223" t="s">
        <v>366</v>
      </c>
      <c r="E223" t="s">
        <v>3250</v>
      </c>
      <c r="F223" t="s">
        <v>5</v>
      </c>
      <c r="G223">
        <v>488379.08</v>
      </c>
      <c r="H223" t="s">
        <v>968</v>
      </c>
      <c r="I223" t="s">
        <v>969</v>
      </c>
    </row>
    <row r="224" spans="1:9" x14ac:dyDescent="0.25">
      <c r="A224">
        <v>12186</v>
      </c>
      <c r="B224" t="s">
        <v>2507</v>
      </c>
      <c r="C224" t="s">
        <v>1526</v>
      </c>
      <c r="D224" t="s">
        <v>366</v>
      </c>
      <c r="E224" t="s">
        <v>3250</v>
      </c>
      <c r="F224" t="s">
        <v>5</v>
      </c>
      <c r="G224">
        <v>483747.81</v>
      </c>
      <c r="H224" t="s">
        <v>968</v>
      </c>
      <c r="I224" t="s">
        <v>969</v>
      </c>
    </row>
    <row r="225" spans="1:9" x14ac:dyDescent="0.25">
      <c r="A225">
        <v>15792</v>
      </c>
      <c r="B225" t="s">
        <v>2508</v>
      </c>
      <c r="C225" t="s">
        <v>1527</v>
      </c>
      <c r="D225" t="s">
        <v>366</v>
      </c>
      <c r="E225" t="s">
        <v>3250</v>
      </c>
      <c r="F225" t="s">
        <v>5</v>
      </c>
      <c r="G225">
        <v>479060.15</v>
      </c>
      <c r="H225" t="s">
        <v>968</v>
      </c>
      <c r="I225" t="s">
        <v>969</v>
      </c>
    </row>
    <row r="226" spans="1:9" x14ac:dyDescent="0.25">
      <c r="A226">
        <v>41209</v>
      </c>
      <c r="B226" t="s">
        <v>2579</v>
      </c>
      <c r="C226" t="s">
        <v>1599</v>
      </c>
      <c r="D226" t="s">
        <v>366</v>
      </c>
      <c r="E226" t="s">
        <v>3250</v>
      </c>
      <c r="F226" t="s">
        <v>5</v>
      </c>
      <c r="G226">
        <v>170911.34</v>
      </c>
      <c r="H226" t="s">
        <v>968</v>
      </c>
      <c r="I226" t="s">
        <v>969</v>
      </c>
    </row>
    <row r="227" spans="1:9" x14ac:dyDescent="0.25">
      <c r="A227">
        <v>59915</v>
      </c>
      <c r="B227" t="s">
        <v>2577</v>
      </c>
      <c r="C227" t="s">
        <v>1597</v>
      </c>
      <c r="D227" t="s">
        <v>366</v>
      </c>
      <c r="E227" t="s">
        <v>3250</v>
      </c>
      <c r="F227" t="s">
        <v>5</v>
      </c>
      <c r="G227">
        <v>174361.72</v>
      </c>
      <c r="H227" t="s">
        <v>968</v>
      </c>
      <c r="I227" t="s">
        <v>969</v>
      </c>
    </row>
    <row r="228" spans="1:9" x14ac:dyDescent="0.25">
      <c r="A228">
        <v>37918</v>
      </c>
      <c r="B228" t="s">
        <v>2576</v>
      </c>
      <c r="C228" t="s">
        <v>1596</v>
      </c>
      <c r="D228" t="s">
        <v>366</v>
      </c>
      <c r="E228" t="s">
        <v>3250</v>
      </c>
      <c r="F228" t="s">
        <v>5</v>
      </c>
      <c r="G228">
        <v>176983.88</v>
      </c>
      <c r="H228" t="s">
        <v>968</v>
      </c>
      <c r="I228" t="s">
        <v>969</v>
      </c>
    </row>
    <row r="229" spans="1:9" x14ac:dyDescent="0.25">
      <c r="A229">
        <v>59916</v>
      </c>
      <c r="B229" t="s">
        <v>2575</v>
      </c>
      <c r="C229" t="s">
        <v>1595</v>
      </c>
      <c r="D229" t="s">
        <v>366</v>
      </c>
      <c r="E229" t="s">
        <v>3250</v>
      </c>
      <c r="F229" t="s">
        <v>5</v>
      </c>
      <c r="G229">
        <v>177331.43</v>
      </c>
      <c r="H229" t="s">
        <v>968</v>
      </c>
      <c r="I229" t="s">
        <v>969</v>
      </c>
    </row>
    <row r="230" spans="1:9" x14ac:dyDescent="0.25">
      <c r="A230">
        <v>4509</v>
      </c>
      <c r="B230" t="s">
        <v>2513</v>
      </c>
      <c r="C230" t="s">
        <v>1533</v>
      </c>
      <c r="D230" t="s">
        <v>366</v>
      </c>
      <c r="E230" t="s">
        <v>3250</v>
      </c>
      <c r="F230" t="s">
        <v>5</v>
      </c>
      <c r="G230">
        <v>440580.94</v>
      </c>
      <c r="H230" t="s">
        <v>968</v>
      </c>
      <c r="I230" t="s">
        <v>969</v>
      </c>
    </row>
    <row r="231" spans="1:9" x14ac:dyDescent="0.25">
      <c r="A231">
        <v>20017</v>
      </c>
      <c r="B231" t="s">
        <v>2573</v>
      </c>
      <c r="C231" t="s">
        <v>1593</v>
      </c>
      <c r="D231" t="s">
        <v>366</v>
      </c>
      <c r="E231" t="s">
        <v>3250</v>
      </c>
      <c r="F231" t="s">
        <v>5</v>
      </c>
      <c r="G231">
        <v>177780.23</v>
      </c>
      <c r="H231" t="s">
        <v>968</v>
      </c>
      <c r="I231" t="s">
        <v>969</v>
      </c>
    </row>
    <row r="232" spans="1:9" x14ac:dyDescent="0.25">
      <c r="A232">
        <v>27718</v>
      </c>
      <c r="B232" t="s">
        <v>2570</v>
      </c>
      <c r="C232" t="s">
        <v>1590</v>
      </c>
      <c r="D232" t="s">
        <v>366</v>
      </c>
      <c r="E232" t="s">
        <v>3250</v>
      </c>
      <c r="F232" t="s">
        <v>5</v>
      </c>
      <c r="G232">
        <v>182877.42</v>
      </c>
      <c r="H232" t="s">
        <v>968</v>
      </c>
      <c r="I232" t="s">
        <v>969</v>
      </c>
    </row>
    <row r="233" spans="1:9" x14ac:dyDescent="0.25">
      <c r="A233">
        <v>3843</v>
      </c>
      <c r="B233" t="s">
        <v>2516</v>
      </c>
      <c r="C233" t="s">
        <v>1537</v>
      </c>
      <c r="D233" t="s">
        <v>366</v>
      </c>
      <c r="E233" t="s">
        <v>3250</v>
      </c>
      <c r="F233" t="s">
        <v>5</v>
      </c>
      <c r="G233">
        <v>409144.64</v>
      </c>
      <c r="H233" t="s">
        <v>968</v>
      </c>
      <c r="I233" t="s">
        <v>969</v>
      </c>
    </row>
    <row r="234" spans="1:9" x14ac:dyDescent="0.25">
      <c r="A234">
        <v>3177</v>
      </c>
      <c r="B234" t="s">
        <v>2568</v>
      </c>
      <c r="C234" t="s">
        <v>1588</v>
      </c>
      <c r="D234" t="s">
        <v>366</v>
      </c>
      <c r="E234" t="s">
        <v>3250</v>
      </c>
      <c r="F234" t="s">
        <v>5</v>
      </c>
      <c r="G234">
        <v>184100.69</v>
      </c>
      <c r="H234" t="s">
        <v>968</v>
      </c>
      <c r="I234" t="s">
        <v>969</v>
      </c>
    </row>
    <row r="235" spans="1:9" x14ac:dyDescent="0.25">
      <c r="A235">
        <v>3178</v>
      </c>
      <c r="B235" t="s">
        <v>2567</v>
      </c>
      <c r="C235" t="s">
        <v>1587</v>
      </c>
      <c r="D235" t="s">
        <v>366</v>
      </c>
      <c r="E235" t="s">
        <v>3250</v>
      </c>
      <c r="F235" t="s">
        <v>5</v>
      </c>
      <c r="G235">
        <v>185512.99</v>
      </c>
      <c r="H235" t="s">
        <v>968</v>
      </c>
      <c r="I235" t="s">
        <v>969</v>
      </c>
    </row>
    <row r="236" spans="1:9" x14ac:dyDescent="0.25">
      <c r="A236">
        <v>3176</v>
      </c>
      <c r="B236" t="s">
        <v>2519</v>
      </c>
      <c r="C236" t="s">
        <v>1539</v>
      </c>
      <c r="D236" t="s">
        <v>366</v>
      </c>
      <c r="E236" t="s">
        <v>3250</v>
      </c>
      <c r="F236" t="s">
        <v>5</v>
      </c>
      <c r="G236">
        <v>374778.08</v>
      </c>
      <c r="H236" t="s">
        <v>968</v>
      </c>
      <c r="I236" t="s">
        <v>969</v>
      </c>
    </row>
    <row r="237" spans="1:9" x14ac:dyDescent="0.25">
      <c r="A237">
        <v>6472</v>
      </c>
      <c r="B237" t="s">
        <v>2566</v>
      </c>
      <c r="C237" t="s">
        <v>1586</v>
      </c>
      <c r="D237" t="s">
        <v>366</v>
      </c>
      <c r="E237" t="s">
        <v>3250</v>
      </c>
      <c r="F237" t="s">
        <v>5</v>
      </c>
      <c r="G237">
        <v>189265.81</v>
      </c>
      <c r="H237" t="s">
        <v>968</v>
      </c>
      <c r="I237" t="s">
        <v>969</v>
      </c>
    </row>
    <row r="238" spans="1:9" x14ac:dyDescent="0.25">
      <c r="A238">
        <v>31016</v>
      </c>
      <c r="B238" t="s">
        <v>2521</v>
      </c>
      <c r="C238" t="s">
        <v>1541</v>
      </c>
      <c r="D238" t="s">
        <v>366</v>
      </c>
      <c r="E238" t="s">
        <v>3250</v>
      </c>
      <c r="F238" t="s">
        <v>5</v>
      </c>
      <c r="G238">
        <v>348691.73</v>
      </c>
      <c r="H238" t="s">
        <v>968</v>
      </c>
      <c r="I238" t="s">
        <v>969</v>
      </c>
    </row>
    <row r="239" spans="1:9" x14ac:dyDescent="0.25">
      <c r="A239">
        <v>14665</v>
      </c>
      <c r="B239" t="s">
        <v>2522</v>
      </c>
      <c r="C239" t="s">
        <v>1542</v>
      </c>
      <c r="D239" t="s">
        <v>366</v>
      </c>
      <c r="E239" t="s">
        <v>3250</v>
      </c>
      <c r="F239" t="s">
        <v>5</v>
      </c>
      <c r="G239">
        <v>347699.25</v>
      </c>
      <c r="H239" t="s">
        <v>968</v>
      </c>
      <c r="I239" t="s">
        <v>969</v>
      </c>
    </row>
    <row r="240" spans="1:9" x14ac:dyDescent="0.25">
      <c r="A240">
        <v>4629</v>
      </c>
      <c r="B240" t="s">
        <v>2523</v>
      </c>
      <c r="C240" t="s">
        <v>1543</v>
      </c>
      <c r="D240" t="s">
        <v>366</v>
      </c>
      <c r="E240" t="s">
        <v>3250</v>
      </c>
      <c r="F240" t="s">
        <v>5</v>
      </c>
      <c r="G240">
        <v>346307.48</v>
      </c>
      <c r="H240" t="s">
        <v>968</v>
      </c>
      <c r="I240" t="s">
        <v>969</v>
      </c>
    </row>
    <row r="241" spans="1:9" x14ac:dyDescent="0.25">
      <c r="A241">
        <v>6474</v>
      </c>
      <c r="B241" t="s">
        <v>2560</v>
      </c>
      <c r="C241" t="s">
        <v>1580</v>
      </c>
      <c r="D241" t="s">
        <v>366</v>
      </c>
      <c r="E241" t="s">
        <v>3250</v>
      </c>
      <c r="F241" t="s">
        <v>5</v>
      </c>
      <c r="G241">
        <v>219660.3</v>
      </c>
      <c r="H241" t="s">
        <v>968</v>
      </c>
      <c r="I241" t="s">
        <v>969</v>
      </c>
    </row>
    <row r="242" spans="1:9" x14ac:dyDescent="0.25">
      <c r="A242">
        <v>3634</v>
      </c>
      <c r="B242" t="s">
        <v>2556</v>
      </c>
      <c r="C242" t="s">
        <v>1576</v>
      </c>
      <c r="D242" t="s">
        <v>366</v>
      </c>
      <c r="E242" t="s">
        <v>3250</v>
      </c>
      <c r="F242" t="s">
        <v>5</v>
      </c>
      <c r="G242">
        <v>229438.65</v>
      </c>
      <c r="H242" t="s">
        <v>968</v>
      </c>
      <c r="I242" t="s">
        <v>969</v>
      </c>
    </row>
    <row r="243" spans="1:9" x14ac:dyDescent="0.25">
      <c r="A243">
        <v>8931</v>
      </c>
      <c r="B243" t="s">
        <v>2555</v>
      </c>
      <c r="C243" t="s">
        <v>1575</v>
      </c>
      <c r="D243" t="s">
        <v>366</v>
      </c>
      <c r="E243" t="s">
        <v>3250</v>
      </c>
      <c r="F243" t="s">
        <v>5</v>
      </c>
      <c r="G243">
        <v>232418.28</v>
      </c>
      <c r="H243" t="s">
        <v>968</v>
      </c>
      <c r="I243" t="s">
        <v>969</v>
      </c>
    </row>
    <row r="244" spans="1:9" x14ac:dyDescent="0.25">
      <c r="A244">
        <v>16021</v>
      </c>
      <c r="B244" t="s">
        <v>2527</v>
      </c>
      <c r="C244" t="s">
        <v>1548</v>
      </c>
      <c r="D244" t="s">
        <v>366</v>
      </c>
      <c r="E244" t="s">
        <v>3250</v>
      </c>
      <c r="F244" t="s">
        <v>5</v>
      </c>
      <c r="G244">
        <v>330849.28999999998</v>
      </c>
      <c r="H244" t="s">
        <v>968</v>
      </c>
      <c r="I244" t="s">
        <v>969</v>
      </c>
    </row>
    <row r="245" spans="1:9" x14ac:dyDescent="0.25">
      <c r="A245">
        <v>4469</v>
      </c>
      <c r="B245" t="s">
        <v>2528</v>
      </c>
      <c r="C245" t="s">
        <v>1549</v>
      </c>
      <c r="D245" t="s">
        <v>366</v>
      </c>
      <c r="E245" t="s">
        <v>3250</v>
      </c>
      <c r="F245" t="s">
        <v>5</v>
      </c>
      <c r="G245">
        <v>329318.02</v>
      </c>
      <c r="H245" t="s">
        <v>968</v>
      </c>
      <c r="I245" t="s">
        <v>969</v>
      </c>
    </row>
    <row r="246" spans="1:9" x14ac:dyDescent="0.25">
      <c r="A246">
        <v>24979</v>
      </c>
      <c r="B246" t="s">
        <v>2553</v>
      </c>
      <c r="C246" t="s">
        <v>1573</v>
      </c>
      <c r="D246" t="s">
        <v>366</v>
      </c>
      <c r="E246" t="s">
        <v>3250</v>
      </c>
      <c r="F246" t="s">
        <v>5</v>
      </c>
      <c r="G246">
        <v>242290.45</v>
      </c>
      <c r="H246" t="s">
        <v>968</v>
      </c>
      <c r="I246" t="s">
        <v>969</v>
      </c>
    </row>
    <row r="247" spans="1:9" x14ac:dyDescent="0.25">
      <c r="A247">
        <v>3513</v>
      </c>
      <c r="B247" t="s">
        <v>2530</v>
      </c>
      <c r="C247" t="s">
        <v>1551</v>
      </c>
      <c r="D247" t="s">
        <v>366</v>
      </c>
      <c r="E247" t="s">
        <v>3250</v>
      </c>
      <c r="F247" t="s">
        <v>5</v>
      </c>
      <c r="G247">
        <v>318379.81</v>
      </c>
      <c r="H247" t="s">
        <v>968</v>
      </c>
      <c r="I247" t="s">
        <v>969</v>
      </c>
    </row>
    <row r="248" spans="1:9" x14ac:dyDescent="0.25">
      <c r="A248">
        <v>3842</v>
      </c>
      <c r="B248" t="s">
        <v>2552</v>
      </c>
      <c r="C248" t="s">
        <v>1572</v>
      </c>
      <c r="D248" t="s">
        <v>366</v>
      </c>
      <c r="E248" t="s">
        <v>3250</v>
      </c>
      <c r="F248" t="s">
        <v>5</v>
      </c>
      <c r="G248">
        <v>249497.86</v>
      </c>
      <c r="H248" t="s">
        <v>968</v>
      </c>
      <c r="I248" t="s">
        <v>969</v>
      </c>
    </row>
    <row r="249" spans="1:9" x14ac:dyDescent="0.25">
      <c r="A249">
        <v>3834</v>
      </c>
      <c r="B249" t="s">
        <v>2548</v>
      </c>
      <c r="C249" t="s">
        <v>1568</v>
      </c>
      <c r="D249" t="s">
        <v>366</v>
      </c>
      <c r="E249" t="s">
        <v>3250</v>
      </c>
      <c r="F249" t="s">
        <v>5</v>
      </c>
      <c r="G249">
        <v>256771.39</v>
      </c>
      <c r="H249" t="s">
        <v>968</v>
      </c>
      <c r="I249" t="s">
        <v>969</v>
      </c>
    </row>
    <row r="250" spans="1:9" x14ac:dyDescent="0.25">
      <c r="A250">
        <v>3664</v>
      </c>
      <c r="B250" t="s">
        <v>2533</v>
      </c>
      <c r="C250" t="s">
        <v>1554</v>
      </c>
      <c r="D250" t="s">
        <v>366</v>
      </c>
      <c r="E250" t="s">
        <v>3250</v>
      </c>
      <c r="F250" t="s">
        <v>5</v>
      </c>
      <c r="G250">
        <v>300818.81</v>
      </c>
      <c r="H250" t="s">
        <v>968</v>
      </c>
      <c r="I250" t="s">
        <v>969</v>
      </c>
    </row>
    <row r="251" spans="1:9" x14ac:dyDescent="0.25">
      <c r="A251">
        <v>3833</v>
      </c>
      <c r="B251" t="s">
        <v>2543</v>
      </c>
      <c r="C251" t="s">
        <v>1563</v>
      </c>
      <c r="D251" t="s">
        <v>366</v>
      </c>
      <c r="E251" t="s">
        <v>3250</v>
      </c>
      <c r="F251" t="s">
        <v>5</v>
      </c>
      <c r="G251">
        <v>265429.15000000002</v>
      </c>
      <c r="H251" t="s">
        <v>968</v>
      </c>
      <c r="I251" t="s">
        <v>969</v>
      </c>
    </row>
    <row r="252" spans="1:9" x14ac:dyDescent="0.25">
      <c r="A252">
        <v>6017</v>
      </c>
      <c r="B252" t="s">
        <v>2541</v>
      </c>
      <c r="C252" t="s">
        <v>1561</v>
      </c>
      <c r="D252" t="s">
        <v>366</v>
      </c>
      <c r="E252" t="s">
        <v>3250</v>
      </c>
      <c r="F252" t="s">
        <v>5</v>
      </c>
      <c r="G252">
        <v>266509.03000000003</v>
      </c>
      <c r="H252" t="s">
        <v>968</v>
      </c>
      <c r="I252" t="s">
        <v>969</v>
      </c>
    </row>
    <row r="253" spans="1:9" x14ac:dyDescent="0.25">
      <c r="A253">
        <v>4473</v>
      </c>
      <c r="B253" t="s">
        <v>2540</v>
      </c>
      <c r="C253" t="s">
        <v>1560</v>
      </c>
      <c r="D253" t="s">
        <v>366</v>
      </c>
      <c r="E253" t="s">
        <v>3250</v>
      </c>
      <c r="F253" t="s">
        <v>5</v>
      </c>
      <c r="G253">
        <v>267646.88</v>
      </c>
      <c r="H253" t="s">
        <v>968</v>
      </c>
      <c r="I253" t="s">
        <v>969</v>
      </c>
    </row>
    <row r="254" spans="1:9" x14ac:dyDescent="0.25">
      <c r="A254">
        <v>3512</v>
      </c>
      <c r="B254" t="s">
        <v>2537</v>
      </c>
      <c r="C254" t="s">
        <v>1558</v>
      </c>
      <c r="D254" t="s">
        <v>366</v>
      </c>
      <c r="E254" t="s">
        <v>3250</v>
      </c>
      <c r="F254" t="s">
        <v>5</v>
      </c>
      <c r="G254">
        <v>281150.19</v>
      </c>
      <c r="H254" t="s">
        <v>968</v>
      </c>
      <c r="I254" t="s">
        <v>969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FD72-1170-46EC-88D6-B73A34AFD1C8}">
  <dimension ref="A1:I203"/>
  <sheetViews>
    <sheetView workbookViewId="0">
      <selection activeCell="A3" sqref="A3:I203"/>
    </sheetView>
  </sheetViews>
  <sheetFormatPr defaultRowHeight="15" x14ac:dyDescent="0.25"/>
  <cols>
    <col min="1" max="1" width="10.5703125" bestFit="1" customWidth="1"/>
    <col min="2" max="2" width="25" bestFit="1" customWidth="1"/>
    <col min="3" max="3" width="16.42578125" bestFit="1" customWidth="1"/>
    <col min="4" max="4" width="14.85546875" bestFit="1" customWidth="1"/>
    <col min="5" max="5" width="47.5703125" bestFit="1" customWidth="1"/>
    <col min="6" max="6" width="17.5703125" bestFit="1" customWidth="1"/>
    <col min="7" max="7" width="16" bestFit="1" customWidth="1"/>
    <col min="8" max="8" width="30.5703125" bestFit="1" customWidth="1"/>
    <col min="9" max="9" width="19.42578125" bestFit="1" customWidth="1"/>
  </cols>
  <sheetData>
    <row r="1" spans="1:9" x14ac:dyDescent="0.25">
      <c r="A1" s="5" t="s">
        <v>3280</v>
      </c>
    </row>
    <row r="3" spans="1:9" x14ac:dyDescent="0.25">
      <c r="A3" t="s">
        <v>1299</v>
      </c>
      <c r="B3" t="s">
        <v>2286</v>
      </c>
      <c r="C3" t="s">
        <v>1300</v>
      </c>
      <c r="D3" t="s">
        <v>1301</v>
      </c>
      <c r="E3" t="s">
        <v>3221</v>
      </c>
      <c r="F3" t="s">
        <v>3222</v>
      </c>
      <c r="G3" t="s">
        <v>775</v>
      </c>
      <c r="H3" t="s">
        <v>777</v>
      </c>
      <c r="I3" t="s">
        <v>778</v>
      </c>
    </row>
    <row r="4" spans="1:9" x14ac:dyDescent="0.25">
      <c r="A4">
        <v>3883</v>
      </c>
      <c r="B4" t="s">
        <v>2287</v>
      </c>
      <c r="C4" t="s">
        <v>1302</v>
      </c>
      <c r="D4" t="s">
        <v>195</v>
      </c>
      <c r="E4" t="s">
        <v>3224</v>
      </c>
      <c r="F4" t="s">
        <v>10</v>
      </c>
      <c r="H4" t="s">
        <v>1099</v>
      </c>
      <c r="I4" t="s">
        <v>781</v>
      </c>
    </row>
    <row r="5" spans="1:9" x14ac:dyDescent="0.25">
      <c r="A5">
        <v>3679</v>
      </c>
      <c r="B5" t="s">
        <v>2288</v>
      </c>
      <c r="C5" t="s">
        <v>1303</v>
      </c>
      <c r="D5" t="s">
        <v>195</v>
      </c>
      <c r="E5" t="s">
        <v>3224</v>
      </c>
      <c r="F5" t="s">
        <v>10</v>
      </c>
      <c r="G5">
        <v>1799288.57</v>
      </c>
      <c r="H5" t="s">
        <v>1099</v>
      </c>
      <c r="I5" t="s">
        <v>781</v>
      </c>
    </row>
    <row r="6" spans="1:9" x14ac:dyDescent="0.25">
      <c r="A6">
        <v>3885</v>
      </c>
      <c r="B6" t="s">
        <v>2289</v>
      </c>
      <c r="C6" t="s">
        <v>1304</v>
      </c>
      <c r="D6" t="s">
        <v>195</v>
      </c>
      <c r="E6" t="s">
        <v>3224</v>
      </c>
      <c r="F6" t="s">
        <v>10</v>
      </c>
      <c r="G6">
        <v>1787489.88</v>
      </c>
      <c r="H6" t="s">
        <v>1099</v>
      </c>
      <c r="I6" t="s">
        <v>781</v>
      </c>
    </row>
    <row r="7" spans="1:9" x14ac:dyDescent="0.25">
      <c r="A7">
        <v>3672</v>
      </c>
      <c r="B7" t="s">
        <v>2290</v>
      </c>
      <c r="C7" t="s">
        <v>1305</v>
      </c>
      <c r="D7" t="s">
        <v>195</v>
      </c>
      <c r="E7" t="s">
        <v>3224</v>
      </c>
      <c r="F7" t="s">
        <v>10</v>
      </c>
      <c r="G7">
        <v>1652350.75</v>
      </c>
      <c r="H7" t="s">
        <v>1099</v>
      </c>
      <c r="I7" t="s">
        <v>781</v>
      </c>
    </row>
    <row r="8" spans="1:9" x14ac:dyDescent="0.25">
      <c r="A8">
        <v>17800</v>
      </c>
      <c r="B8" t="s">
        <v>2291</v>
      </c>
      <c r="C8" t="s">
        <v>1306</v>
      </c>
      <c r="D8" t="s">
        <v>195</v>
      </c>
      <c r="E8" t="s">
        <v>3224</v>
      </c>
      <c r="F8" t="s">
        <v>10</v>
      </c>
      <c r="G8">
        <v>1416448.64</v>
      </c>
      <c r="H8" t="s">
        <v>1099</v>
      </c>
      <c r="I8" t="s">
        <v>781</v>
      </c>
    </row>
    <row r="9" spans="1:9" x14ac:dyDescent="0.25">
      <c r="A9">
        <v>16800</v>
      </c>
      <c r="B9" t="s">
        <v>2292</v>
      </c>
      <c r="C9" t="s">
        <v>1307</v>
      </c>
      <c r="D9" t="s">
        <v>735</v>
      </c>
      <c r="E9" t="s">
        <v>734</v>
      </c>
      <c r="F9" t="s">
        <v>34</v>
      </c>
      <c r="G9">
        <v>1087340</v>
      </c>
      <c r="H9" t="s">
        <v>1099</v>
      </c>
      <c r="I9" t="s">
        <v>781</v>
      </c>
    </row>
    <row r="10" spans="1:9" x14ac:dyDescent="0.25">
      <c r="A10">
        <v>12183</v>
      </c>
      <c r="B10" t="s">
        <v>2293</v>
      </c>
      <c r="C10" t="s">
        <v>1308</v>
      </c>
      <c r="D10" t="s">
        <v>90</v>
      </c>
      <c r="E10" t="s">
        <v>3225</v>
      </c>
      <c r="F10" t="s">
        <v>42</v>
      </c>
      <c r="G10">
        <v>1063858.27</v>
      </c>
      <c r="H10" t="s">
        <v>1099</v>
      </c>
      <c r="I10" t="s">
        <v>781</v>
      </c>
    </row>
    <row r="11" spans="1:9" x14ac:dyDescent="0.25">
      <c r="A11">
        <v>12169</v>
      </c>
      <c r="B11" t="s">
        <v>2294</v>
      </c>
      <c r="C11" t="s">
        <v>1309</v>
      </c>
      <c r="D11" t="s">
        <v>90</v>
      </c>
      <c r="E11" t="s">
        <v>3225</v>
      </c>
      <c r="F11" t="s">
        <v>42</v>
      </c>
      <c r="G11">
        <v>1063038.92</v>
      </c>
      <c r="H11" t="s">
        <v>1099</v>
      </c>
      <c r="I11" t="s">
        <v>781</v>
      </c>
    </row>
    <row r="12" spans="1:9" x14ac:dyDescent="0.25">
      <c r="A12">
        <v>2455</v>
      </c>
      <c r="B12" t="s">
        <v>2295</v>
      </c>
      <c r="C12" t="s">
        <v>1310</v>
      </c>
      <c r="D12" t="s">
        <v>90</v>
      </c>
      <c r="E12" t="s">
        <v>3225</v>
      </c>
      <c r="F12" t="s">
        <v>42</v>
      </c>
      <c r="G12">
        <v>1059938.92</v>
      </c>
      <c r="H12" t="s">
        <v>1099</v>
      </c>
      <c r="I12" t="s">
        <v>781</v>
      </c>
    </row>
    <row r="13" spans="1:9" x14ac:dyDescent="0.25">
      <c r="A13">
        <v>12182</v>
      </c>
      <c r="B13" t="s">
        <v>2296</v>
      </c>
      <c r="C13" t="s">
        <v>1311</v>
      </c>
      <c r="D13" t="s">
        <v>90</v>
      </c>
      <c r="E13" t="s">
        <v>3225</v>
      </c>
      <c r="F13" t="s">
        <v>42</v>
      </c>
      <c r="G13">
        <v>1021901.46</v>
      </c>
      <c r="H13" t="s">
        <v>1099</v>
      </c>
      <c r="I13" t="s">
        <v>781</v>
      </c>
    </row>
    <row r="14" spans="1:9" x14ac:dyDescent="0.25">
      <c r="A14">
        <v>10629</v>
      </c>
      <c r="B14" t="s">
        <v>2297</v>
      </c>
      <c r="C14" t="s">
        <v>1312</v>
      </c>
      <c r="D14" t="s">
        <v>126</v>
      </c>
      <c r="E14" t="s">
        <v>125</v>
      </c>
      <c r="F14" t="s">
        <v>34</v>
      </c>
      <c r="G14">
        <v>982765.66</v>
      </c>
      <c r="H14" t="s">
        <v>1099</v>
      </c>
      <c r="I14" t="s">
        <v>781</v>
      </c>
    </row>
    <row r="15" spans="1:9" x14ac:dyDescent="0.25">
      <c r="A15">
        <v>2452</v>
      </c>
      <c r="B15" t="s">
        <v>2298</v>
      </c>
      <c r="C15" t="s">
        <v>1313</v>
      </c>
      <c r="D15" t="s">
        <v>195</v>
      </c>
      <c r="E15" t="s">
        <v>3224</v>
      </c>
      <c r="F15" t="s">
        <v>10</v>
      </c>
      <c r="G15">
        <v>964635.39</v>
      </c>
      <c r="H15" t="s">
        <v>1099</v>
      </c>
      <c r="I15" t="s">
        <v>781</v>
      </c>
    </row>
    <row r="16" spans="1:9" x14ac:dyDescent="0.25">
      <c r="A16">
        <v>11788</v>
      </c>
      <c r="B16" t="s">
        <v>2299</v>
      </c>
      <c r="C16" t="s">
        <v>1314</v>
      </c>
      <c r="D16" t="s">
        <v>735</v>
      </c>
      <c r="E16" t="s">
        <v>734</v>
      </c>
      <c r="F16" t="s">
        <v>34</v>
      </c>
      <c r="G16">
        <v>930696.42</v>
      </c>
      <c r="H16" t="s">
        <v>1099</v>
      </c>
      <c r="I16" t="s">
        <v>781</v>
      </c>
    </row>
    <row r="17" spans="1:9" x14ac:dyDescent="0.25">
      <c r="A17">
        <v>8635</v>
      </c>
      <c r="B17" t="s">
        <v>2300</v>
      </c>
      <c r="C17" t="s">
        <v>1315</v>
      </c>
      <c r="D17" t="s">
        <v>735</v>
      </c>
      <c r="E17" t="s">
        <v>734</v>
      </c>
      <c r="F17" t="s">
        <v>34</v>
      </c>
      <c r="G17">
        <v>920151.73</v>
      </c>
      <c r="H17" t="s">
        <v>1099</v>
      </c>
      <c r="I17" t="s">
        <v>781</v>
      </c>
    </row>
    <row r="18" spans="1:9" x14ac:dyDescent="0.25">
      <c r="A18">
        <v>3875</v>
      </c>
      <c r="B18" t="s">
        <v>2301</v>
      </c>
      <c r="C18" t="s">
        <v>1316</v>
      </c>
      <c r="D18" t="s">
        <v>663</v>
      </c>
      <c r="E18" t="s">
        <v>3226</v>
      </c>
      <c r="F18" t="s">
        <v>10</v>
      </c>
      <c r="G18">
        <v>897760.68</v>
      </c>
      <c r="H18" t="s">
        <v>1099</v>
      </c>
      <c r="I18" t="s">
        <v>781</v>
      </c>
    </row>
    <row r="19" spans="1:9" x14ac:dyDescent="0.25">
      <c r="A19">
        <v>5001</v>
      </c>
      <c r="B19" t="s">
        <v>2302</v>
      </c>
      <c r="C19" t="s">
        <v>1317</v>
      </c>
      <c r="D19" t="s">
        <v>663</v>
      </c>
      <c r="E19" t="s">
        <v>3226</v>
      </c>
      <c r="F19" t="s">
        <v>10</v>
      </c>
      <c r="G19">
        <v>880011.52</v>
      </c>
      <c r="H19" t="s">
        <v>1099</v>
      </c>
      <c r="I19" t="s">
        <v>781</v>
      </c>
    </row>
    <row r="20" spans="1:9" x14ac:dyDescent="0.25">
      <c r="A20">
        <v>3878</v>
      </c>
      <c r="B20" t="s">
        <v>2303</v>
      </c>
      <c r="C20" t="s">
        <v>1318</v>
      </c>
      <c r="D20" t="s">
        <v>663</v>
      </c>
      <c r="E20" t="s">
        <v>3226</v>
      </c>
      <c r="F20" t="s">
        <v>10</v>
      </c>
      <c r="G20">
        <v>877668.95</v>
      </c>
      <c r="H20" t="s">
        <v>1099</v>
      </c>
      <c r="I20" t="s">
        <v>781</v>
      </c>
    </row>
    <row r="21" spans="1:9" x14ac:dyDescent="0.25">
      <c r="A21">
        <v>5000</v>
      </c>
      <c r="B21" t="s">
        <v>2304</v>
      </c>
      <c r="C21" t="s">
        <v>1319</v>
      </c>
      <c r="D21" t="s">
        <v>663</v>
      </c>
      <c r="E21" t="s">
        <v>3226</v>
      </c>
      <c r="F21" t="s">
        <v>10</v>
      </c>
      <c r="G21">
        <v>867823.34</v>
      </c>
      <c r="H21" t="s">
        <v>1099</v>
      </c>
      <c r="I21" t="s">
        <v>781</v>
      </c>
    </row>
    <row r="22" spans="1:9" x14ac:dyDescent="0.25">
      <c r="A22">
        <v>20415</v>
      </c>
      <c r="B22" t="s">
        <v>2305</v>
      </c>
      <c r="C22" t="s">
        <v>1320</v>
      </c>
      <c r="D22" t="s">
        <v>126</v>
      </c>
      <c r="E22" t="s">
        <v>125</v>
      </c>
      <c r="F22" t="s">
        <v>34</v>
      </c>
      <c r="G22">
        <v>835376.43</v>
      </c>
      <c r="H22" t="s">
        <v>1099</v>
      </c>
      <c r="I22" t="s">
        <v>781</v>
      </c>
    </row>
    <row r="23" spans="1:9" x14ac:dyDescent="0.25">
      <c r="A23">
        <v>3888</v>
      </c>
      <c r="B23" t="s">
        <v>2306</v>
      </c>
      <c r="C23" t="s">
        <v>1321</v>
      </c>
      <c r="D23" t="s">
        <v>240</v>
      </c>
      <c r="E23" t="s">
        <v>3227</v>
      </c>
      <c r="F23" t="s">
        <v>10</v>
      </c>
      <c r="G23">
        <v>814852.39</v>
      </c>
      <c r="H23" t="s">
        <v>1099</v>
      </c>
      <c r="I23" t="s">
        <v>781</v>
      </c>
    </row>
    <row r="24" spans="1:9" x14ac:dyDescent="0.25">
      <c r="A24">
        <v>3290</v>
      </c>
      <c r="B24" t="s">
        <v>2307</v>
      </c>
      <c r="C24" t="s">
        <v>1322</v>
      </c>
      <c r="D24" t="s">
        <v>240</v>
      </c>
      <c r="E24" t="s">
        <v>3227</v>
      </c>
      <c r="F24" t="s">
        <v>10</v>
      </c>
      <c r="G24">
        <v>805444.66</v>
      </c>
      <c r="H24" t="s">
        <v>1099</v>
      </c>
      <c r="I24" t="s">
        <v>781</v>
      </c>
    </row>
    <row r="25" spans="1:9" x14ac:dyDescent="0.25">
      <c r="A25">
        <v>3882</v>
      </c>
      <c r="B25" t="s">
        <v>2308</v>
      </c>
      <c r="C25" t="s">
        <v>1323</v>
      </c>
      <c r="D25" t="s">
        <v>624</v>
      </c>
      <c r="E25" t="s">
        <v>623</v>
      </c>
      <c r="F25" t="s">
        <v>10</v>
      </c>
      <c r="G25">
        <v>798520.8</v>
      </c>
      <c r="H25" t="s">
        <v>1099</v>
      </c>
      <c r="I25" t="s">
        <v>781</v>
      </c>
    </row>
    <row r="26" spans="1:9" x14ac:dyDescent="0.25">
      <c r="A26">
        <v>10630</v>
      </c>
      <c r="B26" t="s">
        <v>2309</v>
      </c>
      <c r="C26" t="s">
        <v>1325</v>
      </c>
      <c r="D26" t="s">
        <v>735</v>
      </c>
      <c r="E26" t="s">
        <v>734</v>
      </c>
      <c r="F26" t="s">
        <v>34</v>
      </c>
      <c r="G26">
        <v>780039.21</v>
      </c>
      <c r="H26" t="s">
        <v>1099</v>
      </c>
      <c r="I26" t="s">
        <v>781</v>
      </c>
    </row>
    <row r="27" spans="1:9" x14ac:dyDescent="0.25">
      <c r="A27">
        <v>5483</v>
      </c>
      <c r="B27" t="s">
        <v>2310</v>
      </c>
      <c r="C27" t="s">
        <v>1326</v>
      </c>
      <c r="D27" t="s">
        <v>508</v>
      </c>
      <c r="E27" t="s">
        <v>3228</v>
      </c>
      <c r="F27" t="s">
        <v>10</v>
      </c>
      <c r="G27">
        <v>763799.57</v>
      </c>
      <c r="H27" t="s">
        <v>1099</v>
      </c>
      <c r="I27" t="s">
        <v>781</v>
      </c>
    </row>
    <row r="28" spans="1:9" x14ac:dyDescent="0.25">
      <c r="A28">
        <v>5783</v>
      </c>
      <c r="B28" t="s">
        <v>2311</v>
      </c>
      <c r="C28" t="s">
        <v>1327</v>
      </c>
      <c r="D28" t="s">
        <v>81</v>
      </c>
      <c r="E28" t="s">
        <v>80</v>
      </c>
      <c r="F28" t="s">
        <v>10</v>
      </c>
      <c r="G28">
        <v>762802.56</v>
      </c>
      <c r="H28" t="s">
        <v>1099</v>
      </c>
      <c r="I28" t="s">
        <v>781</v>
      </c>
    </row>
    <row r="29" spans="1:9" x14ac:dyDescent="0.25">
      <c r="A29">
        <v>8168</v>
      </c>
      <c r="B29" t="s">
        <v>2312</v>
      </c>
      <c r="C29" t="s">
        <v>1328</v>
      </c>
      <c r="D29" t="s">
        <v>571</v>
      </c>
      <c r="E29" t="s">
        <v>570</v>
      </c>
      <c r="F29" t="s">
        <v>10</v>
      </c>
      <c r="G29">
        <v>732920.07</v>
      </c>
      <c r="H29" t="s">
        <v>1099</v>
      </c>
      <c r="I29" t="s">
        <v>781</v>
      </c>
    </row>
    <row r="30" spans="1:9" x14ac:dyDescent="0.25">
      <c r="A30">
        <v>3289</v>
      </c>
      <c r="B30" t="s">
        <v>2313</v>
      </c>
      <c r="C30" t="s">
        <v>1329</v>
      </c>
      <c r="D30" t="s">
        <v>240</v>
      </c>
      <c r="E30" t="s">
        <v>3227</v>
      </c>
      <c r="F30" t="s">
        <v>10</v>
      </c>
      <c r="G30">
        <v>713086.68</v>
      </c>
      <c r="H30" t="s">
        <v>1099</v>
      </c>
      <c r="I30" t="s">
        <v>781</v>
      </c>
    </row>
    <row r="31" spans="1:9" x14ac:dyDescent="0.25">
      <c r="A31">
        <v>1511</v>
      </c>
      <c r="B31" t="s">
        <v>2314</v>
      </c>
      <c r="C31" t="s">
        <v>1330</v>
      </c>
      <c r="D31" t="s">
        <v>711</v>
      </c>
      <c r="E31" t="s">
        <v>710</v>
      </c>
      <c r="F31" t="s">
        <v>10</v>
      </c>
      <c r="G31">
        <v>689568.7</v>
      </c>
      <c r="H31" t="s">
        <v>1099</v>
      </c>
      <c r="I31" t="s">
        <v>781</v>
      </c>
    </row>
    <row r="32" spans="1:9" x14ac:dyDescent="0.25">
      <c r="A32">
        <v>8169</v>
      </c>
      <c r="B32" t="s">
        <v>2315</v>
      </c>
      <c r="C32" t="s">
        <v>1331</v>
      </c>
      <c r="D32" t="s">
        <v>711</v>
      </c>
      <c r="E32" t="s">
        <v>710</v>
      </c>
      <c r="F32" t="s">
        <v>10</v>
      </c>
      <c r="G32">
        <v>677155.31</v>
      </c>
      <c r="H32" t="s">
        <v>1099</v>
      </c>
      <c r="I32" t="s">
        <v>781</v>
      </c>
    </row>
    <row r="33" spans="1:9" x14ac:dyDescent="0.25">
      <c r="A33">
        <v>3881</v>
      </c>
      <c r="B33" t="s">
        <v>2316</v>
      </c>
      <c r="C33" t="s">
        <v>1332</v>
      </c>
      <c r="D33" t="s">
        <v>240</v>
      </c>
      <c r="E33" t="s">
        <v>3227</v>
      </c>
      <c r="F33" t="s">
        <v>10</v>
      </c>
      <c r="G33">
        <v>660640.55000000005</v>
      </c>
      <c r="H33" t="s">
        <v>1099</v>
      </c>
      <c r="I33" t="s">
        <v>781</v>
      </c>
    </row>
    <row r="34" spans="1:9" x14ac:dyDescent="0.25">
      <c r="A34">
        <v>4998</v>
      </c>
      <c r="B34" t="s">
        <v>2317</v>
      </c>
      <c r="C34" t="s">
        <v>1333</v>
      </c>
      <c r="D34" t="s">
        <v>547</v>
      </c>
      <c r="E34" t="s">
        <v>3229</v>
      </c>
      <c r="F34" t="s">
        <v>10</v>
      </c>
      <c r="G34">
        <v>653938.43999999994</v>
      </c>
      <c r="H34" t="s">
        <v>1099</v>
      </c>
      <c r="I34" t="s">
        <v>781</v>
      </c>
    </row>
    <row r="35" spans="1:9" x14ac:dyDescent="0.25">
      <c r="A35">
        <v>10736</v>
      </c>
      <c r="B35" t="s">
        <v>2318</v>
      </c>
      <c r="C35" t="s">
        <v>1334</v>
      </c>
      <c r="D35" t="s">
        <v>195</v>
      </c>
      <c r="E35" t="s">
        <v>3224</v>
      </c>
      <c r="F35" t="s">
        <v>10</v>
      </c>
      <c r="G35">
        <v>617000.5</v>
      </c>
      <c r="H35" t="s">
        <v>1099</v>
      </c>
      <c r="I35" t="s">
        <v>781</v>
      </c>
    </row>
    <row r="36" spans="1:9" x14ac:dyDescent="0.25">
      <c r="A36">
        <v>1510</v>
      </c>
      <c r="B36" t="s">
        <v>2319</v>
      </c>
      <c r="C36" t="s">
        <v>1335</v>
      </c>
      <c r="D36" t="s">
        <v>711</v>
      </c>
      <c r="E36" t="s">
        <v>710</v>
      </c>
      <c r="F36" t="s">
        <v>10</v>
      </c>
      <c r="G36">
        <v>613854.6</v>
      </c>
      <c r="H36" t="s">
        <v>1099</v>
      </c>
      <c r="I36" t="s">
        <v>781</v>
      </c>
    </row>
    <row r="37" spans="1:9" x14ac:dyDescent="0.25">
      <c r="A37">
        <v>1485</v>
      </c>
      <c r="B37" t="s">
        <v>2320</v>
      </c>
      <c r="C37" t="s">
        <v>1336</v>
      </c>
      <c r="D37" t="s">
        <v>547</v>
      </c>
      <c r="E37" t="s">
        <v>3229</v>
      </c>
      <c r="F37" t="s">
        <v>10</v>
      </c>
      <c r="G37">
        <v>606880.52</v>
      </c>
      <c r="H37" t="s">
        <v>1099</v>
      </c>
      <c r="I37" t="s">
        <v>781</v>
      </c>
    </row>
    <row r="38" spans="1:9" x14ac:dyDescent="0.25">
      <c r="A38">
        <v>3951</v>
      </c>
      <c r="B38" t="s">
        <v>2321</v>
      </c>
      <c r="C38" t="s">
        <v>1337</v>
      </c>
      <c r="D38" t="s">
        <v>467</v>
      </c>
      <c r="E38" t="s">
        <v>3230</v>
      </c>
      <c r="F38" t="s">
        <v>10</v>
      </c>
      <c r="G38">
        <v>596748.79</v>
      </c>
      <c r="H38" t="s">
        <v>1099</v>
      </c>
      <c r="I38" t="s">
        <v>781</v>
      </c>
    </row>
    <row r="39" spans="1:9" x14ac:dyDescent="0.25">
      <c r="A39">
        <v>1484</v>
      </c>
      <c r="B39" t="s">
        <v>2322</v>
      </c>
      <c r="C39" t="s">
        <v>1338</v>
      </c>
      <c r="D39" t="s">
        <v>547</v>
      </c>
      <c r="E39" t="s">
        <v>3229</v>
      </c>
      <c r="F39" t="s">
        <v>10</v>
      </c>
      <c r="G39">
        <v>591510.89</v>
      </c>
      <c r="H39" t="s">
        <v>1099</v>
      </c>
      <c r="I39" t="s">
        <v>781</v>
      </c>
    </row>
    <row r="40" spans="1:9" x14ac:dyDescent="0.25">
      <c r="A40">
        <v>4311</v>
      </c>
      <c r="B40" t="s">
        <v>2323</v>
      </c>
      <c r="C40" t="s">
        <v>1339</v>
      </c>
      <c r="D40" t="s">
        <v>735</v>
      </c>
      <c r="E40" t="s">
        <v>734</v>
      </c>
      <c r="F40" t="s">
        <v>34</v>
      </c>
      <c r="G40">
        <v>586616</v>
      </c>
      <c r="H40" t="s">
        <v>1099</v>
      </c>
      <c r="I40" t="s">
        <v>781</v>
      </c>
    </row>
    <row r="41" spans="1:9" x14ac:dyDescent="0.25">
      <c r="A41">
        <v>1488</v>
      </c>
      <c r="B41" t="s">
        <v>2324</v>
      </c>
      <c r="C41" t="s">
        <v>1340</v>
      </c>
      <c r="D41" t="s">
        <v>547</v>
      </c>
      <c r="E41" t="s">
        <v>3229</v>
      </c>
      <c r="F41" t="s">
        <v>10</v>
      </c>
      <c r="G41">
        <v>577382.35</v>
      </c>
      <c r="H41" t="s">
        <v>1099</v>
      </c>
      <c r="I41" t="s">
        <v>781</v>
      </c>
    </row>
    <row r="42" spans="1:9" x14ac:dyDescent="0.25">
      <c r="A42">
        <v>4997</v>
      </c>
      <c r="B42" t="s">
        <v>2325</v>
      </c>
      <c r="C42" t="s">
        <v>1341</v>
      </c>
      <c r="D42" t="s">
        <v>547</v>
      </c>
      <c r="E42" t="s">
        <v>3229</v>
      </c>
      <c r="F42" t="s">
        <v>10</v>
      </c>
      <c r="G42">
        <v>574103.56000000006</v>
      </c>
      <c r="H42" t="s">
        <v>1099</v>
      </c>
      <c r="I42" t="s">
        <v>781</v>
      </c>
    </row>
    <row r="43" spans="1:9" x14ac:dyDescent="0.25">
      <c r="A43">
        <v>1490</v>
      </c>
      <c r="B43" t="s">
        <v>2326</v>
      </c>
      <c r="C43" t="s">
        <v>1342</v>
      </c>
      <c r="D43" t="s">
        <v>663</v>
      </c>
      <c r="E43" t="s">
        <v>3226</v>
      </c>
      <c r="F43" t="s">
        <v>10</v>
      </c>
      <c r="G43">
        <v>547205.97</v>
      </c>
      <c r="H43" t="s">
        <v>1099</v>
      </c>
      <c r="I43" t="s">
        <v>781</v>
      </c>
    </row>
    <row r="44" spans="1:9" x14ac:dyDescent="0.25">
      <c r="A44">
        <v>16267</v>
      </c>
      <c r="B44" t="s">
        <v>2327</v>
      </c>
      <c r="C44" t="s">
        <v>1343</v>
      </c>
      <c r="D44" t="s">
        <v>571</v>
      </c>
      <c r="E44" t="s">
        <v>570</v>
      </c>
      <c r="F44" t="s">
        <v>10</v>
      </c>
      <c r="G44">
        <v>531541.99</v>
      </c>
      <c r="H44" t="s">
        <v>1099</v>
      </c>
      <c r="I44" t="s">
        <v>781</v>
      </c>
    </row>
    <row r="45" spans="1:9" x14ac:dyDescent="0.25">
      <c r="A45">
        <v>1492</v>
      </c>
      <c r="B45" t="s">
        <v>2328</v>
      </c>
      <c r="C45" t="s">
        <v>1344</v>
      </c>
      <c r="D45" t="s">
        <v>663</v>
      </c>
      <c r="E45" t="s">
        <v>3226</v>
      </c>
      <c r="F45" t="s">
        <v>10</v>
      </c>
      <c r="G45">
        <v>517888.39</v>
      </c>
      <c r="H45" t="s">
        <v>1099</v>
      </c>
      <c r="I45" t="s">
        <v>781</v>
      </c>
    </row>
    <row r="46" spans="1:9" x14ac:dyDescent="0.25">
      <c r="A46">
        <v>2440</v>
      </c>
      <c r="B46" t="s">
        <v>2329</v>
      </c>
      <c r="C46" t="s">
        <v>1345</v>
      </c>
      <c r="D46" t="s">
        <v>663</v>
      </c>
      <c r="E46" t="s">
        <v>3226</v>
      </c>
      <c r="F46" t="s">
        <v>10</v>
      </c>
      <c r="G46">
        <v>513805.74</v>
      </c>
      <c r="H46" t="s">
        <v>1099</v>
      </c>
      <c r="I46" t="s">
        <v>781</v>
      </c>
    </row>
    <row r="47" spans="1:9" x14ac:dyDescent="0.25">
      <c r="A47">
        <v>31594</v>
      </c>
      <c r="B47" t="s">
        <v>2330</v>
      </c>
      <c r="C47" t="s">
        <v>1346</v>
      </c>
      <c r="D47" t="s">
        <v>219</v>
      </c>
      <c r="E47" t="s">
        <v>3231</v>
      </c>
      <c r="F47" t="s">
        <v>10</v>
      </c>
      <c r="G47">
        <v>506010.74</v>
      </c>
      <c r="H47" t="s">
        <v>1099</v>
      </c>
      <c r="I47" t="s">
        <v>781</v>
      </c>
    </row>
    <row r="48" spans="1:9" x14ac:dyDescent="0.25">
      <c r="A48">
        <v>3293</v>
      </c>
      <c r="B48" t="s">
        <v>2331</v>
      </c>
      <c r="C48" t="s">
        <v>1347</v>
      </c>
      <c r="D48" t="s">
        <v>240</v>
      </c>
      <c r="E48" t="s">
        <v>3227</v>
      </c>
      <c r="F48" t="s">
        <v>10</v>
      </c>
      <c r="G48">
        <v>498887.62</v>
      </c>
      <c r="H48" t="s">
        <v>1099</v>
      </c>
      <c r="I48" t="s">
        <v>781</v>
      </c>
    </row>
    <row r="49" spans="1:9" x14ac:dyDescent="0.25">
      <c r="A49">
        <v>3889</v>
      </c>
      <c r="B49" t="s">
        <v>2332</v>
      </c>
      <c r="C49" t="s">
        <v>1348</v>
      </c>
      <c r="D49" t="s">
        <v>240</v>
      </c>
      <c r="E49" t="s">
        <v>3227</v>
      </c>
      <c r="F49" t="s">
        <v>10</v>
      </c>
      <c r="G49">
        <v>485910.46</v>
      </c>
      <c r="H49" t="s">
        <v>1099</v>
      </c>
      <c r="I49" t="s">
        <v>781</v>
      </c>
    </row>
    <row r="50" spans="1:9" x14ac:dyDescent="0.25">
      <c r="A50">
        <v>11483</v>
      </c>
      <c r="B50" t="s">
        <v>2333</v>
      </c>
      <c r="C50" t="s">
        <v>1349</v>
      </c>
      <c r="D50" t="s">
        <v>126</v>
      </c>
      <c r="E50" t="s">
        <v>125</v>
      </c>
      <c r="F50" t="s">
        <v>34</v>
      </c>
      <c r="G50">
        <v>481487.38</v>
      </c>
      <c r="H50" t="s">
        <v>1099</v>
      </c>
      <c r="I50" t="s">
        <v>781</v>
      </c>
    </row>
    <row r="51" spans="1:9" x14ac:dyDescent="0.25">
      <c r="A51">
        <v>12859</v>
      </c>
      <c r="B51" t="s">
        <v>2334</v>
      </c>
      <c r="C51" t="s">
        <v>1350</v>
      </c>
      <c r="D51" t="s">
        <v>663</v>
      </c>
      <c r="E51" t="s">
        <v>3226</v>
      </c>
      <c r="F51" t="s">
        <v>10</v>
      </c>
      <c r="G51">
        <v>464499.26</v>
      </c>
      <c r="H51" t="s">
        <v>1099</v>
      </c>
      <c r="I51" t="s">
        <v>781</v>
      </c>
    </row>
    <row r="52" spans="1:9" x14ac:dyDescent="0.25">
      <c r="A52">
        <v>11938</v>
      </c>
      <c r="B52" t="s">
        <v>2335</v>
      </c>
      <c r="C52" t="s">
        <v>1351</v>
      </c>
      <c r="D52" t="s">
        <v>735</v>
      </c>
      <c r="E52" t="s">
        <v>734</v>
      </c>
      <c r="F52" t="s">
        <v>34</v>
      </c>
      <c r="G52">
        <v>449799.56</v>
      </c>
      <c r="H52" t="s">
        <v>1099</v>
      </c>
      <c r="I52" t="s">
        <v>781</v>
      </c>
    </row>
    <row r="53" spans="1:9" x14ac:dyDescent="0.25">
      <c r="A53">
        <v>28556</v>
      </c>
      <c r="B53" t="s">
        <v>2336</v>
      </c>
      <c r="C53" t="s">
        <v>1352</v>
      </c>
      <c r="D53" t="s">
        <v>663</v>
      </c>
      <c r="E53" t="s">
        <v>3226</v>
      </c>
      <c r="F53" t="s">
        <v>10</v>
      </c>
      <c r="G53">
        <v>448642.48</v>
      </c>
      <c r="H53" t="s">
        <v>1099</v>
      </c>
      <c r="I53" t="s">
        <v>781</v>
      </c>
    </row>
    <row r="54" spans="1:9" x14ac:dyDescent="0.25">
      <c r="A54">
        <v>3752</v>
      </c>
      <c r="B54" t="s">
        <v>2337</v>
      </c>
      <c r="C54" t="s">
        <v>1353</v>
      </c>
      <c r="D54" t="s">
        <v>735</v>
      </c>
      <c r="E54" t="s">
        <v>734</v>
      </c>
      <c r="F54" t="s">
        <v>34</v>
      </c>
      <c r="G54">
        <v>437479.98</v>
      </c>
      <c r="H54" t="s">
        <v>1099</v>
      </c>
      <c r="I54" t="s">
        <v>781</v>
      </c>
    </row>
    <row r="55" spans="1:9" x14ac:dyDescent="0.25">
      <c r="A55">
        <v>2450</v>
      </c>
      <c r="B55" t="s">
        <v>2338</v>
      </c>
      <c r="C55" t="s">
        <v>1354</v>
      </c>
      <c r="D55" t="s">
        <v>234</v>
      </c>
      <c r="E55" t="s">
        <v>3232</v>
      </c>
      <c r="F55" t="s">
        <v>10</v>
      </c>
      <c r="G55">
        <v>418492.59</v>
      </c>
      <c r="H55" t="s">
        <v>1099</v>
      </c>
      <c r="I55" t="s">
        <v>781</v>
      </c>
    </row>
    <row r="56" spans="1:9" x14ac:dyDescent="0.25">
      <c r="A56">
        <v>4996</v>
      </c>
      <c r="B56" t="s">
        <v>2339</v>
      </c>
      <c r="C56" t="s">
        <v>1355</v>
      </c>
      <c r="D56" t="s">
        <v>195</v>
      </c>
      <c r="E56" t="s">
        <v>3224</v>
      </c>
      <c r="F56" t="s">
        <v>10</v>
      </c>
      <c r="G56">
        <v>417465.86</v>
      </c>
      <c r="H56" t="s">
        <v>1099</v>
      </c>
      <c r="I56" t="s">
        <v>781</v>
      </c>
    </row>
    <row r="57" spans="1:9" x14ac:dyDescent="0.25">
      <c r="A57">
        <v>3676</v>
      </c>
      <c r="B57" t="s">
        <v>2340</v>
      </c>
      <c r="C57" t="s">
        <v>1356</v>
      </c>
      <c r="D57" t="s">
        <v>354</v>
      </c>
      <c r="E57" t="s">
        <v>3233</v>
      </c>
      <c r="F57" t="s">
        <v>10</v>
      </c>
      <c r="G57">
        <v>414305.65</v>
      </c>
      <c r="H57" t="s">
        <v>1099</v>
      </c>
      <c r="I57" t="s">
        <v>781</v>
      </c>
    </row>
    <row r="58" spans="1:9" x14ac:dyDescent="0.25">
      <c r="A58">
        <v>3287</v>
      </c>
      <c r="B58" t="s">
        <v>2341</v>
      </c>
      <c r="C58" t="s">
        <v>1357</v>
      </c>
      <c r="D58" t="s">
        <v>663</v>
      </c>
      <c r="E58" t="s">
        <v>3226</v>
      </c>
      <c r="F58" t="s">
        <v>10</v>
      </c>
      <c r="G58">
        <v>407662.41</v>
      </c>
      <c r="H58" t="s">
        <v>1099</v>
      </c>
      <c r="I58" t="s">
        <v>781</v>
      </c>
    </row>
    <row r="59" spans="1:9" x14ac:dyDescent="0.25">
      <c r="A59">
        <v>18811</v>
      </c>
      <c r="B59" t="s">
        <v>2342</v>
      </c>
      <c r="C59" t="s">
        <v>1358</v>
      </c>
      <c r="D59" t="s">
        <v>195</v>
      </c>
      <c r="E59" t="s">
        <v>3224</v>
      </c>
      <c r="F59" t="s">
        <v>10</v>
      </c>
      <c r="G59">
        <v>403005.81</v>
      </c>
      <c r="H59" t="s">
        <v>1099</v>
      </c>
      <c r="I59" t="s">
        <v>781</v>
      </c>
    </row>
    <row r="60" spans="1:9" x14ac:dyDescent="0.25">
      <c r="A60">
        <v>28489</v>
      </c>
      <c r="B60" t="s">
        <v>2343</v>
      </c>
      <c r="C60" t="s">
        <v>1359</v>
      </c>
      <c r="D60" t="s">
        <v>735</v>
      </c>
      <c r="E60" t="s">
        <v>734</v>
      </c>
      <c r="F60" t="s">
        <v>34</v>
      </c>
      <c r="G60">
        <v>391973.94</v>
      </c>
      <c r="H60" t="s">
        <v>1099</v>
      </c>
      <c r="I60" t="s">
        <v>781</v>
      </c>
    </row>
    <row r="61" spans="1:9" x14ac:dyDescent="0.25">
      <c r="A61">
        <v>29711</v>
      </c>
      <c r="B61" t="s">
        <v>2344</v>
      </c>
      <c r="C61" t="s">
        <v>1360</v>
      </c>
      <c r="D61" t="s">
        <v>735</v>
      </c>
      <c r="E61" t="s">
        <v>734</v>
      </c>
      <c r="F61" t="s">
        <v>34</v>
      </c>
      <c r="G61">
        <v>389680.38</v>
      </c>
      <c r="H61" t="s">
        <v>1099</v>
      </c>
      <c r="I61" t="s">
        <v>781</v>
      </c>
    </row>
    <row r="62" spans="1:9" x14ac:dyDescent="0.25">
      <c r="A62">
        <v>2456</v>
      </c>
      <c r="B62" t="s">
        <v>2345</v>
      </c>
      <c r="C62" t="s">
        <v>1361</v>
      </c>
      <c r="D62" t="s">
        <v>90</v>
      </c>
      <c r="E62" t="s">
        <v>3225</v>
      </c>
      <c r="F62" t="s">
        <v>42</v>
      </c>
      <c r="G62">
        <v>387551.81</v>
      </c>
      <c r="H62" t="s">
        <v>1099</v>
      </c>
      <c r="I62" t="s">
        <v>781</v>
      </c>
    </row>
    <row r="63" spans="1:9" x14ac:dyDescent="0.25">
      <c r="A63">
        <v>12179</v>
      </c>
      <c r="B63" t="s">
        <v>2346</v>
      </c>
      <c r="C63" t="s">
        <v>1362</v>
      </c>
      <c r="D63" t="s">
        <v>90</v>
      </c>
      <c r="E63" t="s">
        <v>3225</v>
      </c>
      <c r="F63" t="s">
        <v>42</v>
      </c>
      <c r="G63">
        <v>382208.97</v>
      </c>
      <c r="H63" t="s">
        <v>1099</v>
      </c>
      <c r="I63" t="s">
        <v>781</v>
      </c>
    </row>
    <row r="64" spans="1:9" x14ac:dyDescent="0.25">
      <c r="A64">
        <v>3998</v>
      </c>
      <c r="B64" t="s">
        <v>2347</v>
      </c>
      <c r="C64" t="s">
        <v>1363</v>
      </c>
      <c r="D64" t="s">
        <v>240</v>
      </c>
      <c r="E64" t="s">
        <v>3227</v>
      </c>
      <c r="F64" t="s">
        <v>10</v>
      </c>
      <c r="G64">
        <v>378500.99</v>
      </c>
      <c r="H64" t="s">
        <v>1099</v>
      </c>
      <c r="I64" t="s">
        <v>781</v>
      </c>
    </row>
    <row r="65" spans="1:9" x14ac:dyDescent="0.25">
      <c r="A65">
        <v>30622</v>
      </c>
      <c r="B65" t="s">
        <v>2348</v>
      </c>
      <c r="C65" t="s">
        <v>1364</v>
      </c>
      <c r="D65" t="s">
        <v>108</v>
      </c>
      <c r="E65" t="s">
        <v>3234</v>
      </c>
      <c r="F65" t="s">
        <v>10</v>
      </c>
      <c r="G65">
        <v>375765.04</v>
      </c>
      <c r="H65" t="s">
        <v>1099</v>
      </c>
      <c r="I65" t="s">
        <v>781</v>
      </c>
    </row>
    <row r="66" spans="1:9" x14ac:dyDescent="0.25">
      <c r="A66">
        <v>2494</v>
      </c>
      <c r="B66" t="s">
        <v>2349</v>
      </c>
      <c r="C66" t="s">
        <v>1365</v>
      </c>
      <c r="D66" t="s">
        <v>663</v>
      </c>
      <c r="E66" t="s">
        <v>3226</v>
      </c>
      <c r="F66" t="s">
        <v>10</v>
      </c>
      <c r="G66">
        <v>361678.02</v>
      </c>
      <c r="H66" t="s">
        <v>1099</v>
      </c>
      <c r="I66" t="s">
        <v>781</v>
      </c>
    </row>
    <row r="67" spans="1:9" x14ac:dyDescent="0.25">
      <c r="A67">
        <v>3673</v>
      </c>
      <c r="B67" t="s">
        <v>2350</v>
      </c>
      <c r="C67" t="s">
        <v>1366</v>
      </c>
      <c r="D67" t="s">
        <v>195</v>
      </c>
      <c r="E67" t="s">
        <v>3224</v>
      </c>
      <c r="F67" t="s">
        <v>10</v>
      </c>
      <c r="G67">
        <v>349557.33</v>
      </c>
      <c r="H67" t="s">
        <v>1099</v>
      </c>
      <c r="I67" t="s">
        <v>781</v>
      </c>
    </row>
    <row r="68" spans="1:9" x14ac:dyDescent="0.25">
      <c r="A68">
        <v>4587</v>
      </c>
      <c r="B68" t="s">
        <v>2351</v>
      </c>
      <c r="C68" t="s">
        <v>1367</v>
      </c>
      <c r="D68" t="s">
        <v>571</v>
      </c>
      <c r="E68" t="s">
        <v>570</v>
      </c>
      <c r="F68" t="s">
        <v>10</v>
      </c>
      <c r="G68">
        <v>339091.34</v>
      </c>
      <c r="H68" t="s">
        <v>1099</v>
      </c>
      <c r="I68" t="s">
        <v>781</v>
      </c>
    </row>
    <row r="69" spans="1:9" x14ac:dyDescent="0.25">
      <c r="A69">
        <v>5472</v>
      </c>
      <c r="B69" t="s">
        <v>2352</v>
      </c>
      <c r="C69" t="s">
        <v>1368</v>
      </c>
      <c r="D69" t="s">
        <v>189</v>
      </c>
      <c r="E69" t="s">
        <v>188</v>
      </c>
      <c r="F69" t="s">
        <v>10</v>
      </c>
      <c r="G69">
        <v>335508.19</v>
      </c>
      <c r="H69" t="s">
        <v>1099</v>
      </c>
      <c r="I69" t="s">
        <v>781</v>
      </c>
    </row>
    <row r="70" spans="1:9" x14ac:dyDescent="0.25">
      <c r="A70">
        <v>31001</v>
      </c>
      <c r="B70" t="s">
        <v>2353</v>
      </c>
      <c r="C70" t="s">
        <v>1369</v>
      </c>
      <c r="D70" t="s">
        <v>240</v>
      </c>
      <c r="E70" t="s">
        <v>3227</v>
      </c>
      <c r="F70" t="s">
        <v>10</v>
      </c>
      <c r="G70">
        <v>333711.15000000002</v>
      </c>
      <c r="H70" t="s">
        <v>1099</v>
      </c>
      <c r="I70" t="s">
        <v>781</v>
      </c>
    </row>
    <row r="71" spans="1:9" x14ac:dyDescent="0.25">
      <c r="A71">
        <v>5035</v>
      </c>
      <c r="B71" t="s">
        <v>2354</v>
      </c>
      <c r="C71" t="s">
        <v>1370</v>
      </c>
      <c r="D71" t="s">
        <v>195</v>
      </c>
      <c r="E71" t="s">
        <v>3224</v>
      </c>
      <c r="F71" t="s">
        <v>10</v>
      </c>
      <c r="G71">
        <v>332671.67</v>
      </c>
      <c r="H71" t="s">
        <v>1099</v>
      </c>
      <c r="I71" t="s">
        <v>781</v>
      </c>
    </row>
    <row r="72" spans="1:9" x14ac:dyDescent="0.25">
      <c r="A72">
        <v>5499</v>
      </c>
      <c r="B72" t="s">
        <v>2355</v>
      </c>
      <c r="C72" t="s">
        <v>1371</v>
      </c>
      <c r="D72" t="s">
        <v>234</v>
      </c>
      <c r="E72" t="s">
        <v>3232</v>
      </c>
      <c r="F72" t="s">
        <v>10</v>
      </c>
      <c r="G72">
        <v>326080</v>
      </c>
      <c r="H72" t="s">
        <v>1099</v>
      </c>
      <c r="I72" t="s">
        <v>781</v>
      </c>
    </row>
    <row r="73" spans="1:9" x14ac:dyDescent="0.25">
      <c r="A73">
        <v>17801</v>
      </c>
      <c r="B73" t="s">
        <v>2356</v>
      </c>
      <c r="C73" t="s">
        <v>1372</v>
      </c>
      <c r="D73" t="s">
        <v>195</v>
      </c>
      <c r="E73" t="s">
        <v>3224</v>
      </c>
      <c r="F73" t="s">
        <v>10</v>
      </c>
      <c r="G73">
        <v>323423.03999999998</v>
      </c>
      <c r="H73" t="s">
        <v>1099</v>
      </c>
      <c r="I73" t="s">
        <v>781</v>
      </c>
    </row>
    <row r="74" spans="1:9" x14ac:dyDescent="0.25">
      <c r="A74">
        <v>12173</v>
      </c>
      <c r="B74" t="s">
        <v>2357</v>
      </c>
      <c r="C74" t="s">
        <v>1373</v>
      </c>
      <c r="D74" t="s">
        <v>90</v>
      </c>
      <c r="E74" t="s">
        <v>3225</v>
      </c>
      <c r="F74" t="s">
        <v>42</v>
      </c>
      <c r="G74">
        <v>323127.21999999997</v>
      </c>
      <c r="H74" t="s">
        <v>1099</v>
      </c>
      <c r="I74" t="s">
        <v>781</v>
      </c>
    </row>
    <row r="75" spans="1:9" x14ac:dyDescent="0.25">
      <c r="A75">
        <v>1494</v>
      </c>
      <c r="B75" t="s">
        <v>2358</v>
      </c>
      <c r="C75" t="s">
        <v>1374</v>
      </c>
      <c r="D75" t="s">
        <v>571</v>
      </c>
      <c r="E75" t="s">
        <v>570</v>
      </c>
      <c r="F75" t="s">
        <v>10</v>
      </c>
      <c r="G75">
        <v>307601.25</v>
      </c>
      <c r="H75" t="s">
        <v>1099</v>
      </c>
      <c r="I75" t="s">
        <v>781</v>
      </c>
    </row>
    <row r="76" spans="1:9" x14ac:dyDescent="0.25">
      <c r="A76">
        <v>13134</v>
      </c>
      <c r="B76" t="s">
        <v>2359</v>
      </c>
      <c r="C76" t="s">
        <v>1375</v>
      </c>
      <c r="D76" t="s">
        <v>696</v>
      </c>
      <c r="E76" t="s">
        <v>3235</v>
      </c>
      <c r="F76" t="s">
        <v>10</v>
      </c>
      <c r="G76">
        <v>307129.96999999997</v>
      </c>
      <c r="H76" t="s">
        <v>1099</v>
      </c>
      <c r="I76" t="s">
        <v>781</v>
      </c>
    </row>
    <row r="77" spans="1:9" x14ac:dyDescent="0.25">
      <c r="A77">
        <v>9565</v>
      </c>
      <c r="B77" t="s">
        <v>2360</v>
      </c>
      <c r="C77" t="s">
        <v>1376</v>
      </c>
      <c r="D77" t="s">
        <v>240</v>
      </c>
      <c r="E77" t="s">
        <v>3227</v>
      </c>
      <c r="F77" t="s">
        <v>10</v>
      </c>
      <c r="G77">
        <v>306178.43</v>
      </c>
      <c r="H77" t="s">
        <v>1099</v>
      </c>
      <c r="I77" t="s">
        <v>781</v>
      </c>
    </row>
    <row r="78" spans="1:9" x14ac:dyDescent="0.25">
      <c r="A78">
        <v>5433</v>
      </c>
      <c r="B78" t="s">
        <v>2361</v>
      </c>
      <c r="C78" t="s">
        <v>1377</v>
      </c>
      <c r="D78" t="s">
        <v>624</v>
      </c>
      <c r="E78" t="s">
        <v>623</v>
      </c>
      <c r="F78" t="s">
        <v>10</v>
      </c>
      <c r="G78">
        <v>305655.12</v>
      </c>
      <c r="H78" t="s">
        <v>1099</v>
      </c>
      <c r="I78" t="s">
        <v>781</v>
      </c>
    </row>
    <row r="79" spans="1:9" x14ac:dyDescent="0.25">
      <c r="A79">
        <v>19595</v>
      </c>
      <c r="B79" t="s">
        <v>2362</v>
      </c>
      <c r="C79" t="s">
        <v>1378</v>
      </c>
      <c r="D79" t="s">
        <v>696</v>
      </c>
      <c r="E79" t="s">
        <v>3235</v>
      </c>
      <c r="F79" t="s">
        <v>10</v>
      </c>
      <c r="G79">
        <v>302884.33</v>
      </c>
      <c r="H79" t="s">
        <v>1099</v>
      </c>
      <c r="I79" t="s">
        <v>781</v>
      </c>
    </row>
    <row r="80" spans="1:9" x14ac:dyDescent="0.25">
      <c r="A80">
        <v>21291</v>
      </c>
      <c r="B80" t="s">
        <v>2363</v>
      </c>
      <c r="C80" t="s">
        <v>1379</v>
      </c>
      <c r="D80" t="s">
        <v>663</v>
      </c>
      <c r="E80" t="s">
        <v>3226</v>
      </c>
      <c r="F80" t="s">
        <v>10</v>
      </c>
      <c r="G80">
        <v>284845.28999999998</v>
      </c>
      <c r="H80" t="s">
        <v>1099</v>
      </c>
      <c r="I80" t="s">
        <v>781</v>
      </c>
    </row>
    <row r="81" spans="1:9" x14ac:dyDescent="0.25">
      <c r="A81">
        <v>20813</v>
      </c>
      <c r="B81" t="s">
        <v>2364</v>
      </c>
      <c r="C81" t="s">
        <v>1380</v>
      </c>
      <c r="D81" t="s">
        <v>234</v>
      </c>
      <c r="E81" t="s">
        <v>3232</v>
      </c>
      <c r="F81" t="s">
        <v>10</v>
      </c>
      <c r="G81">
        <v>276730.92</v>
      </c>
      <c r="H81" t="s">
        <v>1099</v>
      </c>
      <c r="I81" t="s">
        <v>781</v>
      </c>
    </row>
    <row r="82" spans="1:9" x14ac:dyDescent="0.25">
      <c r="A82">
        <v>39608</v>
      </c>
      <c r="B82" t="s">
        <v>2365</v>
      </c>
      <c r="C82" t="s">
        <v>1381</v>
      </c>
      <c r="D82" t="s">
        <v>354</v>
      </c>
      <c r="E82" t="s">
        <v>3233</v>
      </c>
      <c r="F82" t="s">
        <v>10</v>
      </c>
      <c r="G82">
        <v>275404.13</v>
      </c>
      <c r="H82" t="s">
        <v>1099</v>
      </c>
      <c r="I82" t="s">
        <v>781</v>
      </c>
    </row>
    <row r="83" spans="1:9" x14ac:dyDescent="0.25">
      <c r="A83">
        <v>10191</v>
      </c>
      <c r="B83" t="s">
        <v>2366</v>
      </c>
      <c r="C83" t="s">
        <v>1382</v>
      </c>
      <c r="D83" t="s">
        <v>354</v>
      </c>
      <c r="E83" t="s">
        <v>3233</v>
      </c>
      <c r="F83" t="s">
        <v>10</v>
      </c>
      <c r="G83">
        <v>273859.49</v>
      </c>
      <c r="H83" t="s">
        <v>1099</v>
      </c>
      <c r="I83" t="s">
        <v>781</v>
      </c>
    </row>
    <row r="84" spans="1:9" x14ac:dyDescent="0.25">
      <c r="A84">
        <v>35378</v>
      </c>
      <c r="B84" t="s">
        <v>2367</v>
      </c>
      <c r="C84" t="s">
        <v>1383</v>
      </c>
      <c r="D84" t="s">
        <v>354</v>
      </c>
      <c r="E84" t="s">
        <v>3233</v>
      </c>
      <c r="F84" t="s">
        <v>10</v>
      </c>
      <c r="G84">
        <v>273784.13</v>
      </c>
      <c r="H84" t="s">
        <v>1099</v>
      </c>
      <c r="I84" t="s">
        <v>781</v>
      </c>
    </row>
    <row r="85" spans="1:9" x14ac:dyDescent="0.25">
      <c r="A85">
        <v>35077</v>
      </c>
      <c r="B85" t="s">
        <v>2368</v>
      </c>
      <c r="C85" t="s">
        <v>1384</v>
      </c>
      <c r="D85" t="s">
        <v>571</v>
      </c>
      <c r="E85" t="s">
        <v>570</v>
      </c>
      <c r="F85" t="s">
        <v>10</v>
      </c>
      <c r="G85">
        <v>273117.71999999997</v>
      </c>
      <c r="H85" t="s">
        <v>1099</v>
      </c>
      <c r="I85" t="s">
        <v>781</v>
      </c>
    </row>
    <row r="86" spans="1:9" x14ac:dyDescent="0.25">
      <c r="A86">
        <v>2529</v>
      </c>
      <c r="B86" t="s">
        <v>2369</v>
      </c>
      <c r="C86" t="s">
        <v>1385</v>
      </c>
      <c r="D86" t="s">
        <v>240</v>
      </c>
      <c r="E86" t="s">
        <v>3227</v>
      </c>
      <c r="F86" t="s">
        <v>10</v>
      </c>
      <c r="G86">
        <v>272602</v>
      </c>
      <c r="H86" t="s">
        <v>1099</v>
      </c>
      <c r="I86" t="s">
        <v>781</v>
      </c>
    </row>
    <row r="87" spans="1:9" x14ac:dyDescent="0.25">
      <c r="A87">
        <v>25121</v>
      </c>
      <c r="B87" t="s">
        <v>2370</v>
      </c>
      <c r="C87" t="s">
        <v>1386</v>
      </c>
      <c r="D87" t="s">
        <v>354</v>
      </c>
      <c r="E87" t="s">
        <v>3233</v>
      </c>
      <c r="F87" t="s">
        <v>10</v>
      </c>
      <c r="G87">
        <v>269977.5</v>
      </c>
      <c r="H87" t="s">
        <v>1099</v>
      </c>
      <c r="I87" t="s">
        <v>781</v>
      </c>
    </row>
    <row r="88" spans="1:9" x14ac:dyDescent="0.25">
      <c r="A88">
        <v>3291</v>
      </c>
      <c r="B88" t="s">
        <v>2371</v>
      </c>
      <c r="C88" t="s">
        <v>1387</v>
      </c>
      <c r="D88" t="s">
        <v>240</v>
      </c>
      <c r="E88" t="s">
        <v>3227</v>
      </c>
      <c r="F88" t="s">
        <v>10</v>
      </c>
      <c r="G88">
        <v>269446.78000000003</v>
      </c>
      <c r="H88" t="s">
        <v>1099</v>
      </c>
      <c r="I88" t="s">
        <v>781</v>
      </c>
    </row>
    <row r="89" spans="1:9" x14ac:dyDescent="0.25">
      <c r="A89">
        <v>24832</v>
      </c>
      <c r="B89" t="s">
        <v>2372</v>
      </c>
      <c r="C89" t="s">
        <v>1388</v>
      </c>
      <c r="D89" t="s">
        <v>624</v>
      </c>
      <c r="E89" t="s">
        <v>623</v>
      </c>
      <c r="F89" t="s">
        <v>10</v>
      </c>
      <c r="G89">
        <v>265131.40000000002</v>
      </c>
      <c r="H89" t="s">
        <v>1099</v>
      </c>
      <c r="I89" t="s">
        <v>781</v>
      </c>
    </row>
    <row r="90" spans="1:9" x14ac:dyDescent="0.25">
      <c r="A90">
        <v>38456</v>
      </c>
      <c r="B90" t="s">
        <v>2373</v>
      </c>
      <c r="C90" t="s">
        <v>1389</v>
      </c>
      <c r="D90" t="s">
        <v>108</v>
      </c>
      <c r="E90" t="s">
        <v>3234</v>
      </c>
      <c r="F90" t="s">
        <v>10</v>
      </c>
      <c r="G90">
        <v>260987.54</v>
      </c>
      <c r="H90" t="s">
        <v>1099</v>
      </c>
      <c r="I90" t="s">
        <v>781</v>
      </c>
    </row>
    <row r="91" spans="1:9" x14ac:dyDescent="0.25">
      <c r="A91">
        <v>10627</v>
      </c>
      <c r="B91" t="s">
        <v>2374</v>
      </c>
      <c r="C91" t="s">
        <v>1390</v>
      </c>
      <c r="D91" t="s">
        <v>126</v>
      </c>
      <c r="E91" t="s">
        <v>125</v>
      </c>
      <c r="F91" t="s">
        <v>34</v>
      </c>
      <c r="G91">
        <v>260797.63</v>
      </c>
      <c r="H91" t="s">
        <v>1099</v>
      </c>
      <c r="I91" t="s">
        <v>781</v>
      </c>
    </row>
    <row r="92" spans="1:9" x14ac:dyDescent="0.25">
      <c r="A92">
        <v>3576</v>
      </c>
      <c r="B92" t="s">
        <v>2375</v>
      </c>
      <c r="C92" t="s">
        <v>1391</v>
      </c>
      <c r="D92" t="s">
        <v>663</v>
      </c>
      <c r="E92" t="s">
        <v>3226</v>
      </c>
      <c r="F92" t="s">
        <v>10</v>
      </c>
      <c r="G92">
        <v>260721.09</v>
      </c>
      <c r="H92" t="s">
        <v>1099</v>
      </c>
      <c r="I92" t="s">
        <v>781</v>
      </c>
    </row>
    <row r="93" spans="1:9" x14ac:dyDescent="0.25">
      <c r="A93">
        <v>12170</v>
      </c>
      <c r="B93" t="s">
        <v>2376</v>
      </c>
      <c r="C93" t="s">
        <v>1392</v>
      </c>
      <c r="D93" t="s">
        <v>90</v>
      </c>
      <c r="E93" t="s">
        <v>3225</v>
      </c>
      <c r="F93" t="s">
        <v>42</v>
      </c>
      <c r="G93">
        <v>256374.45</v>
      </c>
      <c r="H93" t="s">
        <v>1099</v>
      </c>
      <c r="I93" t="s">
        <v>781</v>
      </c>
    </row>
    <row r="94" spans="1:9" x14ac:dyDescent="0.25">
      <c r="A94">
        <v>3678</v>
      </c>
      <c r="B94" t="s">
        <v>2377</v>
      </c>
      <c r="C94" t="s">
        <v>1393</v>
      </c>
      <c r="D94" t="s">
        <v>69</v>
      </c>
      <c r="E94" t="s">
        <v>3236</v>
      </c>
      <c r="F94" t="s">
        <v>10</v>
      </c>
      <c r="G94">
        <v>249663.46</v>
      </c>
      <c r="H94" t="s">
        <v>1099</v>
      </c>
      <c r="I94" t="s">
        <v>781</v>
      </c>
    </row>
    <row r="95" spans="1:9" x14ac:dyDescent="0.25">
      <c r="A95">
        <v>7789</v>
      </c>
      <c r="B95" t="s">
        <v>2378</v>
      </c>
      <c r="C95" t="s">
        <v>1394</v>
      </c>
      <c r="D95" t="s">
        <v>642</v>
      </c>
      <c r="E95" t="s">
        <v>3237</v>
      </c>
      <c r="F95" t="s">
        <v>10</v>
      </c>
      <c r="G95">
        <v>247538.65</v>
      </c>
      <c r="H95" t="s">
        <v>1099</v>
      </c>
      <c r="I95" t="s">
        <v>781</v>
      </c>
    </row>
    <row r="96" spans="1:9" x14ac:dyDescent="0.25">
      <c r="A96">
        <v>3952</v>
      </c>
      <c r="B96" t="s">
        <v>2379</v>
      </c>
      <c r="C96" t="s">
        <v>1395</v>
      </c>
      <c r="D96" t="s">
        <v>267</v>
      </c>
      <c r="E96" t="s">
        <v>3238</v>
      </c>
      <c r="F96" t="s">
        <v>10</v>
      </c>
      <c r="G96">
        <v>247248.57</v>
      </c>
      <c r="H96" t="s">
        <v>1099</v>
      </c>
      <c r="I96" t="s">
        <v>781</v>
      </c>
    </row>
    <row r="97" spans="1:9" x14ac:dyDescent="0.25">
      <c r="A97">
        <v>10294</v>
      </c>
      <c r="B97" t="s">
        <v>2380</v>
      </c>
      <c r="C97" t="s">
        <v>1396</v>
      </c>
      <c r="D97" t="s">
        <v>720</v>
      </c>
      <c r="E97" t="s">
        <v>719</v>
      </c>
      <c r="F97" t="s">
        <v>10</v>
      </c>
      <c r="G97">
        <v>245208.72</v>
      </c>
      <c r="H97" t="s">
        <v>1099</v>
      </c>
      <c r="I97" t="s">
        <v>781</v>
      </c>
    </row>
    <row r="98" spans="1:9" x14ac:dyDescent="0.25">
      <c r="A98">
        <v>8968</v>
      </c>
      <c r="B98" t="s">
        <v>2381</v>
      </c>
      <c r="C98" t="s">
        <v>1397</v>
      </c>
      <c r="D98" t="s">
        <v>547</v>
      </c>
      <c r="E98" t="s">
        <v>3229</v>
      </c>
      <c r="F98" t="s">
        <v>10</v>
      </c>
      <c r="G98">
        <v>244070.27</v>
      </c>
      <c r="H98" t="s">
        <v>1099</v>
      </c>
      <c r="I98" t="s">
        <v>781</v>
      </c>
    </row>
    <row r="99" spans="1:9" x14ac:dyDescent="0.25">
      <c r="A99">
        <v>12156</v>
      </c>
      <c r="B99" t="s">
        <v>2382</v>
      </c>
      <c r="C99" t="s">
        <v>1398</v>
      </c>
      <c r="D99" t="s">
        <v>147</v>
      </c>
      <c r="E99" t="s">
        <v>3239</v>
      </c>
      <c r="F99" t="s">
        <v>5</v>
      </c>
      <c r="G99">
        <v>242273.51</v>
      </c>
      <c r="H99" t="s">
        <v>1099</v>
      </c>
      <c r="I99" t="s">
        <v>781</v>
      </c>
    </row>
    <row r="100" spans="1:9" x14ac:dyDescent="0.25">
      <c r="A100">
        <v>2484</v>
      </c>
      <c r="B100" t="s">
        <v>2383</v>
      </c>
      <c r="C100" t="s">
        <v>1399</v>
      </c>
      <c r="D100" t="s">
        <v>735</v>
      </c>
      <c r="E100" t="s">
        <v>734</v>
      </c>
      <c r="F100" t="s">
        <v>34</v>
      </c>
      <c r="G100">
        <v>239956.42</v>
      </c>
      <c r="H100" t="s">
        <v>1099</v>
      </c>
      <c r="I100" t="s">
        <v>781</v>
      </c>
    </row>
    <row r="101" spans="1:9" x14ac:dyDescent="0.25">
      <c r="A101">
        <v>10134</v>
      </c>
      <c r="B101" t="s">
        <v>2384</v>
      </c>
      <c r="C101" t="s">
        <v>1400</v>
      </c>
      <c r="D101" t="s">
        <v>547</v>
      </c>
      <c r="E101" t="s">
        <v>3229</v>
      </c>
      <c r="F101" t="s">
        <v>10</v>
      </c>
      <c r="G101">
        <v>234332.17</v>
      </c>
      <c r="H101" t="s">
        <v>1099</v>
      </c>
      <c r="I101" t="s">
        <v>781</v>
      </c>
    </row>
    <row r="102" spans="1:9" x14ac:dyDescent="0.25">
      <c r="A102">
        <v>17622</v>
      </c>
      <c r="B102" t="s">
        <v>2385</v>
      </c>
      <c r="C102" t="s">
        <v>1401</v>
      </c>
      <c r="D102" t="s">
        <v>240</v>
      </c>
      <c r="E102" t="s">
        <v>3227</v>
      </c>
      <c r="F102" t="s">
        <v>10</v>
      </c>
      <c r="G102">
        <v>233210.47</v>
      </c>
      <c r="H102" t="s">
        <v>1099</v>
      </c>
      <c r="I102" t="s">
        <v>781</v>
      </c>
    </row>
    <row r="103" spans="1:9" x14ac:dyDescent="0.25">
      <c r="A103">
        <v>49029</v>
      </c>
      <c r="B103" t="s">
        <v>2386</v>
      </c>
      <c r="C103" t="s">
        <v>1402</v>
      </c>
      <c r="D103" t="s">
        <v>747</v>
      </c>
      <c r="E103" t="s">
        <v>3240</v>
      </c>
      <c r="F103" t="s">
        <v>5</v>
      </c>
      <c r="G103">
        <v>232167.42</v>
      </c>
      <c r="H103" t="s">
        <v>1099</v>
      </c>
      <c r="I103" t="s">
        <v>781</v>
      </c>
    </row>
    <row r="104" spans="1:9" x14ac:dyDescent="0.25">
      <c r="A104">
        <v>36882</v>
      </c>
      <c r="B104" t="s">
        <v>2783</v>
      </c>
      <c r="C104" t="s">
        <v>1804</v>
      </c>
      <c r="D104" t="s">
        <v>366</v>
      </c>
      <c r="E104" t="s">
        <v>3250</v>
      </c>
      <c r="F104" t="s">
        <v>5</v>
      </c>
      <c r="G104">
        <v>53293.7</v>
      </c>
      <c r="H104" t="s">
        <v>780</v>
      </c>
      <c r="I104" t="s">
        <v>781</v>
      </c>
    </row>
    <row r="105" spans="1:9" x14ac:dyDescent="0.25">
      <c r="A105">
        <v>28443</v>
      </c>
      <c r="B105" t="s">
        <v>2782</v>
      </c>
      <c r="C105" t="s">
        <v>1803</v>
      </c>
      <c r="D105" t="s">
        <v>48</v>
      </c>
      <c r="E105" t="s">
        <v>3241</v>
      </c>
      <c r="F105" t="s">
        <v>24</v>
      </c>
      <c r="G105">
        <v>53759.68</v>
      </c>
      <c r="H105" t="s">
        <v>780</v>
      </c>
      <c r="I105" t="s">
        <v>781</v>
      </c>
    </row>
    <row r="106" spans="1:9" x14ac:dyDescent="0.25">
      <c r="A106">
        <v>34125</v>
      </c>
      <c r="B106" t="s">
        <v>2781</v>
      </c>
      <c r="C106" t="s">
        <v>1802</v>
      </c>
      <c r="D106" t="s">
        <v>366</v>
      </c>
      <c r="E106" t="s">
        <v>3250</v>
      </c>
      <c r="F106" t="s">
        <v>5</v>
      </c>
      <c r="G106">
        <v>54037.27</v>
      </c>
      <c r="H106" t="s">
        <v>780</v>
      </c>
      <c r="I106" t="s">
        <v>781</v>
      </c>
    </row>
    <row r="107" spans="1:9" x14ac:dyDescent="0.25">
      <c r="A107">
        <v>42893</v>
      </c>
      <c r="B107" t="s">
        <v>2780</v>
      </c>
      <c r="C107" t="s">
        <v>1801</v>
      </c>
      <c r="D107" t="s">
        <v>366</v>
      </c>
      <c r="E107" t="s">
        <v>3250</v>
      </c>
      <c r="F107" t="s">
        <v>5</v>
      </c>
      <c r="G107">
        <v>54215.94</v>
      </c>
      <c r="H107" t="s">
        <v>780</v>
      </c>
      <c r="I107" t="s">
        <v>781</v>
      </c>
    </row>
    <row r="108" spans="1:9" x14ac:dyDescent="0.25">
      <c r="A108">
        <v>37638</v>
      </c>
      <c r="B108" t="s">
        <v>2779</v>
      </c>
      <c r="C108" t="s">
        <v>1800</v>
      </c>
      <c r="D108" t="s">
        <v>366</v>
      </c>
      <c r="E108" t="s">
        <v>3250</v>
      </c>
      <c r="F108" t="s">
        <v>5</v>
      </c>
      <c r="G108">
        <v>54290.66</v>
      </c>
      <c r="H108" t="s">
        <v>780</v>
      </c>
      <c r="I108" t="s">
        <v>781</v>
      </c>
    </row>
    <row r="109" spans="1:9" x14ac:dyDescent="0.25">
      <c r="A109">
        <v>4747</v>
      </c>
      <c r="B109" t="s">
        <v>2778</v>
      </c>
      <c r="C109" t="s">
        <v>1799</v>
      </c>
      <c r="D109" t="s">
        <v>240</v>
      </c>
      <c r="E109" t="s">
        <v>3227</v>
      </c>
      <c r="F109" t="s">
        <v>10</v>
      </c>
      <c r="G109">
        <v>54391.23</v>
      </c>
      <c r="H109" t="s">
        <v>780</v>
      </c>
      <c r="I109" t="s">
        <v>781</v>
      </c>
    </row>
    <row r="110" spans="1:9" x14ac:dyDescent="0.25">
      <c r="A110">
        <v>3482</v>
      </c>
      <c r="B110" t="s">
        <v>2777</v>
      </c>
      <c r="C110" t="s">
        <v>1798</v>
      </c>
      <c r="D110" t="s">
        <v>240</v>
      </c>
      <c r="E110" t="s">
        <v>3227</v>
      </c>
      <c r="F110" t="s">
        <v>10</v>
      </c>
      <c r="G110">
        <v>54391.23</v>
      </c>
      <c r="H110" t="s">
        <v>780</v>
      </c>
      <c r="I110" t="s">
        <v>781</v>
      </c>
    </row>
    <row r="111" spans="1:9" x14ac:dyDescent="0.25">
      <c r="A111">
        <v>36795</v>
      </c>
      <c r="B111" t="s">
        <v>2776</v>
      </c>
      <c r="C111" t="s">
        <v>1797</v>
      </c>
      <c r="D111" t="s">
        <v>735</v>
      </c>
      <c r="E111" t="s">
        <v>734</v>
      </c>
      <c r="F111" t="s">
        <v>34</v>
      </c>
      <c r="G111">
        <v>55453.17</v>
      </c>
      <c r="H111" t="s">
        <v>780</v>
      </c>
      <c r="I111" t="s">
        <v>781</v>
      </c>
    </row>
    <row r="112" spans="1:9" x14ac:dyDescent="0.25">
      <c r="A112">
        <v>37330</v>
      </c>
      <c r="B112" t="s">
        <v>2775</v>
      </c>
      <c r="C112" t="s">
        <v>1796</v>
      </c>
      <c r="D112" t="s">
        <v>366</v>
      </c>
      <c r="E112" t="s">
        <v>3250</v>
      </c>
      <c r="F112" t="s">
        <v>5</v>
      </c>
      <c r="G112">
        <v>55538.23</v>
      </c>
      <c r="H112" t="s">
        <v>780</v>
      </c>
      <c r="I112" t="s">
        <v>781</v>
      </c>
    </row>
    <row r="113" spans="1:9" x14ac:dyDescent="0.25">
      <c r="A113">
        <v>29757</v>
      </c>
      <c r="B113" t="s">
        <v>2774</v>
      </c>
      <c r="C113" t="s">
        <v>1795</v>
      </c>
      <c r="D113" t="s">
        <v>126</v>
      </c>
      <c r="E113" t="s">
        <v>125</v>
      </c>
      <c r="F113" t="s">
        <v>34</v>
      </c>
      <c r="G113">
        <v>55676.28</v>
      </c>
      <c r="H113" t="s">
        <v>780</v>
      </c>
      <c r="I113" t="s">
        <v>781</v>
      </c>
    </row>
    <row r="114" spans="1:9" x14ac:dyDescent="0.25">
      <c r="A114">
        <v>2339</v>
      </c>
      <c r="B114" t="s">
        <v>2773</v>
      </c>
      <c r="C114" t="s">
        <v>1794</v>
      </c>
      <c r="D114" t="s">
        <v>663</v>
      </c>
      <c r="E114" t="s">
        <v>3226</v>
      </c>
      <c r="F114" t="s">
        <v>10</v>
      </c>
      <c r="G114">
        <v>56549.85</v>
      </c>
      <c r="H114" t="s">
        <v>780</v>
      </c>
      <c r="I114" t="s">
        <v>781</v>
      </c>
    </row>
    <row r="115" spans="1:9" x14ac:dyDescent="0.25">
      <c r="A115">
        <v>27565</v>
      </c>
      <c r="B115" t="s">
        <v>2772</v>
      </c>
      <c r="C115" t="s">
        <v>1793</v>
      </c>
      <c r="D115" t="s">
        <v>642</v>
      </c>
      <c r="E115" t="s">
        <v>3237</v>
      </c>
      <c r="F115" t="s">
        <v>10</v>
      </c>
      <c r="G115">
        <v>58718.69</v>
      </c>
      <c r="H115" t="s">
        <v>780</v>
      </c>
      <c r="I115" t="s">
        <v>781</v>
      </c>
    </row>
    <row r="116" spans="1:9" x14ac:dyDescent="0.25">
      <c r="A116">
        <v>42209</v>
      </c>
      <c r="B116" t="s">
        <v>2771</v>
      </c>
      <c r="C116" t="s">
        <v>1792</v>
      </c>
      <c r="D116" t="s">
        <v>147</v>
      </c>
      <c r="E116" t="s">
        <v>3239</v>
      </c>
      <c r="F116" t="s">
        <v>5</v>
      </c>
      <c r="G116">
        <v>59154.54</v>
      </c>
      <c r="H116" t="s">
        <v>780</v>
      </c>
      <c r="I116" t="s">
        <v>781</v>
      </c>
    </row>
    <row r="117" spans="1:9" x14ac:dyDescent="0.25">
      <c r="A117">
        <v>27563</v>
      </c>
      <c r="B117" t="s">
        <v>2770</v>
      </c>
      <c r="C117" t="s">
        <v>1791</v>
      </c>
      <c r="D117" t="s">
        <v>234</v>
      </c>
      <c r="E117" t="s">
        <v>3232</v>
      </c>
      <c r="F117" t="s">
        <v>10</v>
      </c>
      <c r="G117">
        <v>61027.02</v>
      </c>
      <c r="H117" t="s">
        <v>780</v>
      </c>
      <c r="I117" t="s">
        <v>781</v>
      </c>
    </row>
    <row r="118" spans="1:9" x14ac:dyDescent="0.25">
      <c r="A118">
        <v>13853</v>
      </c>
      <c r="B118" t="s">
        <v>2769</v>
      </c>
      <c r="C118" t="s">
        <v>1790</v>
      </c>
      <c r="D118" t="s">
        <v>366</v>
      </c>
      <c r="E118" t="s">
        <v>3250</v>
      </c>
      <c r="F118" t="s">
        <v>5</v>
      </c>
      <c r="G118">
        <v>61459.02</v>
      </c>
      <c r="H118" t="s">
        <v>780</v>
      </c>
      <c r="I118" t="s">
        <v>781</v>
      </c>
    </row>
    <row r="119" spans="1:9" x14ac:dyDescent="0.25">
      <c r="A119">
        <v>35356</v>
      </c>
      <c r="B119" t="s">
        <v>2768</v>
      </c>
      <c r="C119" t="s">
        <v>1789</v>
      </c>
      <c r="D119" t="s">
        <v>90</v>
      </c>
      <c r="E119" t="s">
        <v>3225</v>
      </c>
      <c r="F119" t="s">
        <v>42</v>
      </c>
      <c r="G119">
        <v>61460.24</v>
      </c>
      <c r="H119" t="s">
        <v>780</v>
      </c>
      <c r="I119" t="s">
        <v>781</v>
      </c>
    </row>
    <row r="120" spans="1:9" x14ac:dyDescent="0.25">
      <c r="A120">
        <v>38995</v>
      </c>
      <c r="B120" t="s">
        <v>2767</v>
      </c>
      <c r="C120" t="s">
        <v>1788</v>
      </c>
      <c r="D120" t="s">
        <v>366</v>
      </c>
      <c r="E120" t="s">
        <v>3250</v>
      </c>
      <c r="F120" t="s">
        <v>5</v>
      </c>
      <c r="G120">
        <v>61950.86</v>
      </c>
      <c r="H120" t="s">
        <v>780</v>
      </c>
      <c r="I120" t="s">
        <v>781</v>
      </c>
    </row>
    <row r="121" spans="1:9" x14ac:dyDescent="0.25">
      <c r="A121">
        <v>32098</v>
      </c>
      <c r="B121" t="s">
        <v>2766</v>
      </c>
      <c r="C121" t="s">
        <v>1787</v>
      </c>
      <c r="D121" t="s">
        <v>126</v>
      </c>
      <c r="E121" t="s">
        <v>125</v>
      </c>
      <c r="F121" t="s">
        <v>34</v>
      </c>
      <c r="G121">
        <v>62069.85</v>
      </c>
      <c r="H121" t="s">
        <v>780</v>
      </c>
      <c r="I121" t="s">
        <v>781</v>
      </c>
    </row>
    <row r="122" spans="1:9" x14ac:dyDescent="0.25">
      <c r="A122">
        <v>21798</v>
      </c>
      <c r="B122" t="s">
        <v>2765</v>
      </c>
      <c r="C122" t="s">
        <v>1786</v>
      </c>
      <c r="D122" t="s">
        <v>571</v>
      </c>
      <c r="E122" t="s">
        <v>570</v>
      </c>
      <c r="F122" t="s">
        <v>10</v>
      </c>
      <c r="G122">
        <v>63953.84</v>
      </c>
      <c r="H122" t="s">
        <v>780</v>
      </c>
      <c r="I122" t="s">
        <v>781</v>
      </c>
    </row>
    <row r="123" spans="1:9" x14ac:dyDescent="0.25">
      <c r="A123">
        <v>52500</v>
      </c>
      <c r="B123" t="s">
        <v>2764</v>
      </c>
      <c r="C123" t="s">
        <v>1785</v>
      </c>
      <c r="D123" t="s">
        <v>366</v>
      </c>
      <c r="E123" t="s">
        <v>3250</v>
      </c>
      <c r="F123" t="s">
        <v>5</v>
      </c>
      <c r="G123">
        <v>64783.08</v>
      </c>
      <c r="H123" t="s">
        <v>780</v>
      </c>
      <c r="I123" t="s">
        <v>781</v>
      </c>
    </row>
    <row r="124" spans="1:9" x14ac:dyDescent="0.25">
      <c r="A124">
        <v>37395</v>
      </c>
      <c r="B124" t="s">
        <v>2763</v>
      </c>
      <c r="C124" t="s">
        <v>1784</v>
      </c>
      <c r="D124" t="s">
        <v>366</v>
      </c>
      <c r="E124" t="s">
        <v>3250</v>
      </c>
      <c r="F124" t="s">
        <v>5</v>
      </c>
      <c r="G124">
        <v>66165.460000000006</v>
      </c>
      <c r="H124" t="s">
        <v>780</v>
      </c>
      <c r="I124" t="s">
        <v>781</v>
      </c>
    </row>
    <row r="125" spans="1:9" x14ac:dyDescent="0.25">
      <c r="A125">
        <v>11780</v>
      </c>
      <c r="B125" t="s">
        <v>2762</v>
      </c>
      <c r="C125" t="s">
        <v>1783</v>
      </c>
      <c r="D125" t="s">
        <v>720</v>
      </c>
      <c r="E125" t="s">
        <v>719</v>
      </c>
      <c r="F125" t="s">
        <v>10</v>
      </c>
      <c r="G125">
        <v>66306.23</v>
      </c>
      <c r="H125" t="s">
        <v>780</v>
      </c>
      <c r="I125" t="s">
        <v>781</v>
      </c>
    </row>
    <row r="126" spans="1:9" x14ac:dyDescent="0.25">
      <c r="A126">
        <v>36884</v>
      </c>
      <c r="B126" t="s">
        <v>2761</v>
      </c>
      <c r="C126" t="s">
        <v>1782</v>
      </c>
      <c r="D126" t="s">
        <v>366</v>
      </c>
      <c r="E126" t="s">
        <v>3250</v>
      </c>
      <c r="F126" t="s">
        <v>5</v>
      </c>
      <c r="G126">
        <v>67246.48</v>
      </c>
      <c r="H126" t="s">
        <v>780</v>
      </c>
      <c r="I126" t="s">
        <v>781</v>
      </c>
    </row>
    <row r="127" spans="1:9" x14ac:dyDescent="0.25">
      <c r="A127">
        <v>5238</v>
      </c>
      <c r="B127" t="s">
        <v>2760</v>
      </c>
      <c r="C127" t="s">
        <v>1781</v>
      </c>
      <c r="D127" t="s">
        <v>642</v>
      </c>
      <c r="E127" t="s">
        <v>3237</v>
      </c>
      <c r="F127" t="s">
        <v>10</v>
      </c>
      <c r="G127">
        <v>67619.009999999995</v>
      </c>
      <c r="H127" t="s">
        <v>780</v>
      </c>
      <c r="I127" t="s">
        <v>781</v>
      </c>
    </row>
    <row r="128" spans="1:9" x14ac:dyDescent="0.25">
      <c r="A128">
        <v>39792</v>
      </c>
      <c r="B128" t="s">
        <v>2759</v>
      </c>
      <c r="C128" t="s">
        <v>1780</v>
      </c>
      <c r="D128" t="s">
        <v>366</v>
      </c>
      <c r="E128" t="s">
        <v>3250</v>
      </c>
      <c r="F128" t="s">
        <v>5</v>
      </c>
      <c r="G128">
        <v>68984.11</v>
      </c>
      <c r="H128" t="s">
        <v>780</v>
      </c>
      <c r="I128" t="s">
        <v>781</v>
      </c>
    </row>
    <row r="129" spans="1:9" x14ac:dyDescent="0.25">
      <c r="A129">
        <v>47123</v>
      </c>
      <c r="B129" t="s">
        <v>2758</v>
      </c>
      <c r="C129" t="s">
        <v>1779</v>
      </c>
      <c r="D129" t="s">
        <v>735</v>
      </c>
      <c r="E129" t="s">
        <v>734</v>
      </c>
      <c r="F129" t="s">
        <v>34</v>
      </c>
      <c r="G129">
        <v>69918.09</v>
      </c>
      <c r="H129" t="s">
        <v>780</v>
      </c>
      <c r="I129" t="s">
        <v>781</v>
      </c>
    </row>
    <row r="130" spans="1:9" x14ac:dyDescent="0.25">
      <c r="A130">
        <v>10750</v>
      </c>
      <c r="B130" t="s">
        <v>2757</v>
      </c>
      <c r="C130" t="s">
        <v>1778</v>
      </c>
      <c r="D130" t="s">
        <v>234</v>
      </c>
      <c r="E130" t="s">
        <v>3232</v>
      </c>
      <c r="F130" t="s">
        <v>10</v>
      </c>
      <c r="G130">
        <v>70255.34</v>
      </c>
      <c r="H130" t="s">
        <v>780</v>
      </c>
      <c r="I130" t="s">
        <v>781</v>
      </c>
    </row>
    <row r="131" spans="1:9" x14ac:dyDescent="0.25">
      <c r="A131">
        <v>31156</v>
      </c>
      <c r="B131" t="s">
        <v>2756</v>
      </c>
      <c r="C131" t="s">
        <v>1777</v>
      </c>
      <c r="D131" t="s">
        <v>366</v>
      </c>
      <c r="E131" t="s">
        <v>3250</v>
      </c>
      <c r="F131" t="s">
        <v>5</v>
      </c>
      <c r="G131">
        <v>70298.679999999993</v>
      </c>
      <c r="H131" t="s">
        <v>780</v>
      </c>
      <c r="I131" t="s">
        <v>781</v>
      </c>
    </row>
    <row r="132" spans="1:9" x14ac:dyDescent="0.25">
      <c r="A132">
        <v>33998</v>
      </c>
      <c r="B132" t="s">
        <v>2755</v>
      </c>
      <c r="C132" t="s">
        <v>1776</v>
      </c>
      <c r="D132" t="s">
        <v>366</v>
      </c>
      <c r="E132" t="s">
        <v>3250</v>
      </c>
      <c r="F132" t="s">
        <v>5</v>
      </c>
      <c r="G132">
        <v>72886.36</v>
      </c>
      <c r="H132" t="s">
        <v>780</v>
      </c>
      <c r="I132" t="s">
        <v>781</v>
      </c>
    </row>
    <row r="133" spans="1:9" x14ac:dyDescent="0.25">
      <c r="A133">
        <v>34118</v>
      </c>
      <c r="B133" t="s">
        <v>2754</v>
      </c>
      <c r="C133" t="s">
        <v>1775</v>
      </c>
      <c r="D133" t="s">
        <v>366</v>
      </c>
      <c r="E133" t="s">
        <v>3250</v>
      </c>
      <c r="F133" t="s">
        <v>5</v>
      </c>
      <c r="G133">
        <v>73478.37</v>
      </c>
      <c r="H133" t="s">
        <v>780</v>
      </c>
      <c r="I133" t="s">
        <v>781</v>
      </c>
    </row>
    <row r="134" spans="1:9" x14ac:dyDescent="0.25">
      <c r="A134">
        <v>55703</v>
      </c>
      <c r="B134" t="s">
        <v>2753</v>
      </c>
      <c r="C134" t="s">
        <v>1774</v>
      </c>
      <c r="D134" t="s">
        <v>366</v>
      </c>
      <c r="E134" t="s">
        <v>3250</v>
      </c>
      <c r="F134" t="s">
        <v>5</v>
      </c>
      <c r="G134">
        <v>74175.89</v>
      </c>
      <c r="H134" t="s">
        <v>780</v>
      </c>
      <c r="I134" t="s">
        <v>781</v>
      </c>
    </row>
    <row r="135" spans="1:9" x14ac:dyDescent="0.25">
      <c r="A135">
        <v>35349</v>
      </c>
      <c r="B135" t="s">
        <v>2752</v>
      </c>
      <c r="C135" t="s">
        <v>1773</v>
      </c>
      <c r="D135" t="s">
        <v>366</v>
      </c>
      <c r="E135" t="s">
        <v>3250</v>
      </c>
      <c r="F135" t="s">
        <v>5</v>
      </c>
      <c r="G135">
        <v>74902.37</v>
      </c>
      <c r="H135" t="s">
        <v>780</v>
      </c>
      <c r="I135" t="s">
        <v>781</v>
      </c>
    </row>
    <row r="136" spans="1:9" x14ac:dyDescent="0.25">
      <c r="A136">
        <v>36791</v>
      </c>
      <c r="B136" t="s">
        <v>2751</v>
      </c>
      <c r="C136" t="s">
        <v>1772</v>
      </c>
      <c r="D136" t="s">
        <v>366</v>
      </c>
      <c r="E136" t="s">
        <v>3250</v>
      </c>
      <c r="F136" t="s">
        <v>5</v>
      </c>
      <c r="G136">
        <v>75756.09</v>
      </c>
      <c r="H136" t="s">
        <v>780</v>
      </c>
      <c r="I136" t="s">
        <v>781</v>
      </c>
    </row>
    <row r="137" spans="1:9" x14ac:dyDescent="0.25">
      <c r="A137">
        <v>36781</v>
      </c>
      <c r="B137" t="s">
        <v>2750</v>
      </c>
      <c r="C137" t="s">
        <v>1771</v>
      </c>
      <c r="D137" t="s">
        <v>234</v>
      </c>
      <c r="E137" t="s">
        <v>3232</v>
      </c>
      <c r="F137" t="s">
        <v>10</v>
      </c>
      <c r="G137">
        <v>77014.11</v>
      </c>
      <c r="H137" t="s">
        <v>780</v>
      </c>
      <c r="I137" t="s">
        <v>781</v>
      </c>
    </row>
    <row r="138" spans="1:9" x14ac:dyDescent="0.25">
      <c r="A138">
        <v>31919</v>
      </c>
      <c r="B138" t="s">
        <v>2749</v>
      </c>
      <c r="C138" t="s">
        <v>1770</v>
      </c>
      <c r="D138" t="s">
        <v>234</v>
      </c>
      <c r="E138" t="s">
        <v>3232</v>
      </c>
      <c r="F138" t="s">
        <v>10</v>
      </c>
      <c r="G138">
        <v>77723.5</v>
      </c>
      <c r="H138" t="s">
        <v>780</v>
      </c>
      <c r="I138" t="s">
        <v>781</v>
      </c>
    </row>
    <row r="139" spans="1:9" x14ac:dyDescent="0.25">
      <c r="A139">
        <v>40108</v>
      </c>
      <c r="B139" t="s">
        <v>2748</v>
      </c>
      <c r="C139" t="s">
        <v>1769</v>
      </c>
      <c r="D139" t="s">
        <v>366</v>
      </c>
      <c r="E139" t="s">
        <v>3250</v>
      </c>
      <c r="F139" t="s">
        <v>5</v>
      </c>
      <c r="G139">
        <v>77756.89</v>
      </c>
      <c r="H139" t="s">
        <v>780</v>
      </c>
      <c r="I139" t="s">
        <v>781</v>
      </c>
    </row>
    <row r="140" spans="1:9" x14ac:dyDescent="0.25">
      <c r="A140">
        <v>36889</v>
      </c>
      <c r="B140" t="s">
        <v>2747</v>
      </c>
      <c r="C140" t="s">
        <v>1768</v>
      </c>
      <c r="D140" t="s">
        <v>366</v>
      </c>
      <c r="E140" t="s">
        <v>3250</v>
      </c>
      <c r="F140" t="s">
        <v>5</v>
      </c>
      <c r="G140">
        <v>78144.210000000006</v>
      </c>
      <c r="H140" t="s">
        <v>780</v>
      </c>
      <c r="I140" t="s">
        <v>781</v>
      </c>
    </row>
    <row r="141" spans="1:9" x14ac:dyDescent="0.25">
      <c r="A141">
        <v>42669</v>
      </c>
      <c r="B141" t="s">
        <v>2746</v>
      </c>
      <c r="C141" t="s">
        <v>1767</v>
      </c>
      <c r="D141" t="s">
        <v>366</v>
      </c>
      <c r="E141" t="s">
        <v>3250</v>
      </c>
      <c r="F141" t="s">
        <v>5</v>
      </c>
      <c r="G141">
        <v>78260.009999999995</v>
      </c>
      <c r="H141" t="s">
        <v>780</v>
      </c>
      <c r="I141" t="s">
        <v>781</v>
      </c>
    </row>
    <row r="142" spans="1:9" x14ac:dyDescent="0.25">
      <c r="A142">
        <v>34712</v>
      </c>
      <c r="B142" t="s">
        <v>2745</v>
      </c>
      <c r="C142" t="s">
        <v>1766</v>
      </c>
      <c r="D142" t="s">
        <v>366</v>
      </c>
      <c r="E142" t="s">
        <v>3250</v>
      </c>
      <c r="F142" t="s">
        <v>5</v>
      </c>
      <c r="G142">
        <v>81363.59</v>
      </c>
      <c r="H142" t="s">
        <v>780</v>
      </c>
      <c r="I142" t="s">
        <v>781</v>
      </c>
    </row>
    <row r="143" spans="1:9" x14ac:dyDescent="0.25">
      <c r="A143">
        <v>37996</v>
      </c>
      <c r="B143" t="s">
        <v>2744</v>
      </c>
      <c r="C143" t="s">
        <v>1765</v>
      </c>
      <c r="D143" t="s">
        <v>663</v>
      </c>
      <c r="E143" t="s">
        <v>3226</v>
      </c>
      <c r="F143" t="s">
        <v>10</v>
      </c>
      <c r="G143">
        <v>81812.25</v>
      </c>
      <c r="H143" t="s">
        <v>780</v>
      </c>
      <c r="I143" t="s">
        <v>781</v>
      </c>
    </row>
    <row r="144" spans="1:9" x14ac:dyDescent="0.25">
      <c r="A144">
        <v>43167</v>
      </c>
      <c r="B144" t="s">
        <v>2743</v>
      </c>
      <c r="C144" t="s">
        <v>1764</v>
      </c>
      <c r="D144" t="s">
        <v>366</v>
      </c>
      <c r="E144" t="s">
        <v>3250</v>
      </c>
      <c r="F144" t="s">
        <v>5</v>
      </c>
      <c r="G144">
        <v>82032.820000000007</v>
      </c>
      <c r="H144" t="s">
        <v>780</v>
      </c>
      <c r="I144" t="s">
        <v>781</v>
      </c>
    </row>
    <row r="145" spans="1:9" x14ac:dyDescent="0.25">
      <c r="A145">
        <v>50325</v>
      </c>
      <c r="B145" t="s">
        <v>2742</v>
      </c>
      <c r="C145" t="s">
        <v>1763</v>
      </c>
      <c r="D145" t="s">
        <v>366</v>
      </c>
      <c r="E145" t="s">
        <v>3250</v>
      </c>
      <c r="F145" t="s">
        <v>5</v>
      </c>
      <c r="G145">
        <v>82630.100000000006</v>
      </c>
      <c r="H145" t="s">
        <v>780</v>
      </c>
      <c r="I145" t="s">
        <v>781</v>
      </c>
    </row>
    <row r="146" spans="1:9" x14ac:dyDescent="0.25">
      <c r="A146">
        <v>27821</v>
      </c>
      <c r="B146" t="s">
        <v>2741</v>
      </c>
      <c r="C146" t="s">
        <v>1762</v>
      </c>
      <c r="D146" t="s">
        <v>126</v>
      </c>
      <c r="E146" t="s">
        <v>125</v>
      </c>
      <c r="F146" t="s">
        <v>34</v>
      </c>
      <c r="G146">
        <v>82724.039999999994</v>
      </c>
      <c r="H146" t="s">
        <v>780</v>
      </c>
      <c r="I146" t="s">
        <v>781</v>
      </c>
    </row>
    <row r="147" spans="1:9" x14ac:dyDescent="0.25">
      <c r="A147">
        <v>32174</v>
      </c>
      <c r="B147" t="s">
        <v>2740</v>
      </c>
      <c r="C147" t="s">
        <v>1761</v>
      </c>
      <c r="D147" t="s">
        <v>366</v>
      </c>
      <c r="E147" t="s">
        <v>3250</v>
      </c>
      <c r="F147" t="s">
        <v>5</v>
      </c>
      <c r="G147">
        <v>83235.77</v>
      </c>
      <c r="H147" t="s">
        <v>780</v>
      </c>
      <c r="I147" t="s">
        <v>781</v>
      </c>
    </row>
    <row r="148" spans="1:9" x14ac:dyDescent="0.25">
      <c r="A148">
        <v>40620</v>
      </c>
      <c r="B148" t="s">
        <v>2739</v>
      </c>
      <c r="C148" t="s">
        <v>1760</v>
      </c>
      <c r="D148" t="s">
        <v>339</v>
      </c>
      <c r="E148" t="s">
        <v>3245</v>
      </c>
      <c r="F148" t="s">
        <v>5</v>
      </c>
      <c r="G148">
        <v>83532.820000000007</v>
      </c>
      <c r="H148" t="s">
        <v>780</v>
      </c>
      <c r="I148" t="s">
        <v>781</v>
      </c>
    </row>
    <row r="149" spans="1:9" x14ac:dyDescent="0.25">
      <c r="A149">
        <v>32430</v>
      </c>
      <c r="B149" t="s">
        <v>2738</v>
      </c>
      <c r="C149" t="s">
        <v>1759</v>
      </c>
      <c r="D149" t="s">
        <v>147</v>
      </c>
      <c r="E149" t="s">
        <v>3239</v>
      </c>
      <c r="F149" t="s">
        <v>5</v>
      </c>
      <c r="G149">
        <v>83845.320000000007</v>
      </c>
      <c r="H149" t="s">
        <v>780</v>
      </c>
      <c r="I149" t="s">
        <v>781</v>
      </c>
    </row>
    <row r="150" spans="1:9" x14ac:dyDescent="0.25">
      <c r="A150">
        <v>32847</v>
      </c>
      <c r="B150" t="s">
        <v>2737</v>
      </c>
      <c r="C150" t="s">
        <v>1758</v>
      </c>
      <c r="D150" t="s">
        <v>366</v>
      </c>
      <c r="E150" t="s">
        <v>3250</v>
      </c>
      <c r="F150" t="s">
        <v>5</v>
      </c>
      <c r="G150">
        <v>85804.45</v>
      </c>
      <c r="H150" t="s">
        <v>780</v>
      </c>
      <c r="I150" t="s">
        <v>781</v>
      </c>
    </row>
    <row r="151" spans="1:9" x14ac:dyDescent="0.25">
      <c r="A151">
        <v>37493</v>
      </c>
      <c r="B151" t="s">
        <v>2736</v>
      </c>
      <c r="C151" t="s">
        <v>1757</v>
      </c>
      <c r="D151" t="s">
        <v>366</v>
      </c>
      <c r="E151" t="s">
        <v>3250</v>
      </c>
      <c r="F151" t="s">
        <v>5</v>
      </c>
      <c r="G151">
        <v>86277.6</v>
      </c>
      <c r="H151" t="s">
        <v>780</v>
      </c>
      <c r="I151" t="s">
        <v>781</v>
      </c>
    </row>
    <row r="152" spans="1:9" x14ac:dyDescent="0.25">
      <c r="A152">
        <v>34131</v>
      </c>
      <c r="B152" t="s">
        <v>2735</v>
      </c>
      <c r="C152" t="s">
        <v>1756</v>
      </c>
      <c r="D152" t="s">
        <v>366</v>
      </c>
      <c r="E152" t="s">
        <v>3250</v>
      </c>
      <c r="F152" t="s">
        <v>5</v>
      </c>
      <c r="G152">
        <v>86293.32</v>
      </c>
      <c r="H152" t="s">
        <v>780</v>
      </c>
      <c r="I152" t="s">
        <v>781</v>
      </c>
    </row>
    <row r="153" spans="1:9" x14ac:dyDescent="0.25">
      <c r="A153">
        <v>37322</v>
      </c>
      <c r="B153" t="s">
        <v>2734</v>
      </c>
      <c r="C153" t="s">
        <v>1755</v>
      </c>
      <c r="D153" t="s">
        <v>366</v>
      </c>
      <c r="E153" t="s">
        <v>3250</v>
      </c>
      <c r="F153" t="s">
        <v>5</v>
      </c>
      <c r="G153">
        <v>88443.76</v>
      </c>
      <c r="H153" t="s">
        <v>780</v>
      </c>
      <c r="I153" t="s">
        <v>781</v>
      </c>
    </row>
    <row r="154" spans="1:9" x14ac:dyDescent="0.25">
      <c r="A154">
        <v>4742</v>
      </c>
      <c r="B154" t="s">
        <v>2733</v>
      </c>
      <c r="C154" t="s">
        <v>1754</v>
      </c>
      <c r="D154" t="s">
        <v>240</v>
      </c>
      <c r="E154" t="s">
        <v>3227</v>
      </c>
      <c r="F154" t="s">
        <v>10</v>
      </c>
      <c r="G154">
        <v>90428.77</v>
      </c>
      <c r="H154" t="s">
        <v>780</v>
      </c>
      <c r="I154" t="s">
        <v>781</v>
      </c>
    </row>
    <row r="155" spans="1:9" x14ac:dyDescent="0.25">
      <c r="A155">
        <v>34401</v>
      </c>
      <c r="B155" t="s">
        <v>2732</v>
      </c>
      <c r="C155" t="s">
        <v>1753</v>
      </c>
      <c r="D155" t="s">
        <v>240</v>
      </c>
      <c r="E155" t="s">
        <v>3227</v>
      </c>
      <c r="F155" t="s">
        <v>10</v>
      </c>
      <c r="G155">
        <v>90439.44</v>
      </c>
      <c r="H155" t="s">
        <v>780</v>
      </c>
      <c r="I155" t="s">
        <v>781</v>
      </c>
    </row>
    <row r="156" spans="1:9" x14ac:dyDescent="0.25">
      <c r="A156">
        <v>47237</v>
      </c>
      <c r="B156" t="s">
        <v>2731</v>
      </c>
      <c r="C156" t="s">
        <v>1752</v>
      </c>
      <c r="D156" t="s">
        <v>366</v>
      </c>
      <c r="E156" t="s">
        <v>3250</v>
      </c>
      <c r="F156" t="s">
        <v>5</v>
      </c>
      <c r="G156">
        <v>90485.05</v>
      </c>
      <c r="H156" t="s">
        <v>780</v>
      </c>
      <c r="I156" t="s">
        <v>781</v>
      </c>
    </row>
    <row r="157" spans="1:9" x14ac:dyDescent="0.25">
      <c r="A157">
        <v>37497</v>
      </c>
      <c r="B157" t="s">
        <v>2730</v>
      </c>
      <c r="C157" t="s">
        <v>1751</v>
      </c>
      <c r="D157" t="s">
        <v>366</v>
      </c>
      <c r="E157" t="s">
        <v>3250</v>
      </c>
      <c r="F157" t="s">
        <v>5</v>
      </c>
      <c r="G157">
        <v>91158.55</v>
      </c>
      <c r="H157" t="s">
        <v>780</v>
      </c>
      <c r="I157" t="s">
        <v>781</v>
      </c>
    </row>
    <row r="158" spans="1:9" x14ac:dyDescent="0.25">
      <c r="A158">
        <v>39790</v>
      </c>
      <c r="B158" t="s">
        <v>2729</v>
      </c>
      <c r="C158" t="s">
        <v>1750</v>
      </c>
      <c r="D158" t="s">
        <v>366</v>
      </c>
      <c r="E158" t="s">
        <v>3250</v>
      </c>
      <c r="F158" t="s">
        <v>5</v>
      </c>
      <c r="G158">
        <v>91413.27</v>
      </c>
      <c r="H158" t="s">
        <v>780</v>
      </c>
      <c r="I158" t="s">
        <v>781</v>
      </c>
    </row>
    <row r="159" spans="1:9" x14ac:dyDescent="0.25">
      <c r="A159">
        <v>37331</v>
      </c>
      <c r="B159" t="s">
        <v>2728</v>
      </c>
      <c r="C159" t="s">
        <v>1749</v>
      </c>
      <c r="D159" t="s">
        <v>366</v>
      </c>
      <c r="E159" t="s">
        <v>3250</v>
      </c>
      <c r="F159" t="s">
        <v>5</v>
      </c>
      <c r="G159">
        <v>94244.74</v>
      </c>
      <c r="H159" t="s">
        <v>780</v>
      </c>
      <c r="I159" t="s">
        <v>781</v>
      </c>
    </row>
    <row r="160" spans="1:9" x14ac:dyDescent="0.25">
      <c r="A160">
        <v>44173</v>
      </c>
      <c r="B160" t="s">
        <v>2727</v>
      </c>
      <c r="C160" t="s">
        <v>1748</v>
      </c>
      <c r="D160" t="s">
        <v>720</v>
      </c>
      <c r="E160" t="s">
        <v>719</v>
      </c>
      <c r="F160" t="s">
        <v>10</v>
      </c>
      <c r="G160">
        <v>96906.13</v>
      </c>
      <c r="H160" t="s">
        <v>780</v>
      </c>
      <c r="I160" t="s">
        <v>781</v>
      </c>
    </row>
    <row r="161" spans="1:9" x14ac:dyDescent="0.25">
      <c r="A161">
        <v>11233</v>
      </c>
      <c r="B161" t="s">
        <v>2726</v>
      </c>
      <c r="C161" t="s">
        <v>1747</v>
      </c>
      <c r="D161" t="s">
        <v>720</v>
      </c>
      <c r="E161" t="s">
        <v>719</v>
      </c>
      <c r="F161" t="s">
        <v>10</v>
      </c>
      <c r="G161">
        <v>98285.03</v>
      </c>
      <c r="H161" t="s">
        <v>780</v>
      </c>
      <c r="I161" t="s">
        <v>781</v>
      </c>
    </row>
    <row r="162" spans="1:9" x14ac:dyDescent="0.25">
      <c r="A162">
        <v>42891</v>
      </c>
      <c r="B162" t="s">
        <v>2725</v>
      </c>
      <c r="C162" t="s">
        <v>1746</v>
      </c>
      <c r="D162" t="s">
        <v>366</v>
      </c>
      <c r="E162" t="s">
        <v>3250</v>
      </c>
      <c r="F162" t="s">
        <v>5</v>
      </c>
      <c r="G162">
        <v>104074.27</v>
      </c>
      <c r="H162" t="s">
        <v>780</v>
      </c>
      <c r="I162" t="s">
        <v>781</v>
      </c>
    </row>
    <row r="163" spans="1:9" x14ac:dyDescent="0.25">
      <c r="A163">
        <v>57262</v>
      </c>
      <c r="B163" t="s">
        <v>2724</v>
      </c>
      <c r="C163" t="s">
        <v>1745</v>
      </c>
      <c r="D163" t="s">
        <v>366</v>
      </c>
      <c r="E163" t="s">
        <v>3250</v>
      </c>
      <c r="F163" t="s">
        <v>5</v>
      </c>
      <c r="G163">
        <v>104737.26</v>
      </c>
      <c r="H163" t="s">
        <v>780</v>
      </c>
      <c r="I163" t="s">
        <v>781</v>
      </c>
    </row>
    <row r="164" spans="1:9" x14ac:dyDescent="0.25">
      <c r="A164">
        <v>42942</v>
      </c>
      <c r="B164" t="s">
        <v>2723</v>
      </c>
      <c r="C164" t="s">
        <v>1744</v>
      </c>
      <c r="D164" t="s">
        <v>366</v>
      </c>
      <c r="E164" t="s">
        <v>3250</v>
      </c>
      <c r="F164" t="s">
        <v>5</v>
      </c>
      <c r="G164">
        <v>107535.84</v>
      </c>
      <c r="H164" t="s">
        <v>780</v>
      </c>
      <c r="I164" t="s">
        <v>781</v>
      </c>
    </row>
    <row r="165" spans="1:9" x14ac:dyDescent="0.25">
      <c r="A165">
        <v>50327</v>
      </c>
      <c r="B165" t="s">
        <v>2722</v>
      </c>
      <c r="C165" t="s">
        <v>1743</v>
      </c>
      <c r="D165" t="s">
        <v>366</v>
      </c>
      <c r="E165" t="s">
        <v>3250</v>
      </c>
      <c r="F165" t="s">
        <v>5</v>
      </c>
      <c r="G165">
        <v>108240.14</v>
      </c>
      <c r="H165" t="s">
        <v>780</v>
      </c>
      <c r="I165" t="s">
        <v>781</v>
      </c>
    </row>
    <row r="166" spans="1:9" x14ac:dyDescent="0.25">
      <c r="A166">
        <v>40107</v>
      </c>
      <c r="B166" t="s">
        <v>2721</v>
      </c>
      <c r="C166" t="s">
        <v>1742</v>
      </c>
      <c r="D166" t="s">
        <v>366</v>
      </c>
      <c r="E166" t="s">
        <v>3250</v>
      </c>
      <c r="F166" t="s">
        <v>5</v>
      </c>
      <c r="G166">
        <v>110435.01</v>
      </c>
      <c r="H166" t="s">
        <v>780</v>
      </c>
      <c r="I166" t="s">
        <v>781</v>
      </c>
    </row>
    <row r="167" spans="1:9" x14ac:dyDescent="0.25">
      <c r="A167">
        <v>42796</v>
      </c>
      <c r="B167" t="s">
        <v>2720</v>
      </c>
      <c r="C167" t="s">
        <v>1741</v>
      </c>
      <c r="D167" t="s">
        <v>366</v>
      </c>
      <c r="E167" t="s">
        <v>3250</v>
      </c>
      <c r="F167" t="s">
        <v>5</v>
      </c>
      <c r="G167">
        <v>111871.29</v>
      </c>
      <c r="H167" t="s">
        <v>780</v>
      </c>
      <c r="I167" t="s">
        <v>781</v>
      </c>
    </row>
    <row r="168" spans="1:9" x14ac:dyDescent="0.25">
      <c r="A168">
        <v>36891</v>
      </c>
      <c r="B168" t="s">
        <v>2719</v>
      </c>
      <c r="C168" t="s">
        <v>1740</v>
      </c>
      <c r="D168" t="s">
        <v>366</v>
      </c>
      <c r="E168" t="s">
        <v>3250</v>
      </c>
      <c r="F168" t="s">
        <v>5</v>
      </c>
      <c r="G168">
        <v>113666.44</v>
      </c>
      <c r="H168" t="s">
        <v>780</v>
      </c>
      <c r="I168" t="s">
        <v>781</v>
      </c>
    </row>
    <row r="169" spans="1:9" x14ac:dyDescent="0.25">
      <c r="A169">
        <v>37502</v>
      </c>
      <c r="B169" t="s">
        <v>2718</v>
      </c>
      <c r="C169" t="s">
        <v>1739</v>
      </c>
      <c r="D169" t="s">
        <v>366</v>
      </c>
      <c r="E169" t="s">
        <v>3250</v>
      </c>
      <c r="F169" t="s">
        <v>5</v>
      </c>
      <c r="G169">
        <v>128681.89</v>
      </c>
      <c r="H169" t="s">
        <v>780</v>
      </c>
      <c r="I169" t="s">
        <v>781</v>
      </c>
    </row>
    <row r="170" spans="1:9" x14ac:dyDescent="0.25">
      <c r="A170">
        <v>37341</v>
      </c>
      <c r="B170" t="s">
        <v>2717</v>
      </c>
      <c r="C170" t="s">
        <v>1738</v>
      </c>
      <c r="D170" t="s">
        <v>366</v>
      </c>
      <c r="E170" t="s">
        <v>3250</v>
      </c>
      <c r="F170" t="s">
        <v>5</v>
      </c>
      <c r="G170">
        <v>131615.34</v>
      </c>
      <c r="H170" t="s">
        <v>780</v>
      </c>
      <c r="I170" t="s">
        <v>781</v>
      </c>
    </row>
    <row r="171" spans="1:9" x14ac:dyDescent="0.25">
      <c r="A171">
        <v>32172</v>
      </c>
      <c r="B171" t="s">
        <v>2716</v>
      </c>
      <c r="C171" t="s">
        <v>1737</v>
      </c>
      <c r="D171" t="s">
        <v>366</v>
      </c>
      <c r="E171" t="s">
        <v>3250</v>
      </c>
      <c r="F171" t="s">
        <v>5</v>
      </c>
      <c r="G171">
        <v>138012.28</v>
      </c>
      <c r="H171" t="s">
        <v>780</v>
      </c>
      <c r="I171" t="s">
        <v>781</v>
      </c>
    </row>
    <row r="172" spans="1:9" x14ac:dyDescent="0.25">
      <c r="A172">
        <v>34132</v>
      </c>
      <c r="B172" t="s">
        <v>2715</v>
      </c>
      <c r="C172" t="s">
        <v>1736</v>
      </c>
      <c r="D172" t="s">
        <v>366</v>
      </c>
      <c r="E172" t="s">
        <v>3250</v>
      </c>
      <c r="F172" t="s">
        <v>5</v>
      </c>
      <c r="G172">
        <v>149547.29999999999</v>
      </c>
      <c r="H172" t="s">
        <v>780</v>
      </c>
      <c r="I172" t="s">
        <v>781</v>
      </c>
    </row>
    <row r="173" spans="1:9" x14ac:dyDescent="0.25">
      <c r="A173">
        <v>34159</v>
      </c>
      <c r="B173" t="s">
        <v>2714</v>
      </c>
      <c r="C173" t="s">
        <v>1735</v>
      </c>
      <c r="D173" t="s">
        <v>366</v>
      </c>
      <c r="E173" t="s">
        <v>3250</v>
      </c>
      <c r="F173" t="s">
        <v>5</v>
      </c>
      <c r="G173">
        <v>151472.42000000001</v>
      </c>
      <c r="H173" t="s">
        <v>780</v>
      </c>
      <c r="I173" t="s">
        <v>781</v>
      </c>
    </row>
    <row r="174" spans="1:9" x14ac:dyDescent="0.25">
      <c r="A174">
        <v>40385</v>
      </c>
      <c r="B174" t="s">
        <v>2713</v>
      </c>
      <c r="C174" t="s">
        <v>1734</v>
      </c>
      <c r="D174" t="s">
        <v>366</v>
      </c>
      <c r="E174" t="s">
        <v>3250</v>
      </c>
      <c r="F174" t="s">
        <v>5</v>
      </c>
      <c r="G174">
        <v>156207.98000000001</v>
      </c>
      <c r="H174" t="s">
        <v>780</v>
      </c>
      <c r="I174" t="s">
        <v>781</v>
      </c>
    </row>
    <row r="175" spans="1:9" x14ac:dyDescent="0.25">
      <c r="A175">
        <v>32848</v>
      </c>
      <c r="B175" t="s">
        <v>2712</v>
      </c>
      <c r="C175" t="s">
        <v>1733</v>
      </c>
      <c r="D175" t="s">
        <v>366</v>
      </c>
      <c r="E175" t="s">
        <v>3250</v>
      </c>
      <c r="F175" t="s">
        <v>5</v>
      </c>
      <c r="G175">
        <v>157268.25</v>
      </c>
      <c r="H175" t="s">
        <v>780</v>
      </c>
      <c r="I175" t="s">
        <v>781</v>
      </c>
    </row>
    <row r="176" spans="1:9" x14ac:dyDescent="0.25">
      <c r="A176">
        <v>40110</v>
      </c>
      <c r="B176" t="s">
        <v>2711</v>
      </c>
      <c r="C176" t="s">
        <v>1732</v>
      </c>
      <c r="D176" t="s">
        <v>366</v>
      </c>
      <c r="E176" t="s">
        <v>3250</v>
      </c>
      <c r="F176" t="s">
        <v>5</v>
      </c>
      <c r="G176">
        <v>157289.9</v>
      </c>
      <c r="H176" t="s">
        <v>780</v>
      </c>
      <c r="I176" t="s">
        <v>781</v>
      </c>
    </row>
    <row r="177" spans="1:9" x14ac:dyDescent="0.25">
      <c r="A177">
        <v>37637</v>
      </c>
      <c r="B177" t="s">
        <v>2710</v>
      </c>
      <c r="C177" t="s">
        <v>1731</v>
      </c>
      <c r="D177" t="s">
        <v>366</v>
      </c>
      <c r="E177" t="s">
        <v>3250</v>
      </c>
      <c r="F177" t="s">
        <v>5</v>
      </c>
      <c r="G177">
        <v>157907.63</v>
      </c>
      <c r="H177" t="s">
        <v>780</v>
      </c>
      <c r="I177" t="s">
        <v>781</v>
      </c>
    </row>
    <row r="178" spans="1:9" x14ac:dyDescent="0.25">
      <c r="A178">
        <v>42667</v>
      </c>
      <c r="B178" t="s">
        <v>2709</v>
      </c>
      <c r="C178" t="s">
        <v>1730</v>
      </c>
      <c r="D178" t="s">
        <v>366</v>
      </c>
      <c r="E178" t="s">
        <v>3250</v>
      </c>
      <c r="F178" t="s">
        <v>5</v>
      </c>
      <c r="G178">
        <v>159757.10999999999</v>
      </c>
      <c r="H178" t="s">
        <v>780</v>
      </c>
      <c r="I178" t="s">
        <v>781</v>
      </c>
    </row>
    <row r="179" spans="1:9" x14ac:dyDescent="0.25">
      <c r="A179">
        <v>50329</v>
      </c>
      <c r="B179" t="s">
        <v>2708</v>
      </c>
      <c r="C179" t="s">
        <v>1729</v>
      </c>
      <c r="D179" t="s">
        <v>366</v>
      </c>
      <c r="E179" t="s">
        <v>3250</v>
      </c>
      <c r="F179" t="s">
        <v>5</v>
      </c>
      <c r="G179">
        <v>159911.85</v>
      </c>
      <c r="H179" t="s">
        <v>780</v>
      </c>
      <c r="I179" t="s">
        <v>781</v>
      </c>
    </row>
    <row r="180" spans="1:9" x14ac:dyDescent="0.25">
      <c r="A180">
        <v>42786</v>
      </c>
      <c r="B180" t="s">
        <v>2707</v>
      </c>
      <c r="C180" t="s">
        <v>1728</v>
      </c>
      <c r="D180" t="s">
        <v>366</v>
      </c>
      <c r="E180" t="s">
        <v>3250</v>
      </c>
      <c r="F180" t="s">
        <v>5</v>
      </c>
      <c r="G180">
        <v>163336.4</v>
      </c>
      <c r="H180" t="s">
        <v>780</v>
      </c>
      <c r="I180" t="s">
        <v>781</v>
      </c>
    </row>
    <row r="181" spans="1:9" x14ac:dyDescent="0.25">
      <c r="A181">
        <v>39996</v>
      </c>
      <c r="B181" t="s">
        <v>2706</v>
      </c>
      <c r="C181" t="s">
        <v>1727</v>
      </c>
      <c r="D181" t="s">
        <v>351</v>
      </c>
      <c r="E181" t="s">
        <v>350</v>
      </c>
      <c r="F181" t="s">
        <v>5</v>
      </c>
      <c r="G181">
        <v>164025.25</v>
      </c>
      <c r="H181" t="s">
        <v>780</v>
      </c>
      <c r="I181" t="s">
        <v>781</v>
      </c>
    </row>
    <row r="182" spans="1:9" x14ac:dyDescent="0.25">
      <c r="A182">
        <v>34175</v>
      </c>
      <c r="B182" t="s">
        <v>2705</v>
      </c>
      <c r="C182" t="s">
        <v>1726</v>
      </c>
      <c r="D182" t="s">
        <v>735</v>
      </c>
      <c r="E182" t="s">
        <v>734</v>
      </c>
      <c r="F182" t="s">
        <v>34</v>
      </c>
      <c r="G182">
        <v>164363.81</v>
      </c>
      <c r="H182" t="s">
        <v>780</v>
      </c>
      <c r="I182" t="s">
        <v>781</v>
      </c>
    </row>
    <row r="183" spans="1:9" x14ac:dyDescent="0.25">
      <c r="A183">
        <v>37501</v>
      </c>
      <c r="B183" t="s">
        <v>2704</v>
      </c>
      <c r="C183" t="s">
        <v>1725</v>
      </c>
      <c r="D183" t="s">
        <v>366</v>
      </c>
      <c r="E183" t="s">
        <v>3250</v>
      </c>
      <c r="F183" t="s">
        <v>5</v>
      </c>
      <c r="G183">
        <v>164396.18</v>
      </c>
      <c r="H183" t="s">
        <v>780</v>
      </c>
      <c r="I183" t="s">
        <v>781</v>
      </c>
    </row>
    <row r="184" spans="1:9" x14ac:dyDescent="0.25">
      <c r="A184">
        <v>37385</v>
      </c>
      <c r="B184" t="s">
        <v>2703</v>
      </c>
      <c r="C184" t="s">
        <v>1724</v>
      </c>
      <c r="D184" t="s">
        <v>366</v>
      </c>
      <c r="E184" t="s">
        <v>3250</v>
      </c>
      <c r="F184" t="s">
        <v>5</v>
      </c>
      <c r="G184">
        <v>167420.62</v>
      </c>
      <c r="H184" t="s">
        <v>780</v>
      </c>
      <c r="I184" t="s">
        <v>781</v>
      </c>
    </row>
    <row r="185" spans="1:9" x14ac:dyDescent="0.25">
      <c r="A185">
        <v>34701</v>
      </c>
      <c r="B185" t="s">
        <v>2702</v>
      </c>
      <c r="C185" t="s">
        <v>1723</v>
      </c>
      <c r="D185" t="s">
        <v>366</v>
      </c>
      <c r="E185" t="s">
        <v>3250</v>
      </c>
      <c r="F185" t="s">
        <v>5</v>
      </c>
      <c r="G185">
        <v>168959.28</v>
      </c>
      <c r="H185" t="s">
        <v>780</v>
      </c>
      <c r="I185" t="s">
        <v>781</v>
      </c>
    </row>
    <row r="186" spans="1:9" x14ac:dyDescent="0.25">
      <c r="A186">
        <v>34133</v>
      </c>
      <c r="B186" t="s">
        <v>2701</v>
      </c>
      <c r="C186" t="s">
        <v>1722</v>
      </c>
      <c r="D186" t="s">
        <v>366</v>
      </c>
      <c r="E186" t="s">
        <v>3250</v>
      </c>
      <c r="F186" t="s">
        <v>5</v>
      </c>
      <c r="G186">
        <v>176385.68</v>
      </c>
      <c r="H186" t="s">
        <v>780</v>
      </c>
      <c r="I186" t="s">
        <v>781</v>
      </c>
    </row>
    <row r="187" spans="1:9" x14ac:dyDescent="0.25">
      <c r="A187">
        <v>27366</v>
      </c>
      <c r="B187" t="s">
        <v>2700</v>
      </c>
      <c r="C187" t="s">
        <v>1721</v>
      </c>
      <c r="D187" t="s">
        <v>663</v>
      </c>
      <c r="E187" t="s">
        <v>3226</v>
      </c>
      <c r="F187" t="s">
        <v>10</v>
      </c>
      <c r="G187">
        <v>180755.36</v>
      </c>
      <c r="H187" t="s">
        <v>780</v>
      </c>
      <c r="I187" t="s">
        <v>781</v>
      </c>
    </row>
    <row r="188" spans="1:9" x14ac:dyDescent="0.25">
      <c r="A188">
        <v>47221</v>
      </c>
      <c r="B188" t="s">
        <v>2699</v>
      </c>
      <c r="C188" t="s">
        <v>1720</v>
      </c>
      <c r="D188" t="s">
        <v>366</v>
      </c>
      <c r="E188" t="s">
        <v>3250</v>
      </c>
      <c r="F188" t="s">
        <v>5</v>
      </c>
      <c r="G188">
        <v>186382.3</v>
      </c>
      <c r="H188" t="s">
        <v>780</v>
      </c>
      <c r="I188" t="s">
        <v>781</v>
      </c>
    </row>
    <row r="189" spans="1:9" x14ac:dyDescent="0.25">
      <c r="A189">
        <v>37389</v>
      </c>
      <c r="B189" t="s">
        <v>2698</v>
      </c>
      <c r="C189" t="s">
        <v>1719</v>
      </c>
      <c r="D189" t="s">
        <v>366</v>
      </c>
      <c r="E189" t="s">
        <v>3250</v>
      </c>
      <c r="F189" t="s">
        <v>5</v>
      </c>
      <c r="G189">
        <v>188479.09</v>
      </c>
      <c r="H189" t="s">
        <v>780</v>
      </c>
      <c r="I189" t="s">
        <v>781</v>
      </c>
    </row>
    <row r="190" spans="1:9" x14ac:dyDescent="0.25">
      <c r="A190">
        <v>37332</v>
      </c>
      <c r="B190" t="s">
        <v>2697</v>
      </c>
      <c r="C190" t="s">
        <v>1718</v>
      </c>
      <c r="D190" t="s">
        <v>366</v>
      </c>
      <c r="E190" t="s">
        <v>3250</v>
      </c>
      <c r="F190" t="s">
        <v>5</v>
      </c>
      <c r="G190">
        <v>197480.74</v>
      </c>
      <c r="H190" t="s">
        <v>780</v>
      </c>
      <c r="I190" t="s">
        <v>781</v>
      </c>
    </row>
    <row r="191" spans="1:9" x14ac:dyDescent="0.25">
      <c r="A191">
        <v>34123</v>
      </c>
      <c r="B191" t="s">
        <v>2696</v>
      </c>
      <c r="C191" t="s">
        <v>1717</v>
      </c>
      <c r="D191" t="s">
        <v>366</v>
      </c>
      <c r="E191" t="s">
        <v>3250</v>
      </c>
      <c r="F191" t="s">
        <v>5</v>
      </c>
      <c r="G191">
        <v>208453.84</v>
      </c>
      <c r="H191" t="s">
        <v>780</v>
      </c>
      <c r="I191" t="s">
        <v>781</v>
      </c>
    </row>
    <row r="192" spans="1:9" x14ac:dyDescent="0.25">
      <c r="A192">
        <v>37325</v>
      </c>
      <c r="B192" t="s">
        <v>2695</v>
      </c>
      <c r="C192" t="s">
        <v>1716</v>
      </c>
      <c r="D192" t="s">
        <v>366</v>
      </c>
      <c r="E192" t="s">
        <v>3250</v>
      </c>
      <c r="F192" t="s">
        <v>5</v>
      </c>
      <c r="G192">
        <v>222400.43</v>
      </c>
      <c r="H192" t="s">
        <v>780</v>
      </c>
      <c r="I192" t="s">
        <v>781</v>
      </c>
    </row>
    <row r="193" spans="1:9" x14ac:dyDescent="0.25">
      <c r="A193">
        <v>34117</v>
      </c>
      <c r="B193" t="s">
        <v>2694</v>
      </c>
      <c r="C193" t="s">
        <v>1715</v>
      </c>
      <c r="D193" t="s">
        <v>366</v>
      </c>
      <c r="E193" t="s">
        <v>3250</v>
      </c>
      <c r="F193" t="s">
        <v>5</v>
      </c>
      <c r="G193">
        <v>267391.59000000003</v>
      </c>
      <c r="H193" t="s">
        <v>780</v>
      </c>
      <c r="I193" t="s">
        <v>781</v>
      </c>
    </row>
    <row r="194" spans="1:9" x14ac:dyDescent="0.25">
      <c r="A194">
        <v>35351</v>
      </c>
      <c r="B194" t="s">
        <v>2693</v>
      </c>
      <c r="C194" t="s">
        <v>1714</v>
      </c>
      <c r="D194" t="s">
        <v>366</v>
      </c>
      <c r="E194" t="s">
        <v>3250</v>
      </c>
      <c r="F194" t="s">
        <v>5</v>
      </c>
      <c r="G194">
        <v>272689.65000000002</v>
      </c>
      <c r="H194" t="s">
        <v>780</v>
      </c>
      <c r="I194" t="s">
        <v>781</v>
      </c>
    </row>
    <row r="195" spans="1:9" x14ac:dyDescent="0.25">
      <c r="A195">
        <v>37636</v>
      </c>
      <c r="B195" t="s">
        <v>2692</v>
      </c>
      <c r="C195" t="s">
        <v>1713</v>
      </c>
      <c r="D195" t="s">
        <v>366</v>
      </c>
      <c r="E195" t="s">
        <v>3250</v>
      </c>
      <c r="F195" t="s">
        <v>5</v>
      </c>
      <c r="G195">
        <v>297730.96999999997</v>
      </c>
      <c r="H195" t="s">
        <v>780</v>
      </c>
      <c r="I195" t="s">
        <v>781</v>
      </c>
    </row>
    <row r="196" spans="1:9" x14ac:dyDescent="0.25">
      <c r="A196">
        <v>37635</v>
      </c>
      <c r="B196" t="s">
        <v>2691</v>
      </c>
      <c r="C196" t="s">
        <v>1712</v>
      </c>
      <c r="D196" t="s">
        <v>366</v>
      </c>
      <c r="E196" t="s">
        <v>3250</v>
      </c>
      <c r="F196" t="s">
        <v>5</v>
      </c>
      <c r="G196">
        <v>297730.96999999997</v>
      </c>
      <c r="H196" t="s">
        <v>780</v>
      </c>
      <c r="I196" t="s">
        <v>781</v>
      </c>
    </row>
    <row r="197" spans="1:9" x14ac:dyDescent="0.25">
      <c r="A197">
        <v>50319</v>
      </c>
      <c r="B197" t="s">
        <v>2690</v>
      </c>
      <c r="C197" t="s">
        <v>1711</v>
      </c>
      <c r="D197" t="s">
        <v>366</v>
      </c>
      <c r="E197" t="s">
        <v>3250</v>
      </c>
      <c r="F197" t="s">
        <v>5</v>
      </c>
      <c r="G197">
        <v>308901.19</v>
      </c>
      <c r="H197" t="s">
        <v>780</v>
      </c>
      <c r="I197" t="s">
        <v>781</v>
      </c>
    </row>
    <row r="198" spans="1:9" x14ac:dyDescent="0.25">
      <c r="A198">
        <v>35121</v>
      </c>
      <c r="B198" t="s">
        <v>2689</v>
      </c>
      <c r="C198" t="s">
        <v>1710</v>
      </c>
      <c r="D198" t="s">
        <v>735</v>
      </c>
      <c r="E198" t="s">
        <v>734</v>
      </c>
      <c r="F198" t="s">
        <v>34</v>
      </c>
      <c r="G198">
        <v>312948.02</v>
      </c>
      <c r="H198" t="s">
        <v>780</v>
      </c>
      <c r="I198" t="s">
        <v>781</v>
      </c>
    </row>
    <row r="199" spans="1:9" x14ac:dyDescent="0.25">
      <c r="A199">
        <v>35563</v>
      </c>
      <c r="B199" t="s">
        <v>2688</v>
      </c>
      <c r="C199" t="s">
        <v>1709</v>
      </c>
      <c r="D199" t="s">
        <v>735</v>
      </c>
      <c r="E199" t="s">
        <v>734</v>
      </c>
      <c r="F199" t="s">
        <v>34</v>
      </c>
      <c r="G199">
        <v>314548.25</v>
      </c>
      <c r="H199" t="s">
        <v>780</v>
      </c>
      <c r="I199" t="s">
        <v>781</v>
      </c>
    </row>
    <row r="200" spans="1:9" x14ac:dyDescent="0.25">
      <c r="A200">
        <v>36883</v>
      </c>
      <c r="B200" t="s">
        <v>2687</v>
      </c>
      <c r="C200" t="s">
        <v>1708</v>
      </c>
      <c r="D200" t="s">
        <v>366</v>
      </c>
      <c r="E200" t="s">
        <v>3250</v>
      </c>
      <c r="F200" t="s">
        <v>5</v>
      </c>
      <c r="G200">
        <v>319657.2</v>
      </c>
      <c r="H200" t="s">
        <v>780</v>
      </c>
      <c r="I200" t="s">
        <v>781</v>
      </c>
    </row>
    <row r="201" spans="1:9" x14ac:dyDescent="0.25">
      <c r="A201">
        <v>46828</v>
      </c>
      <c r="B201" t="s">
        <v>2686</v>
      </c>
      <c r="C201" t="s">
        <v>1707</v>
      </c>
      <c r="D201" t="s">
        <v>366</v>
      </c>
      <c r="E201" t="s">
        <v>3250</v>
      </c>
      <c r="F201" t="s">
        <v>5</v>
      </c>
      <c r="G201">
        <v>322184.15999999997</v>
      </c>
      <c r="H201" t="s">
        <v>780</v>
      </c>
      <c r="I201" t="s">
        <v>781</v>
      </c>
    </row>
    <row r="202" spans="1:9" x14ac:dyDescent="0.25">
      <c r="A202">
        <v>40261</v>
      </c>
      <c r="B202" t="s">
        <v>2685</v>
      </c>
      <c r="C202" t="s">
        <v>1706</v>
      </c>
      <c r="D202" t="s">
        <v>366</v>
      </c>
      <c r="E202" t="s">
        <v>3250</v>
      </c>
      <c r="F202" t="s">
        <v>5</v>
      </c>
      <c r="G202">
        <v>327424.24</v>
      </c>
      <c r="H202" t="s">
        <v>780</v>
      </c>
      <c r="I202" t="s">
        <v>781</v>
      </c>
    </row>
    <row r="203" spans="1:9" x14ac:dyDescent="0.25">
      <c r="A203">
        <v>32000</v>
      </c>
      <c r="B203" t="s">
        <v>2684</v>
      </c>
      <c r="C203" t="s">
        <v>1705</v>
      </c>
      <c r="D203" t="s">
        <v>366</v>
      </c>
      <c r="E203" t="s">
        <v>3250</v>
      </c>
      <c r="F203" t="s">
        <v>5</v>
      </c>
      <c r="G203">
        <v>331108.68</v>
      </c>
      <c r="H203" t="s">
        <v>780</v>
      </c>
      <c r="I203" t="s">
        <v>781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B79E5-4014-429F-942D-FCC18C5D1403}">
  <dimension ref="A2:C113"/>
  <sheetViews>
    <sheetView topLeftCell="A91" workbookViewId="0">
      <selection activeCell="C102" sqref="C102"/>
    </sheetView>
  </sheetViews>
  <sheetFormatPr defaultRowHeight="15" x14ac:dyDescent="0.25"/>
  <cols>
    <col min="1" max="1" width="27.140625" bestFit="1" customWidth="1"/>
    <col min="2" max="2" width="16" bestFit="1" customWidth="1"/>
    <col min="3" max="3" width="14" bestFit="1" customWidth="1"/>
    <col min="4" max="998" width="8.85546875" bestFit="1" customWidth="1"/>
    <col min="999" max="999" width="11.28515625" bestFit="1" customWidth="1"/>
  </cols>
  <sheetData>
    <row r="2" spans="1:2" x14ac:dyDescent="0.25">
      <c r="A2" s="1" t="s">
        <v>3266</v>
      </c>
      <c r="B2" t="s">
        <v>3219</v>
      </c>
    </row>
    <row r="3" spans="1:2" x14ac:dyDescent="0.25">
      <c r="A3" s="2" t="s">
        <v>3239</v>
      </c>
      <c r="B3" s="3">
        <v>72391878.560000077</v>
      </c>
    </row>
    <row r="4" spans="1:2" x14ac:dyDescent="0.25">
      <c r="A4" s="2" t="s">
        <v>3250</v>
      </c>
      <c r="B4" s="3">
        <v>58441733.710000023</v>
      </c>
    </row>
    <row r="5" spans="1:2" x14ac:dyDescent="0.25">
      <c r="A5" s="2" t="s">
        <v>734</v>
      </c>
      <c r="B5" s="3">
        <v>43099381.780000009</v>
      </c>
    </row>
    <row r="6" spans="1:2" x14ac:dyDescent="0.25">
      <c r="A6" s="2" t="s">
        <v>3224</v>
      </c>
      <c r="B6" s="3">
        <v>25017810.609999996</v>
      </c>
    </row>
    <row r="7" spans="1:2" x14ac:dyDescent="0.25">
      <c r="A7" s="2" t="s">
        <v>3226</v>
      </c>
      <c r="B7" s="3">
        <v>20770423.009999998</v>
      </c>
    </row>
    <row r="8" spans="1:2" x14ac:dyDescent="0.25">
      <c r="A8" s="2" t="s">
        <v>3232</v>
      </c>
      <c r="B8" s="3">
        <v>18876262.25</v>
      </c>
    </row>
    <row r="9" spans="1:2" x14ac:dyDescent="0.25">
      <c r="A9" s="2" t="s">
        <v>3227</v>
      </c>
      <c r="B9" s="3">
        <v>15803240.179999998</v>
      </c>
    </row>
    <row r="10" spans="1:2" x14ac:dyDescent="0.25">
      <c r="A10" s="2" t="s">
        <v>125</v>
      </c>
      <c r="B10" s="3">
        <v>13483648.609999996</v>
      </c>
    </row>
    <row r="11" spans="1:2" x14ac:dyDescent="0.25">
      <c r="A11" s="2" t="s">
        <v>570</v>
      </c>
      <c r="B11" s="3">
        <v>10822892.709999999</v>
      </c>
    </row>
    <row r="12" spans="1:2" x14ac:dyDescent="0.25">
      <c r="A12" s="2" t="s">
        <v>3238</v>
      </c>
      <c r="B12" s="3">
        <v>10143181.559999999</v>
      </c>
    </row>
    <row r="13" spans="1:2" x14ac:dyDescent="0.25">
      <c r="A13" s="2" t="s">
        <v>3218</v>
      </c>
      <c r="B13" s="3">
        <v>288850452.98000008</v>
      </c>
    </row>
    <row r="15" spans="1:2" x14ac:dyDescent="0.25">
      <c r="A15" s="1" t="s">
        <v>3266</v>
      </c>
      <c r="B15" t="s">
        <v>3279</v>
      </c>
    </row>
    <row r="16" spans="1:2" x14ac:dyDescent="0.25">
      <c r="A16" s="2" t="s">
        <v>10</v>
      </c>
      <c r="B16" s="10">
        <v>7002365</v>
      </c>
    </row>
    <row r="17" spans="1:2" x14ac:dyDescent="0.25">
      <c r="A17" s="2" t="s">
        <v>34</v>
      </c>
      <c r="B17" s="10">
        <v>4983440</v>
      </c>
    </row>
    <row r="18" spans="1:2" x14ac:dyDescent="0.25">
      <c r="A18" s="2" t="s">
        <v>42</v>
      </c>
      <c r="B18" s="10">
        <v>227269</v>
      </c>
    </row>
    <row r="19" spans="1:2" x14ac:dyDescent="0.25">
      <c r="A19" s="2" t="s">
        <v>5</v>
      </c>
      <c r="B19" s="10">
        <v>15405823</v>
      </c>
    </row>
    <row r="20" spans="1:2" x14ac:dyDescent="0.25">
      <c r="A20" s="2" t="s">
        <v>24</v>
      </c>
      <c r="B20" s="10">
        <v>174690</v>
      </c>
    </row>
    <row r="21" spans="1:2" x14ac:dyDescent="0.25">
      <c r="A21" s="2" t="s">
        <v>3218</v>
      </c>
      <c r="B21" s="10">
        <v>27793587</v>
      </c>
    </row>
    <row r="23" spans="1:2" x14ac:dyDescent="0.25">
      <c r="A23" s="1" t="s">
        <v>3266</v>
      </c>
      <c r="B23" t="s">
        <v>3219</v>
      </c>
    </row>
    <row r="24" spans="1:2" x14ac:dyDescent="0.25">
      <c r="A24" s="2" t="s">
        <v>1033</v>
      </c>
      <c r="B24" s="4">
        <v>0.14104931631640075</v>
      </c>
    </row>
    <row r="25" spans="1:2" x14ac:dyDescent="0.25">
      <c r="A25" s="2" t="s">
        <v>1271</v>
      </c>
      <c r="B25" s="4">
        <v>3.3678392668648825E-2</v>
      </c>
    </row>
    <row r="26" spans="1:2" x14ac:dyDescent="0.25">
      <c r="A26" s="2" t="s">
        <v>781</v>
      </c>
      <c r="B26" s="4">
        <v>0.16937318873219251</v>
      </c>
    </row>
    <row r="27" spans="1:2" x14ac:dyDescent="0.25">
      <c r="A27" s="2" t="s">
        <v>969</v>
      </c>
      <c r="B27" s="4">
        <v>0.59180381885125877</v>
      </c>
    </row>
    <row r="28" spans="1:2" x14ac:dyDescent="0.25">
      <c r="A28" s="2" t="s">
        <v>883</v>
      </c>
      <c r="B28" s="4">
        <v>6.4095283431499062E-2</v>
      </c>
    </row>
    <row r="29" spans="1:2" x14ac:dyDescent="0.25">
      <c r="A29" s="2" t="s">
        <v>3218</v>
      </c>
      <c r="B29" s="4">
        <v>1</v>
      </c>
    </row>
    <row r="31" spans="1:2" x14ac:dyDescent="0.25">
      <c r="A31" s="1" t="s">
        <v>3266</v>
      </c>
      <c r="B31" t="s">
        <v>3271</v>
      </c>
    </row>
    <row r="32" spans="1:2" x14ac:dyDescent="0.25">
      <c r="A32" s="2" t="s">
        <v>969</v>
      </c>
      <c r="B32" s="3">
        <v>234336692.48999962</v>
      </c>
    </row>
    <row r="33" spans="1:2" x14ac:dyDescent="0.25">
      <c r="A33" s="2" t="s">
        <v>781</v>
      </c>
      <c r="B33" s="3">
        <v>67066739.990000047</v>
      </c>
    </row>
    <row r="34" spans="1:2" x14ac:dyDescent="0.25">
      <c r="A34" s="2" t="s">
        <v>1033</v>
      </c>
      <c r="B34" s="3">
        <v>55851329.79999996</v>
      </c>
    </row>
    <row r="35" spans="1:2" x14ac:dyDescent="0.25">
      <c r="A35" s="2" t="s">
        <v>883</v>
      </c>
      <c r="B35" s="3">
        <v>25379823.93</v>
      </c>
    </row>
    <row r="36" spans="1:2" x14ac:dyDescent="0.25">
      <c r="A36" s="2" t="s">
        <v>1271</v>
      </c>
      <c r="B36" s="3">
        <v>13335640.789999999</v>
      </c>
    </row>
    <row r="37" spans="1:2" x14ac:dyDescent="0.25">
      <c r="A37" s="2" t="s">
        <v>3218</v>
      </c>
      <c r="B37" s="3">
        <v>395970226.99999964</v>
      </c>
    </row>
    <row r="39" spans="1:2" x14ac:dyDescent="0.25">
      <c r="A39" s="1" t="s">
        <v>3266</v>
      </c>
      <c r="B39" t="s">
        <v>3268</v>
      </c>
    </row>
    <row r="40" spans="1:2" x14ac:dyDescent="0.25">
      <c r="A40" s="2" t="s">
        <v>1142</v>
      </c>
      <c r="B40" s="3">
        <v>1791788.1895000001</v>
      </c>
    </row>
    <row r="41" spans="1:2" x14ac:dyDescent="0.25">
      <c r="A41" s="2" t="s">
        <v>1099</v>
      </c>
      <c r="B41" s="3">
        <v>552716.47969696997</v>
      </c>
    </row>
    <row r="42" spans="1:2" x14ac:dyDescent="0.25">
      <c r="A42" s="2" t="s">
        <v>1032</v>
      </c>
      <c r="B42" s="3">
        <v>434093.70910000033</v>
      </c>
    </row>
    <row r="43" spans="1:2" x14ac:dyDescent="0.25">
      <c r="A43" s="2" t="s">
        <v>968</v>
      </c>
      <c r="B43" s="3">
        <v>350434.75869999983</v>
      </c>
    </row>
    <row r="44" spans="1:2" x14ac:dyDescent="0.25">
      <c r="A44" s="2" t="s">
        <v>882</v>
      </c>
      <c r="B44" s="3">
        <v>253798.23929999999</v>
      </c>
    </row>
    <row r="45" spans="1:2" x14ac:dyDescent="0.25">
      <c r="A45" s="2" t="s">
        <v>1270</v>
      </c>
      <c r="B45" s="3">
        <v>133356.40789999999</v>
      </c>
    </row>
    <row r="46" spans="1:2" x14ac:dyDescent="0.25">
      <c r="A46" s="2" t="s">
        <v>1200</v>
      </c>
      <c r="B46" s="3">
        <v>124419.58889999993</v>
      </c>
    </row>
    <row r="47" spans="1:2" x14ac:dyDescent="0.25">
      <c r="A47" s="2" t="s">
        <v>780</v>
      </c>
      <c r="B47" s="3">
        <v>123478.0849999999</v>
      </c>
    </row>
    <row r="48" spans="1:2" x14ac:dyDescent="0.25">
      <c r="A48" s="2" t="s">
        <v>1243</v>
      </c>
      <c r="B48" s="3">
        <v>117804.45240000002</v>
      </c>
    </row>
    <row r="49" spans="1:2" x14ac:dyDescent="0.25">
      <c r="A49" s="2" t="s">
        <v>1291</v>
      </c>
      <c r="B49" s="3">
        <v>83339.524300000063</v>
      </c>
    </row>
    <row r="50" spans="1:2" x14ac:dyDescent="0.25">
      <c r="A50" s="2" t="s">
        <v>3218</v>
      </c>
      <c r="B50" s="3">
        <v>396366.59359359322</v>
      </c>
    </row>
    <row r="52" spans="1:2" x14ac:dyDescent="0.25">
      <c r="A52" s="1" t="s">
        <v>3266</v>
      </c>
      <c r="B52" t="s">
        <v>3219</v>
      </c>
    </row>
    <row r="53" spans="1:2" x14ac:dyDescent="0.25">
      <c r="A53" s="2" t="s">
        <v>2387</v>
      </c>
      <c r="B53" s="3">
        <v>6952596.5800000001</v>
      </c>
    </row>
    <row r="54" spans="1:2" x14ac:dyDescent="0.25">
      <c r="A54" s="2" t="s">
        <v>2388</v>
      </c>
      <c r="B54" s="3">
        <v>6470000.0199999996</v>
      </c>
    </row>
    <row r="55" spans="1:2" x14ac:dyDescent="0.25">
      <c r="A55" s="2" t="s">
        <v>2389</v>
      </c>
      <c r="B55" s="3">
        <v>6000411.96</v>
      </c>
    </row>
    <row r="56" spans="1:2" x14ac:dyDescent="0.25">
      <c r="A56" s="2" t="s">
        <v>2390</v>
      </c>
      <c r="B56" s="3">
        <v>5554297.4100000001</v>
      </c>
    </row>
    <row r="57" spans="1:2" x14ac:dyDescent="0.25">
      <c r="A57" s="2" t="s">
        <v>2391</v>
      </c>
      <c r="B57" s="3">
        <v>5470902.5700000003</v>
      </c>
    </row>
    <row r="58" spans="1:2" x14ac:dyDescent="0.25">
      <c r="A58" s="2" t="s">
        <v>2392</v>
      </c>
      <c r="B58" s="3">
        <v>5193382.8099999996</v>
      </c>
    </row>
    <row r="59" spans="1:2" x14ac:dyDescent="0.25">
      <c r="A59" s="2" t="s">
        <v>2393</v>
      </c>
      <c r="B59" s="3">
        <v>4798043.68</v>
      </c>
    </row>
    <row r="60" spans="1:2" x14ac:dyDescent="0.25">
      <c r="A60" s="2" t="s">
        <v>2394</v>
      </c>
      <c r="B60" s="3">
        <v>4579118.16</v>
      </c>
    </row>
    <row r="61" spans="1:2" x14ac:dyDescent="0.25">
      <c r="A61" s="2" t="s">
        <v>2622</v>
      </c>
      <c r="B61" s="3">
        <v>4296802.45</v>
      </c>
    </row>
    <row r="62" spans="1:2" x14ac:dyDescent="0.25">
      <c r="A62" s="2" t="s">
        <v>2395</v>
      </c>
      <c r="B62" s="3">
        <v>4193412.69</v>
      </c>
    </row>
    <row r="66" spans="1:2" x14ac:dyDescent="0.25">
      <c r="A66" s="1" t="s">
        <v>3277</v>
      </c>
      <c r="B66" t="s">
        <v>3219</v>
      </c>
    </row>
    <row r="67" spans="1:2" x14ac:dyDescent="0.25">
      <c r="A67" s="2" t="s">
        <v>1108</v>
      </c>
      <c r="B67" s="3">
        <v>34297886.130000003</v>
      </c>
    </row>
    <row r="68" spans="1:2" x14ac:dyDescent="0.25">
      <c r="A68" s="2" t="s">
        <v>853</v>
      </c>
      <c r="B68" s="3">
        <v>33095692.870000001</v>
      </c>
    </row>
    <row r="69" spans="1:2" x14ac:dyDescent="0.25">
      <c r="A69" s="2" t="s">
        <v>889</v>
      </c>
      <c r="B69" s="3">
        <v>21662171.52</v>
      </c>
    </row>
    <row r="70" spans="1:2" x14ac:dyDescent="0.25">
      <c r="A70" s="2" t="s">
        <v>1043</v>
      </c>
      <c r="B70" s="3">
        <v>14393878.629999999</v>
      </c>
    </row>
    <row r="71" spans="1:2" x14ac:dyDescent="0.25">
      <c r="A71" s="2" t="s">
        <v>875</v>
      </c>
      <c r="B71" s="3">
        <v>14072159.4</v>
      </c>
    </row>
    <row r="72" spans="1:2" x14ac:dyDescent="0.25">
      <c r="A72" s="2" t="s">
        <v>834</v>
      </c>
      <c r="B72" s="3">
        <v>13000709.75</v>
      </c>
    </row>
    <row r="73" spans="1:2" x14ac:dyDescent="0.25">
      <c r="A73" s="2" t="s">
        <v>816</v>
      </c>
      <c r="B73" s="3">
        <v>12660736.300000001</v>
      </c>
    </row>
    <row r="74" spans="1:2" x14ac:dyDescent="0.25">
      <c r="A74" s="2" t="s">
        <v>1046</v>
      </c>
      <c r="B74" s="3">
        <v>11688870.470000001</v>
      </c>
    </row>
    <row r="75" spans="1:2" x14ac:dyDescent="0.25">
      <c r="A75" s="2" t="s">
        <v>832</v>
      </c>
      <c r="B75" s="3">
        <v>11515644.560000001</v>
      </c>
    </row>
    <row r="76" spans="1:2" x14ac:dyDescent="0.25">
      <c r="A76" s="2" t="s">
        <v>802</v>
      </c>
      <c r="B76" s="3">
        <v>10852395.33</v>
      </c>
    </row>
    <row r="77" spans="1:2" x14ac:dyDescent="0.25">
      <c r="A77" s="2" t="s">
        <v>1143</v>
      </c>
      <c r="B77" s="3">
        <v>9739247.3499999996</v>
      </c>
    </row>
    <row r="78" spans="1:2" x14ac:dyDescent="0.25">
      <c r="A78" s="2" t="s">
        <v>1056</v>
      </c>
      <c r="B78" s="3">
        <v>9607919.2799999993</v>
      </c>
    </row>
    <row r="79" spans="1:2" x14ac:dyDescent="0.25">
      <c r="A79" s="2" t="s">
        <v>1144</v>
      </c>
      <c r="B79" s="3">
        <v>9066946.6899999995</v>
      </c>
    </row>
    <row r="80" spans="1:2" x14ac:dyDescent="0.25">
      <c r="A80" s="2" t="s">
        <v>884</v>
      </c>
      <c r="B80" s="3">
        <v>8882386.4000000004</v>
      </c>
    </row>
    <row r="81" spans="1:2" x14ac:dyDescent="0.25">
      <c r="A81" s="2" t="s">
        <v>1098</v>
      </c>
      <c r="B81" s="3">
        <v>8503918.8100000005</v>
      </c>
    </row>
    <row r="82" spans="1:2" x14ac:dyDescent="0.25">
      <c r="A82" s="2" t="s">
        <v>808</v>
      </c>
      <c r="B82" s="3">
        <v>8302824.9199999999</v>
      </c>
    </row>
    <row r="83" spans="1:2" x14ac:dyDescent="0.25">
      <c r="A83" s="2" t="s">
        <v>829</v>
      </c>
      <c r="B83" s="3">
        <v>7235373.7300000004</v>
      </c>
    </row>
    <row r="84" spans="1:2" x14ac:dyDescent="0.25">
      <c r="A84" s="2" t="s">
        <v>830</v>
      </c>
      <c r="B84" s="3">
        <v>6208748.6599999992</v>
      </c>
    </row>
    <row r="85" spans="1:2" x14ac:dyDescent="0.25">
      <c r="A85" s="2" t="s">
        <v>972</v>
      </c>
      <c r="B85" s="3">
        <v>5538074.4499999993</v>
      </c>
    </row>
    <row r="86" spans="1:2" x14ac:dyDescent="0.25">
      <c r="A86" s="2" t="s">
        <v>939</v>
      </c>
      <c r="B86" s="3">
        <v>5328531.7</v>
      </c>
    </row>
    <row r="87" spans="1:2" x14ac:dyDescent="0.25">
      <c r="A87" s="2" t="s">
        <v>3218</v>
      </c>
      <c r="B87" s="3">
        <v>255654116.95000002</v>
      </c>
    </row>
    <row r="89" spans="1:2" x14ac:dyDescent="0.25">
      <c r="A89" s="1" t="s">
        <v>3266</v>
      </c>
      <c r="B89" t="s">
        <v>3268</v>
      </c>
    </row>
    <row r="90" spans="1:2" x14ac:dyDescent="0.25">
      <c r="A90" s="2" t="s">
        <v>3243</v>
      </c>
      <c r="B90" s="3">
        <v>4193412.69</v>
      </c>
    </row>
    <row r="91" spans="1:2" x14ac:dyDescent="0.25">
      <c r="A91" s="2" t="s">
        <v>3244</v>
      </c>
      <c r="B91" s="3">
        <v>3608317.34</v>
      </c>
    </row>
    <row r="92" spans="1:2" x14ac:dyDescent="0.25">
      <c r="A92" s="2" t="s">
        <v>3242</v>
      </c>
      <c r="B92" s="3">
        <v>3165871.1749999998</v>
      </c>
    </row>
    <row r="93" spans="1:2" x14ac:dyDescent="0.25">
      <c r="A93" s="2" t="s">
        <v>3231</v>
      </c>
      <c r="B93" s="3">
        <v>1685007.4550000001</v>
      </c>
    </row>
    <row r="94" spans="1:2" x14ac:dyDescent="0.25">
      <c r="A94" s="2" t="s">
        <v>3241</v>
      </c>
      <c r="B94" s="3">
        <v>1599934.952</v>
      </c>
    </row>
    <row r="95" spans="1:2" x14ac:dyDescent="0.25">
      <c r="A95" s="2" t="s">
        <v>3246</v>
      </c>
      <c r="B95" s="3">
        <v>1553261.96</v>
      </c>
    </row>
    <row r="96" spans="1:2" x14ac:dyDescent="0.25">
      <c r="A96" s="2" t="s">
        <v>3247</v>
      </c>
      <c r="B96" s="3">
        <v>1337308.3700000001</v>
      </c>
    </row>
    <row r="97" spans="1:3" x14ac:dyDescent="0.25">
      <c r="A97" s="2" t="s">
        <v>567</v>
      </c>
      <c r="B97" s="3">
        <v>1239837.57</v>
      </c>
    </row>
    <row r="98" spans="1:3" x14ac:dyDescent="0.25">
      <c r="A98" s="2" t="s">
        <v>3245</v>
      </c>
      <c r="B98" s="3">
        <v>1232344.365</v>
      </c>
    </row>
    <row r="99" spans="1:3" x14ac:dyDescent="0.25">
      <c r="A99" s="2" t="s">
        <v>3232</v>
      </c>
      <c r="B99" s="3">
        <v>1179766.390625</v>
      </c>
    </row>
    <row r="100" spans="1:3" x14ac:dyDescent="0.25">
      <c r="A100" s="2" t="s">
        <v>3218</v>
      </c>
      <c r="B100" s="3">
        <v>1582253.2878787876</v>
      </c>
    </row>
    <row r="102" spans="1:3" x14ac:dyDescent="0.25">
      <c r="A102" s="1" t="s">
        <v>3266</v>
      </c>
      <c r="B102" t="s">
        <v>3281</v>
      </c>
      <c r="C102" t="s">
        <v>3282</v>
      </c>
    </row>
    <row r="103" spans="1:3" x14ac:dyDescent="0.25">
      <c r="A103" s="2" t="s">
        <v>3239</v>
      </c>
      <c r="B103" s="3">
        <v>72391878.560000077</v>
      </c>
      <c r="C103" s="3">
        <v>430904.0390476195</v>
      </c>
    </row>
    <row r="104" spans="1:3" x14ac:dyDescent="0.25">
      <c r="A104" s="2" t="s">
        <v>3250</v>
      </c>
      <c r="B104" s="3">
        <v>58441733.710000023</v>
      </c>
      <c r="C104" s="3">
        <v>232835.59247011962</v>
      </c>
    </row>
    <row r="105" spans="1:3" x14ac:dyDescent="0.25">
      <c r="A105" s="2" t="s">
        <v>734</v>
      </c>
      <c r="B105" s="3">
        <v>43099381.780000009</v>
      </c>
      <c r="C105" s="3">
        <v>378064.75245614041</v>
      </c>
    </row>
    <row r="106" spans="1:3" x14ac:dyDescent="0.25">
      <c r="A106" s="2" t="s">
        <v>3224</v>
      </c>
      <c r="B106" s="3">
        <v>25017810.609999996</v>
      </c>
      <c r="C106" s="3">
        <v>714794.58885714272</v>
      </c>
    </row>
    <row r="107" spans="1:3" x14ac:dyDescent="0.25">
      <c r="A107" s="2" t="s">
        <v>3226</v>
      </c>
      <c r="B107" s="3">
        <v>20770423.009999998</v>
      </c>
      <c r="C107" s="3">
        <v>461564.95577777771</v>
      </c>
    </row>
    <row r="108" spans="1:3" x14ac:dyDescent="0.25">
      <c r="A108" s="2" t="s">
        <v>3232</v>
      </c>
      <c r="B108" s="3">
        <v>18876262.25</v>
      </c>
      <c r="C108" s="3">
        <v>1179766.390625</v>
      </c>
    </row>
    <row r="109" spans="1:3" x14ac:dyDescent="0.25">
      <c r="A109" s="2" t="s">
        <v>3227</v>
      </c>
      <c r="B109" s="3">
        <v>15803240.179999998</v>
      </c>
      <c r="C109" s="3">
        <v>427114.59945945942</v>
      </c>
    </row>
    <row r="110" spans="1:3" x14ac:dyDescent="0.25">
      <c r="A110" s="2" t="s">
        <v>125</v>
      </c>
      <c r="B110" s="3">
        <v>13483648.609999996</v>
      </c>
      <c r="C110" s="3">
        <v>364422.9354054053</v>
      </c>
    </row>
    <row r="111" spans="1:3" x14ac:dyDescent="0.25">
      <c r="A111" s="2" t="s">
        <v>570</v>
      </c>
      <c r="B111" s="3">
        <v>10822892.709999999</v>
      </c>
      <c r="C111" s="3">
        <v>491949.66863636358</v>
      </c>
    </row>
    <row r="112" spans="1:3" x14ac:dyDescent="0.25">
      <c r="A112" s="2" t="s">
        <v>3238</v>
      </c>
      <c r="B112" s="3">
        <v>10143181.559999999</v>
      </c>
      <c r="C112" s="3">
        <v>338106.05199999997</v>
      </c>
    </row>
    <row r="113" spans="1:3" x14ac:dyDescent="0.25">
      <c r="A113" s="2" t="s">
        <v>3218</v>
      </c>
      <c r="B113" s="3">
        <v>288850452.9799999</v>
      </c>
      <c r="C113" s="3">
        <v>382583.38143046346</v>
      </c>
    </row>
  </sheetData>
  <pageMargins left="0.7" right="0.7" top="0.75" bottom="0.75" header="0.3" footer="0.3"/>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E A A B Q S w M E F A A C A A g A A I H d W l d B H f e m A A A A 9 g A A A B I A H A B D b 2 5 m a W c v U G F j a 2 F n Z S 5 4 b W w g o h g A K K A U A A A A A A A A A A A A A A A A A A A A A A A A A A A A h Y + 9 D o I w G E V f h X S n P 2 D U k I 8 y u D h I Q m J i X J t a o R G K o c X y b g 4 + k q 8 g R l E 3 x 3 v u G e 6 9 X 2 + Q D U 0 d X F R n d W t S x D B F g T K y P W h T p q h 3 x 3 C J M g 6 F k C d R q m C U j U 0 G e 0 h R 5 d w 5 I c R 7 j 3 2 M 2 6 4 k E a W M 7 P P N V l a q E e g j 6 / 9 y q I 1 1 w k i F O O x e Y 3 i E 2 S z G b D H H F M g E I d f m K 0 T j 3 m f 7 A 2 H V 1 6 7 v F F c m L N Z A p g j k / Y E / A F B L A w Q U A A I A C A A A g d 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H d W j T O J H H X A Q A A D A c A A B M A H A B G b 3 J t d W x h c y 9 T Z W N 0 a W 9 u M S 5 t I K I Y A C i g F A A A A A A A A A A A A A A A A A A A A A A A A A A A A O V V T W v b Q B C 9 G / w f F u V i g y w S a E 1 p 0 a H I z Q e E 4 C L l F A W x k S b W w m o 2 z K 6 c u s H / P S P b i Z 1 0 i 0 t J L 4 0 u W s 2 b n Z k 3 8 x h Z K J 0 y K N L 1 + + h L v 9 f v 2 V o S V O I g K E 2 L j h Y j i d W o N O g U A j o + V W B H W l k X i F h o c P 2 e 4 C c 1 L Z X A l s T O o 4 k p 2 4 a d B 8 d K Q 5 T w X f 6 w g y D 5 n F 9 a I J t r i S X k E 3 O P 2 s j K 5 p L K W s 0 h 3 5 c y K u 0 8 G I Z X E 9 C q U Q 4 o D s I g F I n R b Y M 2 H o f i G 7 K 3 w l k 8 / n h 4 e B S K 7 6 1 x k L q F h n h 7 j C 4 M w v U w X J d + E E z J N I x V 4 h R k x f V 1 z D J 5 w 4 4 b Z G M f r F m G 4 m p j / 6 p 1 W k o t y c a O 2 t 2 Q S S 1 x x h G z x R 1 s w 2 U k 0 d 4 a a t Y V d 6 A d e P K H D w 9 B 8 s S / u J A N M E v H 3 s L B D 7 c M x S 6 c c H s 8 8 K q T / r v Z v S n O w X H / i i c / b 5 C s J o A / 8 n x O 1 z Y 3 Q A y f o R t / i D q C y + W w 3 1 P o b c y u 4 G o 1 q 8 G 6 A i Q h D 7 B w I B v 7 9 h L z p n l P u s q Y 8 F n 1 c k S r Y b P d r x b j p L 5 M J 1 N S P 5 9 R X A 1 6 i 2 f M A G U 3 E f t r 6 B N f 2 B N A e m n 9 S 6 H c a b l g c v 9 e K p t E e 8 T y 6 X 8 S y 3 R F 2 S e X T i r H i v g 3 8 H q w H X I u P U D S E n H r T 3 m 7 6 9 + u E P 8 i 2 i P B N x D Y I 1 B L A Q I t A B Q A A g A I A A C B 3 V p X Q R 3 3 p g A A A P Y A A A A S A A A A A A A A A A A A A A A A A A A A A A B D b 2 5 m a W c v U G F j a 2 F n Z S 5 4 b W x Q S w E C L Q A U A A I A C A A A g d 1 a D 8 r p q 6 Q A A A D p A A A A E w A A A A A A A A A A A A A A A A D y A A A A W 0 N v b n R l b n R f V H l w Z X N d L n h t b F B L A Q I t A B Q A A g A I A A C B 3 V o 0 z i R x 1 w E A A A w H A A A T A A A A A A A A A A A A A A A A A O M 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l A A A A A A A A 3 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W 5 0 c n k t Y W 5 k L W N v b n R p b m V u d C 1 j b 2 R l c y 1 s 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B l Z m Z m O T Y t N 2 M x O S 0 0 O D k w L W E 3 Y W E t M 2 J m O D R j M T U 3 N 2 Z l I i A v P j x F b n R y e S B U e X B l P S J C d W Z m Z X J O Z X h 0 U m V m c m V z a C I g V m F s d W U 9 I m w x I i A v P j x F b n R y e S B U e X B l P S J S Z X N 1 b H R U e X B l I i B W Y W x 1 Z T 0 i c 1 R h Y m x l I i A v P j x F b n R y e S B U e X B l P S J O Y W 1 l V X B k Y X R l Z E F m d G V y R m l s b C I g V m F s d W U 9 I m w w I i A v P j x F b n R y e S B U e X B l P S J G a W x s V G F y Z 2 V 0 I i B W Y W x 1 Z T 0 i c 0 N v d W 5 0 c n l D b 2 5 0 a W 5 l b n Q i I C 8 + P E V u d H J 5 I F R 5 c G U 9 I k Z p b G x l Z E N v b X B s Z X R l U m V z d W x 0 V G 9 X b 3 J r c 2 h l Z X Q i I F Z h b H V l P S J s M S I g L z 4 8 R W 5 0 c n k g V H l w Z T 0 i Q W R k Z W R U b 0 R h d G F N b 2 R l b C I g V m F s d W U 9 I m w w I i A v P j x F b n R y e S B U e X B l P S J G a W x s Q 2 9 1 b n Q i I F Z h b H V l P S J s M j Y y I i A v P j x F b n R y e S B U e X B l P S J G a W x s R X J y b 3 J D b 2 R l I i B W Y W x 1 Z T 0 i c 1 V u a 2 5 v d 2 4 i I C 8 + P E V u d H J 5 I F R 5 c G U 9 I k Z p b G x F c n J v c k N v d W 5 0 I i B W Y W x 1 Z T 0 i b D A i I C 8 + P E V u d H J 5 I F R 5 c G U 9 I k Z p b G x M Y X N 0 V X B k Y X R l Z C I g V m F s d W U 9 I m Q y M D I 1 L T A 2 L T I 5 V D A 3 O j A 4 O j I 2 L j g 5 M T U z M j R a I i A v P j x F b n R y e S B U e X B l P S J G a W x s Q 2 9 s d W 1 u V H l w Z X M i I F Z h b H V l P S J z Q m d Z R 0 J n W U Q i I C 8 + P E V u d H J 5 I F R 5 c G U 9 I k Z p b G x D b 2 x 1 b W 5 O Y W 1 l c y I g V m F s d W U 9 I n N b J n F 1 b 3 Q 7 Q 2 9 u d G l u Z W 5 0 X 0 5 h b W U m c X V v d D s s J n F 1 b 3 Q 7 Q 2 9 u d G l u Z W 5 0 X 0 N v Z G U m c X V v d D s s J n F 1 b 3 Q 7 Q 2 9 1 b n R y e V 9 O Y W 1 l J n F 1 b 3 Q 7 L C Z x d W 9 0 O 1 R 3 b 1 9 M Z X R 0 Z X J f Q 2 9 1 b n R y e V 9 D b 2 R l J n F 1 b 3 Q 7 L C Z x d W 9 0 O 1 R o c m V l X 0 x l d H R l c l 9 D b 3 V u d H J 5 X 0 N v Z G U m c X V v d D s s J n F 1 b 3 Q 7 Q 2 9 1 b n R y e V 9 O d W 1 i Z X I 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3 V u d H J 5 L W F u Z C 1 j b 2 5 0 a W 5 l b n Q t Y 2 9 k Z X M t b G l z d C 9 B d X R v U m V t b 3 Z l Z E N v b H V t b n M x L n t D b 2 5 0 a W 5 l b n R f T m F t Z S w w f S Z x d W 9 0 O y w m c X V v d D t T Z W N 0 a W 9 u M S 9 j b 3 V u d H J 5 L W F u Z C 1 j b 2 5 0 a W 5 l b n Q t Y 2 9 k Z X M t b G l z d C 9 B d X R v U m V t b 3 Z l Z E N v b H V t b n M x L n t D b 2 5 0 a W 5 l b n R f Q 2 9 k Z S w x f S Z x d W 9 0 O y w m c X V v d D t T Z W N 0 a W 9 u M S 9 j b 3 V u d H J 5 L W F u Z C 1 j b 2 5 0 a W 5 l b n Q t Y 2 9 k Z X M t b G l z d C 9 B d X R v U m V t b 3 Z l Z E N v b H V t b n M x L n t D b 3 V u d H J 5 X 0 5 h b W U s M n 0 m c X V v d D s s J n F 1 b 3 Q 7 U 2 V j d G l v b j E v Y 2 9 1 b n R y e S 1 h b m Q t Y 2 9 u d G l u Z W 5 0 L W N v Z G V z L W x p c 3 Q v Q X V 0 b 1 J l b W 9 2 Z W R D b 2 x 1 b W 5 z M S 5 7 V H d v X 0 x l d H R l c l 9 D b 3 V u d H J 5 X 0 N v Z G U s M 3 0 m c X V v d D s s J n F 1 b 3 Q 7 U 2 V j d G l v b j E v Y 2 9 1 b n R y e S 1 h b m Q t Y 2 9 u d G l u Z W 5 0 L W N v Z G V z L W x p c 3 Q v Q X V 0 b 1 J l b W 9 2 Z W R D b 2 x 1 b W 5 z M S 5 7 V G h y Z W V f T G V 0 d G V y X 0 N v d W 5 0 c n l f Q 2 9 k Z S w 0 f S Z x d W 9 0 O y w m c X V v d D t T Z W N 0 a W 9 u M S 9 j b 3 V u d H J 5 L W F u Z C 1 j b 2 5 0 a W 5 l b n Q t Y 2 9 k Z X M t b G l z d C 9 B d X R v U m V t b 3 Z l Z E N v b H V t b n M x L n t D b 3 V u d H J 5 X 0 5 1 b W J l c i w 1 f S Z x d W 9 0 O 1 0 s J n F 1 b 3 Q 7 Q 2 9 s d W 1 u Q 2 9 1 b n Q m c X V v d D s 6 N i w m c X V v d D t L Z X l D b 2 x 1 b W 5 O Y W 1 l c y Z x d W 9 0 O z p b X S w m c X V v d D t D b 2 x 1 b W 5 J Z G V u d G l 0 a W V z J n F 1 b 3 Q 7 O l s m c X V v d D t T Z W N 0 a W 9 u M S 9 j b 3 V u d H J 5 L W F u Z C 1 j b 2 5 0 a W 5 l b n Q t Y 2 9 k Z X M t b G l z d C 9 B d X R v U m V t b 3 Z l Z E N v b H V t b n M x L n t D b 2 5 0 a W 5 l b n R f T m F t Z S w w f S Z x d W 9 0 O y w m c X V v d D t T Z W N 0 a W 9 u M S 9 j b 3 V u d H J 5 L W F u Z C 1 j b 2 5 0 a W 5 l b n Q t Y 2 9 k Z X M t b G l z d C 9 B d X R v U m V t b 3 Z l Z E N v b H V t b n M x L n t D b 2 5 0 a W 5 l b n R f Q 2 9 k Z S w x f S Z x d W 9 0 O y w m c X V v d D t T Z W N 0 a W 9 u M S 9 j b 3 V u d H J 5 L W F u Z C 1 j b 2 5 0 a W 5 l b n Q t Y 2 9 k Z X M t b G l z d C 9 B d X R v U m V t b 3 Z l Z E N v b H V t b n M x L n t D b 3 V u d H J 5 X 0 5 h b W U s M n 0 m c X V v d D s s J n F 1 b 3 Q 7 U 2 V j d G l v b j E v Y 2 9 1 b n R y e S 1 h b m Q t Y 2 9 u d G l u Z W 5 0 L W N v Z G V z L W x p c 3 Q v Q X V 0 b 1 J l b W 9 2 Z W R D b 2 x 1 b W 5 z M S 5 7 V H d v X 0 x l d H R l c l 9 D b 3 V u d H J 5 X 0 N v Z G U s M 3 0 m c X V v d D s s J n F 1 b 3 Q 7 U 2 V j d G l v b j E v Y 2 9 1 b n R y e S 1 h b m Q t Y 2 9 u d G l u Z W 5 0 L W N v Z G V z L W x p c 3 Q v Q X V 0 b 1 J l b W 9 2 Z W R D b 2 x 1 b W 5 z M S 5 7 V G h y Z W V f T G V 0 d G V y X 0 N v d W 5 0 c n l f Q 2 9 k Z S w 0 f S Z x d W 9 0 O y w m c X V v d D t T Z W N 0 a W 9 u M S 9 j b 3 V u d H J 5 L W F u Z C 1 j b 2 5 0 a W 5 l b n Q t Y 2 9 k Z X M t b G l z d C 9 B d X R v U m V t b 3 Z l Z E N v b H V t b n M x L n t D b 3 V u d H J 5 X 0 5 1 b W J l c i w 1 f S Z x d W 9 0 O 1 0 s J n F 1 b 3 Q 7 U m V s Y X R p b 2 5 z a G l w S W 5 m b y Z x d W 9 0 O z p b X X 0 i I C 8 + P E V u d H J 5 I F R 5 c G U 9 I k Z p b G x U Y X J n Z X R O Y W 1 l Q 3 V z d G 9 t a X p l Z C I g V m F s d W U 9 I m w x I i A v P j w v U 3 R h Y m x l R W 5 0 c m l l c z 4 8 L 0 l 0 Z W 0 + P E l 0 Z W 0 + P E l 0 Z W 1 M b 2 N h d G l v b j 4 8 S X R l b V R 5 c G U + R m 9 y b X V s Y T w v S X R l b V R 5 c G U + P E l 0 Z W 1 Q Y X R o P l N l Y 3 R p b 2 4 x L 2 N v d W 5 0 c n k t Y W 5 k L W N v b n R p b m V u d C 1 j b 2 R l c y 1 s a X N 0 L 1 N v d X J j Z T w v S X R l b V B h d G g + P C 9 J d G V t T G 9 j Y X R p b 2 4 + P F N 0 Y W J s Z U V u d H J p Z X M g L z 4 8 L 0 l 0 Z W 0 + P E l 0 Z W 0 + P E l 0 Z W 1 M b 2 N h d G l v b j 4 8 S X R l b V R 5 c G U + R m 9 y b X V s Y T w v S X R l b V R 5 c G U + P E l 0 Z W 1 Q Y X R o P l N l Y 3 R p b 2 4 x L 2 N v d W 5 0 c n k t Y W 5 k L W N v b n R p b m V u d C 1 j b 2 R l c y 1 s a X N 0 L 1 B y b 2 1 v d G V k J T I w S G V h Z G V y c z w v S X R l b V B h d G g + P C 9 J d G V t T G 9 j Y X R p b 2 4 + P F N 0 Y W J s Z U V u d H J p Z X M g L z 4 8 L 0 l 0 Z W 0 + P E l 0 Z W 0 + P E l 0 Z W 1 M b 2 N h d G l v b j 4 8 S X R l b V R 5 c G U + R m 9 y b X V s Y T w v S X R l b V R 5 c G U + P E l 0 Z W 1 Q Y X R o P l N l Y 3 R p b 2 4 x L 2 N v d W 5 0 c n k t Y W 5 k L W N v b n R p b m V u d C 1 j b 2 R l c y 1 s a X N 0 L 0 N o Y W 5 n Z W Q l M j B U e X B l P C 9 J d G V t U G F 0 a D 4 8 L 0 l 0 Z W 1 M b 2 N h d G l v b j 4 8 U 3 R h Y m x l R W 5 0 c m l l c y A v P j w v S X R l b T 4 8 S X R l b T 4 8 S X R l b U x v Y 2 F 0 a W 9 u P j x J d G V t V H l w Z T 5 G b 3 J t d W x h P C 9 J d G V t V H l w Z T 4 8 S X R l b V B h d G g + U 2 V j d G l v b j E v a G l n a G V z d F 9 l Y X J u a W 5 n X 3 R l Y 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F k M D l h Y z U t Z j c z O C 0 0 O T U 4 L W J l Y W I t O D l h O T d l Z G E y Y z E 5 I i A v P j x F b n R y e S B U e X B l P S J C d W Z m Z X J O Z X h 0 U m V m c m V z a C I g V m F s d W U 9 I m w x I i A v P j x F b n R y e S B U e X B l P S J S Z X N 1 b H R U e X B l I i B W Y W x 1 Z T 0 i c 1 R h Y m x l I i A v P j x F b n R y e S B U e X B l P S J O Y W 1 l V X B k Y X R l Z E F m d G V y R m l s b C I g V m F s d W U 9 I m w w I i A v P j x F b n R y e S B U e X B l P S J G a W x s V G F y Z 2 V 0 I i B W Y W x 1 Z T 0 i c 1 R l Y W 1 z I i A v P j x F b n R y e S B U e X B l P S J G a W x s Z W R D b 2 1 w b G V 0 Z V J l c 3 V s d F R v V 2 9 y a 3 N o Z W V 0 I i B W Y W x 1 Z T 0 i b D E i I C 8 + P E V u d H J 5 I F R 5 c G U 9 I k F k Z G V k V G 9 E Y X R h T W 9 k Z W w i I F Z h b H V l P S J s M C I g L z 4 8 R W 5 0 c n k g V H l w Z T 0 i R m l s b E N v d W 5 0 I i B W Y W x 1 Z T 0 i b D k y O C I g L z 4 8 R W 5 0 c n k g V H l w Z T 0 i R m l s b E V y c m 9 y Q 2 9 k Z S I g V m F s d W U 9 I n N V b m t u b 3 d u I i A v P j x F b n R y e S B U e X B l P S J G a W x s R X J y b 3 J D b 3 V u d C I g V m F s d W U 9 I m w w I i A v P j x F b n R y e S B U e X B l P S J G a W x s T G F z d F V w Z G F 0 Z W Q i I F Z h b H V l P S J k M j A y N S 0 w N i 0 y O V Q w N z o w O T o x M C 4 z M T A 4 M j U 2 W i I g L z 4 8 R W 5 0 c n k g V H l w Z T 0 i R m l s b E N v b H V t b l R 5 c G V z I i B W Y W x 1 Z T 0 i c 0 F 3 W U Z B d 1 l H I i A v P j x F b n R y e S B U e X B l P S J G a W x s Q 2 9 s d W 1 u T m F t Z X M i I F Z h b H V l P S J z W y Z x d W 9 0 O 1 R l Y W 1 J Z C Z x d W 9 0 O y w m c X V v d D t U Z W F t T m F t Z S Z x d W 9 0 O y w m c X V v d D t U b 3 R h b F V T R F B y a X p l J n F 1 b 3 Q 7 L C Z x d W 9 0 O 1 R v d G F s V G 9 1 c m 5 h b W V u d H M m c X V v d D s s J n F 1 b 3 Q 7 R 2 F t Z S Z x d W 9 0 O y w m c X V v d D t H Z W 5 y 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p Z 2 h l c 3 R f Z W F y b m l u Z 1 9 0 Z W F t c y 9 B d X R v U m V t b 3 Z l Z E N v b H V t b n M x L n t U Z W F t S W Q s M H 0 m c X V v d D s s J n F 1 b 3 Q 7 U 2 V j d G l v b j E v a G l n a G V z d F 9 l Y X J u a W 5 n X 3 R l Y W 1 z L 0 F 1 d G 9 S Z W 1 v d m V k Q 2 9 s d W 1 u c z E u e 1 R l Y W 1 O Y W 1 l L D F 9 J n F 1 b 3 Q 7 L C Z x d W 9 0 O 1 N l Y 3 R p b 2 4 x L 2 h p Z 2 h l c 3 R f Z W F y b m l u Z 1 9 0 Z W F t c y 9 B d X R v U m V t b 3 Z l Z E N v b H V t b n M x L n t U b 3 R h b F V T R F B y a X p l L D J 9 J n F 1 b 3 Q 7 L C Z x d W 9 0 O 1 N l Y 3 R p b 2 4 x L 2 h p Z 2 h l c 3 R f Z W F y b m l u Z 1 9 0 Z W F t c y 9 B d X R v U m V t b 3 Z l Z E N v b H V t b n M x L n t U b 3 R h b F R v d X J u Y W 1 l b n R z L D N 9 J n F 1 b 3 Q 7 L C Z x d W 9 0 O 1 N l Y 3 R p b 2 4 x L 2 h p Z 2 h l c 3 R f Z W F y b m l u Z 1 9 0 Z W F t c y 9 B d X R v U m V t b 3 Z l Z E N v b H V t b n M x L n t H Y W 1 l L D R 9 J n F 1 b 3 Q 7 L C Z x d W 9 0 O 1 N l Y 3 R p b 2 4 x L 2 h p Z 2 h l c 3 R f Z W F y b m l u Z 1 9 0 Z W F t c y 9 B d X R v U m V t b 3 Z l Z E N v b H V t b n M x L n t H Z W 5 y Z S w 1 f S Z x d W 9 0 O 1 0 s J n F 1 b 3 Q 7 Q 2 9 s d W 1 u Q 2 9 1 b n Q m c X V v d D s 6 N i w m c X V v d D t L Z X l D b 2 x 1 b W 5 O Y W 1 l c y Z x d W 9 0 O z p b X S w m c X V v d D t D b 2 x 1 b W 5 J Z G V u d G l 0 a W V z J n F 1 b 3 Q 7 O l s m c X V v d D t T Z W N 0 a W 9 u M S 9 o a W d o Z X N 0 X 2 V h c m 5 p b m d f d G V h b X M v Q X V 0 b 1 J l b W 9 2 Z W R D b 2 x 1 b W 5 z M S 5 7 V G V h b U l k L D B 9 J n F 1 b 3 Q 7 L C Z x d W 9 0 O 1 N l Y 3 R p b 2 4 x L 2 h p Z 2 h l c 3 R f Z W F y b m l u Z 1 9 0 Z W F t c y 9 B d X R v U m V t b 3 Z l Z E N v b H V t b n M x L n t U Z W F t T m F t Z S w x f S Z x d W 9 0 O y w m c X V v d D t T Z W N 0 a W 9 u M S 9 o a W d o Z X N 0 X 2 V h c m 5 p b m d f d G V h b X M v Q X V 0 b 1 J l b W 9 2 Z W R D b 2 x 1 b W 5 z M S 5 7 V G 9 0 Y W x V U 0 R Q c m l 6 Z S w y f S Z x d W 9 0 O y w m c X V v d D t T Z W N 0 a W 9 u M S 9 o a W d o Z X N 0 X 2 V h c m 5 p b m d f d G V h b X M v Q X V 0 b 1 J l b W 9 2 Z W R D b 2 x 1 b W 5 z M S 5 7 V G 9 0 Y W x U b 3 V y b m F t Z W 5 0 c y w z f S Z x d W 9 0 O y w m c X V v d D t T Z W N 0 a W 9 u M S 9 o a W d o Z X N 0 X 2 V h c m 5 p b m d f d G V h b X M v Q X V 0 b 1 J l b W 9 2 Z W R D b 2 x 1 b W 5 z M S 5 7 R 2 F t Z S w 0 f S Z x d W 9 0 O y w m c X V v d D t T Z W N 0 a W 9 u M S 9 o a W d o Z X N 0 X 2 V h c m 5 p b m d f d G V h b X M v Q X V 0 b 1 J l b W 9 2 Z W R D b 2 x 1 b W 5 z M S 5 7 R 2 V u c m U s N X 0 m c X V v d D t d L C Z x d W 9 0 O 1 J l b G F 0 a W 9 u c 2 h p c E l u Z m 8 m c X V v d D s 6 W 1 1 9 I i A v P j x F b n R y e S B U e X B l P S J G a W x s V G F y Z 2 V 0 T m F t Z U N 1 c 3 R v b W l 6 Z W Q i I F Z h b H V l P S J s M S I g L z 4 8 L 1 N 0 Y W J s Z U V u d H J p Z X M + P C 9 J d G V t P j x J d G V t P j x J d G V t T G 9 j Y X R p b 2 4 + P E l 0 Z W 1 U e X B l P k Z v c m 1 1 b G E 8 L 0 l 0 Z W 1 U e X B l P j x J d G V t U G F 0 a D 5 T Z W N 0 a W 9 u M S 9 o a W d o Z X N 0 X 2 V h c m 5 p b m d f d G V h b X M v U 2 9 1 c m N l P C 9 J d G V t U G F 0 a D 4 8 L 0 l 0 Z W 1 M b 2 N h d G l v b j 4 8 U 3 R h Y m x l R W 5 0 c m l l c y A v P j w v S X R l b T 4 8 S X R l b T 4 8 S X R l b U x v Y 2 F 0 a W 9 u P j x J d G V t V H l w Z T 5 G b 3 J t d W x h P C 9 J d G V t V H l w Z T 4 8 S X R l b V B h d G g + U 2 V j d G l v b j E v a G l n a G V z d F 9 l Y X J u a W 5 n X 3 R l Y W 1 z L 1 B y b 2 1 v d G V k J T I w S G V h Z G V y c z w v S X R l b V B h d G g + P C 9 J d G V t T G 9 j Y X R p b 2 4 + P F N 0 Y W J s Z U V u d H J p Z X M g L z 4 8 L 0 l 0 Z W 0 + P E l 0 Z W 0 + P E l 0 Z W 1 M b 2 N h d G l v b j 4 8 S X R l b V R 5 c G U + R m 9 y b X V s Y T w v S X R l b V R 5 c G U + P E l 0 Z W 1 Q Y X R o P l N l Y 3 R p b 2 4 x L 2 h p Z 2 h l c 3 R f Z W F y b m l u Z 1 9 0 Z W F t c y 9 D a G F u Z 2 V k J T I w V H l w Z T w v S X R l b V B h d G g + P C 9 J d G V t T G 9 j Y X R p b 2 4 + P F N 0 Y W J s Z U V u d H J p Z X M g L z 4 8 L 0 l 0 Z W 0 + P E l 0 Z W 0 + P E l 0 Z W 1 M b 2 N h d G l v b j 4 8 S X R l b V R 5 c G U + R m 9 y b X V s Y T w v S X R l b V R 5 c G U + P E l 0 Z W 1 Q Y X R o P l N l Y 3 R p b 2 4 x L 2 h p Z 2 h l c 3 R f Z W F y b m l u Z 1 9 w b G F 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I 0 M D E 5 Y j Y t M T E 4 Z C 0 0 O T g 3 L W F k N m M t O T h j O D c 2 M j R h N D U 5 I i A v P j x F b n R y e S B U e X B l P S J C d W Z m Z X J O Z X h 0 U m V m c m V z a C I g V m F s d W U 9 I m w x I i A v P j x F b n R y e S B U e X B l P S J S Z X N 1 b H R U e X B l I i B W Y W x 1 Z T 0 i c 1 R h Y m x l I i A v P j x F b n R y e S B U e X B l P S J O Y W 1 l V X B k Y X R l Z E F m d G V y R m l s b C I g V m F s d W U 9 I m w w I i A v P j x F b n R y e S B U e X B l P S J G a W x s V G F y Z 2 V 0 I i B W Y W x 1 Z T 0 i c 1 B s Y X l 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i 0 y O V Q w N z o w O T o x O C 4 4 O T g 4 M T Q y W i I g L z 4 8 R W 5 0 c n k g V H l w Z T 0 i R m l s b E N v b H V t b l R 5 c G V z I i B W Y W x 1 Z T 0 i c 0 F 3 W U d C Z 1 l G Q m d Z P S I g L z 4 8 R W 5 0 c n k g V H l w Z T 0 i R m l s b E N v b H V t b k 5 h b W V z I i B W Y W x 1 Z T 0 i c 1 s m c X V v d D t Q b G F 5 Z X J J Z C Z x d W 9 0 O y w m c X V v d D t O Y W 1 l R m l y c 3 Q m c X V v d D s s J n F 1 b 3 Q 7 T m F t Z U x h c 3 Q m c X V v d D s s J n F 1 b 3 Q 7 Q 3 V y c m V u d E h h b m R s Z S Z x d W 9 0 O y w m c X V v d D t D b 3 V u d H J 5 Q 2 9 k Z S Z x d W 9 0 O y w m c X V v d D t U b 3 R h b F V T R F B y a X p l J n F 1 b 3 Q 7 L C Z x d W 9 0 O 0 d h b W U m c X V v d D s s J n F 1 b 3 Q 7 R 2 V u c m 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o a W d o Z X N 0 X 2 V h c m 5 p b m d f c G x h e W V y c y 9 B d X R v U m V t b 3 Z l Z E N v b H V t b n M x L n t Q b G F 5 Z X J J Z C w w f S Z x d W 9 0 O y w m c X V v d D t T Z W N 0 a W 9 u M S 9 o a W d o Z X N 0 X 2 V h c m 5 p b m d f c G x h e W V y c y 9 B d X R v U m V t b 3 Z l Z E N v b H V t b n M x L n t O Y W 1 l R m l y c 3 Q s M X 0 m c X V v d D s s J n F 1 b 3 Q 7 U 2 V j d G l v b j E v a G l n a G V z d F 9 l Y X J u a W 5 n X 3 B s Y X l l c n M v Q X V 0 b 1 J l b W 9 2 Z W R D b 2 x 1 b W 5 z M S 5 7 T m F t Z U x h c 3 Q s M n 0 m c X V v d D s s J n F 1 b 3 Q 7 U 2 V j d G l v b j E v a G l n a G V z d F 9 l Y X J u a W 5 n X 3 B s Y X l l c n M v Q X V 0 b 1 J l b W 9 2 Z W R D b 2 x 1 b W 5 z M S 5 7 Q 3 V y c m V u d E h h b m R s Z S w z f S Z x d W 9 0 O y w m c X V v d D t T Z W N 0 a W 9 u M S 9 o a W d o Z X N 0 X 2 V h c m 5 p b m d f c G x h e W V y c y 9 B d X R v U m V t b 3 Z l Z E N v b H V t b n M x L n t D b 3 V u d H J 5 Q 2 9 k Z S w 0 f S Z x d W 9 0 O y w m c X V v d D t T Z W N 0 a W 9 u M S 9 o a W d o Z X N 0 X 2 V h c m 5 p b m d f c G x h e W V y c y 9 B d X R v U m V t b 3 Z l Z E N v b H V t b n M x L n t U b 3 R h b F V T R F B y a X p l L D V 9 J n F 1 b 3 Q 7 L C Z x d W 9 0 O 1 N l Y 3 R p b 2 4 x L 2 h p Z 2 h l c 3 R f Z W F y b m l u Z 1 9 w b G F 5 Z X J z L 0 F 1 d G 9 S Z W 1 v d m V k Q 2 9 s d W 1 u c z E u e 0 d h b W U s N n 0 m c X V v d D s s J n F 1 b 3 Q 7 U 2 V j d G l v b j E v a G l n a G V z d F 9 l Y X J u a W 5 n X 3 B s Y X l l c n M v Q X V 0 b 1 J l b W 9 2 Z W R D b 2 x 1 b W 5 z M S 5 7 R 2 V u c m U s N 3 0 m c X V v d D t d L C Z x d W 9 0 O 0 N v b H V t b k N v d W 5 0 J n F 1 b 3 Q 7 O j g s J n F 1 b 3 Q 7 S 2 V 5 Q 2 9 s d W 1 u T m F t Z X M m c X V v d D s 6 W 1 0 s J n F 1 b 3 Q 7 Q 2 9 s d W 1 u S W R l b n R p d G l l c y Z x d W 9 0 O z p b J n F 1 b 3 Q 7 U 2 V j d G l v b j E v a G l n a G V z d F 9 l Y X J u a W 5 n X 3 B s Y X l l c n M v Q X V 0 b 1 J l b W 9 2 Z W R D b 2 x 1 b W 5 z M S 5 7 U G x h e W V y S W Q s M H 0 m c X V v d D s s J n F 1 b 3 Q 7 U 2 V j d G l v b j E v a G l n a G V z d F 9 l Y X J u a W 5 n X 3 B s Y X l l c n M v Q X V 0 b 1 J l b W 9 2 Z W R D b 2 x 1 b W 5 z M S 5 7 T m F t Z U Z p c n N 0 L D F 9 J n F 1 b 3 Q 7 L C Z x d W 9 0 O 1 N l Y 3 R p b 2 4 x L 2 h p Z 2 h l c 3 R f Z W F y b m l u Z 1 9 w b G F 5 Z X J z L 0 F 1 d G 9 S Z W 1 v d m V k Q 2 9 s d W 1 u c z E u e 0 5 h b W V M Y X N 0 L D J 9 J n F 1 b 3 Q 7 L C Z x d W 9 0 O 1 N l Y 3 R p b 2 4 x L 2 h p Z 2 h l c 3 R f Z W F y b m l u Z 1 9 w b G F 5 Z X J z L 0 F 1 d G 9 S Z W 1 v d m V k Q 2 9 s d W 1 u c z E u e 0 N 1 c n J l b n R I Y W 5 k b G U s M 3 0 m c X V v d D s s J n F 1 b 3 Q 7 U 2 V j d G l v b j E v a G l n a G V z d F 9 l Y X J u a W 5 n X 3 B s Y X l l c n M v Q X V 0 b 1 J l b W 9 2 Z W R D b 2 x 1 b W 5 z M S 5 7 Q 2 9 1 b n R y e U N v Z G U s N H 0 m c X V v d D s s J n F 1 b 3 Q 7 U 2 V j d G l v b j E v a G l n a G V z d F 9 l Y X J u a W 5 n X 3 B s Y X l l c n M v Q X V 0 b 1 J l b W 9 2 Z W R D b 2 x 1 b W 5 z M S 5 7 V G 9 0 Y W x V U 0 R Q c m l 6 Z S w 1 f S Z x d W 9 0 O y w m c X V v d D t T Z W N 0 a W 9 u M S 9 o a W d o Z X N 0 X 2 V h c m 5 p b m d f c G x h e W V y c y 9 B d X R v U m V t b 3 Z l Z E N v b H V t b n M x L n t H Y W 1 l L D Z 9 J n F 1 b 3 Q 7 L C Z x d W 9 0 O 1 N l Y 3 R p b 2 4 x L 2 h p Z 2 h l c 3 R f Z W F y b m l u Z 1 9 w b G F 5 Z X J z L 0 F 1 d G 9 S Z W 1 v d m V k Q 2 9 s d W 1 u c z E u e 0 d l b n J l L D d 9 J n F 1 b 3 Q 7 X S w m c X V v d D t S Z W x h d G l v b n N o a X B J b m Z v J n F 1 b 3 Q 7 O l t d f S I g L z 4 8 R W 5 0 c n k g V H l w Z T 0 i R m l s b F R h c m d l d E 5 h b W V D d X N 0 b 2 1 p e m V k I i B W Y W x 1 Z T 0 i b D E i I C 8 + P C 9 T d G F i b G V F b n R y a W V z P j w v S X R l b T 4 8 S X R l b T 4 8 S X R l b U x v Y 2 F 0 a W 9 u P j x J d G V t V H l w Z T 5 G b 3 J t d W x h P C 9 J d G V t V H l w Z T 4 8 S X R l b V B h d G g + U 2 V j d G l v b j E v a G l n a G V z d F 9 l Y X J u a W 5 n X 3 B s Y X l l c n M v U 2 9 1 c m N l P C 9 J d G V t U G F 0 a D 4 8 L 0 l 0 Z W 1 M b 2 N h d G l v b j 4 8 U 3 R h Y m x l R W 5 0 c m l l c y A v P j w v S X R l b T 4 8 S X R l b T 4 8 S X R l b U x v Y 2 F 0 a W 9 u P j x J d G V t V H l w Z T 5 G b 3 J t d W x h P C 9 J d G V t V H l w Z T 4 8 S X R l b V B h d G g + U 2 V j d G l v b j E v a G l n a G V z d F 9 l Y X J u a W 5 n X 3 B s Y X l l c n M v U H J v b W 9 0 Z W Q l M j B I Z W F k Z X J z P C 9 J d G V t U G F 0 a D 4 8 L 0 l 0 Z W 1 M b 2 N h d G l v b j 4 8 U 3 R h Y m x l R W 5 0 c m l l c y A v P j w v S X R l b T 4 8 S X R l b T 4 8 S X R l b U x v Y 2 F 0 a W 9 u P j x J d G V t V H l w Z T 5 G b 3 J t d W x h P C 9 J d G V t V H l w Z T 4 8 S X R l b V B h d G g + U 2 V j d G l v b j E v a G l n a G V z d F 9 l Y X J u a W 5 n X 3 B s Y X l l c n M v Q 2 h h b m d l Z C U y M F R 5 c G U 8 L 0 l 0 Z W 1 Q Y X R o P j w v S X R l b U x v Y 2 F 0 a W 9 u P j x T d G F i b G V F b n R y a W V z I C 8 + P C 9 J d G V t P j w v S X R l b X M + P C 9 M b 2 N h b F B h Y 2 t h Z 2 V N Z X R h Z G F 0 Y U Z p b G U + F g A A A F B L B Q Y A A A A A A A A A A A A A A A A A A A A A A A A m A Q A A A Q A A A N C M n d 8 B F d E R j H o A w E / C l + s B A A A A L J / m g j n h C U i x Q 8 y e B s O f S A A A A A A C A A A A A A A Q Z g A A A A E A A C A A A A D B f y j 3 J m H K Q F 2 Z n j W V G y 5 w F a 3 E e g l J x 2 Y x 2 8 O i L T r g U Q A A A A A O g A A A A A I A A C A A A A A 0 r C 8 x T h w 3 2 D W v 3 G G 7 6 N 8 k z y 6 o u L H s 4 q E + / x b O E R N D b 1 A A A A B z l w N t L l X b K S w Z a H D B C a Y o + v Z 5 v 6 f F V 0 R m 1 l Y k d e F Y s I b P u Z W 5 0 V y A L A 7 G y M D t V U w z 7 m D k Y 1 7 + E 7 E 3 X g X J H e B 8 S a 2 5 7 L / F 4 y Z M D o y b U z N r + U A A A A C D / g S 6 Q y j J x Q L t W t U / O L b R 3 G O g U z L o o M 3 B 3 d v 4 z c 7 / z c 1 s Z 6 4 l n o s 6 u G h R i 5 B z K K l b E j y 5 4 w O P b y 4 T O N L p L w 5 a < / D a t a M a s h u p > 
</file>

<file path=customXml/itemProps1.xml><?xml version="1.0" encoding="utf-8"?>
<ds:datastoreItem xmlns:ds="http://schemas.openxmlformats.org/officeDocument/2006/customXml" ds:itemID="{6029DE3A-9D44-47D9-A94E-45724091AE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highest_earning_players</vt:lpstr>
      <vt:lpstr>highest_earning_teams</vt:lpstr>
      <vt:lpstr>country-and-continent-codes-lis</vt:lpstr>
      <vt:lpstr>Detail1</vt:lpstr>
      <vt:lpstr>Detail2</vt:lpstr>
      <vt:lpstr>Detail3</vt:lpstr>
      <vt:lpstr>Detail4</vt:lpstr>
      <vt:lpstr>Detail5</vt:lpstr>
      <vt:lpstr>EDA</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Lance Samuel Ballesteros</dc:creator>
  <cp:lastModifiedBy>Lance Samuel Ballesteros</cp:lastModifiedBy>
  <dcterms:created xsi:type="dcterms:W3CDTF">2025-06-29T07:07:39Z</dcterms:created>
  <dcterms:modified xsi:type="dcterms:W3CDTF">2025-07-12T03:50:33Z</dcterms:modified>
</cp:coreProperties>
</file>