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<sst xmlns="http://schemas.openxmlformats.org/spreadsheetml/2006/main" count="33" uniqueCount="25">
  <si>
    <t>项目名称</t>
  </si>
  <si>
    <t>zbkzj</t>
  </si>
  <si>
    <t>k1</t>
  </si>
  <si>
    <t>k2</t>
  </si>
  <si>
    <t>kbjj</t>
  </si>
  <si>
    <t>下浮率</t>
  </si>
  <si>
    <t>预测结果</t>
  </si>
  <si>
    <t>url</t>
  </si>
  <si>
    <t>类别</t>
  </si>
  <si>
    <t>瓦埠镇铁佛村标准化厂房建设</t>
  </si>
  <si>
    <r>
      <rPr>
        <sz val="12"/>
        <color rgb="FF333333"/>
        <rFont val="宋体"/>
        <charset val="134"/>
      </rPr>
      <t>工程施工</t>
    </r>
  </si>
  <si>
    <t>建筑工程施工总承包</t>
  </si>
  <si>
    <t>三级</t>
  </si>
  <si>
    <t>八公山风景区水系生态改造工程</t>
  </si>
  <si>
    <t>市政公用工程</t>
  </si>
  <si>
    <r>
      <rPr>
        <sz val="11"/>
        <color rgb="FF333333"/>
        <rFont val="宋体"/>
        <charset val="134"/>
      </rPr>
      <t>市政公用工程施工总承包</t>
    </r>
  </si>
  <si>
    <t>2023年瓦埠镇水利设施建设工程第三标段（第二次）</t>
  </si>
  <si>
    <r>
      <rPr>
        <sz val="12"/>
        <color rgb="FF333333"/>
        <rFont val="宋体"/>
        <charset val="134"/>
      </rPr>
      <t>水利水电工程</t>
    </r>
  </si>
  <si>
    <r>
      <rPr>
        <sz val="10.5"/>
        <color rgb="FF333333"/>
        <rFont val="宋体"/>
        <charset val="134"/>
      </rPr>
      <t>水利水电工程施工总承包</t>
    </r>
  </si>
  <si>
    <r>
      <rPr>
        <sz val="12"/>
        <color rgb="FF333333"/>
        <rFont val="宋体"/>
        <charset val="134"/>
      </rPr>
      <t>淮南市经济技术开发区大通上窑工业园区基础设施提升及新建项目（二期）设计</t>
    </r>
  </si>
  <si>
    <r>
      <rPr>
        <sz val="12"/>
        <color rgb="FF333333"/>
        <rFont val="宋体"/>
        <charset val="134"/>
      </rPr>
      <t>工程设计</t>
    </r>
  </si>
  <si>
    <r>
      <rPr>
        <sz val="10.5"/>
        <color rgb="FF333333"/>
        <rFont val="宋体"/>
        <charset val="134"/>
      </rPr>
      <t>建筑行业</t>
    </r>
  </si>
  <si>
    <t>乙级</t>
  </si>
  <si>
    <t>陶圩烘干厂建设项目</t>
  </si>
  <si>
    <t>堰口初中教辅用房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</si>
</sst>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333333"/>
      <name val="宋体"/>
      <charset val="134"/>
    </font>
    <font>
      <sz val="10.5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zoomScale="145" zoomScaleNormal="145" workbookViewId="0">
      <selection activeCell="E16" sqref="E16"/>
    </sheetView>
  </sheetViews>
  <sheetFormatPr defaultColWidth="9" defaultRowHeight="13.5" outlineLevelRow="6"/>
  <cols>
    <col min="1" max="1" width="48.625" customWidth="1"/>
    <col min="2" max="2" width="21.125" customWidth="1"/>
    <col min="3" max="4" width="8.625" customWidth="1"/>
    <col min="5" max="5" width="17.5" style="1" customWidth="1"/>
    <col min="6" max="6" width="7" style="1" customWidth="1"/>
    <col min="7" max="8" width="8.875" style="1" customWidth="1"/>
    <col min="9" max="9" width="8.875" customWidth="1"/>
    <col min="10" max="10" width="16" customWidth="1"/>
    <col min="11" max="11" width="23.125" customWidth="1"/>
    <col min="12" max="12" width="5.125" customWidth="1"/>
    <col min="13" max="16384" width="48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</row>
    <row r="2" ht="14.25" spans="1:12">
      <c r="A2" t="s">
        <v>9</v>
      </c>
      <c r="B2">
        <v>10045411.63</v>
      </c>
      <c r="E2" s="1">
        <v>9265887.7</v>
      </c>
      <c r="F2" s="1">
        <f t="shared" ref="F2:F7" si="0">100-100*E2/B2</f>
        <v>7.75999987568456</v>
      </c>
      <c r="G2" s="1">
        <v>8.84</v>
      </c>
      <c r="H2" s="1">
        <f>ABS(F2-G2)</f>
        <v>1.08000012431544</v>
      </c>
      <c r="J2" t="s">
        <v>10</v>
      </c>
      <c r="K2" t="s">
        <v>11</v>
      </c>
      <c r="L2" t="s">
        <v>12</v>
      </c>
    </row>
    <row r="3" spans="1:12">
      <c r="A3" s="2" t="s">
        <v>13</v>
      </c>
      <c r="B3">
        <v>20000000</v>
      </c>
      <c r="E3" s="1">
        <v>15801899.13</v>
      </c>
      <c r="F3" s="1">
        <f t="shared" si="0"/>
        <v>20.99050435</v>
      </c>
      <c r="G3" s="1">
        <v>10.24</v>
      </c>
      <c r="H3" s="1">
        <f>ABS(F3-G3)</f>
        <v>10.75050435</v>
      </c>
      <c r="J3" s="3" t="s">
        <v>14</v>
      </c>
      <c r="K3" t="s">
        <v>15</v>
      </c>
      <c r="L3" t="s">
        <v>12</v>
      </c>
    </row>
    <row r="4" ht="14.25" spans="1:12">
      <c r="A4" t="s">
        <v>16</v>
      </c>
      <c r="B4">
        <v>2993138.21</v>
      </c>
      <c r="E4" s="1">
        <v>2711783.22</v>
      </c>
      <c r="F4" s="1">
        <f t="shared" si="0"/>
        <v>9.39999994186704</v>
      </c>
      <c r="G4" s="1">
        <v>8.88</v>
      </c>
      <c r="H4" s="1">
        <f>ABS(F4-G4)</f>
        <v>0.51999994186704</v>
      </c>
      <c r="J4" t="s">
        <v>17</v>
      </c>
      <c r="K4" t="s">
        <v>18</v>
      </c>
      <c r="L4" t="s">
        <v>12</v>
      </c>
    </row>
    <row r="5" ht="14.25" spans="1:12">
      <c r="A5" t="s">
        <v>19</v>
      </c>
      <c r="B5">
        <v>1060000</v>
      </c>
      <c r="E5" s="1">
        <v>1000000</v>
      </c>
      <c r="F5" s="1">
        <f t="shared" si="0"/>
        <v>5.66037735849056</v>
      </c>
      <c r="G5" s="1">
        <v>6.82</v>
      </c>
      <c r="H5" s="1">
        <f>ABS(F5-G5)</f>
        <v>1.15962264150944</v>
      </c>
      <c r="J5" t="s">
        <v>20</v>
      </c>
      <c r="K5" t="s">
        <v>21</v>
      </c>
      <c r="L5" t="s">
        <v>22</v>
      </c>
    </row>
    <row r="6" ht="14.25" spans="1:12">
      <c r="A6" t="s">
        <v>23</v>
      </c>
      <c r="B6">
        <v>4000000</v>
      </c>
      <c r="E6" s="1">
        <v>3659200</v>
      </c>
      <c r="F6" s="1">
        <f t="shared" si="0"/>
        <v>8.52</v>
      </c>
      <c r="G6" s="1">
        <v>9.25</v>
      </c>
      <c r="H6" s="1">
        <f>ABS(F6-G6)</f>
        <v>0.73</v>
      </c>
      <c r="J6" t="s">
        <v>10</v>
      </c>
      <c r="K6" t="s">
        <v>11</v>
      </c>
      <c r="L6" t="s">
        <v>12</v>
      </c>
    </row>
    <row r="7" ht="14.25" spans="1:12">
      <c r="A7" t="s">
        <v>24</v>
      </c>
      <c r="B7">
        <v>7480000</v>
      </c>
      <c r="E7" s="1">
        <v>7009390.54</v>
      </c>
      <c r="F7" s="1">
        <f t="shared" si="0"/>
        <v>6.29157032085561</v>
      </c>
      <c r="G7" s="1">
        <v>8.34</v>
      </c>
      <c r="H7" s="1">
        <f>ABS(F7-G7)</f>
        <v>2.04842967914439</v>
      </c>
      <c r="J7" t="s">
        <v>10</v>
      </c>
      <c r="K7" t="s">
        <v>11</v>
      </c>
      <c r="L7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李源源</cp:lastModifiedBy>
  <dcterms:created xsi:type="dcterms:W3CDTF">2023-07-03T10:07:00Z</dcterms:created>
  <dcterms:modified xsi:type="dcterms:W3CDTF">2023-07-04T07:04:00Z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621A02C6A0C741979DC07ADDB45B3ED2_12</vt:lpwstr>
  </property>
  <property fmtid="{D5CDD505-2E9C-101B-9397-08002B2CF9AE}" pid="3" name="KSOProductBuildVer">
    <vt:lpwstr>2052-11.1.0.14309</vt:lpwstr>
  </property>
</Properties>
</file>