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th\Dropbox\Tournament Adjudicator\"/>
    </mc:Choice>
  </mc:AlternateContent>
  <bookViews>
    <workbookView xWindow="0" yWindow="600" windowWidth="19200" windowHeight="11460"/>
  </bookViews>
  <sheets>
    <sheet name="2-Player Games" sheetId="1" r:id="rId1"/>
    <sheet name="3-Player Gam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H36" i="1"/>
  <c r="H47" i="1"/>
  <c r="H58" i="1"/>
  <c r="I58" i="1"/>
  <c r="I47" i="1"/>
  <c r="I36" i="1"/>
  <c r="J63" i="1"/>
  <c r="G63" i="1"/>
  <c r="E63" i="1"/>
  <c r="G62" i="1"/>
  <c r="J62" i="1" s="1"/>
  <c r="E62" i="1"/>
  <c r="G61" i="1"/>
  <c r="J61" i="1" s="1"/>
  <c r="E61" i="1"/>
  <c r="G60" i="1"/>
  <c r="E60" i="1"/>
  <c r="J60" i="1" s="1"/>
  <c r="J59" i="1"/>
  <c r="G59" i="1"/>
  <c r="E59" i="1"/>
  <c r="G30" i="1"/>
  <c r="J30" i="1" s="1"/>
  <c r="E30" i="1"/>
  <c r="G29" i="1"/>
  <c r="E29" i="1"/>
  <c r="J29" i="1" s="1"/>
  <c r="G28" i="1"/>
  <c r="E28" i="1"/>
  <c r="J28" i="1" s="1"/>
  <c r="G27" i="1"/>
  <c r="E27" i="1"/>
  <c r="J27" i="1" s="1"/>
  <c r="G26" i="1"/>
  <c r="E26" i="1"/>
  <c r="J26" i="1" s="1"/>
  <c r="I25" i="1"/>
  <c r="H25" i="1"/>
  <c r="H14" i="1" l="1"/>
  <c r="I14" i="1"/>
  <c r="B1" i="2" l="1"/>
  <c r="B2" i="2"/>
  <c r="B3" i="2"/>
  <c r="G49" i="1"/>
  <c r="G50" i="1"/>
  <c r="G51" i="1"/>
  <c r="G52" i="1"/>
  <c r="J52" i="1" s="1"/>
  <c r="E49" i="1"/>
  <c r="E50" i="1"/>
  <c r="E51" i="1"/>
  <c r="E52" i="1"/>
  <c r="G48" i="1"/>
  <c r="E48" i="1"/>
  <c r="J48" i="1" s="1"/>
  <c r="J49" i="1"/>
  <c r="J50" i="1"/>
  <c r="J51" i="1"/>
  <c r="E38" i="1"/>
  <c r="G38" i="1"/>
  <c r="J38" i="1" s="1"/>
  <c r="E39" i="1"/>
  <c r="G39" i="1"/>
  <c r="J39" i="1" s="1"/>
  <c r="E40" i="1"/>
  <c r="J40" i="1" s="1"/>
  <c r="G40" i="1"/>
  <c r="E41" i="1"/>
  <c r="J41" i="1" s="1"/>
  <c r="G41" i="1"/>
  <c r="G37" i="1"/>
  <c r="J37" i="1" s="1"/>
  <c r="E37" i="1"/>
  <c r="G16" i="1"/>
  <c r="G17" i="1"/>
  <c r="G18" i="1"/>
  <c r="J18" i="1" s="1"/>
  <c r="G19" i="1"/>
  <c r="J19" i="1" s="1"/>
  <c r="E16" i="1"/>
  <c r="J16" i="1" s="1"/>
  <c r="E17" i="1"/>
  <c r="J17" i="1" s="1"/>
  <c r="E18" i="1"/>
  <c r="E19" i="1"/>
  <c r="G15" i="1"/>
  <c r="J15" i="1" s="1"/>
  <c r="E15" i="1"/>
  <c r="E5" i="1"/>
  <c r="J5" i="1" s="1"/>
  <c r="G5" i="1"/>
  <c r="E6" i="1"/>
  <c r="J6" i="1" s="1"/>
  <c r="G6" i="1"/>
  <c r="E7" i="1"/>
  <c r="J7" i="1" s="1"/>
  <c r="G7" i="1"/>
  <c r="E8" i="1"/>
  <c r="G8" i="1"/>
  <c r="J8" i="1" s="1"/>
  <c r="G4" i="1"/>
  <c r="J4" i="1" s="1"/>
  <c r="E4" i="1"/>
  <c r="G10" i="2" l="1"/>
  <c r="F2" i="2"/>
  <c r="E12" i="2"/>
  <c r="F6" i="2"/>
  <c r="E4" i="2"/>
  <c r="G8" i="2"/>
  <c r="F12" i="2"/>
  <c r="E8" i="2"/>
  <c r="E6" i="2"/>
  <c r="F10" i="2"/>
  <c r="G2" i="2"/>
  <c r="G4" i="2"/>
  <c r="E10" i="2"/>
  <c r="G6" i="2"/>
  <c r="F4" i="2"/>
  <c r="E2" i="2"/>
  <c r="F8" i="2"/>
  <c r="G12" i="2"/>
</calcChain>
</file>

<file path=xl/sharedStrings.xml><?xml version="1.0" encoding="utf-8"?>
<sst xmlns="http://schemas.openxmlformats.org/spreadsheetml/2006/main" count="104" uniqueCount="32">
  <si>
    <t>Team 1:</t>
  </si>
  <si>
    <t>Team 2:</t>
  </si>
  <si>
    <t>Team 3:</t>
  </si>
  <si>
    <t>Team 4:</t>
  </si>
  <si>
    <t>Team4</t>
  </si>
  <si>
    <t>vs.</t>
  </si>
  <si>
    <t>Winner</t>
  </si>
  <si>
    <t>Game Log File</t>
  </si>
  <si>
    <t>P1</t>
  </si>
  <si>
    <t>P2</t>
  </si>
  <si>
    <t>Teams 1 &amp; 2 are always player 1.</t>
  </si>
  <si>
    <t>Teams 3 &amp; 4 are always player 1.</t>
  </si>
  <si>
    <t>Miles</t>
  </si>
  <si>
    <t>Chris P.</t>
  </si>
  <si>
    <t>Brian</t>
  </si>
  <si>
    <t>Tanmay</t>
  </si>
  <si>
    <t>Team Member</t>
  </si>
  <si>
    <t>Team Name</t>
  </si>
  <si>
    <t>Team #</t>
  </si>
  <si>
    <t>LaBOTomy</t>
  </si>
  <si>
    <t>Black Rooster</t>
  </si>
  <si>
    <t>KABIR</t>
  </si>
  <si>
    <t>Log Minute</t>
  </si>
  <si>
    <t>P3</t>
  </si>
  <si>
    <t>Game Log File H:M</t>
  </si>
  <si>
    <t>4 wins</t>
  </si>
  <si>
    <t>1 win</t>
  </si>
  <si>
    <t>3 win</t>
  </si>
  <si>
    <t>2 win</t>
  </si>
  <si>
    <t>4 win</t>
  </si>
  <si>
    <t>3 wins</t>
  </si>
  <si>
    <t>2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</si>
</sst>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115" zoomScaleNormal="115" workbookViewId="0">
      <selection activeCell="C21" sqref="C21"/>
    </sheetView>
  </sheetViews>
  <sheetFormatPr defaultRowHeight="14.5" x14ac:dyDescent="0.35"/>
  <cols>
    <col min="1" max="1" width="7.81640625" bestFit="1" customWidth="1"/>
    <col min="2" max="2" width="12.81640625" bestFit="1" customWidth="1"/>
    <col min="3" max="3" width="14.1796875" bestFit="1" customWidth="1"/>
    <col min="5" max="5" width="12.81640625" style="2" bestFit="1" customWidth="1"/>
    <col min="6" max="6" width="3.453125" style="2" bestFit="1" customWidth="1"/>
    <col min="7" max="7" width="12.81640625" style="2" bestFit="1" customWidth="1"/>
    <col min="8" max="8" width="13.1796875" style="1" bestFit="1" customWidth="1"/>
    <col min="9" max="9" width="12.1796875" style="1" bestFit="1" customWidth="1"/>
    <col min="10" max="10" width="13.1796875" style="1" bestFit="1" customWidth="1"/>
    <col min="11" max="11" width="13.54296875" style="1" bestFit="1" customWidth="1"/>
    <col min="12" max="12" width="9.26953125" style="1" customWidth="1"/>
    <col min="13" max="13" width="12.81640625" style="2" bestFit="1" customWidth="1"/>
    <col min="14" max="14" width="3.453125" style="2" bestFit="1" customWidth="1"/>
    <col min="15" max="15" width="12.81640625" style="2" bestFit="1" customWidth="1"/>
    <col min="16" max="16" width="13.1796875" style="1" bestFit="1" customWidth="1"/>
    <col min="17" max="17" width="12.1796875" style="1" bestFit="1" customWidth="1"/>
    <col min="18" max="18" width="13.1796875" style="1" bestFit="1" customWidth="1"/>
    <col min="19" max="19" width="13.54296875" style="1" bestFit="1" customWidth="1"/>
  </cols>
  <sheetData>
    <row r="1" spans="1:19" ht="28.5" x14ac:dyDescent="0.35">
      <c r="A1" s="3" t="s">
        <v>18</v>
      </c>
      <c r="B1" s="3" t="s">
        <v>17</v>
      </c>
      <c r="C1" s="3" t="s">
        <v>16</v>
      </c>
      <c r="H1" s="10" t="s">
        <v>10</v>
      </c>
    </row>
    <row r="2" spans="1:19" x14ac:dyDescent="0.35">
      <c r="A2" s="4" t="s">
        <v>0</v>
      </c>
      <c r="B2" s="3" t="s">
        <v>20</v>
      </c>
      <c r="C2" s="4" t="s">
        <v>13</v>
      </c>
      <c r="M2"/>
      <c r="N2"/>
      <c r="O2"/>
      <c r="P2"/>
      <c r="Q2"/>
      <c r="R2"/>
      <c r="S2"/>
    </row>
    <row r="3" spans="1:19" x14ac:dyDescent="0.35">
      <c r="A3" s="4" t="s">
        <v>1</v>
      </c>
      <c r="B3" s="3" t="s">
        <v>19</v>
      </c>
      <c r="C3" s="4" t="s">
        <v>12</v>
      </c>
      <c r="E3" s="3" t="s">
        <v>8</v>
      </c>
      <c r="F3" s="3" t="s">
        <v>5</v>
      </c>
      <c r="G3" s="3" t="s">
        <v>9</v>
      </c>
      <c r="H3" s="3" t="s">
        <v>20</v>
      </c>
      <c r="I3" s="3" t="s">
        <v>19</v>
      </c>
      <c r="J3" s="3" t="s">
        <v>6</v>
      </c>
      <c r="K3" s="3" t="s">
        <v>22</v>
      </c>
      <c r="M3"/>
      <c r="N3"/>
      <c r="O3"/>
      <c r="P3"/>
      <c r="Q3"/>
      <c r="R3"/>
      <c r="S3"/>
    </row>
    <row r="4" spans="1:19" x14ac:dyDescent="0.35">
      <c r="A4" s="4" t="s">
        <v>2</v>
      </c>
      <c r="B4" s="3" t="s">
        <v>21</v>
      </c>
      <c r="C4" s="4" t="s">
        <v>15</v>
      </c>
      <c r="E4" s="3" t="str">
        <f>$B$2</f>
        <v>Black Rooster</v>
      </c>
      <c r="F4" s="3" t="s">
        <v>5</v>
      </c>
      <c r="G4" s="3" t="str">
        <f>$B$3</f>
        <v>LaBOTomy</v>
      </c>
      <c r="H4" s="4">
        <v>183</v>
      </c>
      <c r="I4" s="4">
        <v>264</v>
      </c>
      <c r="J4" s="3" t="str">
        <f>IF(AND(H4=0,I4=0),"DNP",IF(H4=I4,"TIE",IF(H4&gt;I4,E4,G4)))</f>
        <v>LaBOTomy</v>
      </c>
      <c r="K4" s="12">
        <v>0.69861111111111107</v>
      </c>
      <c r="M4"/>
      <c r="N4"/>
      <c r="O4"/>
      <c r="P4"/>
      <c r="Q4"/>
      <c r="R4"/>
      <c r="S4"/>
    </row>
    <row r="5" spans="1:19" x14ac:dyDescent="0.35">
      <c r="A5" s="4" t="s">
        <v>3</v>
      </c>
      <c r="B5" s="3" t="s">
        <v>4</v>
      </c>
      <c r="C5" s="4" t="s">
        <v>14</v>
      </c>
      <c r="E5" s="3" t="str">
        <f>$B$2</f>
        <v>Black Rooster</v>
      </c>
      <c r="F5" s="3" t="s">
        <v>5</v>
      </c>
      <c r="G5" s="3" t="str">
        <f>$B$3</f>
        <v>LaBOTomy</v>
      </c>
      <c r="H5" s="4">
        <v>238</v>
      </c>
      <c r="I5" s="4">
        <v>106</v>
      </c>
      <c r="J5" s="3" t="str">
        <f t="shared" ref="J5:J8" si="0">IF(AND(H5=0,I5=0),"DNP",IF(H5=I5,"TIE",IF(H5&gt;I5,E5,G5)))</f>
        <v>Black Rooster</v>
      </c>
      <c r="K5" s="12">
        <v>0.70000000000000007</v>
      </c>
      <c r="M5"/>
      <c r="N5"/>
      <c r="O5"/>
      <c r="P5"/>
      <c r="Q5"/>
      <c r="R5"/>
      <c r="S5"/>
    </row>
    <row r="6" spans="1:19" x14ac:dyDescent="0.35">
      <c r="E6" s="3" t="str">
        <f>$B$2</f>
        <v>Black Rooster</v>
      </c>
      <c r="F6" s="3" t="s">
        <v>5</v>
      </c>
      <c r="G6" s="3" t="str">
        <f>$B$3</f>
        <v>LaBOTomy</v>
      </c>
      <c r="H6" s="4">
        <v>203</v>
      </c>
      <c r="I6" s="4">
        <v>139</v>
      </c>
      <c r="J6" s="3" t="str">
        <f t="shared" si="0"/>
        <v>Black Rooster</v>
      </c>
      <c r="K6" s="12">
        <v>0.70138888888888884</v>
      </c>
      <c r="M6"/>
      <c r="N6"/>
      <c r="O6"/>
      <c r="P6"/>
      <c r="Q6"/>
      <c r="R6"/>
      <c r="S6"/>
    </row>
    <row r="7" spans="1:19" x14ac:dyDescent="0.35">
      <c r="E7" s="3" t="str">
        <f>$B$2</f>
        <v>Black Rooster</v>
      </c>
      <c r="F7" s="3" t="s">
        <v>5</v>
      </c>
      <c r="G7" s="3" t="str">
        <f>$B$3</f>
        <v>LaBOTomy</v>
      </c>
      <c r="H7" s="4">
        <v>182</v>
      </c>
      <c r="I7" s="4">
        <v>130</v>
      </c>
      <c r="J7" s="3" t="str">
        <f t="shared" si="0"/>
        <v>Black Rooster</v>
      </c>
      <c r="K7" s="12">
        <v>0.70208333333333339</v>
      </c>
      <c r="M7"/>
      <c r="N7"/>
      <c r="O7"/>
      <c r="P7"/>
      <c r="Q7"/>
      <c r="R7"/>
      <c r="S7"/>
    </row>
    <row r="8" spans="1:19" x14ac:dyDescent="0.35">
      <c r="E8" s="3" t="str">
        <f>$B$2</f>
        <v>Black Rooster</v>
      </c>
      <c r="F8" s="3" t="s">
        <v>5</v>
      </c>
      <c r="G8" s="3" t="str">
        <f>$B$3</f>
        <v>LaBOTomy</v>
      </c>
      <c r="H8" s="4">
        <v>122</v>
      </c>
      <c r="I8" s="4">
        <v>145</v>
      </c>
      <c r="J8" s="3" t="str">
        <f t="shared" si="0"/>
        <v>LaBOTomy</v>
      </c>
      <c r="K8" s="12">
        <v>0.70277777777777783</v>
      </c>
      <c r="M8"/>
      <c r="N8"/>
      <c r="O8"/>
      <c r="P8"/>
      <c r="Q8"/>
      <c r="R8"/>
      <c r="S8"/>
    </row>
    <row r="9" spans="1:19" x14ac:dyDescent="0.35">
      <c r="H9" s="2" t="s">
        <v>27</v>
      </c>
      <c r="I9" s="2" t="s">
        <v>28</v>
      </c>
      <c r="J9" s="2"/>
      <c r="K9" s="2"/>
      <c r="M9"/>
      <c r="N9"/>
      <c r="O9"/>
      <c r="P9"/>
      <c r="Q9"/>
      <c r="R9"/>
      <c r="S9"/>
    </row>
    <row r="10" spans="1:19" x14ac:dyDescent="0.35">
      <c r="D10" s="1"/>
      <c r="L10"/>
      <c r="M10"/>
      <c r="N10"/>
      <c r="O10"/>
      <c r="P10"/>
      <c r="Q10"/>
      <c r="R10"/>
      <c r="S10"/>
    </row>
    <row r="11" spans="1:19" x14ac:dyDescent="0.35">
      <c r="D11" s="1"/>
      <c r="L11"/>
      <c r="M11"/>
      <c r="N11"/>
      <c r="O11"/>
      <c r="P11"/>
      <c r="Q11"/>
      <c r="R11"/>
      <c r="S11"/>
    </row>
    <row r="12" spans="1:19" x14ac:dyDescent="0.35">
      <c r="D12" s="1"/>
      <c r="L12"/>
      <c r="M12"/>
      <c r="N12"/>
      <c r="O12"/>
      <c r="P12"/>
      <c r="Q12"/>
      <c r="R12"/>
      <c r="S12"/>
    </row>
    <row r="13" spans="1:19" x14ac:dyDescent="0.35">
      <c r="D13" s="1"/>
      <c r="L13"/>
      <c r="M13"/>
      <c r="N13"/>
      <c r="O13"/>
      <c r="P13"/>
      <c r="Q13"/>
      <c r="R13"/>
      <c r="S13"/>
    </row>
    <row r="14" spans="1:19" x14ac:dyDescent="0.35">
      <c r="D14" s="1"/>
      <c r="E14" s="3" t="s">
        <v>8</v>
      </c>
      <c r="F14" s="3" t="s">
        <v>5</v>
      </c>
      <c r="G14" s="3" t="s">
        <v>9</v>
      </c>
      <c r="H14" s="3" t="str">
        <f>$B$3</f>
        <v>LaBOTomy</v>
      </c>
      <c r="I14" s="3" t="str">
        <f>$B$4</f>
        <v>KABIR</v>
      </c>
      <c r="J14" s="3" t="s">
        <v>6</v>
      </c>
      <c r="K14" s="3" t="s">
        <v>7</v>
      </c>
      <c r="L14"/>
      <c r="M14"/>
      <c r="N14"/>
      <c r="O14"/>
      <c r="P14"/>
      <c r="Q14"/>
      <c r="R14"/>
      <c r="S14"/>
    </row>
    <row r="15" spans="1:19" x14ac:dyDescent="0.35">
      <c r="D15" s="1"/>
      <c r="E15" s="3" t="str">
        <f>$B$3</f>
        <v>LaBOTomy</v>
      </c>
      <c r="F15" s="3" t="s">
        <v>5</v>
      </c>
      <c r="G15" s="3" t="str">
        <f>$B$4</f>
        <v>KABIR</v>
      </c>
      <c r="H15" s="4">
        <v>166</v>
      </c>
      <c r="I15" s="4">
        <v>187</v>
      </c>
      <c r="J15" s="3" t="str">
        <f>IF(AND(H15=0,I15=0),"DNP",IF(H15=I15,"TIE",IF(H15&gt;I15,E15,G15)))</f>
        <v>KABIR</v>
      </c>
      <c r="K15" s="13">
        <v>0.22847222222222222</v>
      </c>
      <c r="L15"/>
      <c r="M15"/>
      <c r="N15"/>
      <c r="O15"/>
      <c r="P15"/>
      <c r="Q15"/>
      <c r="R15"/>
      <c r="S15"/>
    </row>
    <row r="16" spans="1:19" x14ac:dyDescent="0.35">
      <c r="D16" s="1"/>
      <c r="E16" s="3" t="str">
        <f>$B$3</f>
        <v>LaBOTomy</v>
      </c>
      <c r="F16" s="3" t="s">
        <v>5</v>
      </c>
      <c r="G16" s="3" t="str">
        <f>$B$4</f>
        <v>KABIR</v>
      </c>
      <c r="H16" s="4">
        <v>157</v>
      </c>
      <c r="I16" s="4">
        <v>131</v>
      </c>
      <c r="J16" s="3" t="str">
        <f t="shared" ref="J16:J19" si="1">IF(AND(H16=0,I16=0),"DNP",IF(H16=I16,"TIE",IF(H16&gt;I16,E16,G16)))</f>
        <v>LaBOTomy</v>
      </c>
      <c r="K16" s="13">
        <v>0.22916666666666666</v>
      </c>
      <c r="L16"/>
      <c r="M16"/>
      <c r="N16"/>
      <c r="O16"/>
      <c r="P16"/>
      <c r="Q16"/>
      <c r="R16"/>
      <c r="S16"/>
    </row>
    <row r="17" spans="4:19" x14ac:dyDescent="0.35">
      <c r="D17" s="1"/>
      <c r="E17" s="3" t="str">
        <f>$B$3</f>
        <v>LaBOTomy</v>
      </c>
      <c r="F17" s="3" t="s">
        <v>5</v>
      </c>
      <c r="G17" s="3" t="str">
        <f>$B$4</f>
        <v>KABIR</v>
      </c>
      <c r="H17" s="4">
        <v>189</v>
      </c>
      <c r="I17" s="4">
        <v>124</v>
      </c>
      <c r="J17" s="3" t="str">
        <f t="shared" si="1"/>
        <v>LaBOTomy</v>
      </c>
      <c r="K17" s="13">
        <v>0.23055555555555554</v>
      </c>
      <c r="L17"/>
      <c r="M17"/>
      <c r="N17"/>
      <c r="O17"/>
      <c r="P17"/>
      <c r="Q17"/>
      <c r="R17"/>
      <c r="S17"/>
    </row>
    <row r="18" spans="4:19" x14ac:dyDescent="0.35">
      <c r="D18" s="1"/>
      <c r="E18" s="3" t="str">
        <f>$B$3</f>
        <v>LaBOTomy</v>
      </c>
      <c r="F18" s="3" t="s">
        <v>5</v>
      </c>
      <c r="G18" s="3" t="str">
        <f>$B$4</f>
        <v>KABIR</v>
      </c>
      <c r="H18" s="4">
        <v>108</v>
      </c>
      <c r="I18" s="4">
        <v>203</v>
      </c>
      <c r="J18" s="3" t="str">
        <f t="shared" si="1"/>
        <v>KABIR</v>
      </c>
      <c r="K18" s="13">
        <v>0.23194444444444443</v>
      </c>
      <c r="L18"/>
      <c r="M18"/>
      <c r="N18"/>
      <c r="O18"/>
      <c r="P18"/>
      <c r="Q18"/>
      <c r="R18"/>
      <c r="S18"/>
    </row>
    <row r="19" spans="4:19" x14ac:dyDescent="0.35">
      <c r="D19" s="1"/>
      <c r="E19" s="3" t="str">
        <f>$B$3</f>
        <v>LaBOTomy</v>
      </c>
      <c r="F19" s="3" t="s">
        <v>5</v>
      </c>
      <c r="G19" s="3" t="str">
        <f>$B$4</f>
        <v>KABIR</v>
      </c>
      <c r="H19" s="4">
        <v>115</v>
      </c>
      <c r="I19" s="4">
        <v>121</v>
      </c>
      <c r="J19" s="3" t="str">
        <f t="shared" si="1"/>
        <v>KABIR</v>
      </c>
      <c r="K19" s="13">
        <v>0.23333333333333331</v>
      </c>
      <c r="L19"/>
      <c r="M19"/>
      <c r="N19"/>
      <c r="O19"/>
      <c r="P19"/>
      <c r="Q19"/>
      <c r="R19"/>
      <c r="S19"/>
    </row>
    <row r="20" spans="4:19" x14ac:dyDescent="0.35">
      <c r="D20" s="1"/>
      <c r="H20" s="2" t="s">
        <v>28</v>
      </c>
      <c r="I20" s="2" t="s">
        <v>27</v>
      </c>
      <c r="L20"/>
      <c r="M20"/>
      <c r="N20"/>
      <c r="O20"/>
      <c r="P20"/>
      <c r="Q20"/>
      <c r="R20"/>
      <c r="S20"/>
    </row>
    <row r="21" spans="4:19" x14ac:dyDescent="0.35">
      <c r="D21" s="1"/>
      <c r="L21"/>
      <c r="M21"/>
      <c r="N21"/>
      <c r="O21"/>
      <c r="P21"/>
      <c r="Q21"/>
      <c r="R21"/>
      <c r="S21"/>
    </row>
    <row r="22" spans="4:19" x14ac:dyDescent="0.35">
      <c r="D22" s="1"/>
      <c r="L22"/>
      <c r="M22"/>
      <c r="N22"/>
      <c r="O22"/>
      <c r="P22"/>
      <c r="Q22"/>
      <c r="R22"/>
      <c r="S22"/>
    </row>
    <row r="23" spans="4:19" x14ac:dyDescent="0.35">
      <c r="D23" s="1"/>
      <c r="L23"/>
      <c r="M23"/>
      <c r="N23"/>
      <c r="O23"/>
      <c r="P23"/>
      <c r="Q23"/>
      <c r="R23"/>
      <c r="S23"/>
    </row>
    <row r="24" spans="4:19" x14ac:dyDescent="0.35">
      <c r="D24" s="1"/>
      <c r="L24"/>
      <c r="M24"/>
      <c r="N24"/>
      <c r="O24"/>
      <c r="P24"/>
      <c r="Q24"/>
      <c r="R24"/>
      <c r="S24"/>
    </row>
    <row r="25" spans="4:19" x14ac:dyDescent="0.35">
      <c r="D25" s="1"/>
      <c r="E25" s="3" t="s">
        <v>8</v>
      </c>
      <c r="F25" s="3" t="s">
        <v>5</v>
      </c>
      <c r="G25" s="3" t="s">
        <v>9</v>
      </c>
      <c r="H25" s="3" t="str">
        <f>$B$2</f>
        <v>Black Rooster</v>
      </c>
      <c r="I25" s="3" t="str">
        <f>$B$4</f>
        <v>KABIR</v>
      </c>
      <c r="J25" s="3" t="s">
        <v>6</v>
      </c>
      <c r="K25" s="3" t="s">
        <v>22</v>
      </c>
      <c r="L25"/>
      <c r="M25"/>
      <c r="N25"/>
      <c r="O25"/>
      <c r="P25"/>
      <c r="Q25"/>
      <c r="R25"/>
      <c r="S25"/>
    </row>
    <row r="26" spans="4:19" x14ac:dyDescent="0.35">
      <c r="D26" s="1"/>
      <c r="E26" s="3" t="str">
        <f>$B$2</f>
        <v>Black Rooster</v>
      </c>
      <c r="F26" s="3" t="s">
        <v>5</v>
      </c>
      <c r="G26" s="3" t="str">
        <f>$B$4</f>
        <v>KABIR</v>
      </c>
      <c r="H26" s="4">
        <v>294</v>
      </c>
      <c r="I26" s="4">
        <v>150</v>
      </c>
      <c r="J26" s="3" t="str">
        <f>IF(AND(H26=0,I26=0),"DNP",IF(H26=I26,"TIE",IF(H26&gt;I26,E26,G26)))</f>
        <v>Black Rooster</v>
      </c>
      <c r="K26" s="12">
        <v>0.20416666666666669</v>
      </c>
      <c r="L26"/>
      <c r="M26"/>
      <c r="N26"/>
      <c r="O26"/>
      <c r="P26"/>
      <c r="Q26"/>
      <c r="R26"/>
      <c r="S26"/>
    </row>
    <row r="27" spans="4:19" x14ac:dyDescent="0.35">
      <c r="D27" s="1"/>
      <c r="E27" s="3" t="str">
        <f>$B$2</f>
        <v>Black Rooster</v>
      </c>
      <c r="F27" s="3" t="s">
        <v>5</v>
      </c>
      <c r="G27" s="3" t="str">
        <f>$B$4</f>
        <v>KABIR</v>
      </c>
      <c r="H27" s="4">
        <v>246</v>
      </c>
      <c r="I27" s="4">
        <v>236</v>
      </c>
      <c r="J27" s="3" t="str">
        <f t="shared" ref="J27:J30" si="2">IF(AND(H27=0,I27=0),"DNP",IF(H27=I27,"TIE",IF(H27&gt;I27,E27,G27)))</f>
        <v>Black Rooster</v>
      </c>
      <c r="K27" s="12">
        <v>0.20625000000000002</v>
      </c>
      <c r="L27"/>
      <c r="M27"/>
      <c r="N27"/>
      <c r="O27"/>
      <c r="P27"/>
      <c r="Q27"/>
      <c r="R27"/>
      <c r="S27"/>
    </row>
    <row r="28" spans="4:19" x14ac:dyDescent="0.35">
      <c r="D28" s="1"/>
      <c r="E28" s="3" t="str">
        <f>$B$2</f>
        <v>Black Rooster</v>
      </c>
      <c r="F28" s="3" t="s">
        <v>5</v>
      </c>
      <c r="G28" s="3" t="str">
        <f>$B$4</f>
        <v>KABIR</v>
      </c>
      <c r="H28" s="4">
        <v>235</v>
      </c>
      <c r="I28" s="4">
        <v>227</v>
      </c>
      <c r="J28" s="3" t="str">
        <f t="shared" si="2"/>
        <v>Black Rooster</v>
      </c>
      <c r="K28" s="12">
        <v>0.20833333333333334</v>
      </c>
      <c r="L28"/>
      <c r="M28"/>
      <c r="N28"/>
      <c r="O28"/>
      <c r="P28"/>
      <c r="Q28"/>
      <c r="R28"/>
      <c r="S28"/>
    </row>
    <row r="29" spans="4:19" x14ac:dyDescent="0.35">
      <c r="D29" s="1"/>
      <c r="E29" s="3" t="str">
        <f>$B$2</f>
        <v>Black Rooster</v>
      </c>
      <c r="F29" s="3" t="s">
        <v>5</v>
      </c>
      <c r="G29" s="3" t="str">
        <f>$B$4</f>
        <v>KABIR</v>
      </c>
      <c r="H29" s="4">
        <v>243</v>
      </c>
      <c r="I29" s="4">
        <v>186</v>
      </c>
      <c r="J29" s="3" t="str">
        <f t="shared" si="2"/>
        <v>Black Rooster</v>
      </c>
      <c r="K29" s="12">
        <v>0.21041666666666667</v>
      </c>
      <c r="L29"/>
      <c r="M29"/>
      <c r="N29"/>
      <c r="O29"/>
      <c r="P29"/>
      <c r="Q29"/>
      <c r="R29"/>
      <c r="S29"/>
    </row>
    <row r="30" spans="4:19" x14ac:dyDescent="0.35">
      <c r="D30" s="1"/>
      <c r="E30" s="3" t="str">
        <f>$B$2</f>
        <v>Black Rooster</v>
      </c>
      <c r="F30" s="3" t="s">
        <v>5</v>
      </c>
      <c r="G30" s="3" t="str">
        <f>$B$4</f>
        <v>KABIR</v>
      </c>
      <c r="H30" s="4">
        <v>155</v>
      </c>
      <c r="I30" s="4">
        <v>201</v>
      </c>
      <c r="J30" s="3" t="str">
        <f t="shared" si="2"/>
        <v>KABIR</v>
      </c>
      <c r="K30" s="12">
        <v>0.21111111111111111</v>
      </c>
      <c r="L30"/>
      <c r="M30"/>
      <c r="N30"/>
      <c r="O30"/>
      <c r="P30"/>
      <c r="Q30"/>
      <c r="R30"/>
      <c r="S30"/>
    </row>
    <row r="31" spans="4:19" x14ac:dyDescent="0.35">
      <c r="D31" s="1"/>
      <c r="H31" s="2" t="s">
        <v>29</v>
      </c>
      <c r="I31" s="2" t="s">
        <v>26</v>
      </c>
      <c r="L31"/>
      <c r="M31"/>
      <c r="N31"/>
      <c r="O31"/>
      <c r="P31"/>
      <c r="Q31"/>
      <c r="R31"/>
      <c r="S31"/>
    </row>
    <row r="33" spans="1:22" x14ac:dyDescent="0.35">
      <c r="A33" s="7"/>
      <c r="B33" s="7"/>
      <c r="C33" s="7"/>
      <c r="D33" s="7"/>
      <c r="E33" s="8"/>
      <c r="F33" s="8"/>
      <c r="G33" s="8"/>
      <c r="H33" s="9"/>
      <c r="I33" s="9"/>
      <c r="J33" s="9"/>
      <c r="K33" s="9"/>
      <c r="L33" s="9"/>
      <c r="M33" s="8"/>
      <c r="N33" s="8"/>
      <c r="O33" s="8"/>
      <c r="P33" s="9"/>
      <c r="Q33" s="9"/>
      <c r="R33" s="9"/>
      <c r="S33" s="9"/>
      <c r="T33" s="7"/>
      <c r="U33" s="7"/>
      <c r="V33" s="7"/>
    </row>
    <row r="34" spans="1:22" ht="28.5" x14ac:dyDescent="0.35">
      <c r="H34" s="10" t="s">
        <v>11</v>
      </c>
    </row>
    <row r="36" spans="1:22" x14ac:dyDescent="0.35">
      <c r="E36" s="3" t="s">
        <v>8</v>
      </c>
      <c r="F36" s="3" t="s">
        <v>5</v>
      </c>
      <c r="G36" s="3" t="s">
        <v>9</v>
      </c>
      <c r="H36" s="3" t="str">
        <f>$B$3</f>
        <v>LaBOTomy</v>
      </c>
      <c r="I36" s="3" t="str">
        <f>$B$2</f>
        <v>Black Rooster</v>
      </c>
      <c r="J36" s="3" t="s">
        <v>6</v>
      </c>
      <c r="K36" s="3" t="s">
        <v>22</v>
      </c>
      <c r="M36"/>
      <c r="N36"/>
      <c r="O36"/>
      <c r="P36"/>
      <c r="Q36"/>
      <c r="R36"/>
      <c r="S36"/>
    </row>
    <row r="37" spans="1:22" x14ac:dyDescent="0.35">
      <c r="E37" s="3" t="str">
        <f>$B$3</f>
        <v>LaBOTomy</v>
      </c>
      <c r="F37" s="3" t="s">
        <v>5</v>
      </c>
      <c r="G37" s="3" t="str">
        <f>$B$2</f>
        <v>Black Rooster</v>
      </c>
      <c r="H37" s="4">
        <v>134</v>
      </c>
      <c r="I37" s="4">
        <v>168</v>
      </c>
      <c r="J37" s="3" t="str">
        <f>IF(AND(H37=0,I37=0),"DNP",IF(H37=I37,"TIE",IF(H37&gt;I37,E37,G37)))</f>
        <v>Black Rooster</v>
      </c>
      <c r="K37" s="12">
        <v>0.19236111111111112</v>
      </c>
      <c r="M37"/>
      <c r="N37"/>
      <c r="O37"/>
      <c r="P37"/>
      <c r="Q37"/>
      <c r="R37"/>
      <c r="S37"/>
    </row>
    <row r="38" spans="1:22" x14ac:dyDescent="0.35">
      <c r="E38" s="3" t="str">
        <f t="shared" ref="E38:E41" si="3">$B$3</f>
        <v>LaBOTomy</v>
      </c>
      <c r="F38" s="3" t="s">
        <v>5</v>
      </c>
      <c r="G38" s="3" t="str">
        <f t="shared" ref="G38:G41" si="4">$B$2</f>
        <v>Black Rooster</v>
      </c>
      <c r="H38" s="4">
        <v>100</v>
      </c>
      <c r="I38" s="4">
        <v>191</v>
      </c>
      <c r="J38" s="3" t="str">
        <f t="shared" ref="J38:J41" si="5">IF(AND(H38=0,I38=0),"DNP",IF(H38=I38,"TIE",IF(H38&gt;I38,E38,G38)))</f>
        <v>Black Rooster</v>
      </c>
      <c r="K38" s="12">
        <v>0.19513888888888889</v>
      </c>
      <c r="M38"/>
      <c r="N38"/>
      <c r="O38"/>
      <c r="P38"/>
      <c r="Q38"/>
      <c r="R38"/>
      <c r="S38"/>
    </row>
    <row r="39" spans="1:22" x14ac:dyDescent="0.35">
      <c r="E39" s="3" t="str">
        <f t="shared" si="3"/>
        <v>LaBOTomy</v>
      </c>
      <c r="F39" s="3" t="s">
        <v>5</v>
      </c>
      <c r="G39" s="3" t="str">
        <f t="shared" si="4"/>
        <v>Black Rooster</v>
      </c>
      <c r="H39" s="4">
        <v>190</v>
      </c>
      <c r="I39" s="4">
        <v>213</v>
      </c>
      <c r="J39" s="3" t="str">
        <f t="shared" si="5"/>
        <v>Black Rooster</v>
      </c>
      <c r="K39" s="12">
        <v>0.19583333333333333</v>
      </c>
      <c r="M39"/>
      <c r="N39"/>
      <c r="O39"/>
      <c r="P39"/>
      <c r="Q39"/>
      <c r="R39"/>
      <c r="S39"/>
    </row>
    <row r="40" spans="1:22" x14ac:dyDescent="0.35">
      <c r="E40" s="3" t="str">
        <f t="shared" si="3"/>
        <v>LaBOTomy</v>
      </c>
      <c r="F40" s="3" t="s">
        <v>5</v>
      </c>
      <c r="G40" s="3" t="str">
        <f t="shared" si="4"/>
        <v>Black Rooster</v>
      </c>
      <c r="H40" s="4">
        <v>199</v>
      </c>
      <c r="I40" s="4">
        <v>135</v>
      </c>
      <c r="J40" s="3" t="str">
        <f t="shared" si="5"/>
        <v>LaBOTomy</v>
      </c>
      <c r="K40" s="12">
        <v>0.19652777777777777</v>
      </c>
      <c r="M40"/>
      <c r="N40"/>
      <c r="O40"/>
      <c r="P40"/>
      <c r="Q40"/>
      <c r="R40"/>
      <c r="S40"/>
    </row>
    <row r="41" spans="1:22" x14ac:dyDescent="0.35">
      <c r="E41" s="3" t="str">
        <f t="shared" si="3"/>
        <v>LaBOTomy</v>
      </c>
      <c r="F41" s="3" t="s">
        <v>5</v>
      </c>
      <c r="G41" s="3" t="str">
        <f t="shared" si="4"/>
        <v>Black Rooster</v>
      </c>
      <c r="H41" s="4">
        <v>111</v>
      </c>
      <c r="I41" s="4">
        <v>86</v>
      </c>
      <c r="J41" s="3" t="str">
        <f t="shared" si="5"/>
        <v>LaBOTomy</v>
      </c>
      <c r="K41" s="12">
        <v>0.19791666666666666</v>
      </c>
      <c r="M41"/>
      <c r="N41"/>
      <c r="O41"/>
      <c r="P41"/>
      <c r="Q41"/>
      <c r="R41"/>
      <c r="S41"/>
    </row>
    <row r="42" spans="1:22" x14ac:dyDescent="0.35">
      <c r="H42" s="2" t="s">
        <v>28</v>
      </c>
      <c r="I42" s="2" t="s">
        <v>27</v>
      </c>
      <c r="J42" s="2"/>
      <c r="K42" s="2"/>
      <c r="R42" s="2"/>
    </row>
    <row r="46" spans="1:22" x14ac:dyDescent="0.35">
      <c r="D46" s="1"/>
      <c r="L46"/>
      <c r="M46"/>
      <c r="N46"/>
      <c r="O46"/>
      <c r="P46"/>
      <c r="Q46"/>
      <c r="R46"/>
      <c r="S46"/>
    </row>
    <row r="47" spans="1:22" x14ac:dyDescent="0.35">
      <c r="D47" s="1"/>
      <c r="E47" s="3" t="s">
        <v>8</v>
      </c>
      <c r="F47" s="3" t="s">
        <v>5</v>
      </c>
      <c r="G47" s="3" t="s">
        <v>9</v>
      </c>
      <c r="H47" s="3" t="str">
        <f>$B$4</f>
        <v>KABIR</v>
      </c>
      <c r="I47" s="3" t="str">
        <f>$B$3</f>
        <v>LaBOTomy</v>
      </c>
      <c r="J47" s="3" t="s">
        <v>6</v>
      </c>
      <c r="K47" s="3" t="s">
        <v>7</v>
      </c>
      <c r="L47"/>
      <c r="M47"/>
      <c r="N47"/>
      <c r="O47"/>
      <c r="P47"/>
      <c r="Q47"/>
      <c r="R47"/>
      <c r="S47"/>
    </row>
    <row r="48" spans="1:22" x14ac:dyDescent="0.35">
      <c r="D48" s="1"/>
      <c r="E48" s="3" t="str">
        <f>$B$4</f>
        <v>KABIR</v>
      </c>
      <c r="F48" s="3" t="s">
        <v>5</v>
      </c>
      <c r="G48" s="3" t="str">
        <f>$B$3</f>
        <v>LaBOTomy</v>
      </c>
      <c r="H48" s="4">
        <v>206</v>
      </c>
      <c r="I48" s="4">
        <v>141</v>
      </c>
      <c r="J48" s="3" t="str">
        <f>IF(AND(H48=0,I48=0),"DNP",IF(H48=I48,"TIE",IF(H48&gt;I48,E48,G48)))</f>
        <v>KABIR</v>
      </c>
      <c r="K48" s="13">
        <v>0.22013888888888888</v>
      </c>
      <c r="L48"/>
      <c r="M48"/>
      <c r="N48"/>
      <c r="O48"/>
      <c r="P48"/>
      <c r="Q48"/>
      <c r="R48"/>
      <c r="S48"/>
    </row>
    <row r="49" spans="4:19" x14ac:dyDescent="0.35">
      <c r="D49" s="1"/>
      <c r="E49" s="3" t="str">
        <f t="shared" ref="E49:E52" si="6">$B$4</f>
        <v>KABIR</v>
      </c>
      <c r="F49" s="3" t="s">
        <v>5</v>
      </c>
      <c r="G49" s="3" t="str">
        <f t="shared" ref="G49:G52" si="7">$B$3</f>
        <v>LaBOTomy</v>
      </c>
      <c r="H49" s="4">
        <v>134</v>
      </c>
      <c r="I49" s="4">
        <v>179</v>
      </c>
      <c r="J49" s="3" t="str">
        <f t="shared" ref="J49:J52" si="8">IF(AND(H49=0,I49=0),"DNP",IF(H49=I49,"TIE",IF(H49&gt;I49,E49,G49)))</f>
        <v>LaBOTomy</v>
      </c>
      <c r="K49" s="13">
        <v>0.22152777777777777</v>
      </c>
      <c r="L49"/>
      <c r="M49"/>
      <c r="N49"/>
      <c r="O49"/>
      <c r="P49"/>
      <c r="Q49"/>
      <c r="R49"/>
      <c r="S49"/>
    </row>
    <row r="50" spans="4:19" x14ac:dyDescent="0.35">
      <c r="D50" s="1"/>
      <c r="E50" s="3" t="str">
        <f t="shared" si="6"/>
        <v>KABIR</v>
      </c>
      <c r="F50" s="3" t="s">
        <v>5</v>
      </c>
      <c r="G50" s="3" t="str">
        <f t="shared" si="7"/>
        <v>LaBOTomy</v>
      </c>
      <c r="H50" s="4">
        <v>235</v>
      </c>
      <c r="I50" s="4">
        <v>151</v>
      </c>
      <c r="J50" s="3" t="str">
        <f t="shared" si="8"/>
        <v>KABIR</v>
      </c>
      <c r="K50" s="13">
        <v>0.22291666666666665</v>
      </c>
      <c r="L50"/>
      <c r="M50"/>
      <c r="N50"/>
      <c r="O50"/>
      <c r="P50"/>
      <c r="Q50"/>
      <c r="R50"/>
      <c r="S50"/>
    </row>
    <row r="51" spans="4:19" x14ac:dyDescent="0.35">
      <c r="D51" s="1"/>
      <c r="E51" s="3" t="str">
        <f t="shared" si="6"/>
        <v>KABIR</v>
      </c>
      <c r="F51" s="3" t="s">
        <v>5</v>
      </c>
      <c r="G51" s="3" t="str">
        <f t="shared" si="7"/>
        <v>LaBOTomy</v>
      </c>
      <c r="H51" s="4">
        <v>171</v>
      </c>
      <c r="I51" s="4">
        <v>162</v>
      </c>
      <c r="J51" s="3" t="str">
        <f t="shared" si="8"/>
        <v>KABIR</v>
      </c>
      <c r="K51" s="13">
        <v>0.22430555555555556</v>
      </c>
      <c r="L51"/>
      <c r="M51"/>
      <c r="N51"/>
      <c r="O51"/>
      <c r="P51"/>
      <c r="Q51"/>
      <c r="R51"/>
      <c r="S51"/>
    </row>
    <row r="52" spans="4:19" x14ac:dyDescent="0.35">
      <c r="D52" s="1"/>
      <c r="E52" s="3" t="str">
        <f t="shared" si="6"/>
        <v>KABIR</v>
      </c>
      <c r="F52" s="3" t="s">
        <v>5</v>
      </c>
      <c r="G52" s="3" t="str">
        <f t="shared" si="7"/>
        <v>LaBOTomy</v>
      </c>
      <c r="H52" s="4">
        <v>241</v>
      </c>
      <c r="I52" s="4">
        <v>258</v>
      </c>
      <c r="J52" s="3" t="str">
        <f t="shared" si="8"/>
        <v>LaBOTomy</v>
      </c>
      <c r="K52" s="13">
        <v>0.22638888888888889</v>
      </c>
      <c r="L52"/>
      <c r="M52"/>
      <c r="N52"/>
      <c r="O52"/>
      <c r="P52"/>
      <c r="Q52"/>
      <c r="R52"/>
      <c r="S52"/>
    </row>
    <row r="53" spans="4:19" x14ac:dyDescent="0.35">
      <c r="D53" s="1"/>
      <c r="H53" s="2" t="s">
        <v>30</v>
      </c>
      <c r="I53" s="2" t="s">
        <v>31</v>
      </c>
      <c r="L53"/>
      <c r="M53"/>
      <c r="N53"/>
      <c r="O53"/>
      <c r="P53"/>
      <c r="Q53"/>
      <c r="R53"/>
      <c r="S53"/>
    </row>
    <row r="54" spans="4:19" x14ac:dyDescent="0.35">
      <c r="D54" s="1"/>
      <c r="L54"/>
      <c r="M54"/>
      <c r="N54"/>
      <c r="O54"/>
      <c r="P54"/>
      <c r="Q54"/>
      <c r="R54"/>
      <c r="S54"/>
    </row>
    <row r="55" spans="4:19" x14ac:dyDescent="0.35">
      <c r="D55" s="1"/>
      <c r="L55"/>
      <c r="M55"/>
      <c r="N55"/>
      <c r="O55"/>
      <c r="P55"/>
      <c r="Q55"/>
      <c r="R55"/>
      <c r="S55"/>
    </row>
    <row r="56" spans="4:19" x14ac:dyDescent="0.35">
      <c r="D56" s="1"/>
      <c r="L56"/>
      <c r="M56"/>
      <c r="N56"/>
      <c r="O56"/>
      <c r="P56"/>
      <c r="Q56"/>
      <c r="R56"/>
      <c r="S56"/>
    </row>
    <row r="57" spans="4:19" x14ac:dyDescent="0.35">
      <c r="D57" s="1"/>
      <c r="L57"/>
      <c r="M57"/>
      <c r="N57"/>
      <c r="O57"/>
      <c r="P57"/>
      <c r="Q57"/>
      <c r="R57"/>
      <c r="S57"/>
    </row>
    <row r="58" spans="4:19" x14ac:dyDescent="0.35">
      <c r="D58" s="1"/>
      <c r="E58" s="3" t="s">
        <v>8</v>
      </c>
      <c r="F58" s="3" t="s">
        <v>5</v>
      </c>
      <c r="G58" s="3" t="s">
        <v>9</v>
      </c>
      <c r="H58" s="3" t="str">
        <f>$B$4</f>
        <v>KABIR</v>
      </c>
      <c r="I58" s="3" t="str">
        <f>$B$2</f>
        <v>Black Rooster</v>
      </c>
      <c r="J58" s="3" t="s">
        <v>6</v>
      </c>
      <c r="K58" s="3" t="s">
        <v>7</v>
      </c>
      <c r="L58"/>
      <c r="M58"/>
      <c r="N58"/>
      <c r="O58"/>
      <c r="P58"/>
      <c r="Q58"/>
      <c r="R58"/>
      <c r="S58"/>
    </row>
    <row r="59" spans="4:19" x14ac:dyDescent="0.35">
      <c r="D59" s="1"/>
      <c r="E59" s="3" t="str">
        <f>$B$4</f>
        <v>KABIR</v>
      </c>
      <c r="F59" s="3" t="s">
        <v>5</v>
      </c>
      <c r="G59" s="3" t="str">
        <f>$B$2</f>
        <v>Black Rooster</v>
      </c>
      <c r="H59" s="4">
        <v>235</v>
      </c>
      <c r="I59" s="4">
        <v>274</v>
      </c>
      <c r="J59" s="3" t="str">
        <f>IF(AND(H59=0,I59=0),"DNP",IF(H59=I59,"TIE",IF(H59&gt;I59,E59,G59)))</f>
        <v>Black Rooster</v>
      </c>
      <c r="K59" s="13">
        <v>0.21319444444444444</v>
      </c>
      <c r="L59"/>
      <c r="M59"/>
      <c r="N59"/>
      <c r="O59"/>
      <c r="P59"/>
      <c r="Q59"/>
      <c r="R59"/>
      <c r="S59"/>
    </row>
    <row r="60" spans="4:19" x14ac:dyDescent="0.35">
      <c r="D60" s="1"/>
      <c r="E60" s="3" t="str">
        <f t="shared" ref="E60:E63" si="9">$B$4</f>
        <v>KABIR</v>
      </c>
      <c r="F60" s="3" t="s">
        <v>5</v>
      </c>
      <c r="G60" s="3" t="str">
        <f t="shared" ref="G60:G63" si="10">$B$2</f>
        <v>Black Rooster</v>
      </c>
      <c r="H60" s="4">
        <v>181</v>
      </c>
      <c r="I60" s="4">
        <v>180</v>
      </c>
      <c r="J60" s="3" t="str">
        <f t="shared" ref="J60:J63" si="11">IF(AND(H60=0,I60=0),"DNP",IF(H60=I60,"TIE",IF(H60&gt;I60,E60,G60)))</f>
        <v>KABIR</v>
      </c>
      <c r="K60" s="13">
        <v>0.21458333333333335</v>
      </c>
      <c r="L60"/>
      <c r="M60"/>
      <c r="N60"/>
      <c r="O60"/>
      <c r="P60"/>
      <c r="Q60"/>
      <c r="R60"/>
      <c r="S60"/>
    </row>
    <row r="61" spans="4:19" x14ac:dyDescent="0.35">
      <c r="D61" s="1"/>
      <c r="E61" s="3" t="str">
        <f t="shared" si="9"/>
        <v>KABIR</v>
      </c>
      <c r="F61" s="3" t="s">
        <v>5</v>
      </c>
      <c r="G61" s="3" t="str">
        <f t="shared" si="10"/>
        <v>Black Rooster</v>
      </c>
      <c r="H61" s="4">
        <v>189</v>
      </c>
      <c r="I61" s="4">
        <v>314</v>
      </c>
      <c r="J61" s="3" t="str">
        <f t="shared" si="11"/>
        <v>Black Rooster</v>
      </c>
      <c r="K61" s="13">
        <v>0.21597222222222223</v>
      </c>
      <c r="L61"/>
      <c r="M61"/>
      <c r="N61"/>
      <c r="O61"/>
      <c r="P61"/>
      <c r="Q61"/>
      <c r="R61"/>
      <c r="S61"/>
    </row>
    <row r="62" spans="4:19" x14ac:dyDescent="0.35">
      <c r="D62" s="1"/>
      <c r="E62" s="3" t="str">
        <f t="shared" si="9"/>
        <v>KABIR</v>
      </c>
      <c r="F62" s="3" t="s">
        <v>5</v>
      </c>
      <c r="G62" s="3" t="str">
        <f t="shared" si="10"/>
        <v>Black Rooster</v>
      </c>
      <c r="H62" s="4">
        <v>202</v>
      </c>
      <c r="I62" s="4">
        <v>219</v>
      </c>
      <c r="J62" s="3" t="str">
        <f t="shared" si="11"/>
        <v>Black Rooster</v>
      </c>
      <c r="K62" s="13">
        <v>0.21736111111111112</v>
      </c>
      <c r="L62"/>
      <c r="M62"/>
      <c r="N62"/>
      <c r="O62"/>
      <c r="P62"/>
      <c r="Q62"/>
      <c r="R62"/>
      <c r="S62"/>
    </row>
    <row r="63" spans="4:19" x14ac:dyDescent="0.35">
      <c r="D63" s="1"/>
      <c r="E63" s="3" t="str">
        <f t="shared" si="9"/>
        <v>KABIR</v>
      </c>
      <c r="F63" s="3" t="s">
        <v>5</v>
      </c>
      <c r="G63" s="3" t="str">
        <f t="shared" si="10"/>
        <v>Black Rooster</v>
      </c>
      <c r="H63" s="4">
        <v>219</v>
      </c>
      <c r="I63" s="4">
        <v>206</v>
      </c>
      <c r="J63" s="3" t="str">
        <f t="shared" si="11"/>
        <v>KABIR</v>
      </c>
      <c r="K63" s="13">
        <v>0.21875</v>
      </c>
      <c r="L63"/>
      <c r="M63"/>
      <c r="N63"/>
      <c r="O63"/>
      <c r="P63"/>
      <c r="Q63"/>
      <c r="R63"/>
      <c r="S63"/>
    </row>
    <row r="64" spans="4:19" x14ac:dyDescent="0.35">
      <c r="D64" s="1"/>
      <c r="H64" s="2" t="s">
        <v>28</v>
      </c>
      <c r="I64" s="2" t="s">
        <v>27</v>
      </c>
      <c r="L64"/>
      <c r="M64"/>
      <c r="N64"/>
      <c r="O64"/>
      <c r="P64"/>
      <c r="Q64"/>
      <c r="R64"/>
      <c r="S64"/>
    </row>
  </sheetData>
  <conditionalFormatting sqref="A2:B5 A35:XFD35 A34:G34 M34:XFD34 C5:I6 A7:I8 A31:XFD33 A25:D30 L25:XFD30 J5:XFD8 C2:XFD4 A9:XFD24 E37:S45 A64:XFD1048576 A36:D63 L58:XFD63 T42:XFD45 M36:XFD41 I34:K34 D46:XFD57">
    <cfRule type="cellIs" dxfId="67" priority="45" operator="equal">
      <formula>$B$5</formula>
    </cfRule>
    <cfRule type="cellIs" dxfId="66" priority="46" operator="equal">
      <formula>$B$4</formula>
    </cfRule>
    <cfRule type="cellIs" dxfId="65" priority="47" operator="equal">
      <formula>$B$3</formula>
    </cfRule>
    <cfRule type="cellIs" dxfId="64" priority="48" operator="equal">
      <formula>$B$2</formula>
    </cfRule>
  </conditionalFormatting>
  <conditionalFormatting sqref="E36:G36 L36 J36">
    <cfRule type="cellIs" dxfId="63" priority="37" operator="equal">
      <formula>$B$5</formula>
    </cfRule>
    <cfRule type="cellIs" dxfId="62" priority="38" operator="equal">
      <formula>$B$4</formula>
    </cfRule>
    <cfRule type="cellIs" dxfId="61" priority="39" operator="equal">
      <formula>$B$3</formula>
    </cfRule>
    <cfRule type="cellIs" dxfId="60" priority="40" operator="equal">
      <formula>$B$2</formula>
    </cfRule>
  </conditionalFormatting>
  <conditionalFormatting sqref="K36">
    <cfRule type="cellIs" dxfId="59" priority="29" operator="equal">
      <formula>$B$5</formula>
    </cfRule>
    <cfRule type="cellIs" dxfId="58" priority="30" operator="equal">
      <formula>$B$4</formula>
    </cfRule>
    <cfRule type="cellIs" dxfId="57" priority="31" operator="equal">
      <formula>$B$3</formula>
    </cfRule>
    <cfRule type="cellIs" dxfId="56" priority="32" operator="equal">
      <formula>$B$2</formula>
    </cfRule>
  </conditionalFormatting>
  <conditionalFormatting sqref="E25:K30">
    <cfRule type="cellIs" dxfId="55" priority="25" operator="equal">
      <formula>$B$5</formula>
    </cfRule>
    <cfRule type="cellIs" dxfId="54" priority="26" operator="equal">
      <formula>$B$4</formula>
    </cfRule>
    <cfRule type="cellIs" dxfId="53" priority="27" operator="equal">
      <formula>$B$3</formula>
    </cfRule>
    <cfRule type="cellIs" dxfId="52" priority="28" operator="equal">
      <formula>$B$2</formula>
    </cfRule>
  </conditionalFormatting>
  <conditionalFormatting sqref="E59:K63">
    <cfRule type="cellIs" dxfId="51" priority="21" operator="equal">
      <formula>$B$5</formula>
    </cfRule>
    <cfRule type="cellIs" dxfId="50" priority="22" operator="equal">
      <formula>$B$4</formula>
    </cfRule>
    <cfRule type="cellIs" dxfId="49" priority="23" operator="equal">
      <formula>$B$3</formula>
    </cfRule>
    <cfRule type="cellIs" dxfId="48" priority="24" operator="equal">
      <formula>$B$2</formula>
    </cfRule>
  </conditionalFormatting>
  <conditionalFormatting sqref="E58:G58 J58:K58">
    <cfRule type="cellIs" dxfId="47" priority="17" operator="equal">
      <formula>$B$5</formula>
    </cfRule>
    <cfRule type="cellIs" dxfId="46" priority="18" operator="equal">
      <formula>$B$4</formula>
    </cfRule>
    <cfRule type="cellIs" dxfId="45" priority="19" operator="equal">
      <formula>$B$3</formula>
    </cfRule>
    <cfRule type="cellIs" dxfId="44" priority="20" operator="equal">
      <formula>$B$2</formula>
    </cfRule>
  </conditionalFormatting>
  <conditionalFormatting sqref="I36">
    <cfRule type="cellIs" dxfId="43" priority="13" operator="equal">
      <formula>$B$5</formula>
    </cfRule>
    <cfRule type="cellIs" dxfId="42" priority="14" operator="equal">
      <formula>$B$4</formula>
    </cfRule>
    <cfRule type="cellIs" dxfId="41" priority="15" operator="equal">
      <formula>$B$3</formula>
    </cfRule>
    <cfRule type="cellIs" dxfId="40" priority="16" operator="equal">
      <formula>$B$2</formula>
    </cfRule>
  </conditionalFormatting>
  <conditionalFormatting sqref="I58">
    <cfRule type="cellIs" dxfId="39" priority="9" operator="equal">
      <formula>$B$5</formula>
    </cfRule>
    <cfRule type="cellIs" dxfId="38" priority="10" operator="equal">
      <formula>$B$4</formula>
    </cfRule>
    <cfRule type="cellIs" dxfId="37" priority="11" operator="equal">
      <formula>$B$3</formula>
    </cfRule>
    <cfRule type="cellIs" dxfId="36" priority="12" operator="equal">
      <formula>$B$2</formula>
    </cfRule>
  </conditionalFormatting>
  <conditionalFormatting sqref="H58">
    <cfRule type="cellIs" dxfId="35" priority="5" operator="equal">
      <formula>$B$5</formula>
    </cfRule>
    <cfRule type="cellIs" dxfId="34" priority="6" operator="equal">
      <formula>$B$4</formula>
    </cfRule>
    <cfRule type="cellIs" dxfId="33" priority="7" operator="equal">
      <formula>$B$3</formula>
    </cfRule>
    <cfRule type="cellIs" dxfId="32" priority="8" operator="equal">
      <formula>$B$2</formula>
    </cfRule>
  </conditionalFormatting>
  <conditionalFormatting sqref="H36">
    <cfRule type="cellIs" dxfId="31" priority="1" operator="equal">
      <formula>$B$5</formula>
    </cfRule>
    <cfRule type="cellIs" dxfId="30" priority="2" operator="equal">
      <formula>$B$4</formula>
    </cfRule>
    <cfRule type="cellIs" dxfId="29" priority="3" operator="equal">
      <formula>$B$3</formula>
    </cfRule>
    <cfRule type="cellIs" dxfId="28" priority="4" operator="equal">
      <formula>$B$2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E1" workbookViewId="0">
      <selection activeCell="G19" sqref="G19"/>
    </sheetView>
  </sheetViews>
  <sheetFormatPr defaultRowHeight="14.5" x14ac:dyDescent="0.35"/>
  <cols>
    <col min="1" max="1" width="7.453125" bestFit="1" customWidth="1"/>
    <col min="2" max="2" width="10.81640625" bestFit="1" customWidth="1"/>
    <col min="3" max="3" width="13.1796875" bestFit="1" customWidth="1"/>
    <col min="4" max="4" width="16.7265625" customWidth="1"/>
    <col min="5" max="7" width="12.1796875" style="1" bestFit="1" customWidth="1"/>
    <col min="8" max="8" width="16.36328125" bestFit="1" customWidth="1"/>
    <col min="9" max="9" width="17.1796875" customWidth="1"/>
    <col min="10" max="10" width="14.26953125" customWidth="1"/>
    <col min="11" max="12" width="15.453125" customWidth="1"/>
    <col min="13" max="13" width="12.26953125" bestFit="1" customWidth="1"/>
  </cols>
  <sheetData>
    <row r="1" spans="1:17" x14ac:dyDescent="0.35">
      <c r="A1" s="5" t="s">
        <v>0</v>
      </c>
      <c r="B1" s="6" t="str">
        <f>'2-Player Games'!B2</f>
        <v>Black Rooster</v>
      </c>
      <c r="C1" s="4" t="s">
        <v>13</v>
      </c>
      <c r="E1" s="15" t="s">
        <v>8</v>
      </c>
      <c r="F1" s="3" t="s">
        <v>9</v>
      </c>
      <c r="G1" s="15" t="s">
        <v>23</v>
      </c>
      <c r="H1" s="3" t="s">
        <v>24</v>
      </c>
      <c r="N1" s="11"/>
      <c r="O1" s="11"/>
      <c r="P1" s="11"/>
      <c r="Q1" s="11"/>
    </row>
    <row r="2" spans="1:17" x14ac:dyDescent="0.35">
      <c r="A2" s="5" t="s">
        <v>1</v>
      </c>
      <c r="B2" s="6" t="str">
        <f>'2-Player Games'!B3</f>
        <v>LaBOTomy</v>
      </c>
      <c r="C2" s="4" t="s">
        <v>12</v>
      </c>
      <c r="E2" s="3" t="str">
        <f>$B$3</f>
        <v>KABIR</v>
      </c>
      <c r="F2" s="3" t="str">
        <f>$B$2</f>
        <v>LaBOTomy</v>
      </c>
      <c r="G2" s="3" t="str">
        <f>$B$1</f>
        <v>Black Rooster</v>
      </c>
      <c r="H2" s="16">
        <v>0.73888888888888893</v>
      </c>
      <c r="N2" s="11"/>
      <c r="O2" s="11"/>
      <c r="P2" s="11"/>
      <c r="Q2" s="11"/>
    </row>
    <row r="3" spans="1:17" x14ac:dyDescent="0.35">
      <c r="A3" s="5" t="s">
        <v>2</v>
      </c>
      <c r="B3" s="6" t="str">
        <f>'2-Player Games'!B4</f>
        <v>KABIR</v>
      </c>
      <c r="C3" s="4" t="s">
        <v>15</v>
      </c>
      <c r="E3" s="4">
        <v>134</v>
      </c>
      <c r="F3" s="4">
        <v>119</v>
      </c>
      <c r="G3" s="4">
        <v>119</v>
      </c>
      <c r="H3" s="16"/>
      <c r="N3" s="11"/>
      <c r="O3" s="11"/>
      <c r="P3" s="11"/>
      <c r="Q3" s="11"/>
    </row>
    <row r="4" spans="1:17" x14ac:dyDescent="0.35">
      <c r="E4" s="3" t="str">
        <f>$B$2</f>
        <v>LaBOTomy</v>
      </c>
      <c r="F4" s="3" t="str">
        <f>$B$3</f>
        <v>KABIR</v>
      </c>
      <c r="G4" s="3" t="str">
        <f>$B$1</f>
        <v>Black Rooster</v>
      </c>
      <c r="H4" s="16">
        <v>0.7402777777777777</v>
      </c>
      <c r="N4" s="11"/>
      <c r="O4" s="11"/>
      <c r="P4" s="11"/>
      <c r="Q4" s="11"/>
    </row>
    <row r="5" spans="1:17" x14ac:dyDescent="0.35">
      <c r="E5" s="3">
        <v>122</v>
      </c>
      <c r="F5" s="3">
        <v>109</v>
      </c>
      <c r="G5" s="3">
        <v>120</v>
      </c>
      <c r="H5" s="16"/>
      <c r="N5" s="11"/>
      <c r="O5" s="11"/>
      <c r="P5" s="11"/>
      <c r="Q5" s="11"/>
    </row>
    <row r="6" spans="1:17" x14ac:dyDescent="0.35">
      <c r="E6" s="3" t="str">
        <f>$B$1</f>
        <v>Black Rooster</v>
      </c>
      <c r="F6" s="3" t="str">
        <f>$B$2</f>
        <v>LaBOTomy</v>
      </c>
      <c r="G6" s="3" t="str">
        <f>$B$3</f>
        <v>KABIR</v>
      </c>
      <c r="H6" s="16">
        <v>0.74236111111111114</v>
      </c>
      <c r="P6" s="1"/>
      <c r="Q6" s="1"/>
    </row>
    <row r="7" spans="1:17" x14ac:dyDescent="0.35">
      <c r="E7" s="4">
        <v>75</v>
      </c>
      <c r="F7" s="4">
        <v>89</v>
      </c>
      <c r="G7" s="4">
        <v>102</v>
      </c>
      <c r="H7" s="16"/>
      <c r="N7" s="1"/>
      <c r="O7" s="1"/>
    </row>
    <row r="8" spans="1:17" x14ac:dyDescent="0.35">
      <c r="E8" s="3" t="str">
        <f>$B$1</f>
        <v>Black Rooster</v>
      </c>
      <c r="F8" s="3" t="str">
        <f>$B$3</f>
        <v>KABIR</v>
      </c>
      <c r="G8" s="3" t="str">
        <f>$B$2</f>
        <v>LaBOTomy</v>
      </c>
      <c r="H8" s="16">
        <v>0.74513888888888891</v>
      </c>
      <c r="N8" s="1"/>
      <c r="O8" s="1"/>
    </row>
    <row r="9" spans="1:17" x14ac:dyDescent="0.35">
      <c r="E9" s="3">
        <v>205</v>
      </c>
      <c r="F9" s="3">
        <v>138</v>
      </c>
      <c r="G9" s="3">
        <v>88</v>
      </c>
      <c r="H9" s="16"/>
      <c r="N9" s="1"/>
      <c r="O9" s="1"/>
    </row>
    <row r="10" spans="1:17" x14ac:dyDescent="0.35">
      <c r="E10" s="3" t="str">
        <f>$B$3</f>
        <v>KABIR</v>
      </c>
      <c r="F10" s="3" t="str">
        <f>$B$1</f>
        <v>Black Rooster</v>
      </c>
      <c r="G10" s="3" t="str">
        <f>$B$2</f>
        <v>LaBOTomy</v>
      </c>
      <c r="H10" s="16">
        <v>0.74791666666666667</v>
      </c>
      <c r="N10" s="1"/>
      <c r="O10" s="1"/>
    </row>
    <row r="11" spans="1:17" x14ac:dyDescent="0.35">
      <c r="E11" s="3">
        <v>135</v>
      </c>
      <c r="F11" s="3">
        <v>132</v>
      </c>
      <c r="G11" s="3">
        <v>75</v>
      </c>
      <c r="H11" s="16"/>
      <c r="N11" s="1"/>
      <c r="O11" s="1"/>
    </row>
    <row r="12" spans="1:17" x14ac:dyDescent="0.35">
      <c r="E12" s="3" t="str">
        <f>$B$2</f>
        <v>LaBOTomy</v>
      </c>
      <c r="F12" s="3" t="str">
        <f>$B$1</f>
        <v>Black Rooster</v>
      </c>
      <c r="G12" s="3" t="str">
        <f>$B$3</f>
        <v>KABIR</v>
      </c>
      <c r="H12" s="16">
        <v>0.75138888888888899</v>
      </c>
      <c r="N12" s="1"/>
      <c r="O12" s="1"/>
    </row>
    <row r="13" spans="1:17" x14ac:dyDescent="0.35">
      <c r="E13" s="4">
        <v>112</v>
      </c>
      <c r="F13" s="4">
        <v>98</v>
      </c>
      <c r="G13" s="4">
        <v>115</v>
      </c>
      <c r="H13" s="16"/>
      <c r="I13" s="14"/>
      <c r="N13" s="11"/>
      <c r="O13" s="11"/>
    </row>
    <row r="14" spans="1:17" x14ac:dyDescent="0.35">
      <c r="N14" s="11"/>
      <c r="O14" s="11"/>
    </row>
    <row r="15" spans="1:17" x14ac:dyDescent="0.35">
      <c r="E15" s="3" t="str">
        <f>$B$3</f>
        <v>KABIR</v>
      </c>
      <c r="F15" s="1" t="s">
        <v>25</v>
      </c>
      <c r="N15" s="11"/>
      <c r="O15" s="11"/>
    </row>
    <row r="16" spans="1:17" x14ac:dyDescent="0.35">
      <c r="E16" s="3" t="str">
        <f>$B$2</f>
        <v>LaBOTomy</v>
      </c>
      <c r="F16" s="1" t="s">
        <v>26</v>
      </c>
      <c r="N16" s="11"/>
      <c r="O16" s="11"/>
    </row>
    <row r="17" spans="5:25" x14ac:dyDescent="0.35">
      <c r="E17" s="3" t="str">
        <f>$B$1</f>
        <v>Black Rooster</v>
      </c>
      <c r="F17" s="1" t="s">
        <v>26</v>
      </c>
      <c r="N17" s="11"/>
      <c r="O17" s="11"/>
    </row>
    <row r="18" spans="5:25" x14ac:dyDescent="0.35">
      <c r="N18" s="11"/>
      <c r="O18" s="11"/>
    </row>
    <row r="19" spans="5:25" x14ac:dyDescent="0.35">
      <c r="N19" s="11"/>
      <c r="O19" s="11"/>
    </row>
    <row r="20" spans="5:25" x14ac:dyDescent="0.35">
      <c r="P20" s="11"/>
      <c r="Q20" s="11"/>
    </row>
    <row r="21" spans="5:25" x14ac:dyDescent="0.35">
      <c r="P21" s="11"/>
      <c r="Q21" s="11"/>
    </row>
    <row r="22" spans="5:25" x14ac:dyDescent="0.35">
      <c r="P22" s="11"/>
      <c r="Q22" s="11"/>
    </row>
    <row r="23" spans="5:25" x14ac:dyDescent="0.35">
      <c r="P23" s="1"/>
      <c r="Q23" s="1"/>
    </row>
    <row r="24" spans="5:25" x14ac:dyDescent="0.35">
      <c r="P24" s="1"/>
      <c r="Q24" s="1"/>
      <c r="R24" s="1"/>
      <c r="S24" s="2"/>
      <c r="T24" s="2"/>
      <c r="U24" s="2"/>
      <c r="V24" s="1"/>
      <c r="W24" s="1"/>
      <c r="X24" s="1"/>
      <c r="Y24" s="1"/>
    </row>
  </sheetData>
  <mergeCells count="6">
    <mergeCell ref="H2:H3"/>
    <mergeCell ref="H4:H5"/>
    <mergeCell ref="H6:H7"/>
    <mergeCell ref="H8:H9"/>
    <mergeCell ref="H10:H11"/>
    <mergeCell ref="H12:H13"/>
  </mergeCells>
  <conditionalFormatting sqref="N2:Q5 I20 J13:J14 N20:Y24 K13:M17 E11:G11 G4:H4 I13 C4:E4 E12:F12 E14:I14 E1:Q1 E13:G13 H12 F10:H10 H8 E8:G9 N7:W19 N6:Y6 E6:H6 A5:D25 I2:M12 A1:D3 E2:H2 E3:G3 F15:I15 E16:I17">
    <cfRule type="cellIs" dxfId="27" priority="149" operator="equal">
      <formula>#REF!</formula>
    </cfRule>
    <cfRule type="cellIs" dxfId="26" priority="150" operator="equal">
      <formula>$B$3</formula>
    </cfRule>
    <cfRule type="cellIs" dxfId="25" priority="151" operator="equal">
      <formula>$B$2</formula>
    </cfRule>
    <cfRule type="cellIs" dxfId="24" priority="152" operator="equal">
      <formula>$B$1</formula>
    </cfRule>
  </conditionalFormatting>
  <conditionalFormatting sqref="F4">
    <cfRule type="cellIs" dxfId="23" priority="125" operator="equal">
      <formula>#REF!</formula>
    </cfRule>
    <cfRule type="cellIs" dxfId="22" priority="126" operator="equal">
      <formula>$B$3</formula>
    </cfRule>
    <cfRule type="cellIs" dxfId="21" priority="127" operator="equal">
      <formula>$B$2</formula>
    </cfRule>
    <cfRule type="cellIs" dxfId="20" priority="128" operator="equal">
      <formula>$B$1</formula>
    </cfRule>
  </conditionalFormatting>
  <conditionalFormatting sqref="E10">
    <cfRule type="cellIs" dxfId="19" priority="105" operator="equal">
      <formula>#REF!</formula>
    </cfRule>
    <cfRule type="cellIs" dxfId="18" priority="106" operator="equal">
      <formula>$B$3</formula>
    </cfRule>
    <cfRule type="cellIs" dxfId="17" priority="107" operator="equal">
      <formula>$B$2</formula>
    </cfRule>
    <cfRule type="cellIs" dxfId="16" priority="108" operator="equal">
      <formula>$B$1</formula>
    </cfRule>
  </conditionalFormatting>
  <conditionalFormatting sqref="G12">
    <cfRule type="cellIs" dxfId="15" priority="101" operator="equal">
      <formula>#REF!</formula>
    </cfRule>
    <cfRule type="cellIs" dxfId="14" priority="102" operator="equal">
      <formula>$B$3</formula>
    </cfRule>
    <cfRule type="cellIs" dxfId="13" priority="103" operator="equal">
      <formula>$B$2</formula>
    </cfRule>
    <cfRule type="cellIs" dxfId="12" priority="104" operator="equal">
      <formula>$B$1</formula>
    </cfRule>
  </conditionalFormatting>
  <conditionalFormatting sqref="F5:G5">
    <cfRule type="cellIs" dxfId="11" priority="13" operator="equal">
      <formula>#REF!</formula>
    </cfRule>
    <cfRule type="cellIs" dxfId="10" priority="14" operator="equal">
      <formula>$B$3</formula>
    </cfRule>
    <cfRule type="cellIs" dxfId="9" priority="15" operator="equal">
      <formula>$B$2</formula>
    </cfRule>
    <cfRule type="cellIs" dxfId="8" priority="16" operator="equal">
      <formula>$B$1</formula>
    </cfRule>
  </conditionalFormatting>
  <conditionalFormatting sqref="E5">
    <cfRule type="cellIs" dxfId="7" priority="9" operator="equal">
      <formula>#REF!</formula>
    </cfRule>
    <cfRule type="cellIs" dxfId="6" priority="10" operator="equal">
      <formula>$B$3</formula>
    </cfRule>
    <cfRule type="cellIs" dxfId="5" priority="11" operator="equal">
      <formula>$B$2</formula>
    </cfRule>
    <cfRule type="cellIs" dxfId="4" priority="12" operator="equal">
      <formula>$B$1</formula>
    </cfRule>
  </conditionalFormatting>
  <conditionalFormatting sqref="E15">
    <cfRule type="cellIs" dxfId="3" priority="1" operator="equal">
      <formula>#REF!</formula>
    </cfRule>
    <cfRule type="cellIs" dxfId="2" priority="2" operator="equal">
      <formula>$B$3</formula>
    </cfRule>
    <cfRule type="cellIs" dxfId="1" priority="3" operator="equal">
      <formula>$B$2</formula>
    </cfRule>
    <cfRule type="cellIs" dxfId="0" priority="4" operator="equal">
      <formula>$B$1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2-Player Games</vt:lpstr>
      <vt:lpstr>3-Player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Albergaria</dc:creator>
  <cp:lastModifiedBy>Keith Albergaria</cp:lastModifiedBy>
  <dcterms:created xsi:type="dcterms:W3CDTF">2016-12-16T00:38:43Z</dcterms:created>
  <dcterms:modified xsi:type="dcterms:W3CDTF">2016-12-17T01:31:15Z</dcterms:modified>
</cp:coreProperties>
</file>