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chao\Documents\courses\15S\Machine Learning\op-assignment\"/>
    </mc:Choice>
  </mc:AlternateContent>
  <bookViews>
    <workbookView xWindow="0" yWindow="0" windowWidth="20490" windowHeight="7755"/>
  </bookViews>
  <sheets>
    <sheet name="iris1" sheetId="1" r:id="rId1"/>
  </sheets>
  <calcPr calcId="0"/>
</workbook>
</file>

<file path=xl/calcChain.xml><?xml version="1.0" encoding="utf-8"?>
<calcChain xmlns="http://schemas.openxmlformats.org/spreadsheetml/2006/main">
  <c r="K12" i="1" l="1"/>
  <c r="L13" i="1" l="1"/>
  <c r="M13" i="1"/>
  <c r="N13" i="1"/>
  <c r="K13" i="1"/>
  <c r="K4" i="1"/>
  <c r="L5" i="1" s="1"/>
  <c r="N11" i="1" a="1"/>
  <c r="N11" i="1" s="1"/>
  <c r="M11" i="1" a="1"/>
  <c r="M11" i="1" s="1"/>
  <c r="L11" i="1" a="1"/>
  <c r="L11" i="1" s="1"/>
  <c r="K11" i="1" a="1"/>
  <c r="K11" i="1" s="1"/>
  <c r="N2" i="1" a="1"/>
  <c r="N2" i="1" s="1"/>
  <c r="M2" i="1" a="1"/>
  <c r="M2" i="1" s="1"/>
  <c r="L2" i="1" a="1"/>
  <c r="L2" i="1" s="1"/>
  <c r="K2" i="1" a="1"/>
  <c r="K2" i="1" s="1"/>
  <c r="K17" i="1" a="1"/>
  <c r="K17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" i="1"/>
  <c r="H2" i="1"/>
  <c r="A151" i="1"/>
  <c r="B151" i="1"/>
  <c r="C151" i="1"/>
  <c r="D15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" i="1"/>
  <c r="G1" i="1"/>
  <c r="G2" i="1"/>
  <c r="G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5" i="1"/>
  <c r="G4" i="1"/>
  <c r="K5" i="1" l="1"/>
  <c r="M5" i="1"/>
  <c r="N5" i="1"/>
</calcChain>
</file>

<file path=xl/sharedStrings.xml><?xml version="1.0" encoding="utf-8"?>
<sst xmlns="http://schemas.openxmlformats.org/spreadsheetml/2006/main" count="154" uniqueCount="7">
  <si>
    <t>Iris-setosa</t>
  </si>
  <si>
    <t>Iris-versicolor</t>
  </si>
  <si>
    <t>Iris-virginica</t>
  </si>
  <si>
    <t>sum1</t>
  </si>
  <si>
    <t>sum2</t>
  </si>
  <si>
    <t>sum3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</si>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</sst>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K13" sqref="K13"/>
    </sheetView>
  </sheetViews>
  <sheetFormatPr defaultRowHeight="15" x14ac:dyDescent="0.25"/>
  <sheetData>
    <row r="1" spans="1:14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  <c r="F1">
        <f>IF(E1="Iris-setosa",1,IF(E1="Iris-versicolor",2,IF(E1="Iris-virginica",3,0)))</f>
        <v>1</v>
      </c>
      <c r="G1">
        <f t="shared" ref="G1:H3" si="0">SQRT((A1-$A$1)^2+(B1-$B$1)^2+(C1-$C$1)^2)</f>
        <v>0</v>
      </c>
      <c r="H1">
        <f>SQRT((A1-$A$2)^2+(B1-$B$2)^2+(C1-$C$2)^2)</f>
        <v>0.53851648071345015</v>
      </c>
      <c r="I1">
        <f>SQRT((A1-$A$3)^2+(B1-$B$3)^2+(C1-$C$3)^2)</f>
        <v>0.50990195135927796</v>
      </c>
      <c r="J1">
        <f>MATCH(MIN(G1:I1),G1:I1,0)</f>
        <v>1</v>
      </c>
      <c r="K1" t="s">
        <v>3</v>
      </c>
    </row>
    <row r="2" spans="1:14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  <c r="F2">
        <f t="shared" ref="F2:F65" si="1">IF(E2="Iris-setosa",1,IF(E2="Iris-versicolor",2,IF(E2="Iris-virginica",3,0)))</f>
        <v>1</v>
      </c>
      <c r="G2">
        <f t="shared" si="0"/>
        <v>0.53851648071345015</v>
      </c>
      <c r="H2">
        <f>SQRT((A2-$A$2)^2+(B2-$B$2)^2+(C2-$C$2)^2)</f>
        <v>0</v>
      </c>
      <c r="I2">
        <f t="shared" ref="I2:I65" si="2">SQRT((A2-$A$3)^2+(B2-$B$3)^2+(C2-$C$3)^2)</f>
        <v>0.30000000000000016</v>
      </c>
      <c r="J2">
        <f t="shared" ref="J2:J65" si="3">MATCH(MIN(G2:I2),G2:I2,0)</f>
        <v>2</v>
      </c>
      <c r="K2">
        <f t="array" ref="K2">SUM(IF(J1:J150=1,A1:A150))</f>
        <v>543.59999999999991</v>
      </c>
      <c r="L2">
        <f t="array" ref="L2">SUM(IF(J1:J150=1,B1:B150))</f>
        <v>286.7000000000001</v>
      </c>
      <c r="M2">
        <f t="array" ref="M2">SUM(IF(J1:J150=1,C1:C150))</f>
        <v>356.90000000000009</v>
      </c>
      <c r="N2">
        <f t="array" ref="N2">SUM(IF(J1:J150=1,D1:D150))</f>
        <v>118.39999999999995</v>
      </c>
    </row>
    <row r="3" spans="1:14" x14ac:dyDescent="0.25">
      <c r="A3">
        <v>4.7</v>
      </c>
      <c r="B3">
        <v>3.2</v>
      </c>
      <c r="C3">
        <v>1.3</v>
      </c>
      <c r="D3">
        <v>0.2</v>
      </c>
      <c r="E3" t="s">
        <v>0</v>
      </c>
      <c r="F3">
        <f t="shared" si="1"/>
        <v>1</v>
      </c>
      <c r="G3">
        <f t="shared" si="0"/>
        <v>0.50990195135927796</v>
      </c>
      <c r="H3">
        <f t="shared" ref="H3:H66" si="4">SQRT((A3-$A$2)^2+(B3-$B$2)^2+(C3-$C$2)^2)</f>
        <v>0.30000000000000016</v>
      </c>
      <c r="I3">
        <f t="shared" si="2"/>
        <v>0</v>
      </c>
      <c r="J3">
        <f t="shared" si="3"/>
        <v>3</v>
      </c>
      <c r="K3" t="s">
        <v>6</v>
      </c>
    </row>
    <row r="4" spans="1:14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  <c r="F4">
        <f t="shared" si="1"/>
        <v>1</v>
      </c>
      <c r="G4">
        <f>SQRT((A4-$A$1)^2+(B4-$B$1)^2+(C4-$C$1)^2)</f>
        <v>0.64807406984078597</v>
      </c>
      <c r="H4">
        <f t="shared" si="4"/>
        <v>0.33166247903554069</v>
      </c>
      <c r="I4">
        <f t="shared" si="2"/>
        <v>0.24494897427831802</v>
      </c>
      <c r="J4">
        <f t="shared" si="3"/>
        <v>3</v>
      </c>
      <c r="K4">
        <f>COUNTIF(J1:J150,1)</f>
        <v>88</v>
      </c>
    </row>
    <row r="5" spans="1:14" x14ac:dyDescent="0.25">
      <c r="A5">
        <v>5</v>
      </c>
      <c r="B5">
        <v>3.6</v>
      </c>
      <c r="C5">
        <v>1.4</v>
      </c>
      <c r="D5">
        <v>0.2</v>
      </c>
      <c r="E5" t="s">
        <v>0</v>
      </c>
      <c r="F5">
        <f t="shared" si="1"/>
        <v>1</v>
      </c>
      <c r="G5">
        <f>SQRT((A5-$A$1)^2+(B5-$B$1)^2+(C5-$C$1)^2)</f>
        <v>0.14142135623730931</v>
      </c>
      <c r="H5">
        <f t="shared" si="4"/>
        <v>0.60827625302982202</v>
      </c>
      <c r="I5">
        <f t="shared" si="2"/>
        <v>0.50990195135927829</v>
      </c>
      <c r="J5">
        <f t="shared" si="3"/>
        <v>1</v>
      </c>
      <c r="K5">
        <f>K2/$K$4</f>
        <v>6.1772727272727259</v>
      </c>
      <c r="L5">
        <f t="shared" ref="L5:N5" si="5">L2/$K$4</f>
        <v>3.2579545454545467</v>
      </c>
      <c r="M5">
        <f t="shared" si="5"/>
        <v>4.0556818181818191</v>
      </c>
      <c r="N5">
        <f t="shared" si="5"/>
        <v>1.3454545454545448</v>
      </c>
    </row>
    <row r="6" spans="1:14" x14ac:dyDescent="0.25">
      <c r="A6">
        <v>5.4</v>
      </c>
      <c r="B6">
        <v>3.9</v>
      </c>
      <c r="C6">
        <v>1.7</v>
      </c>
      <c r="D6">
        <v>0.4</v>
      </c>
      <c r="E6" t="s">
        <v>0</v>
      </c>
      <c r="F6">
        <f t="shared" si="1"/>
        <v>1</v>
      </c>
      <c r="G6">
        <f t="shared" ref="G6:G69" si="6">SQRT((A6-$A$1)^2+(B6-$B$1)^2+(C6-$C$1)^2)</f>
        <v>0.58309518948453032</v>
      </c>
      <c r="H6">
        <f t="shared" si="4"/>
        <v>1.0723805294763609</v>
      </c>
      <c r="I6">
        <f t="shared" si="2"/>
        <v>1.0677078252031309</v>
      </c>
      <c r="J6">
        <f t="shared" si="3"/>
        <v>1</v>
      </c>
    </row>
    <row r="7" spans="1:14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  <c r="F7">
        <f t="shared" si="1"/>
        <v>1</v>
      </c>
      <c r="G7">
        <f t="shared" si="6"/>
        <v>0.50990195135927852</v>
      </c>
      <c r="H7">
        <f t="shared" si="4"/>
        <v>0.50000000000000033</v>
      </c>
      <c r="I7">
        <f t="shared" si="2"/>
        <v>0.24494897427831777</v>
      </c>
      <c r="J7">
        <f t="shared" si="3"/>
        <v>3</v>
      </c>
    </row>
    <row r="8" spans="1:14" x14ac:dyDescent="0.25">
      <c r="A8">
        <v>5</v>
      </c>
      <c r="B8">
        <v>3.4</v>
      </c>
      <c r="C8">
        <v>1.5</v>
      </c>
      <c r="D8">
        <v>0.2</v>
      </c>
      <c r="E8" t="s">
        <v>0</v>
      </c>
      <c r="F8">
        <f t="shared" si="1"/>
        <v>1</v>
      </c>
      <c r="G8">
        <f t="shared" si="6"/>
        <v>0.17320508075688762</v>
      </c>
      <c r="H8">
        <f t="shared" si="4"/>
        <v>0.42426406871192834</v>
      </c>
      <c r="I8">
        <f t="shared" si="2"/>
        <v>0.41231056256176579</v>
      </c>
      <c r="J8">
        <f t="shared" si="3"/>
        <v>1</v>
      </c>
    </row>
    <row r="9" spans="1:14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  <c r="F9">
        <f t="shared" si="1"/>
        <v>1</v>
      </c>
      <c r="G9">
        <f t="shared" si="6"/>
        <v>0.9219544457292882</v>
      </c>
      <c r="H9">
        <f t="shared" si="4"/>
        <v>0.50990195135927852</v>
      </c>
      <c r="I9">
        <f t="shared" si="2"/>
        <v>0.43588989435406739</v>
      </c>
      <c r="J9">
        <f t="shared" si="3"/>
        <v>3</v>
      </c>
    </row>
    <row r="10" spans="1:14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  <c r="F10">
        <f t="shared" si="1"/>
        <v>1</v>
      </c>
      <c r="G10">
        <f t="shared" si="6"/>
        <v>0.45825756949558361</v>
      </c>
      <c r="H10">
        <f t="shared" si="4"/>
        <v>0.14142135623730964</v>
      </c>
      <c r="I10">
        <f t="shared" si="2"/>
        <v>0.3000000000000001</v>
      </c>
      <c r="J10">
        <f t="shared" si="3"/>
        <v>2</v>
      </c>
      <c r="K10" t="s">
        <v>4</v>
      </c>
    </row>
    <row r="11" spans="1:14" x14ac:dyDescent="0.25">
      <c r="A11">
        <v>5.4</v>
      </c>
      <c r="B11">
        <v>3.7</v>
      </c>
      <c r="C11">
        <v>1.5</v>
      </c>
      <c r="D11">
        <v>0.2</v>
      </c>
      <c r="E11" t="s">
        <v>0</v>
      </c>
      <c r="F11">
        <f t="shared" si="1"/>
        <v>1</v>
      </c>
      <c r="G11">
        <f t="shared" si="6"/>
        <v>0.37416573867739483</v>
      </c>
      <c r="H11">
        <f t="shared" si="4"/>
        <v>0.86602540378443882</v>
      </c>
      <c r="I11">
        <f t="shared" si="2"/>
        <v>0.8831760866327848</v>
      </c>
      <c r="J11">
        <f t="shared" si="3"/>
        <v>1</v>
      </c>
      <c r="K11">
        <f t="array" ref="K11">SUM(IF(J1:J150=2,A1:A150))</f>
        <v>282.80000000000007</v>
      </c>
      <c r="L11">
        <f t="array" ref="L11">SUM(IF(J1:J150=2,B1:B150))</f>
        <v>136.19999999999999</v>
      </c>
      <c r="M11">
        <f t="array" ref="M11">SUM(IF(J1:J150=2,C1:C150))</f>
        <v>192</v>
      </c>
      <c r="N11">
        <f t="array" ref="N11">SUM(IF(J1:J150=2,D1:D150))</f>
        <v>59.199999999999989</v>
      </c>
    </row>
    <row r="12" spans="1:14" x14ac:dyDescent="0.25">
      <c r="A12">
        <v>4.8</v>
      </c>
      <c r="B12">
        <v>3.4</v>
      </c>
      <c r="C12">
        <v>1.6</v>
      </c>
      <c r="D12">
        <v>0.2</v>
      </c>
      <c r="E12" t="s">
        <v>0</v>
      </c>
      <c r="F12">
        <f t="shared" si="1"/>
        <v>1</v>
      </c>
      <c r="G12">
        <f t="shared" si="6"/>
        <v>0.37416573867739411</v>
      </c>
      <c r="H12">
        <f t="shared" si="4"/>
        <v>0.45825756949558411</v>
      </c>
      <c r="I12">
        <f t="shared" si="2"/>
        <v>0.37416573867739394</v>
      </c>
      <c r="J12">
        <f t="shared" si="3"/>
        <v>3</v>
      </c>
      <c r="K12">
        <f>COUNTIF(J1:J150,3)</f>
        <v>11</v>
      </c>
    </row>
    <row r="13" spans="1:14" x14ac:dyDescent="0.25">
      <c r="A13">
        <v>4.8</v>
      </c>
      <c r="B13">
        <v>3</v>
      </c>
      <c r="C13">
        <v>1.4</v>
      </c>
      <c r="D13">
        <v>0.1</v>
      </c>
      <c r="E13" t="s">
        <v>0</v>
      </c>
      <c r="F13">
        <f t="shared" si="1"/>
        <v>1</v>
      </c>
      <c r="G13">
        <f t="shared" si="6"/>
        <v>0.58309518948452999</v>
      </c>
      <c r="H13">
        <f t="shared" si="4"/>
        <v>0.10000000000000053</v>
      </c>
      <c r="I13">
        <f t="shared" si="2"/>
        <v>0.24494897427831777</v>
      </c>
      <c r="J13">
        <f t="shared" si="3"/>
        <v>2</v>
      </c>
      <c r="K13">
        <f>K11/$K$12</f>
        <v>25.709090909090914</v>
      </c>
      <c r="L13">
        <f t="shared" ref="L13:N13" si="7">L11/$K$12</f>
        <v>12.381818181818181</v>
      </c>
      <c r="M13">
        <f t="shared" si="7"/>
        <v>17.454545454545453</v>
      </c>
      <c r="N13">
        <f t="shared" si="7"/>
        <v>5.3818181818181809</v>
      </c>
    </row>
    <row r="14" spans="1:14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  <c r="F14">
        <f t="shared" si="1"/>
        <v>1</v>
      </c>
      <c r="G14">
        <f t="shared" si="6"/>
        <v>0.98994949366116625</v>
      </c>
      <c r="H14">
        <f t="shared" si="4"/>
        <v>0.67082039324993736</v>
      </c>
      <c r="I14">
        <f t="shared" si="2"/>
        <v>0.48989794855663593</v>
      </c>
      <c r="J14">
        <f t="shared" si="3"/>
        <v>3</v>
      </c>
    </row>
    <row r="15" spans="1:14" x14ac:dyDescent="0.25">
      <c r="A15">
        <v>5.8</v>
      </c>
      <c r="B15">
        <v>4</v>
      </c>
      <c r="C15">
        <v>1.2</v>
      </c>
      <c r="D15">
        <v>0.2</v>
      </c>
      <c r="E15" t="s">
        <v>0</v>
      </c>
      <c r="F15">
        <f t="shared" si="1"/>
        <v>1</v>
      </c>
      <c r="G15">
        <f t="shared" si="6"/>
        <v>0.8831760866327848</v>
      </c>
      <c r="H15">
        <f t="shared" si="4"/>
        <v>1.360147050873544</v>
      </c>
      <c r="I15">
        <f t="shared" si="2"/>
        <v>1.3638181696985852</v>
      </c>
      <c r="J15">
        <f t="shared" si="3"/>
        <v>1</v>
      </c>
    </row>
    <row r="16" spans="1:14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  <c r="F16">
        <f t="shared" si="1"/>
        <v>1</v>
      </c>
      <c r="G16">
        <f t="shared" si="6"/>
        <v>1.0862780491200221</v>
      </c>
      <c r="H16">
        <f t="shared" si="4"/>
        <v>1.6155494421403513</v>
      </c>
      <c r="I16">
        <f t="shared" si="2"/>
        <v>1.5748015748023623</v>
      </c>
      <c r="J16">
        <f t="shared" si="3"/>
        <v>1</v>
      </c>
      <c r="K16" t="s">
        <v>5</v>
      </c>
    </row>
    <row r="17" spans="1:11" x14ac:dyDescent="0.25">
      <c r="A17">
        <v>5.4</v>
      </c>
      <c r="B17">
        <v>3.9</v>
      </c>
      <c r="C17">
        <v>1.3</v>
      </c>
      <c r="D17">
        <v>0.4</v>
      </c>
      <c r="E17" t="s">
        <v>0</v>
      </c>
      <c r="F17">
        <f t="shared" si="1"/>
        <v>1</v>
      </c>
      <c r="G17">
        <f t="shared" si="6"/>
        <v>0.50990195135927874</v>
      </c>
      <c r="H17">
        <f t="shared" si="4"/>
        <v>1.03440804327886</v>
      </c>
      <c r="I17">
        <f t="shared" si="2"/>
        <v>0.98994949366116647</v>
      </c>
      <c r="J17">
        <f t="shared" si="3"/>
        <v>1</v>
      </c>
      <c r="K17">
        <f t="array" ref="K17">SUM(IF(J1:J150=3,A1:A150))</f>
        <v>50.1</v>
      </c>
    </row>
    <row r="18" spans="1:11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  <c r="F18">
        <f t="shared" si="1"/>
        <v>1</v>
      </c>
      <c r="G18">
        <f t="shared" si="6"/>
        <v>0</v>
      </c>
      <c r="H18">
        <f t="shared" si="4"/>
        <v>0.53851648071345015</v>
      </c>
      <c r="I18">
        <f t="shared" si="2"/>
        <v>0.50990195135927796</v>
      </c>
      <c r="J18">
        <f t="shared" si="3"/>
        <v>1</v>
      </c>
    </row>
    <row r="19" spans="1:11" x14ac:dyDescent="0.25">
      <c r="A19">
        <v>5.7</v>
      </c>
      <c r="B19">
        <v>3.8</v>
      </c>
      <c r="C19">
        <v>1.7</v>
      </c>
      <c r="D19">
        <v>0.3</v>
      </c>
      <c r="E19" t="s">
        <v>0</v>
      </c>
      <c r="F19">
        <f t="shared" si="1"/>
        <v>1</v>
      </c>
      <c r="G19">
        <f t="shared" si="6"/>
        <v>0.73484692283495379</v>
      </c>
      <c r="H19">
        <f t="shared" si="4"/>
        <v>1.1704699910719623</v>
      </c>
      <c r="I19">
        <f t="shared" si="2"/>
        <v>1.2328828005937951</v>
      </c>
      <c r="J19">
        <f t="shared" si="3"/>
        <v>1</v>
      </c>
    </row>
    <row r="20" spans="1:11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  <c r="F20">
        <f t="shared" si="1"/>
        <v>1</v>
      </c>
      <c r="G20">
        <f t="shared" si="6"/>
        <v>0.31622776601683783</v>
      </c>
      <c r="H20">
        <f t="shared" si="4"/>
        <v>0.83066238629180711</v>
      </c>
      <c r="I20">
        <f t="shared" si="2"/>
        <v>0.74833147735478767</v>
      </c>
      <c r="J20">
        <f t="shared" si="3"/>
        <v>1</v>
      </c>
    </row>
    <row r="21" spans="1:11" x14ac:dyDescent="0.25">
      <c r="A21">
        <v>5.4</v>
      </c>
      <c r="B21">
        <v>3.4</v>
      </c>
      <c r="C21">
        <v>1.7</v>
      </c>
      <c r="D21">
        <v>0.2</v>
      </c>
      <c r="E21" t="s">
        <v>0</v>
      </c>
      <c r="F21">
        <f t="shared" si="1"/>
        <v>1</v>
      </c>
      <c r="G21">
        <f t="shared" si="6"/>
        <v>0.43588989435406789</v>
      </c>
      <c r="H21">
        <f t="shared" si="4"/>
        <v>0.70710678118654746</v>
      </c>
      <c r="I21">
        <f t="shared" si="2"/>
        <v>0.83066238629180755</v>
      </c>
      <c r="J21">
        <f t="shared" si="3"/>
        <v>1</v>
      </c>
    </row>
    <row r="22" spans="1:11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  <c r="F22">
        <f t="shared" si="1"/>
        <v>1</v>
      </c>
      <c r="G22">
        <f t="shared" si="6"/>
        <v>0.22360679774997916</v>
      </c>
      <c r="H22">
        <f t="shared" si="4"/>
        <v>0.73484692283495345</v>
      </c>
      <c r="I22">
        <f t="shared" si="2"/>
        <v>0.67082039324993659</v>
      </c>
      <c r="J22">
        <f t="shared" si="3"/>
        <v>1</v>
      </c>
    </row>
    <row r="23" spans="1:11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  <c r="F23">
        <f t="shared" si="1"/>
        <v>1</v>
      </c>
      <c r="G23">
        <f t="shared" si="6"/>
        <v>0.64807406984078597</v>
      </c>
      <c r="H23">
        <f t="shared" si="4"/>
        <v>0.78102496759066575</v>
      </c>
      <c r="I23">
        <f t="shared" si="2"/>
        <v>0.50990195135927852</v>
      </c>
      <c r="J23">
        <f t="shared" si="3"/>
        <v>3</v>
      </c>
    </row>
    <row r="24" spans="1:11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  <c r="F24">
        <f t="shared" si="1"/>
        <v>1</v>
      </c>
      <c r="G24">
        <f t="shared" si="6"/>
        <v>0.36055512754639907</v>
      </c>
      <c r="H24">
        <f t="shared" si="4"/>
        <v>0.46904157598234258</v>
      </c>
      <c r="I24">
        <f t="shared" si="2"/>
        <v>0.5744562646538024</v>
      </c>
      <c r="J24">
        <f t="shared" si="3"/>
        <v>1</v>
      </c>
    </row>
    <row r="25" spans="1:11" x14ac:dyDescent="0.25">
      <c r="A25">
        <v>4.8</v>
      </c>
      <c r="B25">
        <v>3.4</v>
      </c>
      <c r="C25">
        <v>1.9</v>
      </c>
      <c r="D25">
        <v>0.2</v>
      </c>
      <c r="E25" t="s">
        <v>0</v>
      </c>
      <c r="F25">
        <f t="shared" si="1"/>
        <v>1</v>
      </c>
      <c r="G25">
        <f t="shared" si="6"/>
        <v>0.59160797830996159</v>
      </c>
      <c r="H25">
        <f t="shared" si="4"/>
        <v>0.64807406984078608</v>
      </c>
      <c r="I25">
        <f t="shared" si="2"/>
        <v>0.64031242374328456</v>
      </c>
      <c r="J25">
        <f t="shared" si="3"/>
        <v>1</v>
      </c>
    </row>
    <row r="26" spans="1:11" x14ac:dyDescent="0.25">
      <c r="A26">
        <v>5</v>
      </c>
      <c r="B26">
        <v>3</v>
      </c>
      <c r="C26">
        <v>1.6</v>
      </c>
      <c r="D26">
        <v>0.2</v>
      </c>
      <c r="E26" t="s">
        <v>0</v>
      </c>
      <c r="F26">
        <f t="shared" si="1"/>
        <v>1</v>
      </c>
      <c r="G26">
        <f t="shared" si="6"/>
        <v>0.54772255750516619</v>
      </c>
      <c r="H26">
        <f t="shared" si="4"/>
        <v>0.22360679774997896</v>
      </c>
      <c r="I26">
        <f t="shared" si="2"/>
        <v>0.46904157598234297</v>
      </c>
      <c r="J26">
        <f t="shared" si="3"/>
        <v>2</v>
      </c>
    </row>
    <row r="27" spans="1:11" x14ac:dyDescent="0.25">
      <c r="A27">
        <v>5</v>
      </c>
      <c r="B27">
        <v>3.4</v>
      </c>
      <c r="C27">
        <v>1.6</v>
      </c>
      <c r="D27">
        <v>0.4</v>
      </c>
      <c r="E27" t="s">
        <v>0</v>
      </c>
      <c r="F27">
        <f t="shared" si="1"/>
        <v>1</v>
      </c>
      <c r="G27">
        <f t="shared" si="6"/>
        <v>0.24494897427831785</v>
      </c>
      <c r="H27">
        <f t="shared" si="4"/>
        <v>0.45825756949558388</v>
      </c>
      <c r="I27">
        <f t="shared" si="2"/>
        <v>0.46904157598234275</v>
      </c>
      <c r="J27">
        <f t="shared" si="3"/>
        <v>1</v>
      </c>
    </row>
    <row r="28" spans="1:11" x14ac:dyDescent="0.25">
      <c r="A28">
        <v>5.2</v>
      </c>
      <c r="B28">
        <v>3.5</v>
      </c>
      <c r="C28">
        <v>1.5</v>
      </c>
      <c r="D28">
        <v>0.2</v>
      </c>
      <c r="E28" t="s">
        <v>0</v>
      </c>
      <c r="F28">
        <f t="shared" si="1"/>
        <v>1</v>
      </c>
      <c r="G28">
        <f t="shared" si="6"/>
        <v>0.14142135623730995</v>
      </c>
      <c r="H28">
        <f t="shared" si="4"/>
        <v>0.59160797830996159</v>
      </c>
      <c r="I28">
        <f t="shared" si="2"/>
        <v>0.61644140029689753</v>
      </c>
      <c r="J28">
        <f t="shared" si="3"/>
        <v>1</v>
      </c>
    </row>
    <row r="29" spans="1:11" x14ac:dyDescent="0.25">
      <c r="A29">
        <v>5.2</v>
      </c>
      <c r="B29">
        <v>3.4</v>
      </c>
      <c r="C29">
        <v>1.4</v>
      </c>
      <c r="D29">
        <v>0.2</v>
      </c>
      <c r="E29" t="s">
        <v>0</v>
      </c>
      <c r="F29">
        <f t="shared" si="1"/>
        <v>1</v>
      </c>
      <c r="G29">
        <f t="shared" si="6"/>
        <v>0.14142135623730995</v>
      </c>
      <c r="H29">
        <f t="shared" si="4"/>
        <v>0.49999999999999983</v>
      </c>
      <c r="I29">
        <f t="shared" si="2"/>
        <v>0.54772255750516596</v>
      </c>
      <c r="J29">
        <f t="shared" si="3"/>
        <v>1</v>
      </c>
    </row>
    <row r="30" spans="1:11" x14ac:dyDescent="0.25">
      <c r="A30">
        <v>4.7</v>
      </c>
      <c r="B30">
        <v>3.2</v>
      </c>
      <c r="C30">
        <v>1.6</v>
      </c>
      <c r="D30">
        <v>0.2</v>
      </c>
      <c r="E30" t="s">
        <v>0</v>
      </c>
      <c r="F30">
        <f t="shared" si="1"/>
        <v>1</v>
      </c>
      <c r="G30">
        <f t="shared" si="6"/>
        <v>0.53851648071345004</v>
      </c>
      <c r="H30">
        <f t="shared" si="4"/>
        <v>0.34641016151377579</v>
      </c>
      <c r="I30">
        <f t="shared" si="2"/>
        <v>0.30000000000000004</v>
      </c>
      <c r="J30">
        <f t="shared" si="3"/>
        <v>3</v>
      </c>
    </row>
    <row r="31" spans="1:11" x14ac:dyDescent="0.25">
      <c r="A31">
        <v>4.8</v>
      </c>
      <c r="B31">
        <v>3.1</v>
      </c>
      <c r="C31">
        <v>1.6</v>
      </c>
      <c r="D31">
        <v>0.2</v>
      </c>
      <c r="E31" t="s">
        <v>0</v>
      </c>
      <c r="F31">
        <f t="shared" si="1"/>
        <v>1</v>
      </c>
      <c r="G31">
        <f t="shared" si="6"/>
        <v>0.53851648071345037</v>
      </c>
      <c r="H31">
        <f t="shared" si="4"/>
        <v>0.24494897427831822</v>
      </c>
      <c r="I31">
        <f t="shared" si="2"/>
        <v>0.33166247903553997</v>
      </c>
      <c r="J31">
        <f t="shared" si="3"/>
        <v>2</v>
      </c>
    </row>
    <row r="32" spans="1:11" x14ac:dyDescent="0.25">
      <c r="A32">
        <v>5.4</v>
      </c>
      <c r="B32">
        <v>3.4</v>
      </c>
      <c r="C32">
        <v>1.5</v>
      </c>
      <c r="D32">
        <v>0.4</v>
      </c>
      <c r="E32" t="s">
        <v>0</v>
      </c>
      <c r="F32">
        <f t="shared" si="1"/>
        <v>1</v>
      </c>
      <c r="G32">
        <f t="shared" si="6"/>
        <v>0.33166247903554069</v>
      </c>
      <c r="H32">
        <f t="shared" si="4"/>
        <v>0.64807406984078597</v>
      </c>
      <c r="I32">
        <f t="shared" si="2"/>
        <v>0.75498344352707503</v>
      </c>
      <c r="J32">
        <f t="shared" si="3"/>
        <v>1</v>
      </c>
    </row>
    <row r="33" spans="1:10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  <c r="F33">
        <f t="shared" si="1"/>
        <v>1</v>
      </c>
      <c r="G33">
        <f t="shared" si="6"/>
        <v>0.61644140029689742</v>
      </c>
      <c r="H33">
        <f t="shared" si="4"/>
        <v>1.1445523142259593</v>
      </c>
      <c r="I33">
        <f t="shared" si="2"/>
        <v>1.0488088481701512</v>
      </c>
      <c r="J33">
        <f t="shared" si="3"/>
        <v>1</v>
      </c>
    </row>
    <row r="34" spans="1:10" x14ac:dyDescent="0.25">
      <c r="A34">
        <v>5.5</v>
      </c>
      <c r="B34">
        <v>4.2</v>
      </c>
      <c r="C34">
        <v>1.4</v>
      </c>
      <c r="D34">
        <v>0.2</v>
      </c>
      <c r="E34" t="s">
        <v>0</v>
      </c>
      <c r="F34">
        <f t="shared" si="1"/>
        <v>1</v>
      </c>
      <c r="G34">
        <f t="shared" si="6"/>
        <v>0.80622577482985536</v>
      </c>
      <c r="H34">
        <f t="shared" si="4"/>
        <v>1.3416407864998738</v>
      </c>
      <c r="I34">
        <f t="shared" si="2"/>
        <v>1.2845232578665129</v>
      </c>
      <c r="J34">
        <f t="shared" si="3"/>
        <v>1</v>
      </c>
    </row>
    <row r="35" spans="1:10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  <c r="F35">
        <f t="shared" si="1"/>
        <v>1</v>
      </c>
      <c r="G35">
        <f t="shared" si="6"/>
        <v>0.45825756949558361</v>
      </c>
      <c r="H35">
        <f t="shared" si="4"/>
        <v>0.14142135623730964</v>
      </c>
      <c r="I35">
        <f t="shared" si="2"/>
        <v>0.3000000000000001</v>
      </c>
      <c r="J35">
        <f t="shared" si="3"/>
        <v>2</v>
      </c>
    </row>
    <row r="36" spans="1:10" x14ac:dyDescent="0.25">
      <c r="A36">
        <v>5</v>
      </c>
      <c r="B36">
        <v>3.2</v>
      </c>
      <c r="C36">
        <v>1.2</v>
      </c>
      <c r="D36">
        <v>0.2</v>
      </c>
      <c r="E36" t="s">
        <v>0</v>
      </c>
      <c r="F36">
        <f t="shared" si="1"/>
        <v>1</v>
      </c>
      <c r="G36">
        <f t="shared" si="6"/>
        <v>0.37416573867739383</v>
      </c>
      <c r="H36">
        <f t="shared" si="4"/>
        <v>0.3</v>
      </c>
      <c r="I36">
        <f t="shared" si="2"/>
        <v>0.31622776601683783</v>
      </c>
      <c r="J36">
        <f t="shared" si="3"/>
        <v>2</v>
      </c>
    </row>
    <row r="37" spans="1:10" x14ac:dyDescent="0.25">
      <c r="A37">
        <v>5.5</v>
      </c>
      <c r="B37">
        <v>3.5</v>
      </c>
      <c r="C37">
        <v>1.3</v>
      </c>
      <c r="D37">
        <v>0.2</v>
      </c>
      <c r="E37" t="s">
        <v>0</v>
      </c>
      <c r="F37">
        <f t="shared" si="1"/>
        <v>1</v>
      </c>
      <c r="G37">
        <f t="shared" si="6"/>
        <v>0.41231056256176635</v>
      </c>
      <c r="H37">
        <f t="shared" si="4"/>
        <v>0.78740078740118091</v>
      </c>
      <c r="I37">
        <f t="shared" si="2"/>
        <v>0.85440037453175288</v>
      </c>
      <c r="J37">
        <f t="shared" si="3"/>
        <v>1</v>
      </c>
    </row>
    <row r="38" spans="1:10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  <c r="F38">
        <f t="shared" si="1"/>
        <v>1</v>
      </c>
      <c r="G38">
        <f t="shared" si="6"/>
        <v>0.45825756949558361</v>
      </c>
      <c r="H38">
        <f t="shared" si="4"/>
        <v>0.14142135623730964</v>
      </c>
      <c r="I38">
        <f t="shared" si="2"/>
        <v>0.3000000000000001</v>
      </c>
      <c r="J38">
        <f t="shared" si="3"/>
        <v>2</v>
      </c>
    </row>
    <row r="39" spans="1:10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  <c r="F39">
        <f t="shared" si="1"/>
        <v>1</v>
      </c>
      <c r="G39">
        <f t="shared" si="6"/>
        <v>0.86602540378443804</v>
      </c>
      <c r="H39">
        <f t="shared" si="4"/>
        <v>0.5099019513592784</v>
      </c>
      <c r="I39">
        <f t="shared" si="2"/>
        <v>0.3605551275463989</v>
      </c>
      <c r="J39">
        <f t="shared" si="3"/>
        <v>3</v>
      </c>
    </row>
    <row r="40" spans="1:10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  <c r="F40">
        <f t="shared" si="1"/>
        <v>1</v>
      </c>
      <c r="G40">
        <f t="shared" si="6"/>
        <v>0.14142135623730964</v>
      </c>
      <c r="H40">
        <f t="shared" si="4"/>
        <v>0.45825756949558361</v>
      </c>
      <c r="I40">
        <f t="shared" si="2"/>
        <v>0.4898979485566351</v>
      </c>
      <c r="J40">
        <f t="shared" si="3"/>
        <v>1</v>
      </c>
    </row>
    <row r="41" spans="1:10" x14ac:dyDescent="0.25">
      <c r="A41">
        <v>5</v>
      </c>
      <c r="B41">
        <v>3.5</v>
      </c>
      <c r="C41">
        <v>1.3</v>
      </c>
      <c r="D41">
        <v>0.3</v>
      </c>
      <c r="E41" t="s">
        <v>0</v>
      </c>
      <c r="F41">
        <f t="shared" si="1"/>
        <v>1</v>
      </c>
      <c r="G41">
        <f t="shared" si="6"/>
        <v>0.14142135623730917</v>
      </c>
      <c r="H41">
        <f t="shared" si="4"/>
        <v>0.51961524227066314</v>
      </c>
      <c r="I41">
        <f t="shared" si="2"/>
        <v>0.42426406871192829</v>
      </c>
      <c r="J41">
        <f t="shared" si="3"/>
        <v>1</v>
      </c>
    </row>
    <row r="42" spans="1:10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  <c r="F42">
        <f t="shared" si="1"/>
        <v>1</v>
      </c>
      <c r="G42">
        <f t="shared" si="6"/>
        <v>1.3453624047073711</v>
      </c>
      <c r="H42">
        <f t="shared" si="4"/>
        <v>0.81240384046359637</v>
      </c>
      <c r="I42">
        <f t="shared" si="2"/>
        <v>0.92195444572928908</v>
      </c>
      <c r="J42">
        <f t="shared" si="3"/>
        <v>2</v>
      </c>
    </row>
    <row r="43" spans="1:10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  <c r="F43">
        <f t="shared" si="1"/>
        <v>1</v>
      </c>
      <c r="G43">
        <f t="shared" si="6"/>
        <v>0.76811457478686007</v>
      </c>
      <c r="H43">
        <f t="shared" si="4"/>
        <v>0.54772255750516619</v>
      </c>
      <c r="I43">
        <f t="shared" si="2"/>
        <v>0.29999999999999982</v>
      </c>
      <c r="J43">
        <f t="shared" si="3"/>
        <v>3</v>
      </c>
    </row>
    <row r="44" spans="1:10" x14ac:dyDescent="0.25">
      <c r="A44">
        <v>5</v>
      </c>
      <c r="B44">
        <v>3.5</v>
      </c>
      <c r="C44">
        <v>1.6</v>
      </c>
      <c r="D44">
        <v>0.6</v>
      </c>
      <c r="E44" t="s">
        <v>0</v>
      </c>
      <c r="F44">
        <f t="shared" si="1"/>
        <v>1</v>
      </c>
      <c r="G44">
        <f t="shared" si="6"/>
        <v>0.22360679774997896</v>
      </c>
      <c r="H44">
        <f t="shared" si="4"/>
        <v>0.54772255750516619</v>
      </c>
      <c r="I44">
        <f t="shared" si="2"/>
        <v>0.51961524227066302</v>
      </c>
      <c r="J44">
        <f t="shared" si="3"/>
        <v>1</v>
      </c>
    </row>
    <row r="45" spans="1:10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  <c r="F45">
        <f t="shared" si="1"/>
        <v>1</v>
      </c>
      <c r="G45">
        <f t="shared" si="6"/>
        <v>0.58309518948452999</v>
      </c>
      <c r="H45">
        <f t="shared" si="4"/>
        <v>0.96436507609929523</v>
      </c>
      <c r="I45">
        <f t="shared" si="2"/>
        <v>0.93808315196468539</v>
      </c>
      <c r="J45">
        <f t="shared" si="3"/>
        <v>1</v>
      </c>
    </row>
    <row r="46" spans="1:10" x14ac:dyDescent="0.25">
      <c r="A46">
        <v>4.8</v>
      </c>
      <c r="B46">
        <v>3</v>
      </c>
      <c r="C46">
        <v>1.4</v>
      </c>
      <c r="D46">
        <v>0.3</v>
      </c>
      <c r="E46" t="s">
        <v>0</v>
      </c>
      <c r="F46">
        <f t="shared" si="1"/>
        <v>1</v>
      </c>
      <c r="G46">
        <f t="shared" si="6"/>
        <v>0.58309518948452999</v>
      </c>
      <c r="H46">
        <f t="shared" si="4"/>
        <v>0.10000000000000053</v>
      </c>
      <c r="I46">
        <f t="shared" si="2"/>
        <v>0.24494897427831777</v>
      </c>
      <c r="J46">
        <f t="shared" si="3"/>
        <v>2</v>
      </c>
    </row>
    <row r="47" spans="1:10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  <c r="F47">
        <f t="shared" si="1"/>
        <v>1</v>
      </c>
      <c r="G47">
        <f t="shared" si="6"/>
        <v>0.3605551275463989</v>
      </c>
      <c r="H47">
        <f t="shared" si="4"/>
        <v>0.84852813742385669</v>
      </c>
      <c r="I47">
        <f t="shared" si="2"/>
        <v>0.78102496759066498</v>
      </c>
      <c r="J47">
        <f t="shared" si="3"/>
        <v>1</v>
      </c>
    </row>
    <row r="48" spans="1:10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  <c r="F48">
        <f t="shared" si="1"/>
        <v>1</v>
      </c>
      <c r="G48">
        <f t="shared" si="6"/>
        <v>0.58309518948452999</v>
      </c>
      <c r="H48">
        <f t="shared" si="4"/>
        <v>0.36055512754639962</v>
      </c>
      <c r="I48">
        <f t="shared" si="2"/>
        <v>0.14142135623730978</v>
      </c>
      <c r="J48">
        <f t="shared" si="3"/>
        <v>3</v>
      </c>
    </row>
    <row r="49" spans="1:10" x14ac:dyDescent="0.25">
      <c r="A49">
        <v>5.3</v>
      </c>
      <c r="B49">
        <v>3.7</v>
      </c>
      <c r="C49">
        <v>1.5</v>
      </c>
      <c r="D49">
        <v>0.2</v>
      </c>
      <c r="E49" t="s">
        <v>0</v>
      </c>
      <c r="F49">
        <f t="shared" si="1"/>
        <v>1</v>
      </c>
      <c r="G49">
        <f t="shared" si="6"/>
        <v>0.30000000000000027</v>
      </c>
      <c r="H49">
        <f t="shared" si="4"/>
        <v>0.81240384046359604</v>
      </c>
      <c r="I49">
        <f t="shared" si="2"/>
        <v>0.8062257748298548</v>
      </c>
      <c r="J49">
        <f t="shared" si="3"/>
        <v>1</v>
      </c>
    </row>
    <row r="50" spans="1:10" x14ac:dyDescent="0.25">
      <c r="A50">
        <v>5</v>
      </c>
      <c r="B50">
        <v>3.3</v>
      </c>
      <c r="C50">
        <v>1.4</v>
      </c>
      <c r="D50">
        <v>0.2</v>
      </c>
      <c r="E50" t="s">
        <v>0</v>
      </c>
      <c r="F50">
        <f t="shared" si="1"/>
        <v>1</v>
      </c>
      <c r="G50">
        <f t="shared" si="6"/>
        <v>0.22360679774997896</v>
      </c>
      <c r="H50">
        <f t="shared" si="4"/>
        <v>0.31622776601683766</v>
      </c>
      <c r="I50">
        <f t="shared" si="2"/>
        <v>0.33166247903553969</v>
      </c>
      <c r="J50">
        <f t="shared" si="3"/>
        <v>1</v>
      </c>
    </row>
    <row r="51" spans="1:10" x14ac:dyDescent="0.25">
      <c r="A51">
        <v>7</v>
      </c>
      <c r="B51">
        <v>3.2</v>
      </c>
      <c r="C51">
        <v>4.7</v>
      </c>
      <c r="D51">
        <v>1.4</v>
      </c>
      <c r="E51" t="s">
        <v>1</v>
      </c>
      <c r="F51">
        <f t="shared" si="1"/>
        <v>2</v>
      </c>
      <c r="G51">
        <f t="shared" si="6"/>
        <v>3.8196858509568563</v>
      </c>
      <c r="H51">
        <f t="shared" si="4"/>
        <v>3.916631205513228</v>
      </c>
      <c r="I51">
        <f t="shared" si="2"/>
        <v>4.1048751503547587</v>
      </c>
      <c r="J51">
        <f t="shared" si="3"/>
        <v>1</v>
      </c>
    </row>
    <row r="52" spans="1:10" x14ac:dyDescent="0.25">
      <c r="A52">
        <v>6.4</v>
      </c>
      <c r="B52">
        <v>3.2</v>
      </c>
      <c r="C52">
        <v>4.5</v>
      </c>
      <c r="D52">
        <v>1.5</v>
      </c>
      <c r="E52" t="s">
        <v>1</v>
      </c>
      <c r="F52">
        <f t="shared" si="1"/>
        <v>2</v>
      </c>
      <c r="G52">
        <f t="shared" si="6"/>
        <v>3.3749074061372415</v>
      </c>
      <c r="H52">
        <f t="shared" si="4"/>
        <v>3.4496376621320683</v>
      </c>
      <c r="I52">
        <f t="shared" si="2"/>
        <v>3.6235341863986883</v>
      </c>
      <c r="J52">
        <f t="shared" si="3"/>
        <v>1</v>
      </c>
    </row>
    <row r="53" spans="1:10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  <c r="F53">
        <f t="shared" si="1"/>
        <v>2</v>
      </c>
      <c r="G53">
        <f t="shared" si="6"/>
        <v>3.9560080889704974</v>
      </c>
      <c r="H53">
        <f t="shared" si="4"/>
        <v>4.032369030731191</v>
      </c>
      <c r="I53">
        <f t="shared" si="2"/>
        <v>4.220189569201839</v>
      </c>
      <c r="J53">
        <f t="shared" si="3"/>
        <v>1</v>
      </c>
    </row>
    <row r="54" spans="1:10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  <c r="F54">
        <f t="shared" si="1"/>
        <v>2</v>
      </c>
      <c r="G54">
        <f t="shared" si="6"/>
        <v>2.8913664589601922</v>
      </c>
      <c r="H54">
        <f t="shared" si="4"/>
        <v>2.7586228448267445</v>
      </c>
      <c r="I54">
        <f t="shared" si="2"/>
        <v>2.956349099818897</v>
      </c>
      <c r="J54">
        <f t="shared" si="3"/>
        <v>2</v>
      </c>
    </row>
    <row r="55" spans="1:10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  <c r="F55">
        <f t="shared" si="1"/>
        <v>2</v>
      </c>
      <c r="G55">
        <f t="shared" si="6"/>
        <v>3.562302626111375</v>
      </c>
      <c r="H55">
        <f t="shared" si="4"/>
        <v>3.5832945734337831</v>
      </c>
      <c r="I55">
        <f t="shared" si="2"/>
        <v>3.7802116342871597</v>
      </c>
      <c r="J55">
        <f t="shared" si="3"/>
        <v>1</v>
      </c>
    </row>
    <row r="56" spans="1:10" x14ac:dyDescent="0.25">
      <c r="A56">
        <v>5.7</v>
      </c>
      <c r="B56">
        <v>2.8</v>
      </c>
      <c r="C56">
        <v>4.5</v>
      </c>
      <c r="D56">
        <v>1.3</v>
      </c>
      <c r="E56" t="s">
        <v>1</v>
      </c>
      <c r="F56">
        <f t="shared" si="1"/>
        <v>2</v>
      </c>
      <c r="G56">
        <f t="shared" si="6"/>
        <v>3.2341923257592464</v>
      </c>
      <c r="H56">
        <f t="shared" si="4"/>
        <v>3.2078029864690882</v>
      </c>
      <c r="I56">
        <f t="shared" si="2"/>
        <v>3.3763886032268267</v>
      </c>
      <c r="J56">
        <f t="shared" si="3"/>
        <v>2</v>
      </c>
    </row>
    <row r="57" spans="1:10" x14ac:dyDescent="0.25">
      <c r="A57">
        <v>6.3</v>
      </c>
      <c r="B57">
        <v>3.3</v>
      </c>
      <c r="C57">
        <v>4.7</v>
      </c>
      <c r="D57">
        <v>1.6</v>
      </c>
      <c r="E57" t="s">
        <v>1</v>
      </c>
      <c r="F57">
        <f t="shared" si="1"/>
        <v>2</v>
      </c>
      <c r="G57">
        <f t="shared" si="6"/>
        <v>3.5171010790137953</v>
      </c>
      <c r="H57">
        <f t="shared" si="4"/>
        <v>3.5972211497209901</v>
      </c>
      <c r="I57">
        <f t="shared" si="2"/>
        <v>3.7589892258425004</v>
      </c>
      <c r="J57">
        <f t="shared" si="3"/>
        <v>1</v>
      </c>
    </row>
    <row r="58" spans="1:10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  <c r="F58">
        <f t="shared" si="1"/>
        <v>2</v>
      </c>
      <c r="G58">
        <f t="shared" si="6"/>
        <v>2.2045407685048604</v>
      </c>
      <c r="H58">
        <f t="shared" si="4"/>
        <v>1.9924858845171274</v>
      </c>
      <c r="I58">
        <f t="shared" si="2"/>
        <v>2.1633307652783933</v>
      </c>
      <c r="J58">
        <f t="shared" si="3"/>
        <v>2</v>
      </c>
    </row>
    <row r="59" spans="1:10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  <c r="F59">
        <f t="shared" si="1"/>
        <v>2</v>
      </c>
      <c r="G59">
        <f t="shared" si="6"/>
        <v>3.5846896657869838</v>
      </c>
      <c r="H59">
        <f t="shared" si="4"/>
        <v>3.6249137920783712</v>
      </c>
      <c r="I59">
        <f t="shared" si="2"/>
        <v>3.8196858509568554</v>
      </c>
      <c r="J59">
        <f t="shared" si="3"/>
        <v>1</v>
      </c>
    </row>
    <row r="60" spans="1:10" x14ac:dyDescent="0.25">
      <c r="A60">
        <v>5.2</v>
      </c>
      <c r="B60">
        <v>2.7</v>
      </c>
      <c r="C60">
        <v>3.9</v>
      </c>
      <c r="D60">
        <v>1.4</v>
      </c>
      <c r="E60" t="s">
        <v>1</v>
      </c>
      <c r="F60">
        <f t="shared" si="1"/>
        <v>2</v>
      </c>
      <c r="G60">
        <f t="shared" si="6"/>
        <v>2.6267851073127395</v>
      </c>
      <c r="H60">
        <f t="shared" si="4"/>
        <v>2.535744466621193</v>
      </c>
      <c r="I60">
        <f t="shared" si="2"/>
        <v>2.6944387170614954</v>
      </c>
      <c r="J60">
        <f t="shared" si="3"/>
        <v>2</v>
      </c>
    </row>
    <row r="61" spans="1:10" x14ac:dyDescent="0.25">
      <c r="A61">
        <v>5</v>
      </c>
      <c r="B61">
        <v>2</v>
      </c>
      <c r="C61">
        <v>3.5</v>
      </c>
      <c r="D61">
        <v>1</v>
      </c>
      <c r="E61" t="s">
        <v>1</v>
      </c>
      <c r="F61">
        <f t="shared" si="1"/>
        <v>2</v>
      </c>
      <c r="G61">
        <f t="shared" si="6"/>
        <v>2.5826343140289918</v>
      </c>
      <c r="H61">
        <f t="shared" si="4"/>
        <v>2.328089345364563</v>
      </c>
      <c r="I61">
        <f t="shared" si="2"/>
        <v>2.5238858928247927</v>
      </c>
      <c r="J61">
        <f t="shared" si="3"/>
        <v>2</v>
      </c>
    </row>
    <row r="62" spans="1:10" x14ac:dyDescent="0.25">
      <c r="A62">
        <v>5.9</v>
      </c>
      <c r="B62">
        <v>3</v>
      </c>
      <c r="C62">
        <v>4.2</v>
      </c>
      <c r="D62">
        <v>1.5</v>
      </c>
      <c r="E62" t="s">
        <v>1</v>
      </c>
      <c r="F62">
        <f t="shared" si="1"/>
        <v>2</v>
      </c>
      <c r="G62">
        <f t="shared" si="6"/>
        <v>2.9546573405388319</v>
      </c>
      <c r="H62">
        <f t="shared" si="4"/>
        <v>2.9732137494637012</v>
      </c>
      <c r="I62">
        <f t="shared" si="2"/>
        <v>3.1448370387032778</v>
      </c>
      <c r="J62">
        <f t="shared" si="3"/>
        <v>1</v>
      </c>
    </row>
    <row r="63" spans="1:10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  <c r="F63">
        <f t="shared" si="1"/>
        <v>2</v>
      </c>
      <c r="G63">
        <f t="shared" si="6"/>
        <v>3.043024810940588</v>
      </c>
      <c r="H63">
        <f t="shared" si="4"/>
        <v>2.9342801502242417</v>
      </c>
      <c r="I63">
        <f t="shared" si="2"/>
        <v>3.1591137997862631</v>
      </c>
      <c r="J63">
        <f t="shared" si="3"/>
        <v>2</v>
      </c>
    </row>
    <row r="64" spans="1:10" x14ac:dyDescent="0.25">
      <c r="A64">
        <v>6.1</v>
      </c>
      <c r="B64">
        <v>2.9</v>
      </c>
      <c r="C64">
        <v>4.7</v>
      </c>
      <c r="D64">
        <v>1.4</v>
      </c>
      <c r="E64" t="s">
        <v>1</v>
      </c>
      <c r="F64">
        <f t="shared" si="1"/>
        <v>2</v>
      </c>
      <c r="G64">
        <f t="shared" si="6"/>
        <v>3.5000000000000004</v>
      </c>
      <c r="H64">
        <f t="shared" si="4"/>
        <v>3.5128336140500593</v>
      </c>
      <c r="I64">
        <f t="shared" si="2"/>
        <v>3.6891733491393435</v>
      </c>
      <c r="J64">
        <f t="shared" si="3"/>
        <v>1</v>
      </c>
    </row>
    <row r="65" spans="1:10" x14ac:dyDescent="0.25">
      <c r="A65">
        <v>5.6</v>
      </c>
      <c r="B65">
        <v>2.9</v>
      </c>
      <c r="C65">
        <v>3.6</v>
      </c>
      <c r="D65">
        <v>1.3</v>
      </c>
      <c r="E65" t="s">
        <v>1</v>
      </c>
      <c r="F65">
        <f t="shared" si="1"/>
        <v>2</v>
      </c>
      <c r="G65">
        <f t="shared" si="6"/>
        <v>2.3345235059857505</v>
      </c>
      <c r="H65">
        <f t="shared" si="4"/>
        <v>2.3108440016582685</v>
      </c>
      <c r="I65">
        <f t="shared" si="2"/>
        <v>2.4879710609249455</v>
      </c>
      <c r="J65">
        <f t="shared" si="3"/>
        <v>2</v>
      </c>
    </row>
    <row r="66" spans="1:10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  <c r="F66">
        <f t="shared" ref="F66:F129" si="8">IF(E66="Iris-setosa",1,IF(E66="Iris-versicolor",2,IF(E66="Iris-virginica",3,0)))</f>
        <v>2</v>
      </c>
      <c r="G66">
        <f t="shared" si="6"/>
        <v>3.423448553724739</v>
      </c>
      <c r="H66">
        <f t="shared" si="4"/>
        <v>3.5000000000000004</v>
      </c>
      <c r="I66">
        <f t="shared" ref="I66:I129" si="9">SQRT((A66-$A$3)^2+(B66-$B$3)^2+(C66-$C$3)^2)</f>
        <v>3.6905284174491872</v>
      </c>
      <c r="J66">
        <f t="shared" ref="J66:J129" si="10">MATCH(MIN(G66:I66),G66:I66,0)</f>
        <v>1</v>
      </c>
    </row>
    <row r="67" spans="1:10" x14ac:dyDescent="0.25">
      <c r="A67">
        <v>5.6</v>
      </c>
      <c r="B67">
        <v>3</v>
      </c>
      <c r="C67">
        <v>4.5</v>
      </c>
      <c r="D67">
        <v>1.5</v>
      </c>
      <c r="E67" t="s">
        <v>1</v>
      </c>
      <c r="F67">
        <f t="shared" si="8"/>
        <v>2</v>
      </c>
      <c r="G67">
        <f t="shared" si="6"/>
        <v>3.1796226191169294</v>
      </c>
      <c r="H67">
        <f t="shared" ref="H67:H130" si="11">SQRT((A67-$A$2)^2+(B67-$B$2)^2+(C67-$C$2)^2)</f>
        <v>3.1780497164141406</v>
      </c>
      <c r="I67">
        <f t="shared" si="9"/>
        <v>3.3301651610693428</v>
      </c>
      <c r="J67">
        <f t="shared" si="10"/>
        <v>2</v>
      </c>
    </row>
    <row r="68" spans="1:10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  <c r="F68">
        <f t="shared" si="8"/>
        <v>2</v>
      </c>
      <c r="G68">
        <f t="shared" si="6"/>
        <v>2.9017236257093812</v>
      </c>
      <c r="H68">
        <f t="shared" si="11"/>
        <v>2.8618176042508368</v>
      </c>
      <c r="I68">
        <f t="shared" si="9"/>
        <v>3.049590136395381</v>
      </c>
      <c r="J68">
        <f t="shared" si="10"/>
        <v>2</v>
      </c>
    </row>
    <row r="69" spans="1:10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  <c r="F69">
        <f t="shared" si="8"/>
        <v>2</v>
      </c>
      <c r="G69">
        <f t="shared" si="6"/>
        <v>3.5369478367654792</v>
      </c>
      <c r="H69">
        <f t="shared" si="11"/>
        <v>3.4554305086341994</v>
      </c>
      <c r="I69">
        <f t="shared" si="9"/>
        <v>3.6728735344413916</v>
      </c>
      <c r="J69">
        <f t="shared" si="10"/>
        <v>2</v>
      </c>
    </row>
    <row r="70" spans="1:10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  <c r="F70">
        <f t="shared" si="8"/>
        <v>2</v>
      </c>
      <c r="G70">
        <f t="shared" ref="G70:G133" si="12">SQRT((A70-$A$1)^2+(B70-$B$1)^2+(C70-$C$1)^2)</f>
        <v>2.7386127875258306</v>
      </c>
      <c r="H70">
        <f t="shared" si="11"/>
        <v>2.6438608132804569</v>
      </c>
      <c r="I70">
        <f t="shared" si="9"/>
        <v>2.8390139133156773</v>
      </c>
      <c r="J70">
        <f t="shared" si="10"/>
        <v>2</v>
      </c>
    </row>
    <row r="71" spans="1:10" x14ac:dyDescent="0.25">
      <c r="A71">
        <v>5.9</v>
      </c>
      <c r="B71">
        <v>3.2</v>
      </c>
      <c r="C71">
        <v>4.8</v>
      </c>
      <c r="D71">
        <v>1.8</v>
      </c>
      <c r="E71" t="s">
        <v>1</v>
      </c>
      <c r="F71">
        <f t="shared" si="8"/>
        <v>2</v>
      </c>
      <c r="G71">
        <f t="shared" si="12"/>
        <v>3.5057096285916205</v>
      </c>
      <c r="H71">
        <f t="shared" si="11"/>
        <v>3.5496478698597693</v>
      </c>
      <c r="I71">
        <f t="shared" si="9"/>
        <v>3.7</v>
      </c>
      <c r="J71">
        <f t="shared" si="10"/>
        <v>1</v>
      </c>
    </row>
    <row r="72" spans="1:10" x14ac:dyDescent="0.25">
      <c r="A72">
        <v>6.1</v>
      </c>
      <c r="B72">
        <v>2.8</v>
      </c>
      <c r="C72">
        <v>4</v>
      </c>
      <c r="D72">
        <v>1.3</v>
      </c>
      <c r="E72" t="s">
        <v>1</v>
      </c>
      <c r="F72">
        <f t="shared" si="8"/>
        <v>2</v>
      </c>
      <c r="G72">
        <f t="shared" si="12"/>
        <v>2.8722813232690143</v>
      </c>
      <c r="H72">
        <f t="shared" si="11"/>
        <v>2.8705400188814645</v>
      </c>
      <c r="I72">
        <f t="shared" si="9"/>
        <v>3.0675723300355937</v>
      </c>
      <c r="J72">
        <f t="shared" si="10"/>
        <v>2</v>
      </c>
    </row>
    <row r="73" spans="1:10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  <c r="F73">
        <f t="shared" si="8"/>
        <v>2</v>
      </c>
      <c r="G73">
        <f t="shared" si="12"/>
        <v>3.8327535793473606</v>
      </c>
      <c r="H73">
        <f t="shared" si="11"/>
        <v>3.8026306683663087</v>
      </c>
      <c r="I73">
        <f t="shared" si="9"/>
        <v>4.0012498047485119</v>
      </c>
      <c r="J73">
        <f t="shared" si="10"/>
        <v>2</v>
      </c>
    </row>
    <row r="74" spans="1:10" x14ac:dyDescent="0.25">
      <c r="A74">
        <v>6.1</v>
      </c>
      <c r="B74">
        <v>2.8</v>
      </c>
      <c r="C74">
        <v>4.7</v>
      </c>
      <c r="D74">
        <v>1.2</v>
      </c>
      <c r="E74" t="s">
        <v>1</v>
      </c>
      <c r="F74">
        <f t="shared" si="8"/>
        <v>2</v>
      </c>
      <c r="G74">
        <f t="shared" si="12"/>
        <v>3.5185224171518366</v>
      </c>
      <c r="H74">
        <f t="shared" si="11"/>
        <v>3.5171010790137949</v>
      </c>
      <c r="I74">
        <f t="shared" si="9"/>
        <v>3.6986484017813859</v>
      </c>
      <c r="J74">
        <f t="shared" si="10"/>
        <v>2</v>
      </c>
    </row>
    <row r="75" spans="1:10" x14ac:dyDescent="0.25">
      <c r="A75">
        <v>6.4</v>
      </c>
      <c r="B75">
        <v>2.9</v>
      </c>
      <c r="C75">
        <v>4.3</v>
      </c>
      <c r="D75">
        <v>1.3</v>
      </c>
      <c r="E75" t="s">
        <v>1</v>
      </c>
      <c r="F75">
        <f t="shared" si="8"/>
        <v>2</v>
      </c>
      <c r="G75">
        <f t="shared" si="12"/>
        <v>3.2341923257592464</v>
      </c>
      <c r="H75">
        <f t="shared" si="11"/>
        <v>3.2664965942122151</v>
      </c>
      <c r="I75">
        <f t="shared" si="9"/>
        <v>3.461213659975356</v>
      </c>
      <c r="J75">
        <f t="shared" si="10"/>
        <v>1</v>
      </c>
    </row>
    <row r="76" spans="1:10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  <c r="F76">
        <f t="shared" si="8"/>
        <v>2</v>
      </c>
      <c r="G76">
        <f t="shared" si="12"/>
        <v>3.3911649915626345</v>
      </c>
      <c r="H76">
        <f t="shared" si="11"/>
        <v>3.4481879299133338</v>
      </c>
      <c r="I76">
        <f t="shared" si="9"/>
        <v>3.6414282912066249</v>
      </c>
      <c r="J76">
        <f t="shared" si="10"/>
        <v>1</v>
      </c>
    </row>
    <row r="77" spans="1:10" x14ac:dyDescent="0.25">
      <c r="A77">
        <v>6.8</v>
      </c>
      <c r="B77">
        <v>2.8</v>
      </c>
      <c r="C77">
        <v>4.8</v>
      </c>
      <c r="D77">
        <v>1.4</v>
      </c>
      <c r="E77" t="s">
        <v>1</v>
      </c>
      <c r="F77">
        <f t="shared" si="8"/>
        <v>2</v>
      </c>
      <c r="G77">
        <f t="shared" si="12"/>
        <v>3.8652296180175374</v>
      </c>
      <c r="H77">
        <f t="shared" si="11"/>
        <v>3.8999999999999995</v>
      </c>
      <c r="I77">
        <f t="shared" si="9"/>
        <v>4.1012193308819755</v>
      </c>
      <c r="J77">
        <f t="shared" si="10"/>
        <v>1</v>
      </c>
    </row>
    <row r="78" spans="1:10" x14ac:dyDescent="0.25">
      <c r="A78">
        <v>6.7</v>
      </c>
      <c r="B78">
        <v>3</v>
      </c>
      <c r="C78">
        <v>5</v>
      </c>
      <c r="D78">
        <v>1.7</v>
      </c>
      <c r="E78" t="s">
        <v>1</v>
      </c>
      <c r="F78">
        <f t="shared" si="8"/>
        <v>2</v>
      </c>
      <c r="G78">
        <f t="shared" si="12"/>
        <v>3.9711459303329564</v>
      </c>
      <c r="H78">
        <f t="shared" si="11"/>
        <v>4.0249223594996213</v>
      </c>
      <c r="I78">
        <f t="shared" si="9"/>
        <v>4.2107006542854597</v>
      </c>
      <c r="J78">
        <f t="shared" si="10"/>
        <v>1</v>
      </c>
    </row>
    <row r="79" spans="1:10" x14ac:dyDescent="0.25">
      <c r="A79">
        <v>6</v>
      </c>
      <c r="B79">
        <v>2.9</v>
      </c>
      <c r="C79">
        <v>4.5</v>
      </c>
      <c r="D79">
        <v>1.5</v>
      </c>
      <c r="E79" t="s">
        <v>1</v>
      </c>
      <c r="F79">
        <f t="shared" si="8"/>
        <v>2</v>
      </c>
      <c r="G79">
        <f t="shared" si="12"/>
        <v>3.2832910318764008</v>
      </c>
      <c r="H79">
        <f t="shared" si="11"/>
        <v>3.2908965343808667</v>
      </c>
      <c r="I79">
        <f t="shared" si="9"/>
        <v>3.4669871646719432</v>
      </c>
      <c r="J79">
        <f t="shared" si="10"/>
        <v>1</v>
      </c>
    </row>
    <row r="80" spans="1:10" x14ac:dyDescent="0.25">
      <c r="A80">
        <v>5.7</v>
      </c>
      <c r="B80">
        <v>2.6</v>
      </c>
      <c r="C80">
        <v>3.5</v>
      </c>
      <c r="D80">
        <v>1</v>
      </c>
      <c r="E80" t="s">
        <v>1</v>
      </c>
      <c r="F80">
        <f t="shared" si="8"/>
        <v>2</v>
      </c>
      <c r="G80">
        <f t="shared" si="12"/>
        <v>2.3622023622035435</v>
      </c>
      <c r="H80">
        <f t="shared" si="11"/>
        <v>2.2825424421026654</v>
      </c>
      <c r="I80">
        <f t="shared" si="9"/>
        <v>2.4899799195977468</v>
      </c>
      <c r="J80">
        <f t="shared" si="10"/>
        <v>2</v>
      </c>
    </row>
    <row r="81" spans="1:10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  <c r="F81">
        <f t="shared" si="8"/>
        <v>2</v>
      </c>
      <c r="G81">
        <f t="shared" si="12"/>
        <v>2.6702059845637378</v>
      </c>
      <c r="H81">
        <f t="shared" si="11"/>
        <v>2.545584412271571</v>
      </c>
      <c r="I81">
        <f t="shared" si="9"/>
        <v>2.7440845468024486</v>
      </c>
      <c r="J81">
        <f t="shared" si="10"/>
        <v>2</v>
      </c>
    </row>
    <row r="82" spans="1:10" x14ac:dyDescent="0.25">
      <c r="A82">
        <v>5.5</v>
      </c>
      <c r="B82">
        <v>2.4</v>
      </c>
      <c r="C82">
        <v>3.7</v>
      </c>
      <c r="D82">
        <v>1</v>
      </c>
      <c r="E82" t="s">
        <v>1</v>
      </c>
      <c r="F82">
        <f t="shared" si="8"/>
        <v>2</v>
      </c>
      <c r="G82">
        <f t="shared" si="12"/>
        <v>2.5806975801127883</v>
      </c>
      <c r="H82">
        <f t="shared" si="11"/>
        <v>2.4515301344262528</v>
      </c>
      <c r="I82">
        <f t="shared" si="9"/>
        <v>2.6532998322843202</v>
      </c>
      <c r="J82">
        <f t="shared" si="10"/>
        <v>2</v>
      </c>
    </row>
    <row r="83" spans="1:10" x14ac:dyDescent="0.25">
      <c r="A83">
        <v>5.8</v>
      </c>
      <c r="B83">
        <v>2.7</v>
      </c>
      <c r="C83">
        <v>3.9</v>
      </c>
      <c r="D83">
        <v>1.2</v>
      </c>
      <c r="E83" t="s">
        <v>1</v>
      </c>
      <c r="F83">
        <f t="shared" si="8"/>
        <v>2</v>
      </c>
      <c r="G83">
        <f t="shared" si="12"/>
        <v>2.7166155414412252</v>
      </c>
      <c r="H83">
        <f t="shared" si="11"/>
        <v>2.6739483914241871</v>
      </c>
      <c r="I83">
        <f t="shared" si="9"/>
        <v>2.8670542373662897</v>
      </c>
      <c r="J83">
        <f t="shared" si="10"/>
        <v>2</v>
      </c>
    </row>
    <row r="84" spans="1:10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  <c r="F84">
        <f t="shared" si="8"/>
        <v>2</v>
      </c>
      <c r="G84">
        <f t="shared" si="12"/>
        <v>3.8910152916687437</v>
      </c>
      <c r="H84">
        <f t="shared" si="11"/>
        <v>3.8716921365211876</v>
      </c>
      <c r="I84">
        <f t="shared" si="9"/>
        <v>4.0472212689696123</v>
      </c>
      <c r="J84">
        <f t="shared" si="10"/>
        <v>2</v>
      </c>
    </row>
    <row r="85" spans="1:10" x14ac:dyDescent="0.25">
      <c r="A85">
        <v>5.4</v>
      </c>
      <c r="B85">
        <v>3</v>
      </c>
      <c r="C85">
        <v>4.5</v>
      </c>
      <c r="D85">
        <v>1.5</v>
      </c>
      <c r="E85" t="s">
        <v>1</v>
      </c>
      <c r="F85">
        <f t="shared" si="8"/>
        <v>2</v>
      </c>
      <c r="G85">
        <f t="shared" si="12"/>
        <v>3.154362059117501</v>
      </c>
      <c r="H85">
        <f t="shared" si="11"/>
        <v>3.1400636936215167</v>
      </c>
      <c r="I85">
        <f t="shared" si="9"/>
        <v>3.2817678162843884</v>
      </c>
      <c r="J85">
        <f t="shared" si="10"/>
        <v>2</v>
      </c>
    </row>
    <row r="86" spans="1:10" x14ac:dyDescent="0.25">
      <c r="A86">
        <v>6</v>
      </c>
      <c r="B86">
        <v>3.4</v>
      </c>
      <c r="C86">
        <v>4.5</v>
      </c>
      <c r="D86">
        <v>1.6</v>
      </c>
      <c r="E86" t="s">
        <v>1</v>
      </c>
      <c r="F86">
        <f t="shared" si="8"/>
        <v>2</v>
      </c>
      <c r="G86">
        <f t="shared" si="12"/>
        <v>3.2295510523910287</v>
      </c>
      <c r="H86">
        <f t="shared" si="11"/>
        <v>3.3136083051561784</v>
      </c>
      <c r="I86">
        <f t="shared" si="9"/>
        <v>3.459768778401239</v>
      </c>
      <c r="J86">
        <f t="shared" si="10"/>
        <v>1</v>
      </c>
    </row>
    <row r="87" spans="1:10" x14ac:dyDescent="0.25">
      <c r="A87">
        <v>6.7</v>
      </c>
      <c r="B87">
        <v>3.1</v>
      </c>
      <c r="C87">
        <v>4.7</v>
      </c>
      <c r="D87">
        <v>1.5</v>
      </c>
      <c r="E87" t="s">
        <v>1</v>
      </c>
      <c r="F87">
        <f t="shared" si="8"/>
        <v>2</v>
      </c>
      <c r="G87">
        <f t="shared" si="12"/>
        <v>3.6891733491393439</v>
      </c>
      <c r="H87">
        <f t="shared" si="11"/>
        <v>3.7603191353926335</v>
      </c>
      <c r="I87">
        <f t="shared" si="9"/>
        <v>3.9458839313897718</v>
      </c>
      <c r="J87">
        <f t="shared" si="10"/>
        <v>1</v>
      </c>
    </row>
    <row r="88" spans="1:10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  <c r="F88">
        <f t="shared" si="8"/>
        <v>2</v>
      </c>
      <c r="G88">
        <f t="shared" si="12"/>
        <v>3.4467375879228177</v>
      </c>
      <c r="H88">
        <f t="shared" si="11"/>
        <v>3.3837848631377265</v>
      </c>
      <c r="I88">
        <f t="shared" si="9"/>
        <v>3.6027767069303644</v>
      </c>
      <c r="J88">
        <f t="shared" si="10"/>
        <v>2</v>
      </c>
    </row>
    <row r="89" spans="1:10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  <c r="F89">
        <f t="shared" si="8"/>
        <v>2</v>
      </c>
      <c r="G89">
        <f t="shared" si="12"/>
        <v>2.7910571473905721</v>
      </c>
      <c r="H89">
        <f t="shared" si="11"/>
        <v>2.7892651361962701</v>
      </c>
      <c r="I89">
        <f t="shared" si="9"/>
        <v>2.9478805945967346</v>
      </c>
      <c r="J89">
        <f t="shared" si="10"/>
        <v>2</v>
      </c>
    </row>
    <row r="90" spans="1:10" x14ac:dyDescent="0.25">
      <c r="A90">
        <v>5.5</v>
      </c>
      <c r="B90">
        <v>2.5</v>
      </c>
      <c r="C90">
        <v>4</v>
      </c>
      <c r="D90">
        <v>1.3</v>
      </c>
      <c r="E90" t="s">
        <v>1</v>
      </c>
      <c r="F90">
        <f t="shared" si="8"/>
        <v>2</v>
      </c>
      <c r="G90">
        <f t="shared" si="12"/>
        <v>2.8142494558940578</v>
      </c>
      <c r="H90">
        <f t="shared" si="11"/>
        <v>2.7147743920996454</v>
      </c>
      <c r="I90">
        <f t="shared" si="9"/>
        <v>2.9017236257093821</v>
      </c>
      <c r="J90">
        <f t="shared" si="10"/>
        <v>2</v>
      </c>
    </row>
    <row r="91" spans="1:10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  <c r="F91">
        <f t="shared" si="8"/>
        <v>2</v>
      </c>
      <c r="G91">
        <f t="shared" si="12"/>
        <v>3.1575306807693897</v>
      </c>
      <c r="H91">
        <f t="shared" si="11"/>
        <v>3.0854497241083032</v>
      </c>
      <c r="I91">
        <f t="shared" si="9"/>
        <v>3.2572994949804666</v>
      </c>
      <c r="J91">
        <f t="shared" si="10"/>
        <v>2</v>
      </c>
    </row>
    <row r="92" spans="1:10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  <c r="F92">
        <f t="shared" si="8"/>
        <v>2</v>
      </c>
      <c r="G92">
        <f t="shared" si="12"/>
        <v>3.3896902513356584</v>
      </c>
      <c r="H92">
        <f t="shared" si="11"/>
        <v>3.417601498127012</v>
      </c>
      <c r="I92">
        <f t="shared" si="9"/>
        <v>3.5902646142032482</v>
      </c>
      <c r="J92">
        <f t="shared" si="10"/>
        <v>1</v>
      </c>
    </row>
    <row r="93" spans="1:10" x14ac:dyDescent="0.25">
      <c r="A93">
        <v>5.8</v>
      </c>
      <c r="B93">
        <v>2.6</v>
      </c>
      <c r="C93">
        <v>4</v>
      </c>
      <c r="D93">
        <v>1.2</v>
      </c>
      <c r="E93" t="s">
        <v>1</v>
      </c>
      <c r="F93">
        <f t="shared" si="8"/>
        <v>2</v>
      </c>
      <c r="G93">
        <f t="shared" si="12"/>
        <v>2.8390139133156782</v>
      </c>
      <c r="H93">
        <f t="shared" si="11"/>
        <v>2.7802877548915688</v>
      </c>
      <c r="I93">
        <f t="shared" si="9"/>
        <v>2.9765752132274432</v>
      </c>
      <c r="J93">
        <f t="shared" si="10"/>
        <v>2</v>
      </c>
    </row>
    <row r="94" spans="1:10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  <c r="F94">
        <f t="shared" si="8"/>
        <v>2</v>
      </c>
      <c r="G94">
        <f t="shared" si="12"/>
        <v>2.2494443758403988</v>
      </c>
      <c r="H94">
        <f t="shared" si="11"/>
        <v>2.0273134932713295</v>
      </c>
      <c r="I94">
        <f t="shared" si="9"/>
        <v>2.2135943621178655</v>
      </c>
      <c r="J94">
        <f t="shared" si="10"/>
        <v>2</v>
      </c>
    </row>
    <row r="95" spans="1:10" x14ac:dyDescent="0.25">
      <c r="A95">
        <v>5.6</v>
      </c>
      <c r="B95">
        <v>2.7</v>
      </c>
      <c r="C95">
        <v>4.2</v>
      </c>
      <c r="D95">
        <v>1.3</v>
      </c>
      <c r="E95" t="s">
        <v>1</v>
      </c>
      <c r="F95">
        <f t="shared" si="8"/>
        <v>2</v>
      </c>
      <c r="G95">
        <f t="shared" si="12"/>
        <v>2.9546573405388314</v>
      </c>
      <c r="H95">
        <f t="shared" si="11"/>
        <v>2.9017236257093817</v>
      </c>
      <c r="I95">
        <f t="shared" si="9"/>
        <v>3.0773365106858237</v>
      </c>
      <c r="J95">
        <f t="shared" si="10"/>
        <v>2</v>
      </c>
    </row>
    <row r="96" spans="1:10" x14ac:dyDescent="0.25">
      <c r="A96">
        <v>5.7</v>
      </c>
      <c r="B96">
        <v>3</v>
      </c>
      <c r="C96">
        <v>4.2</v>
      </c>
      <c r="D96">
        <v>1.2</v>
      </c>
      <c r="E96" t="s">
        <v>1</v>
      </c>
      <c r="F96">
        <f t="shared" si="8"/>
        <v>2</v>
      </c>
      <c r="G96">
        <f t="shared" si="12"/>
        <v>2.9068883707497273</v>
      </c>
      <c r="H96">
        <f t="shared" si="11"/>
        <v>2.9120439557122073</v>
      </c>
      <c r="I96">
        <f t="shared" si="9"/>
        <v>3.07408522978788</v>
      </c>
      <c r="J96">
        <f t="shared" si="10"/>
        <v>1</v>
      </c>
    </row>
    <row r="97" spans="1:10" x14ac:dyDescent="0.25">
      <c r="A97">
        <v>5.7</v>
      </c>
      <c r="B97">
        <v>2.9</v>
      </c>
      <c r="C97">
        <v>4.2</v>
      </c>
      <c r="D97">
        <v>1.3</v>
      </c>
      <c r="E97" t="s">
        <v>1</v>
      </c>
      <c r="F97">
        <f t="shared" si="8"/>
        <v>2</v>
      </c>
      <c r="G97">
        <f t="shared" si="12"/>
        <v>2.925747767665559</v>
      </c>
      <c r="H97">
        <f t="shared" si="11"/>
        <v>2.9137604568666933</v>
      </c>
      <c r="I97">
        <f t="shared" si="9"/>
        <v>3.0822070014844885</v>
      </c>
      <c r="J97">
        <f t="shared" si="10"/>
        <v>2</v>
      </c>
    </row>
    <row r="98" spans="1:10" x14ac:dyDescent="0.25">
      <c r="A98">
        <v>6.2</v>
      </c>
      <c r="B98">
        <v>2.9</v>
      </c>
      <c r="C98">
        <v>4.3</v>
      </c>
      <c r="D98">
        <v>1.3</v>
      </c>
      <c r="E98" t="s">
        <v>1</v>
      </c>
      <c r="F98">
        <f t="shared" si="8"/>
        <v>2</v>
      </c>
      <c r="G98">
        <f t="shared" si="12"/>
        <v>3.1591137997862631</v>
      </c>
      <c r="H98">
        <f t="shared" si="11"/>
        <v>3.179622619116929</v>
      </c>
      <c r="I98">
        <f t="shared" si="9"/>
        <v>3.3674916480965473</v>
      </c>
      <c r="J98">
        <f t="shared" si="10"/>
        <v>1</v>
      </c>
    </row>
    <row r="99" spans="1:10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  <c r="F99">
        <f t="shared" si="8"/>
        <v>2</v>
      </c>
      <c r="G99">
        <f t="shared" si="12"/>
        <v>1.8867962264113209</v>
      </c>
      <c r="H99">
        <f t="shared" si="11"/>
        <v>1.6881943016134133</v>
      </c>
      <c r="I99">
        <f t="shared" si="9"/>
        <v>1.8814887722226779</v>
      </c>
      <c r="J99">
        <f t="shared" si="10"/>
        <v>2</v>
      </c>
    </row>
    <row r="100" spans="1:10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  <c r="F100">
        <f t="shared" si="8"/>
        <v>2</v>
      </c>
      <c r="G100">
        <f t="shared" si="12"/>
        <v>2.8530685235374209</v>
      </c>
      <c r="H100">
        <f t="shared" si="11"/>
        <v>2.8231188426986202</v>
      </c>
      <c r="I100">
        <f t="shared" si="9"/>
        <v>3</v>
      </c>
      <c r="J100">
        <f t="shared" si="10"/>
        <v>2</v>
      </c>
    </row>
    <row r="101" spans="1:10" x14ac:dyDescent="0.25">
      <c r="A101">
        <v>6.3</v>
      </c>
      <c r="B101">
        <v>3.3</v>
      </c>
      <c r="C101">
        <v>6</v>
      </c>
      <c r="D101">
        <v>2.5</v>
      </c>
      <c r="E101" t="s">
        <v>2</v>
      </c>
      <c r="F101">
        <f t="shared" si="8"/>
        <v>3</v>
      </c>
      <c r="G101">
        <f t="shared" si="12"/>
        <v>4.7581509013481273</v>
      </c>
      <c r="H101">
        <f t="shared" si="11"/>
        <v>4.8176757881783612</v>
      </c>
      <c r="I101">
        <f t="shared" si="9"/>
        <v>4.9658836071740549</v>
      </c>
      <c r="J101">
        <f t="shared" si="10"/>
        <v>1</v>
      </c>
    </row>
    <row r="102" spans="1:10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  <c r="F102">
        <f t="shared" si="8"/>
        <v>3</v>
      </c>
      <c r="G102">
        <f t="shared" si="12"/>
        <v>3.8496753109840309</v>
      </c>
      <c r="H102">
        <f t="shared" si="11"/>
        <v>3.8196858509568554</v>
      </c>
      <c r="I102">
        <f t="shared" si="9"/>
        <v>3.9874804074753771</v>
      </c>
      <c r="J102">
        <f t="shared" si="10"/>
        <v>2</v>
      </c>
    </row>
    <row r="103" spans="1:10" x14ac:dyDescent="0.25">
      <c r="A103">
        <v>7.1</v>
      </c>
      <c r="B103">
        <v>3</v>
      </c>
      <c r="C103">
        <v>5.9</v>
      </c>
      <c r="D103">
        <v>2.1</v>
      </c>
      <c r="E103" t="s">
        <v>2</v>
      </c>
      <c r="F103">
        <f t="shared" si="8"/>
        <v>3</v>
      </c>
      <c r="G103">
        <f t="shared" si="12"/>
        <v>4.9497474683058327</v>
      </c>
      <c r="H103">
        <f t="shared" si="11"/>
        <v>5.008991914547277</v>
      </c>
      <c r="I103">
        <f t="shared" si="9"/>
        <v>5.1923019942988677</v>
      </c>
      <c r="J103">
        <f t="shared" si="10"/>
        <v>1</v>
      </c>
    </row>
    <row r="104" spans="1:10" x14ac:dyDescent="0.25">
      <c r="A104">
        <v>6.3</v>
      </c>
      <c r="B104">
        <v>2.9</v>
      </c>
      <c r="C104">
        <v>5.6</v>
      </c>
      <c r="D104">
        <v>1.8</v>
      </c>
      <c r="E104" t="s">
        <v>2</v>
      </c>
      <c r="F104">
        <f t="shared" si="8"/>
        <v>3</v>
      </c>
      <c r="G104">
        <f t="shared" si="12"/>
        <v>4.4090815370097198</v>
      </c>
      <c r="H104">
        <f t="shared" si="11"/>
        <v>4.4283179650969045</v>
      </c>
      <c r="I104">
        <f t="shared" si="9"/>
        <v>4.5978255730290591</v>
      </c>
      <c r="J104">
        <f t="shared" si="10"/>
        <v>1</v>
      </c>
    </row>
    <row r="105" spans="1:10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  <c r="F105">
        <f t="shared" si="8"/>
        <v>3</v>
      </c>
      <c r="G105">
        <f t="shared" si="12"/>
        <v>4.6443514078932493</v>
      </c>
      <c r="H105">
        <f t="shared" si="11"/>
        <v>4.6818799642878499</v>
      </c>
      <c r="I105">
        <f t="shared" si="9"/>
        <v>4.8507731342539611</v>
      </c>
      <c r="J105">
        <f t="shared" si="10"/>
        <v>1</v>
      </c>
    </row>
    <row r="106" spans="1:10" x14ac:dyDescent="0.25">
      <c r="A106">
        <v>7.6</v>
      </c>
      <c r="B106">
        <v>3</v>
      </c>
      <c r="C106">
        <v>6.6</v>
      </c>
      <c r="D106">
        <v>2.1</v>
      </c>
      <c r="E106" t="s">
        <v>2</v>
      </c>
      <c r="F106">
        <f t="shared" si="8"/>
        <v>3</v>
      </c>
      <c r="G106">
        <f t="shared" si="12"/>
        <v>5.7913728942281031</v>
      </c>
      <c r="H106">
        <f t="shared" si="11"/>
        <v>5.8591808301160997</v>
      </c>
      <c r="I106">
        <f t="shared" si="9"/>
        <v>6.0448325038829651</v>
      </c>
      <c r="J106">
        <f t="shared" si="10"/>
        <v>1</v>
      </c>
    </row>
    <row r="107" spans="1:10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  <c r="F107">
        <f t="shared" si="8"/>
        <v>3</v>
      </c>
      <c r="G107">
        <f t="shared" si="12"/>
        <v>3.2634337744161441</v>
      </c>
      <c r="H107">
        <f t="shared" si="11"/>
        <v>3.1400636936215167</v>
      </c>
      <c r="I107">
        <f t="shared" si="9"/>
        <v>3.2817678162843884</v>
      </c>
      <c r="J107">
        <f t="shared" si="10"/>
        <v>2</v>
      </c>
    </row>
    <row r="108" spans="1:10" x14ac:dyDescent="0.25">
      <c r="A108">
        <v>7.3</v>
      </c>
      <c r="B108">
        <v>2.9</v>
      </c>
      <c r="C108">
        <v>6.3</v>
      </c>
      <c r="D108">
        <v>1.8</v>
      </c>
      <c r="E108" t="s">
        <v>2</v>
      </c>
      <c r="F108">
        <f t="shared" si="8"/>
        <v>3</v>
      </c>
      <c r="G108">
        <f t="shared" si="12"/>
        <v>5.4046276467486649</v>
      </c>
      <c r="H108">
        <f t="shared" si="11"/>
        <v>5.4571054598569013</v>
      </c>
      <c r="I108">
        <f t="shared" si="9"/>
        <v>5.6435804238089844</v>
      </c>
      <c r="J108">
        <f t="shared" si="10"/>
        <v>1</v>
      </c>
    </row>
    <row r="109" spans="1:10" x14ac:dyDescent="0.25">
      <c r="A109">
        <v>6.7</v>
      </c>
      <c r="B109">
        <v>2.5</v>
      </c>
      <c r="C109">
        <v>5.8</v>
      </c>
      <c r="D109">
        <v>1.8</v>
      </c>
      <c r="E109" t="s">
        <v>2</v>
      </c>
      <c r="F109">
        <f t="shared" si="8"/>
        <v>3</v>
      </c>
      <c r="G109">
        <f t="shared" si="12"/>
        <v>4.7874836814343302</v>
      </c>
      <c r="H109">
        <f t="shared" si="11"/>
        <v>4.780167361086848</v>
      </c>
      <c r="I109">
        <f t="shared" si="9"/>
        <v>4.9739320461783558</v>
      </c>
      <c r="J109">
        <f t="shared" si="10"/>
        <v>2</v>
      </c>
    </row>
    <row r="110" spans="1:10" x14ac:dyDescent="0.25">
      <c r="A110">
        <v>7.2</v>
      </c>
      <c r="B110">
        <v>3.6</v>
      </c>
      <c r="C110">
        <v>6.1</v>
      </c>
      <c r="D110">
        <v>2.5</v>
      </c>
      <c r="E110" t="s">
        <v>2</v>
      </c>
      <c r="F110">
        <f t="shared" si="8"/>
        <v>3</v>
      </c>
      <c r="G110">
        <f t="shared" si="12"/>
        <v>5.1487862647423999</v>
      </c>
      <c r="H110">
        <f t="shared" si="11"/>
        <v>5.2668776329054765</v>
      </c>
      <c r="I110">
        <f t="shared" si="9"/>
        <v>5.4267854204860537</v>
      </c>
      <c r="J110">
        <f t="shared" si="10"/>
        <v>1</v>
      </c>
    </row>
    <row r="111" spans="1:10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  <c r="F111">
        <f t="shared" si="8"/>
        <v>3</v>
      </c>
      <c r="G111">
        <f t="shared" si="12"/>
        <v>3.9673668849754744</v>
      </c>
      <c r="H111">
        <f t="shared" si="11"/>
        <v>4.0360872141221122</v>
      </c>
      <c r="I111">
        <f t="shared" si="9"/>
        <v>4.2047592083257275</v>
      </c>
      <c r="J111">
        <f t="shared" si="10"/>
        <v>1</v>
      </c>
    </row>
    <row r="112" spans="1:10" x14ac:dyDescent="0.25">
      <c r="A112">
        <v>6.4</v>
      </c>
      <c r="B112">
        <v>2.7</v>
      </c>
      <c r="C112">
        <v>5.3</v>
      </c>
      <c r="D112">
        <v>1.9</v>
      </c>
      <c r="E112" t="s">
        <v>2</v>
      </c>
      <c r="F112">
        <f t="shared" si="8"/>
        <v>3</v>
      </c>
      <c r="G112">
        <f t="shared" si="12"/>
        <v>4.1880783182743846</v>
      </c>
      <c r="H112">
        <f t="shared" si="11"/>
        <v>4.1892720131306822</v>
      </c>
      <c r="I112">
        <f t="shared" si="9"/>
        <v>4.3749285708454719</v>
      </c>
      <c r="J112">
        <f t="shared" si="10"/>
        <v>1</v>
      </c>
    </row>
    <row r="113" spans="1:10" x14ac:dyDescent="0.25">
      <c r="A113">
        <v>6.8</v>
      </c>
      <c r="B113">
        <v>3</v>
      </c>
      <c r="C113">
        <v>5.5</v>
      </c>
      <c r="D113">
        <v>2.1</v>
      </c>
      <c r="E113" t="s">
        <v>2</v>
      </c>
      <c r="F113">
        <f t="shared" si="8"/>
        <v>3</v>
      </c>
      <c r="G113">
        <f t="shared" si="12"/>
        <v>4.466542286825459</v>
      </c>
      <c r="H113">
        <f t="shared" si="11"/>
        <v>4.5188494110780013</v>
      </c>
      <c r="I113">
        <f t="shared" si="9"/>
        <v>4.7</v>
      </c>
      <c r="J113">
        <f t="shared" si="10"/>
        <v>1</v>
      </c>
    </row>
    <row r="114" spans="1:10" x14ac:dyDescent="0.25">
      <c r="A114">
        <v>5.7</v>
      </c>
      <c r="B114">
        <v>2.5</v>
      </c>
      <c r="C114">
        <v>5</v>
      </c>
      <c r="D114">
        <v>2</v>
      </c>
      <c r="E114" t="s">
        <v>2</v>
      </c>
      <c r="F114">
        <f t="shared" si="8"/>
        <v>3</v>
      </c>
      <c r="G114">
        <f t="shared" si="12"/>
        <v>3.7841775856849003</v>
      </c>
      <c r="H114">
        <f t="shared" si="11"/>
        <v>3.7215588131856792</v>
      </c>
      <c r="I114">
        <f t="shared" si="9"/>
        <v>3.8961519477556315</v>
      </c>
      <c r="J114">
        <f t="shared" si="10"/>
        <v>2</v>
      </c>
    </row>
    <row r="115" spans="1:10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  <c r="F115">
        <f t="shared" si="8"/>
        <v>3</v>
      </c>
      <c r="G115">
        <f t="shared" si="12"/>
        <v>3.8301436004411111</v>
      </c>
      <c r="H115">
        <f t="shared" si="11"/>
        <v>3.8131351929875232</v>
      </c>
      <c r="I115">
        <f t="shared" si="9"/>
        <v>3.9761790704142084</v>
      </c>
      <c r="J115">
        <f t="shared" si="10"/>
        <v>2</v>
      </c>
    </row>
    <row r="116" spans="1:10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  <c r="F116">
        <f t="shared" si="8"/>
        <v>3</v>
      </c>
      <c r="G116">
        <f t="shared" si="12"/>
        <v>4.1218927691049903</v>
      </c>
      <c r="H116">
        <f t="shared" si="11"/>
        <v>4.1833001326703778</v>
      </c>
      <c r="I116">
        <f t="shared" si="9"/>
        <v>4.346262762420146</v>
      </c>
      <c r="J116">
        <f t="shared" si="10"/>
        <v>1</v>
      </c>
    </row>
    <row r="117" spans="1:10" x14ac:dyDescent="0.25">
      <c r="A117">
        <v>6.5</v>
      </c>
      <c r="B117">
        <v>3</v>
      </c>
      <c r="C117">
        <v>5.5</v>
      </c>
      <c r="D117">
        <v>1.8</v>
      </c>
      <c r="E117" t="s">
        <v>2</v>
      </c>
      <c r="F117">
        <f t="shared" si="8"/>
        <v>3</v>
      </c>
      <c r="G117">
        <f t="shared" si="12"/>
        <v>4.361192497471305</v>
      </c>
      <c r="H117">
        <f t="shared" si="11"/>
        <v>4.401136216933077</v>
      </c>
      <c r="I117">
        <f t="shared" si="9"/>
        <v>4.5738386504117088</v>
      </c>
      <c r="J117">
        <f t="shared" si="10"/>
        <v>1</v>
      </c>
    </row>
    <row r="118" spans="1:10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  <c r="F118">
        <f t="shared" si="8"/>
        <v>3</v>
      </c>
      <c r="G118">
        <f t="shared" si="12"/>
        <v>5.911006682452661</v>
      </c>
      <c r="H118">
        <f t="shared" si="11"/>
        <v>6.0473134530963426</v>
      </c>
      <c r="I118">
        <f t="shared" si="9"/>
        <v>6.2064482596731603</v>
      </c>
      <c r="J118">
        <f t="shared" si="10"/>
        <v>1</v>
      </c>
    </row>
    <row r="119" spans="1:10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  <c r="F119">
        <f t="shared" si="8"/>
        <v>3</v>
      </c>
      <c r="G119">
        <f t="shared" si="12"/>
        <v>6.1497967446087189</v>
      </c>
      <c r="H119">
        <f t="shared" si="11"/>
        <v>6.1846584384264904</v>
      </c>
      <c r="I119">
        <f t="shared" si="9"/>
        <v>6.3812224534175277</v>
      </c>
      <c r="J119">
        <f t="shared" si="10"/>
        <v>1</v>
      </c>
    </row>
    <row r="120" spans="1:10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  <c r="F120">
        <f t="shared" si="8"/>
        <v>3</v>
      </c>
      <c r="G120">
        <f t="shared" si="12"/>
        <v>3.9319206502675002</v>
      </c>
      <c r="H120">
        <f t="shared" si="11"/>
        <v>3.8483762809787714</v>
      </c>
      <c r="I120">
        <f t="shared" si="9"/>
        <v>4.0472212689696123</v>
      </c>
      <c r="J120">
        <f t="shared" si="10"/>
        <v>2</v>
      </c>
    </row>
    <row r="121" spans="1:10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  <c r="F121">
        <f t="shared" si="8"/>
        <v>3</v>
      </c>
      <c r="G121">
        <f t="shared" si="12"/>
        <v>4.6711882856506657</v>
      </c>
      <c r="H121">
        <f t="shared" si="11"/>
        <v>4.7465777145223278</v>
      </c>
      <c r="I121">
        <f t="shared" si="9"/>
        <v>4.9193495504995379</v>
      </c>
      <c r="J121">
        <f t="shared" si="10"/>
        <v>1</v>
      </c>
    </row>
    <row r="122" spans="1:10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  <c r="F122">
        <f t="shared" si="8"/>
        <v>3</v>
      </c>
      <c r="G122">
        <f t="shared" si="12"/>
        <v>3.6041642581880207</v>
      </c>
      <c r="H122">
        <f t="shared" si="11"/>
        <v>3.574912586343896</v>
      </c>
      <c r="I122">
        <f t="shared" si="9"/>
        <v>3.7322915213043051</v>
      </c>
      <c r="J122">
        <f t="shared" si="10"/>
        <v>2</v>
      </c>
    </row>
    <row r="123" spans="1:10" x14ac:dyDescent="0.25">
      <c r="A123">
        <v>7.7</v>
      </c>
      <c r="B123">
        <v>2.8</v>
      </c>
      <c r="C123">
        <v>6.7</v>
      </c>
      <c r="D123">
        <v>2</v>
      </c>
      <c r="E123" t="s">
        <v>2</v>
      </c>
      <c r="F123">
        <f t="shared" si="8"/>
        <v>3</v>
      </c>
      <c r="G123">
        <f t="shared" si="12"/>
        <v>5.9447455790807409</v>
      </c>
      <c r="H123">
        <f t="shared" si="11"/>
        <v>5.9974994789495399</v>
      </c>
      <c r="I123">
        <f t="shared" si="9"/>
        <v>6.1903150162168652</v>
      </c>
      <c r="J123">
        <f t="shared" si="10"/>
        <v>1</v>
      </c>
    </row>
    <row r="124" spans="1:10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  <c r="F124">
        <f t="shared" si="8"/>
        <v>3</v>
      </c>
      <c r="G124">
        <f t="shared" si="12"/>
        <v>3.7854986461495406</v>
      </c>
      <c r="H124">
        <f t="shared" si="11"/>
        <v>3.7815340802378077</v>
      </c>
      <c r="I124">
        <f t="shared" si="9"/>
        <v>3.9711459303329564</v>
      </c>
      <c r="J124">
        <f t="shared" si="10"/>
        <v>2</v>
      </c>
    </row>
    <row r="125" spans="1:10" x14ac:dyDescent="0.25">
      <c r="A125">
        <v>6.7</v>
      </c>
      <c r="B125">
        <v>3.3</v>
      </c>
      <c r="C125">
        <v>5.7</v>
      </c>
      <c r="D125">
        <v>2.1</v>
      </c>
      <c r="E125" t="s">
        <v>2</v>
      </c>
      <c r="F125">
        <f t="shared" si="8"/>
        <v>3</v>
      </c>
      <c r="G125">
        <f t="shared" si="12"/>
        <v>4.5923850012820147</v>
      </c>
      <c r="H125">
        <f t="shared" si="11"/>
        <v>4.6711882856506657</v>
      </c>
      <c r="I125">
        <f t="shared" si="9"/>
        <v>4.8342527861087286</v>
      </c>
      <c r="J125">
        <f t="shared" si="10"/>
        <v>1</v>
      </c>
    </row>
    <row r="126" spans="1:10" x14ac:dyDescent="0.25">
      <c r="A126">
        <v>7.2</v>
      </c>
      <c r="B126">
        <v>3.2</v>
      </c>
      <c r="C126">
        <v>6</v>
      </c>
      <c r="D126">
        <v>1.8</v>
      </c>
      <c r="E126" t="s">
        <v>2</v>
      </c>
      <c r="F126">
        <f t="shared" si="8"/>
        <v>3</v>
      </c>
      <c r="G126">
        <f t="shared" si="12"/>
        <v>5.0655700567655755</v>
      </c>
      <c r="H126">
        <f t="shared" si="11"/>
        <v>5.1468436929831078</v>
      </c>
      <c r="I126">
        <f t="shared" si="9"/>
        <v>5.3235326616824663</v>
      </c>
      <c r="J126">
        <f t="shared" si="10"/>
        <v>1</v>
      </c>
    </row>
    <row r="127" spans="1:10" x14ac:dyDescent="0.25">
      <c r="A127">
        <v>6.2</v>
      </c>
      <c r="B127">
        <v>2.8</v>
      </c>
      <c r="C127">
        <v>4.8</v>
      </c>
      <c r="D127">
        <v>1.8</v>
      </c>
      <c r="E127" t="s">
        <v>2</v>
      </c>
      <c r="F127">
        <f t="shared" si="8"/>
        <v>3</v>
      </c>
      <c r="G127">
        <f t="shared" si="12"/>
        <v>3.6414282912066249</v>
      </c>
      <c r="H127">
        <f t="shared" si="11"/>
        <v>3.6455452267116368</v>
      </c>
      <c r="I127">
        <f t="shared" si="9"/>
        <v>3.8288379438153295</v>
      </c>
      <c r="J127">
        <f t="shared" si="10"/>
        <v>1</v>
      </c>
    </row>
    <row r="128" spans="1:10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  <c r="F128">
        <f t="shared" si="8"/>
        <v>3</v>
      </c>
      <c r="G128">
        <f t="shared" si="12"/>
        <v>3.6742346141747677</v>
      </c>
      <c r="H128">
        <f t="shared" si="11"/>
        <v>3.7</v>
      </c>
      <c r="I128">
        <f t="shared" si="9"/>
        <v>3.8678159211627436</v>
      </c>
      <c r="J128">
        <f t="shared" si="10"/>
        <v>1</v>
      </c>
    </row>
    <row r="129" spans="1:10" x14ac:dyDescent="0.25">
      <c r="A129">
        <v>6.4</v>
      </c>
      <c r="B129">
        <v>2.8</v>
      </c>
      <c r="C129">
        <v>5.6</v>
      </c>
      <c r="D129">
        <v>2.1</v>
      </c>
      <c r="E129" t="s">
        <v>2</v>
      </c>
      <c r="F129">
        <f t="shared" si="8"/>
        <v>3</v>
      </c>
      <c r="G129">
        <f t="shared" si="12"/>
        <v>4.4519658579104124</v>
      </c>
      <c r="H129">
        <f t="shared" si="11"/>
        <v>4.4643028571099421</v>
      </c>
      <c r="I129">
        <f t="shared" si="9"/>
        <v>4.6411205543489169</v>
      </c>
      <c r="J129">
        <f t="shared" si="10"/>
        <v>1</v>
      </c>
    </row>
    <row r="130" spans="1:10" x14ac:dyDescent="0.25">
      <c r="A130">
        <v>7.2</v>
      </c>
      <c r="B130">
        <v>3</v>
      </c>
      <c r="C130">
        <v>5.8</v>
      </c>
      <c r="D130">
        <v>1.6</v>
      </c>
      <c r="E130" t="s">
        <v>2</v>
      </c>
      <c r="F130">
        <f t="shared" ref="F130:F150" si="13">IF(E130="Iris-setosa",1,IF(E130="Iris-versicolor",2,IF(E130="Iris-virginica",3,0)))</f>
        <v>3</v>
      </c>
      <c r="G130">
        <f t="shared" si="12"/>
        <v>4.9010203019371392</v>
      </c>
      <c r="H130">
        <f t="shared" si="11"/>
        <v>4.9648766349225637</v>
      </c>
      <c r="I130">
        <f t="shared" ref="I130:I150" si="14">SQRT((A130-$A$3)^2+(B130-$B$3)^2+(C130-$C$3)^2)</f>
        <v>5.1516987489565027</v>
      </c>
      <c r="J130">
        <f t="shared" ref="J130:J150" si="15">MATCH(MIN(G130:I130),G130:I130,0)</f>
        <v>1</v>
      </c>
    </row>
    <row r="131" spans="1:10" x14ac:dyDescent="0.25">
      <c r="A131">
        <v>7.4</v>
      </c>
      <c r="B131">
        <v>2.8</v>
      </c>
      <c r="C131">
        <v>6.1</v>
      </c>
      <c r="D131">
        <v>1.9</v>
      </c>
      <c r="E131" t="s">
        <v>2</v>
      </c>
      <c r="F131">
        <f t="shared" si="13"/>
        <v>3</v>
      </c>
      <c r="G131">
        <f t="shared" si="12"/>
        <v>5.2792044855262041</v>
      </c>
      <c r="H131">
        <f t="shared" ref="H131:H150" si="16">SQRT((A131-$A$2)^2+(B131-$B$2)^2+(C131-$C$2)^2)</f>
        <v>5.3272882407468805</v>
      </c>
      <c r="I131">
        <f t="shared" si="14"/>
        <v>5.5217750769114096</v>
      </c>
      <c r="J131">
        <f t="shared" si="15"/>
        <v>1</v>
      </c>
    </row>
    <row r="132" spans="1:10" x14ac:dyDescent="0.25">
      <c r="A132">
        <v>7.9</v>
      </c>
      <c r="B132">
        <v>3.8</v>
      </c>
      <c r="C132">
        <v>6.4</v>
      </c>
      <c r="D132">
        <v>2</v>
      </c>
      <c r="E132" t="s">
        <v>2</v>
      </c>
      <c r="F132">
        <f t="shared" si="13"/>
        <v>3</v>
      </c>
      <c r="G132">
        <f t="shared" si="12"/>
        <v>5.7384666941614295</v>
      </c>
      <c r="H132">
        <f t="shared" si="16"/>
        <v>5.8855755878248646</v>
      </c>
      <c r="I132">
        <f t="shared" si="14"/>
        <v>6.0506198029623386</v>
      </c>
      <c r="J132">
        <f t="shared" si="15"/>
        <v>1</v>
      </c>
    </row>
    <row r="133" spans="1:10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  <c r="F133">
        <f t="shared" si="13"/>
        <v>3</v>
      </c>
      <c r="G133">
        <f t="shared" si="12"/>
        <v>4.4519658579104124</v>
      </c>
      <c r="H133">
        <f t="shared" si="16"/>
        <v>4.4643028571099421</v>
      </c>
      <c r="I133">
        <f t="shared" si="14"/>
        <v>4.6411205543489169</v>
      </c>
      <c r="J133">
        <f t="shared" si="15"/>
        <v>1</v>
      </c>
    </row>
    <row r="134" spans="1:10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  <c r="F134">
        <f t="shared" si="13"/>
        <v>3</v>
      </c>
      <c r="G134">
        <f t="shared" ref="G134:G150" si="17">SQRT((A134-$A$1)^2+(B134-$B$1)^2+(C134-$C$1)^2)</f>
        <v>3.9522145690739006</v>
      </c>
      <c r="H134">
        <f t="shared" si="16"/>
        <v>3.9610604640676712</v>
      </c>
      <c r="I134">
        <f t="shared" si="14"/>
        <v>4.1424630354415957</v>
      </c>
      <c r="J134">
        <f t="shared" si="15"/>
        <v>1</v>
      </c>
    </row>
    <row r="135" spans="1:10" x14ac:dyDescent="0.25">
      <c r="A135">
        <v>6.1</v>
      </c>
      <c r="B135">
        <v>2.6</v>
      </c>
      <c r="C135">
        <v>5.6</v>
      </c>
      <c r="D135">
        <v>1.4</v>
      </c>
      <c r="E135" t="s">
        <v>2</v>
      </c>
      <c r="F135">
        <f t="shared" si="13"/>
        <v>3</v>
      </c>
      <c r="G135">
        <f t="shared" si="17"/>
        <v>4.4102154142399881</v>
      </c>
      <c r="H135">
        <f t="shared" si="16"/>
        <v>4.3863424398922604</v>
      </c>
      <c r="I135">
        <f t="shared" si="14"/>
        <v>4.5617978911828168</v>
      </c>
      <c r="J135">
        <f t="shared" si="15"/>
        <v>2</v>
      </c>
    </row>
    <row r="136" spans="1:10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  <c r="F136">
        <f t="shared" si="13"/>
        <v>3</v>
      </c>
      <c r="G136">
        <f t="shared" si="17"/>
        <v>5.3944415837044701</v>
      </c>
      <c r="H136">
        <f t="shared" si="16"/>
        <v>5.4708317466359713</v>
      </c>
      <c r="I136">
        <f t="shared" si="14"/>
        <v>5.6639209034025182</v>
      </c>
      <c r="J136">
        <f t="shared" si="15"/>
        <v>1</v>
      </c>
    </row>
    <row r="137" spans="1:10" x14ac:dyDescent="0.25">
      <c r="A137">
        <v>6.3</v>
      </c>
      <c r="B137">
        <v>3.4</v>
      </c>
      <c r="C137">
        <v>5.6</v>
      </c>
      <c r="D137">
        <v>2.4</v>
      </c>
      <c r="E137" t="s">
        <v>2</v>
      </c>
      <c r="F137">
        <f t="shared" si="13"/>
        <v>3</v>
      </c>
      <c r="G137">
        <f t="shared" si="17"/>
        <v>4.3692104549906947</v>
      </c>
      <c r="H137">
        <f t="shared" si="16"/>
        <v>4.4452221541785724</v>
      </c>
      <c r="I137">
        <f t="shared" si="14"/>
        <v>4.5923850012820129</v>
      </c>
      <c r="J137">
        <f t="shared" si="15"/>
        <v>1</v>
      </c>
    </row>
    <row r="138" spans="1:10" x14ac:dyDescent="0.25">
      <c r="A138">
        <v>6.4</v>
      </c>
      <c r="B138">
        <v>3.1</v>
      </c>
      <c r="C138">
        <v>5.5</v>
      </c>
      <c r="D138">
        <v>1.8</v>
      </c>
      <c r="E138" t="s">
        <v>2</v>
      </c>
      <c r="F138">
        <f t="shared" si="13"/>
        <v>3</v>
      </c>
      <c r="G138">
        <f t="shared" si="17"/>
        <v>4.3197222132910351</v>
      </c>
      <c r="H138">
        <f t="shared" si="16"/>
        <v>4.3669211121796101</v>
      </c>
      <c r="I138">
        <f t="shared" si="14"/>
        <v>4.5321076774498641</v>
      </c>
      <c r="J138">
        <f t="shared" si="15"/>
        <v>1</v>
      </c>
    </row>
    <row r="139" spans="1:10" x14ac:dyDescent="0.25">
      <c r="A139">
        <v>6</v>
      </c>
      <c r="B139">
        <v>3</v>
      </c>
      <c r="C139">
        <v>4.8</v>
      </c>
      <c r="D139">
        <v>1.8</v>
      </c>
      <c r="E139" t="s">
        <v>2</v>
      </c>
      <c r="F139">
        <f t="shared" si="13"/>
        <v>3</v>
      </c>
      <c r="G139">
        <f t="shared" si="17"/>
        <v>3.552463933666322</v>
      </c>
      <c r="H139">
        <f t="shared" si="16"/>
        <v>3.5735136770411273</v>
      </c>
      <c r="I139">
        <f t="shared" si="14"/>
        <v>3.7389838191679834</v>
      </c>
      <c r="J139">
        <f t="shared" si="15"/>
        <v>1</v>
      </c>
    </row>
    <row r="140" spans="1:10" x14ac:dyDescent="0.25">
      <c r="A140">
        <v>6.9</v>
      </c>
      <c r="B140">
        <v>3.1</v>
      </c>
      <c r="C140">
        <v>5.4</v>
      </c>
      <c r="D140">
        <v>2.1</v>
      </c>
      <c r="E140" t="s">
        <v>2</v>
      </c>
      <c r="F140">
        <f t="shared" si="13"/>
        <v>3</v>
      </c>
      <c r="G140">
        <f t="shared" si="17"/>
        <v>4.4045431091090483</v>
      </c>
      <c r="H140">
        <f t="shared" si="16"/>
        <v>4.4732538492690077</v>
      </c>
      <c r="I140">
        <f t="shared" si="14"/>
        <v>4.6540305112880391</v>
      </c>
      <c r="J140">
        <f t="shared" si="15"/>
        <v>1</v>
      </c>
    </row>
    <row r="141" spans="1:10" x14ac:dyDescent="0.25">
      <c r="A141">
        <v>6.7</v>
      </c>
      <c r="B141">
        <v>3.1</v>
      </c>
      <c r="C141">
        <v>5.6</v>
      </c>
      <c r="D141">
        <v>2.4</v>
      </c>
      <c r="E141" t="s">
        <v>2</v>
      </c>
      <c r="F141">
        <f t="shared" si="13"/>
        <v>3</v>
      </c>
      <c r="G141">
        <f t="shared" si="17"/>
        <v>4.512205669071391</v>
      </c>
      <c r="H141">
        <f t="shared" si="16"/>
        <v>4.5705579528105753</v>
      </c>
      <c r="I141">
        <f t="shared" si="14"/>
        <v>4.7434164902525691</v>
      </c>
      <c r="J141">
        <f t="shared" si="15"/>
        <v>1</v>
      </c>
    </row>
    <row r="142" spans="1:10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  <c r="F142">
        <f t="shared" si="13"/>
        <v>3</v>
      </c>
      <c r="G142">
        <f t="shared" si="17"/>
        <v>4.1340053217188775</v>
      </c>
      <c r="H142">
        <f t="shared" si="16"/>
        <v>4.2071367935925252</v>
      </c>
      <c r="I142">
        <f t="shared" si="14"/>
        <v>4.3920382511995495</v>
      </c>
      <c r="J142">
        <f t="shared" si="15"/>
        <v>1</v>
      </c>
    </row>
    <row r="143" spans="1:10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  <c r="F143">
        <f t="shared" si="13"/>
        <v>3</v>
      </c>
      <c r="G143">
        <f t="shared" si="17"/>
        <v>3.8496753109840309</v>
      </c>
      <c r="H143">
        <f t="shared" si="16"/>
        <v>3.8196858509568554</v>
      </c>
      <c r="I143">
        <f t="shared" si="14"/>
        <v>3.9874804074753771</v>
      </c>
      <c r="J143">
        <f t="shared" si="15"/>
        <v>2</v>
      </c>
    </row>
    <row r="144" spans="1:10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  <c r="F144">
        <f t="shared" si="13"/>
        <v>3</v>
      </c>
      <c r="G144">
        <f t="shared" si="17"/>
        <v>4.8197510309143565</v>
      </c>
      <c r="H144">
        <f t="shared" si="16"/>
        <v>4.8887626246321263</v>
      </c>
      <c r="I144">
        <f t="shared" si="14"/>
        <v>5.0566787519082128</v>
      </c>
      <c r="J144">
        <f t="shared" si="15"/>
        <v>1</v>
      </c>
    </row>
    <row r="145" spans="1:10" x14ac:dyDescent="0.25">
      <c r="A145">
        <v>6.7</v>
      </c>
      <c r="B145">
        <v>3.3</v>
      </c>
      <c r="C145">
        <v>5.7</v>
      </c>
      <c r="D145">
        <v>2.5</v>
      </c>
      <c r="E145" t="s">
        <v>2</v>
      </c>
      <c r="F145">
        <f t="shared" si="13"/>
        <v>3</v>
      </c>
      <c r="G145">
        <f t="shared" si="17"/>
        <v>4.5923850012820147</v>
      </c>
      <c r="H145">
        <f t="shared" si="16"/>
        <v>4.6711882856506657</v>
      </c>
      <c r="I145">
        <f t="shared" si="14"/>
        <v>4.8342527861087286</v>
      </c>
      <c r="J145">
        <f t="shared" si="15"/>
        <v>1</v>
      </c>
    </row>
    <row r="146" spans="1:10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  <c r="F146">
        <f t="shared" si="13"/>
        <v>3</v>
      </c>
      <c r="G146">
        <f t="shared" si="17"/>
        <v>4.1533119314590374</v>
      </c>
      <c r="H146">
        <f t="shared" si="16"/>
        <v>4.2047592083257275</v>
      </c>
      <c r="I146">
        <f t="shared" si="14"/>
        <v>4.3874821936960613</v>
      </c>
      <c r="J146">
        <f t="shared" si="15"/>
        <v>1</v>
      </c>
    </row>
    <row r="147" spans="1:10" x14ac:dyDescent="0.25">
      <c r="A147">
        <v>6.3</v>
      </c>
      <c r="B147">
        <v>2.5</v>
      </c>
      <c r="C147">
        <v>5</v>
      </c>
      <c r="D147">
        <v>1.9</v>
      </c>
      <c r="E147" t="s">
        <v>2</v>
      </c>
      <c r="F147">
        <f t="shared" si="13"/>
        <v>3</v>
      </c>
      <c r="G147">
        <f t="shared" si="17"/>
        <v>3.9242833740697169</v>
      </c>
      <c r="H147">
        <f t="shared" si="16"/>
        <v>3.8948684188300891</v>
      </c>
      <c r="I147">
        <f t="shared" si="14"/>
        <v>4.0914545090957573</v>
      </c>
      <c r="J147">
        <f t="shared" si="15"/>
        <v>2</v>
      </c>
    </row>
    <row r="148" spans="1:10" x14ac:dyDescent="0.25">
      <c r="A148">
        <v>6.5</v>
      </c>
      <c r="B148">
        <v>3</v>
      </c>
      <c r="C148">
        <v>5.2</v>
      </c>
      <c r="D148">
        <v>2</v>
      </c>
      <c r="E148" t="s">
        <v>2</v>
      </c>
      <c r="F148">
        <f t="shared" si="13"/>
        <v>3</v>
      </c>
      <c r="G148">
        <f t="shared" si="17"/>
        <v>4.080441152620633</v>
      </c>
      <c r="H148">
        <f t="shared" si="16"/>
        <v>4.1231056256176606</v>
      </c>
      <c r="I148">
        <f t="shared" si="14"/>
        <v>4.3</v>
      </c>
      <c r="J148">
        <f t="shared" si="15"/>
        <v>1</v>
      </c>
    </row>
    <row r="149" spans="1:10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  <c r="F149">
        <f t="shared" si="13"/>
        <v>3</v>
      </c>
      <c r="G149">
        <f t="shared" si="17"/>
        <v>4.1496987842492858</v>
      </c>
      <c r="H149">
        <f t="shared" si="16"/>
        <v>4.2249260348555211</v>
      </c>
      <c r="I149">
        <f t="shared" si="14"/>
        <v>4.3703546766824317</v>
      </c>
      <c r="J149">
        <f t="shared" si="15"/>
        <v>1</v>
      </c>
    </row>
    <row r="150" spans="1:10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  <c r="F150">
        <f t="shared" si="13"/>
        <v>3</v>
      </c>
      <c r="G150">
        <f t="shared" si="17"/>
        <v>3.8183766184073562</v>
      </c>
      <c r="H150">
        <f t="shared" si="16"/>
        <v>3.8327535793473597</v>
      </c>
      <c r="I150">
        <f t="shared" si="14"/>
        <v>3.9899874686520005</v>
      </c>
      <c r="J150">
        <f t="shared" si="15"/>
        <v>1</v>
      </c>
    </row>
    <row r="151" spans="1:10" x14ac:dyDescent="0.25">
      <c r="A151">
        <f t="shared" ref="A151:C151" si="18">AVERAGE(A1:A150)</f>
        <v>5.8433333333333346</v>
      </c>
      <c r="B151">
        <f t="shared" si="18"/>
        <v>3.0540000000000007</v>
      </c>
      <c r="C151">
        <f t="shared" si="18"/>
        <v>3.7586666666666693</v>
      </c>
      <c r="D151">
        <f>AVERAGE(D1:D150)</f>
        <v>1.1986666666666672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Yunchao Liu</dc:creator>
  <cp:lastModifiedBy>Yunchao Liu</cp:lastModifiedBy>
  <dcterms:created xsi:type="dcterms:W3CDTF">2015-04-05T20:56:24Z</dcterms:created>
  <dcterms:modified xsi:type="dcterms:W3CDTF">2015-04-06T02:32:58Z</dcterms:modified>
</cp:coreProperties>
</file>