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132" windowWidth="20736" windowHeight="8928"/>
  </bookViews>
  <sheets>
    <sheet name="测试问题一览" sheetId="11" r:id="rId1"/>
    <sheet name="后台配置Banner测试数据" sheetId="12" r:id="rId2"/>
    <sheet name="测试问题一览(初版)" sheetId="9" r:id="rId3"/>
  </sheets>
  <definedNames>
    <definedName name="_xlnm.Print_Area" localSheetId="0">测试问题一览!$A$1:$J$58</definedName>
    <definedName name="_xlnm.Print_Area" localSheetId="2">'测试问题一览(初版)'!$A$1:$J$58</definedName>
  </definedNames>
  <calcPr calcId="124519"/>
</workbook>
</file>

<file path=xl/calcChain.xml><?xml version="1.0" encoding="utf-8"?>
<calcChain xmlns="http://schemas.openxmlformats.org/spreadsheetml/2006/main">
  <c r="F56" i="11"/>
  <c r="E56" s="1"/>
  <c r="D56"/>
  <c r="F56" i="9"/>
  <c r="D56"/>
  <c r="G56" i="11" l="1"/>
  <c r="G56" i="9"/>
  <c r="E56"/>
</calcChain>
</file>

<file path=xl/sharedStrings.xml><?xml version="1.0" encoding="utf-8"?>
<sst xmlns="http://schemas.openxmlformats.org/spreadsheetml/2006/main" count="115" uniqueCount="66">
  <si>
    <t>编号</t>
    <phoneticPr fontId="1" type="noConversion"/>
  </si>
  <si>
    <t>记录日期</t>
    <phoneticPr fontId="1" type="noConversion"/>
  </si>
  <si>
    <t>记录者</t>
    <phoneticPr fontId="1" type="noConversion"/>
  </si>
  <si>
    <t>责任者</t>
    <phoneticPr fontId="1" type="noConversion"/>
  </si>
  <si>
    <t>完成日</t>
    <phoneticPr fontId="1" type="noConversion"/>
  </si>
  <si>
    <t>统计</t>
    <rPh sb="0" eb="2">
      <t>シンチョク</t>
    </rPh>
    <phoneticPr fontId="3"/>
  </si>
  <si>
    <t>完了数</t>
    <rPh sb="0" eb="2">
      <t>カンリョウ</t>
    </rPh>
    <rPh sb="2" eb="3">
      <t>スウ</t>
    </rPh>
    <phoneticPr fontId="3"/>
  </si>
  <si>
    <t>未完了</t>
    <rPh sb="0" eb="3">
      <t>ミカンリョウ</t>
    </rPh>
    <phoneticPr fontId="3"/>
  </si>
  <si>
    <t>总数</t>
    <rPh sb="0" eb="2">
      <t>ソウスウ</t>
    </rPh>
    <phoneticPr fontId="3"/>
  </si>
  <si>
    <t>完了率</t>
    <rPh sb="0" eb="2">
      <t>カンリョウ</t>
    </rPh>
    <rPh sb="2" eb="3">
      <t>リツ</t>
    </rPh>
    <phoneticPr fontId="3"/>
  </si>
  <si>
    <t>问题描述</t>
    <phoneticPr fontId="1" type="noConversion"/>
  </si>
  <si>
    <t>游戏场景说明</t>
    <phoneticPr fontId="1" type="noConversion"/>
  </si>
  <si>
    <t>修改期限</t>
    <phoneticPr fontId="1" type="noConversion"/>
  </si>
  <si>
    <t>确认者</t>
    <phoneticPr fontId="1" type="noConversion"/>
  </si>
  <si>
    <t>首页开服信息
显示以当天日期为准，前7天到当天的游戏列表，呈现在开服信息模块中</t>
  </si>
  <si>
    <t>原NetGameController下有个方法netGameLatestServerList取前7天的数据，不知你是否要用（暂时我rollback回来了）
还是你会在前台js中判断时间</t>
  </si>
  <si>
    <t>首页没有看到footer</t>
  </si>
  <si>
    <t>首页轮播广告没有显示
res_type所对应的类型
 2:游戏 3:专题 4:活动</t>
  </si>
  <si>
    <t>首页icon没有上传</t>
  </si>
  <si>
    <t>首页火热等前面的icon没有
游戏不对齐</t>
  </si>
  <si>
    <t>点击分类进去，有乱码
返回按钮无效
不应显示“推荐”，显示具体分类</t>
  </si>
  <si>
    <t>分类游戏中下拉没有加载
更多游戏</t>
  </si>
  <si>
    <t xml:space="preserve"> 分类等页面没有加footer</t>
  </si>
  <si>
    <t>活动咨讯页面布局有些问题
资讯页的“活动列表1”修改为“资讯列表”</t>
  </si>
  <si>
    <t>活动详情中图片没有加载成功</t>
  </si>
  <si>
    <t>首页“更多火热游戏”的链接错误，跳转到了排行页</t>
  </si>
  <si>
    <t>游戏详情点击图标，
该图片铺满整个屏幕</t>
  </si>
  <si>
    <t>点击搜索按钮时，
热词没有显示</t>
  </si>
  <si>
    <t>殷专成</t>
  </si>
  <si>
    <t>编号</t>
    <phoneticPr fontId="1" type="noConversion"/>
  </si>
  <si>
    <t>游戏场景说明</t>
    <phoneticPr fontId="1" type="noConversion"/>
  </si>
  <si>
    <t>问题描述</t>
    <phoneticPr fontId="1" type="noConversion"/>
  </si>
  <si>
    <t>记录日期</t>
    <phoneticPr fontId="1" type="noConversion"/>
  </si>
  <si>
    <t>记录者</t>
    <phoneticPr fontId="1" type="noConversion"/>
  </si>
  <si>
    <t>责任者</t>
    <phoneticPr fontId="1" type="noConversion"/>
  </si>
  <si>
    <t>修改期限</t>
    <phoneticPr fontId="1" type="noConversion"/>
  </si>
  <si>
    <t>确认者</t>
    <phoneticPr fontId="1" type="noConversion"/>
  </si>
  <si>
    <t>完成日</t>
    <phoneticPr fontId="1" type="noConversion"/>
  </si>
  <si>
    <t>首页顶部漂浮窗
a.配色调整为黑色底
b.没有显示自己的图标（imageName），没有图标是 可以显示默认图标</t>
  </si>
  <si>
    <t>首页活动模块
跳转链接为完整的URL
（网游活动： http://localhost:8060/wogamewap/netgame/info
活动：
http://localhost:8060/wogamewap/gameInfo/list.do）
跳转不正常</t>
  </si>
  <si>
    <t>首页活动
标题为活动（不需通过后台取值）</t>
  </si>
  <si>
    <t>首页底部广告位
a.没有显示自己的图标（imageName），没有图标是 可以显示默认图标
b.下载链接后台配置为
http://wostore.cn/wo14866
点击后本页面下载，不跳转</t>
  </si>
  <si>
    <t>游戏详情页
footer放到下载按钮的下面</t>
  </si>
  <si>
    <t>游戏详情页
游戏介绍展开没有显示全部内容</t>
  </si>
  <si>
    <t>首页点击分类类型(如网游类型)进入分类详情有乱码</t>
  </si>
  <si>
    <t>所有的游戏只有点击图标才能进游戏详情
需要修改成点击该div区域（至少点击标题的时候）也可以进人游戏详情</t>
  </si>
  <si>
    <t>INSERT INTO `homepage_config` (`id`, `ad_type`, `title`, `image_name`, `url`, `description`, `position`, `status`, `date_modified`, `date_created`) VALUES</t>
  </si>
  <si>
    <t>(1, 1, NULL, 'http://channel.wostore.cn:8080/images/1414377354717', 'http://www.baidu.com', '庆圣诞，送大礼', 0, 1, '2014-10-27', '2014-10-27'),</t>
  </si>
  <si>
    <t>(3, 2, NULL, 'http://channel.wostore.cn:8080/images/1414376693071', 'http://channel.wostore.cn:8080/wogamewap/changWan', NULL, 0, 1, '2014-10-27', '2014-10-27'),</t>
  </si>
  <si>
    <t>(4, 3, '网游活动', 'http://channel.wostore.cn:8080/images/1414376693071', 'http://localhost:8060/wogamewap/netgame/info', '每天最开心的3件事：吃饭、睡觉、打僵尸...', 0, 1, '2014-10-27', '2014-10-27'),</t>
  </si>
  <si>
    <t>(5, 3, '活动', 'http://channel.wostore.cn:8080/images/1414376810514', 'http://localhost:8060/wogamewap/gameInfo/list.do', '吐血推荐，不好玩你打我，别打死就行，哈哈，来打我丫', 0, 1, '2014-10-27', '2014-10-27'),</t>
  </si>
  <si>
    <t>(7, 4, '', 'http://channel.wostore.cn:8080/images/1414377076201', 'http://localhost:8060/wogamewap/activity/detail.do?id=204', '每天最开心的3件事：吃饭、睡觉、打僵尸..', 1, 1, '2014-10-27', '2014-10-27'),</t>
  </si>
  <si>
    <t>(8, 4, '', 'http://channel.wostore.cn:8080/images/1414376810514', 'http://localhost:8060/wogamewap/activity/detail.do?id=215', '每天最开心的3件事：吃饭、睡觉、打僵尸..', 2, 1, '2014-10-27', '2014-10-27'),</t>
  </si>
  <si>
    <t>(9, 4, '', 'http://channel.wostore.cn:8080/images/1414376810514', 'http://localhost:8060/wogamewap/activity/detail.do?id=215', '每天最开心的3件事：吃饭、睡觉、打僵尸..', 2, 1, '2014-10-27', '2014-10-27'),</t>
  </si>
  <si>
    <t>(10, 5, NULL, 'http://channel.wostore.cn:8080/images/1414377354717', 'http://wostore.cn/wo14866', '更多精彩内容，请下载沃游戏客户端', 0, 1, '2014-10-27', '2014-10-27');</t>
  </si>
  <si>
    <t>首页底部广告位
a.删除关闭图标(点击关闭图标，关闭的是顶部的漂浮窗)
b.外边框的颜色太显眼</t>
  </si>
  <si>
    <t>a.首页没有轮播Banner
b.首页追加的滚动Banner
跳转链接为完整的URL
（如 ： http://channel.wostore.cn:8080/wogamewap/changWan）
跳转不正常</t>
  </si>
  <si>
    <t>a.0元畅玩页的URL不正确
http://channel.wostore.cn:8080/wogame3/changWan
不可以修改为：
http://channel.wostore.cn:8080/wogame3/member
b.0元畅玩页无footer</t>
  </si>
  <si>
    <t>常秀秀</t>
  </si>
  <si>
    <t>首页
火热和最新版的下载功能没有实现</t>
  </si>
  <si>
    <t>首页
最新榜中，UI样式调整。将游戏的一句话介绍提到右边空白处，灰线作为分割符。
现在灰线条的分割容易搞错上下文</t>
  </si>
  <si>
    <t>活动，资讯，网游活动页调整</t>
  </si>
  <si>
    <t>阮涛</t>
  </si>
  <si>
    <t>新服预告的下载按钮点击后
去了游戏详情页，没有直接下载</t>
  </si>
  <si>
    <t>下载时常出现服务器错误
推荐页，排行页等</t>
  </si>
  <si>
    <t>搜索页面下载按钮点击没有反应</t>
  </si>
</sst>
</file>

<file path=xl/styles.xml><?xml version="1.0" encoding="utf-8"?>
<styleSheet xmlns="http://schemas.openxmlformats.org/spreadsheetml/2006/main">
  <numFmts count="1">
    <numFmt numFmtId="164" formatCode="m&quot;月&quot;d&quot;日&quot;;@"/>
  </numFmts>
  <fonts count="7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name val="Calibri"/>
      <family val="3"/>
      <charset val="134"/>
      <scheme val="minor"/>
    </font>
    <font>
      <sz val="6"/>
      <name val="ＭＳ Ｐゴシック"/>
      <family val="2"/>
      <charset val="128"/>
    </font>
    <font>
      <sz val="11"/>
      <color indexed="10"/>
      <name val="Calibri"/>
      <family val="3"/>
      <charset val="134"/>
      <scheme val="minor"/>
    </font>
    <font>
      <sz val="11"/>
      <color indexed="12"/>
      <name val="Calibri"/>
      <family val="3"/>
      <charset val="134"/>
      <scheme val="minor"/>
    </font>
    <font>
      <sz val="11"/>
      <color rgb="FFFF0000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double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double">
        <color indexed="64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auto="1"/>
      </left>
      <right/>
      <top style="double">
        <color indexed="64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2" fillId="2" borderId="1" xfId="0" applyFont="1" applyFill="1" applyBorder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2" fillId="2" borderId="4" xfId="0" applyNumberFormat="1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horizontal="center" vertical="top"/>
    </xf>
    <xf numFmtId="0" fontId="2" fillId="2" borderId="6" xfId="0" applyFont="1" applyFill="1" applyBorder="1" applyAlignment="1">
      <alignment horizontal="center" vertical="top"/>
    </xf>
    <xf numFmtId="10" fontId="5" fillId="2" borderId="7" xfId="0" applyNumberFormat="1" applyFont="1" applyFill="1" applyBorder="1" applyAlignment="1">
      <alignment horizontal="center" vertical="top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4" fontId="0" fillId="2" borderId="8" xfId="0" applyNumberFormat="1" applyFill="1" applyBorder="1">
      <alignment vertical="center"/>
    </xf>
    <xf numFmtId="0" fontId="0" fillId="2" borderId="8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2" borderId="8" xfId="0" applyFill="1" applyBorder="1" applyAlignment="1">
      <alignment vertical="center" wrapText="1"/>
    </xf>
    <xf numFmtId="0" fontId="0" fillId="2" borderId="11" xfId="0" applyFill="1" applyBorder="1" applyAlignment="1">
      <alignment vertical="center" wrapText="1"/>
    </xf>
    <xf numFmtId="0" fontId="0" fillId="2" borderId="14" xfId="0" applyFill="1" applyBorder="1" applyAlignment="1">
      <alignment vertical="center" wrapText="1"/>
    </xf>
    <xf numFmtId="14" fontId="0" fillId="2" borderId="11" xfId="0" applyNumberFormat="1" applyFill="1" applyBorder="1">
      <alignment vertical="center"/>
    </xf>
    <xf numFmtId="14" fontId="0" fillId="2" borderId="12" xfId="0" applyNumberFormat="1" applyFill="1" applyBorder="1">
      <alignment vertical="center"/>
    </xf>
    <xf numFmtId="14" fontId="0" fillId="2" borderId="9" xfId="0" applyNumberFormat="1" applyFill="1" applyBorder="1">
      <alignment vertical="center"/>
    </xf>
    <xf numFmtId="0" fontId="0" fillId="3" borderId="16" xfId="0" applyFill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19" xfId="0" applyFill="1" applyBorder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164" fontId="0" fillId="2" borderId="8" xfId="0" applyNumberFormat="1" applyFill="1" applyBorder="1">
      <alignment vertical="center"/>
    </xf>
    <xf numFmtId="164" fontId="0" fillId="2" borderId="11" xfId="0" applyNumberFormat="1" applyFill="1" applyBorder="1">
      <alignment vertical="center"/>
    </xf>
    <xf numFmtId="164" fontId="0" fillId="2" borderId="14" xfId="0" applyNumberFormat="1" applyFill="1" applyBorder="1">
      <alignment vertical="center"/>
    </xf>
    <xf numFmtId="0" fontId="6" fillId="2" borderId="0" xfId="0" applyFont="1" applyFill="1">
      <alignment vertical="center"/>
    </xf>
    <xf numFmtId="0" fontId="0" fillId="2" borderId="20" xfId="0" applyFill="1" applyBorder="1" applyAlignment="1">
      <alignment vertical="center" wrapText="1"/>
    </xf>
    <xf numFmtId="0" fontId="0" fillId="2" borderId="20" xfId="0" applyFill="1" applyBorder="1" applyAlignment="1">
      <alignment horizontal="center" vertical="center"/>
    </xf>
    <xf numFmtId="14" fontId="0" fillId="2" borderId="20" xfId="0" applyNumberFormat="1" applyFill="1" applyBorder="1">
      <alignment vertical="center"/>
    </xf>
    <xf numFmtId="0" fontId="0" fillId="2" borderId="21" xfId="0" applyFill="1" applyBorder="1">
      <alignment vertical="center"/>
    </xf>
    <xf numFmtId="14" fontId="0" fillId="2" borderId="22" xfId="0" applyNumberFormat="1" applyFill="1" applyBorder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48">
    <dxf>
      <fill>
        <patternFill>
          <bgColor theme="8" tint="0.79998168889431442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FFCC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jpe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1147482</xdr:colOff>
      <xdr:row>3</xdr:row>
      <xdr:rowOff>224117</xdr:rowOff>
    </xdr:from>
    <xdr:to>
      <xdr:col>2</xdr:col>
      <xdr:colOff>4690782</xdr:colOff>
      <xdr:row>3</xdr:row>
      <xdr:rowOff>643217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33482" y="1586752"/>
          <a:ext cx="3543300" cy="419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1219200</xdr:colOff>
      <xdr:row>4</xdr:row>
      <xdr:rowOff>242046</xdr:rowOff>
    </xdr:from>
    <xdr:to>
      <xdr:col>2</xdr:col>
      <xdr:colOff>5113020</xdr:colOff>
      <xdr:row>4</xdr:row>
      <xdr:rowOff>1816249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505200" y="1606026"/>
          <a:ext cx="3893820" cy="157420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1057835</xdr:colOff>
      <xdr:row>5</xdr:row>
      <xdr:rowOff>134470</xdr:rowOff>
    </xdr:from>
    <xdr:to>
      <xdr:col>2</xdr:col>
      <xdr:colOff>4982135</xdr:colOff>
      <xdr:row>5</xdr:row>
      <xdr:rowOff>1909930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343835" y="3525370"/>
          <a:ext cx="3924300" cy="17754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1093694</xdr:colOff>
      <xdr:row>6</xdr:row>
      <xdr:rowOff>44823</xdr:rowOff>
    </xdr:from>
    <xdr:to>
      <xdr:col>2</xdr:col>
      <xdr:colOff>5078954</xdr:colOff>
      <xdr:row>6</xdr:row>
      <xdr:rowOff>3506993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379694" y="5561703"/>
          <a:ext cx="3985260" cy="346217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573742</xdr:colOff>
      <xdr:row>6</xdr:row>
      <xdr:rowOff>4007224</xdr:rowOff>
    </xdr:from>
    <xdr:to>
      <xdr:col>2</xdr:col>
      <xdr:colOff>4559002</xdr:colOff>
      <xdr:row>7</xdr:row>
      <xdr:rowOff>1268506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859742" y="9524104"/>
          <a:ext cx="3985260" cy="129226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735106</xdr:colOff>
      <xdr:row>8</xdr:row>
      <xdr:rowOff>143436</xdr:rowOff>
    </xdr:from>
    <xdr:to>
      <xdr:col>2</xdr:col>
      <xdr:colOff>4674646</xdr:colOff>
      <xdr:row>8</xdr:row>
      <xdr:rowOff>2475156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3021106" y="11360076"/>
          <a:ext cx="3939540" cy="23317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1057834</xdr:colOff>
      <xdr:row>9</xdr:row>
      <xdr:rowOff>161365</xdr:rowOff>
    </xdr:from>
    <xdr:to>
      <xdr:col>2</xdr:col>
      <xdr:colOff>5081194</xdr:colOff>
      <xdr:row>9</xdr:row>
      <xdr:rowOff>2273450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343834" y="16437685"/>
          <a:ext cx="4023360" cy="211208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1084730</xdr:colOff>
      <xdr:row>11</xdr:row>
      <xdr:rowOff>242047</xdr:rowOff>
    </xdr:from>
    <xdr:to>
      <xdr:col>2</xdr:col>
      <xdr:colOff>5138570</xdr:colOff>
      <xdr:row>11</xdr:row>
      <xdr:rowOff>1118347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3370730" y="18637623"/>
          <a:ext cx="4053840" cy="876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484093</xdr:colOff>
      <xdr:row>14</xdr:row>
      <xdr:rowOff>174363</xdr:rowOff>
    </xdr:from>
    <xdr:to>
      <xdr:col>2</xdr:col>
      <xdr:colOff>4012153</xdr:colOff>
      <xdr:row>14</xdr:row>
      <xdr:rowOff>2725270</xdr:rowOff>
    </xdr:to>
    <xdr:pic>
      <xdr:nvPicPr>
        <xdr:cNvPr id="8" name="图片 6" descr="image006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2770093" y="21967563"/>
          <a:ext cx="3528060" cy="25509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932330</xdr:colOff>
      <xdr:row>15</xdr:row>
      <xdr:rowOff>71717</xdr:rowOff>
    </xdr:from>
    <xdr:to>
      <xdr:col>2</xdr:col>
      <xdr:colOff>3317390</xdr:colOff>
      <xdr:row>15</xdr:row>
      <xdr:rowOff>2868706</xdr:rowOff>
    </xdr:to>
    <xdr:pic>
      <xdr:nvPicPr>
        <xdr:cNvPr id="1026" name="图片 5" descr="image005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3218330" y="24939811"/>
          <a:ext cx="2385060" cy="27969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1362635</xdr:colOff>
      <xdr:row>17</xdr:row>
      <xdr:rowOff>89647</xdr:rowOff>
    </xdr:from>
    <xdr:to>
      <xdr:col>2</xdr:col>
      <xdr:colOff>4944035</xdr:colOff>
      <xdr:row>17</xdr:row>
      <xdr:rowOff>2870947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3648635" y="28283647"/>
          <a:ext cx="3581400" cy="2781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645459</xdr:colOff>
      <xdr:row>3</xdr:row>
      <xdr:rowOff>107576</xdr:rowOff>
    </xdr:from>
    <xdr:to>
      <xdr:col>2</xdr:col>
      <xdr:colOff>4560794</xdr:colOff>
      <xdr:row>3</xdr:row>
      <xdr:rowOff>1370255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4918" y="1470211"/>
          <a:ext cx="3915335" cy="12626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672353</xdr:colOff>
      <xdr:row>4</xdr:row>
      <xdr:rowOff>206187</xdr:rowOff>
    </xdr:from>
    <xdr:to>
      <xdr:col>2</xdr:col>
      <xdr:colOff>4672853</xdr:colOff>
      <xdr:row>4</xdr:row>
      <xdr:rowOff>3780415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41812" y="3021105"/>
          <a:ext cx="4000500" cy="357422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3954780</xdr:colOff>
      <xdr:row>7</xdr:row>
      <xdr:rowOff>3183816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171700" y="7924800"/>
          <a:ext cx="3954780" cy="31851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242047</xdr:colOff>
      <xdr:row>10</xdr:row>
      <xdr:rowOff>268942</xdr:rowOff>
    </xdr:from>
    <xdr:to>
      <xdr:col>2</xdr:col>
      <xdr:colOff>4204447</xdr:colOff>
      <xdr:row>10</xdr:row>
      <xdr:rowOff>3324562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528047" y="12460942"/>
          <a:ext cx="3962400" cy="30556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430305</xdr:colOff>
      <xdr:row>11</xdr:row>
      <xdr:rowOff>394446</xdr:rowOff>
    </xdr:from>
    <xdr:to>
      <xdr:col>2</xdr:col>
      <xdr:colOff>4705125</xdr:colOff>
      <xdr:row>11</xdr:row>
      <xdr:rowOff>1897379</xdr:rowOff>
    </xdr:to>
    <xdr:pic>
      <xdr:nvPicPr>
        <xdr:cNvPr id="205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716305" y="16217152"/>
          <a:ext cx="4274820" cy="15029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58"/>
  <sheetViews>
    <sheetView tabSelected="1" view="pageBreakPreview" topLeftCell="A17" zoomScale="85" zoomScaleSheetLayoutView="85" workbookViewId="0">
      <selection activeCell="L18" sqref="L18"/>
    </sheetView>
  </sheetViews>
  <sheetFormatPr defaultColWidth="9" defaultRowHeight="14.4"/>
  <cols>
    <col min="1" max="1" width="5.21875" style="23" bestFit="1" customWidth="1"/>
    <col min="2" max="2" width="28.109375" style="1" customWidth="1"/>
    <col min="3" max="3" width="85" style="1" customWidth="1"/>
    <col min="4" max="4" width="9.21875" style="1" bestFit="1" customWidth="1"/>
    <col min="5" max="7" width="9" style="1"/>
    <col min="8" max="8" width="10.33203125" style="1" customWidth="1"/>
    <col min="9" max="9" width="11.33203125" style="1" customWidth="1"/>
    <col min="10" max="16384" width="9" style="1"/>
  </cols>
  <sheetData>
    <row r="2" spans="1:10" ht="15" thickBot="1">
      <c r="A2" s="16" t="s">
        <v>29</v>
      </c>
      <c r="B2" s="17" t="s">
        <v>30</v>
      </c>
      <c r="C2" s="26" t="s">
        <v>31</v>
      </c>
      <c r="D2" s="17" t="s">
        <v>32</v>
      </c>
      <c r="E2" s="17" t="s">
        <v>33</v>
      </c>
      <c r="F2" s="17" t="s">
        <v>34</v>
      </c>
      <c r="G2" s="17" t="s">
        <v>35</v>
      </c>
      <c r="H2" s="33" t="s">
        <v>36</v>
      </c>
      <c r="I2" s="18" t="s">
        <v>37</v>
      </c>
    </row>
    <row r="3" spans="1:10" ht="78" customHeight="1" thickTop="1">
      <c r="A3" s="37">
        <v>1</v>
      </c>
      <c r="B3" s="27" t="s">
        <v>43</v>
      </c>
      <c r="C3" s="27"/>
      <c r="D3" s="39">
        <v>41940</v>
      </c>
      <c r="E3" s="20" t="s">
        <v>28</v>
      </c>
      <c r="F3" s="20"/>
      <c r="G3" s="19"/>
      <c r="H3" s="34" t="s">
        <v>28</v>
      </c>
      <c r="I3" s="32">
        <v>41941</v>
      </c>
      <c r="J3" s="42"/>
    </row>
    <row r="4" spans="1:10" ht="78" customHeight="1">
      <c r="A4" s="37">
        <v>2</v>
      </c>
      <c r="B4" s="43" t="s">
        <v>38</v>
      </c>
      <c r="C4" s="43"/>
      <c r="D4" s="40">
        <v>41941</v>
      </c>
      <c r="E4" s="44" t="s">
        <v>28</v>
      </c>
      <c r="F4" s="44"/>
      <c r="G4" s="45"/>
      <c r="H4" s="12" t="s">
        <v>28</v>
      </c>
      <c r="I4" s="31">
        <v>41942</v>
      </c>
      <c r="J4" s="42"/>
    </row>
    <row r="5" spans="1:10" ht="159.6" customHeight="1">
      <c r="A5" s="37">
        <v>3</v>
      </c>
      <c r="B5" s="28" t="s">
        <v>56</v>
      </c>
      <c r="C5" s="28"/>
      <c r="D5" s="40">
        <v>41941</v>
      </c>
      <c r="E5" s="21" t="s">
        <v>28</v>
      </c>
      <c r="F5" s="21"/>
      <c r="G5" s="30"/>
      <c r="H5" s="12" t="s">
        <v>28</v>
      </c>
      <c r="I5" s="31">
        <v>41942</v>
      </c>
    </row>
    <row r="6" spans="1:10" ht="167.4" customHeight="1">
      <c r="A6" s="37">
        <v>4</v>
      </c>
      <c r="B6" s="28" t="s">
        <v>39</v>
      </c>
      <c r="C6" s="28"/>
      <c r="D6" s="40">
        <v>41941</v>
      </c>
      <c r="E6" s="21" t="s">
        <v>28</v>
      </c>
      <c r="F6" s="21"/>
      <c r="G6" s="30"/>
      <c r="H6" s="35" t="s">
        <v>28</v>
      </c>
      <c r="I6" s="31">
        <v>41942</v>
      </c>
    </row>
    <row r="7" spans="1:10" ht="317.39999999999998" customHeight="1">
      <c r="A7" s="37">
        <v>5</v>
      </c>
      <c r="B7" s="28" t="s">
        <v>40</v>
      </c>
      <c r="C7" s="28"/>
      <c r="D7" s="40">
        <v>41941</v>
      </c>
      <c r="E7" s="21" t="s">
        <v>28</v>
      </c>
      <c r="F7" s="21"/>
      <c r="G7" s="30"/>
      <c r="H7" s="46" t="s">
        <v>28</v>
      </c>
      <c r="I7" s="47">
        <v>41942</v>
      </c>
    </row>
    <row r="8" spans="1:10" ht="131.4" customHeight="1">
      <c r="A8" s="37">
        <v>6</v>
      </c>
      <c r="B8" s="28" t="s">
        <v>41</v>
      </c>
      <c r="C8" s="28"/>
      <c r="D8" s="40">
        <v>41941</v>
      </c>
      <c r="E8" s="21" t="s">
        <v>28</v>
      </c>
      <c r="F8" s="21"/>
      <c r="G8" s="30"/>
      <c r="H8" s="46" t="s">
        <v>28</v>
      </c>
      <c r="I8" s="47">
        <v>41942</v>
      </c>
    </row>
    <row r="9" spans="1:10" ht="225" customHeight="1">
      <c r="A9" s="37">
        <v>7</v>
      </c>
      <c r="B9" s="28" t="s">
        <v>42</v>
      </c>
      <c r="C9" s="28"/>
      <c r="D9" s="40">
        <v>41941</v>
      </c>
      <c r="E9" s="21" t="s">
        <v>28</v>
      </c>
      <c r="F9" s="21"/>
      <c r="G9" s="30"/>
      <c r="H9" s="46" t="s">
        <v>28</v>
      </c>
      <c r="I9" s="47">
        <v>41942</v>
      </c>
    </row>
    <row r="10" spans="1:10" ht="189.6" customHeight="1">
      <c r="A10" s="37">
        <v>8</v>
      </c>
      <c r="B10" s="28" t="s">
        <v>44</v>
      </c>
      <c r="C10" s="25"/>
      <c r="D10" s="40">
        <v>41941</v>
      </c>
      <c r="E10" s="21" t="s">
        <v>28</v>
      </c>
      <c r="F10" s="21"/>
      <c r="G10" s="30"/>
      <c r="H10" s="46" t="s">
        <v>28</v>
      </c>
      <c r="I10" s="47">
        <v>41942</v>
      </c>
    </row>
    <row r="11" spans="1:10" ht="72">
      <c r="A11" s="37">
        <v>9</v>
      </c>
      <c r="B11" s="28" t="s">
        <v>45</v>
      </c>
      <c r="C11" s="25"/>
      <c r="D11" s="40">
        <v>41941</v>
      </c>
      <c r="E11" s="21" t="s">
        <v>28</v>
      </c>
      <c r="F11" s="21"/>
      <c r="G11" s="30"/>
      <c r="H11" s="46" t="s">
        <v>28</v>
      </c>
      <c r="I11" s="47">
        <v>41942</v>
      </c>
    </row>
    <row r="12" spans="1:10" ht="98.4" customHeight="1">
      <c r="A12" s="37">
        <v>10</v>
      </c>
      <c r="B12" s="28" t="s">
        <v>55</v>
      </c>
      <c r="C12" s="28"/>
      <c r="D12" s="40">
        <v>41942</v>
      </c>
      <c r="E12" s="21" t="s">
        <v>28</v>
      </c>
      <c r="F12" s="21"/>
      <c r="G12" s="30"/>
      <c r="H12" s="46" t="s">
        <v>28</v>
      </c>
      <c r="I12" s="47">
        <v>41942</v>
      </c>
    </row>
    <row r="13" spans="1:10" ht="126" customHeight="1">
      <c r="A13" s="37">
        <v>11</v>
      </c>
      <c r="B13" s="28" t="s">
        <v>57</v>
      </c>
      <c r="C13" s="28"/>
      <c r="D13" s="40">
        <v>41942</v>
      </c>
      <c r="E13" s="21" t="s">
        <v>28</v>
      </c>
      <c r="F13" s="24"/>
      <c r="G13" s="30"/>
      <c r="H13" s="46" t="s">
        <v>28</v>
      </c>
      <c r="I13" s="47">
        <v>41942</v>
      </c>
    </row>
    <row r="14" spans="1:10" ht="43.2">
      <c r="A14" s="37">
        <v>12</v>
      </c>
      <c r="B14" s="28" t="s">
        <v>59</v>
      </c>
      <c r="C14" s="28"/>
      <c r="D14" s="40">
        <v>41946</v>
      </c>
      <c r="E14" s="21" t="s">
        <v>58</v>
      </c>
      <c r="F14" s="21"/>
      <c r="G14" s="30"/>
      <c r="H14" s="46" t="s">
        <v>28</v>
      </c>
      <c r="I14" s="31">
        <v>41947</v>
      </c>
    </row>
    <row r="15" spans="1:10" ht="242.4" customHeight="1">
      <c r="A15" s="37">
        <v>13</v>
      </c>
      <c r="B15" s="28" t="s">
        <v>60</v>
      </c>
      <c r="C15" s="28"/>
      <c r="D15" s="40">
        <v>41946</v>
      </c>
      <c r="E15" s="21" t="s">
        <v>62</v>
      </c>
      <c r="F15" s="21"/>
      <c r="G15" s="30"/>
      <c r="H15" s="46" t="s">
        <v>28</v>
      </c>
      <c r="I15" s="31">
        <v>41947</v>
      </c>
    </row>
    <row r="16" spans="1:10" ht="235.8" customHeight="1">
      <c r="A16" s="37">
        <v>14</v>
      </c>
      <c r="B16" s="12" t="s">
        <v>61</v>
      </c>
      <c r="C16" s="28"/>
      <c r="D16" s="40">
        <v>41946</v>
      </c>
      <c r="E16" s="21" t="s">
        <v>62</v>
      </c>
      <c r="F16" s="21"/>
      <c r="G16" s="30"/>
      <c r="H16" s="46" t="s">
        <v>28</v>
      </c>
      <c r="I16" s="31">
        <v>41947</v>
      </c>
    </row>
    <row r="17" spans="1:9" ht="61.2" customHeight="1">
      <c r="A17" s="37">
        <v>15</v>
      </c>
      <c r="B17" s="28" t="s">
        <v>64</v>
      </c>
      <c r="C17" s="28"/>
      <c r="D17" s="40">
        <v>41946</v>
      </c>
      <c r="E17" s="21" t="s">
        <v>58</v>
      </c>
      <c r="F17" s="21"/>
      <c r="G17" s="30"/>
      <c r="H17" s="46" t="s">
        <v>28</v>
      </c>
      <c r="I17" s="31">
        <v>41947</v>
      </c>
    </row>
    <row r="18" spans="1:9" ht="239.4" customHeight="1">
      <c r="A18" s="37">
        <v>16</v>
      </c>
      <c r="B18" s="48" t="s">
        <v>63</v>
      </c>
      <c r="C18" s="28"/>
      <c r="D18" s="40">
        <v>41946</v>
      </c>
      <c r="E18" s="21" t="s">
        <v>58</v>
      </c>
      <c r="F18" s="21"/>
      <c r="G18" s="30"/>
      <c r="H18" s="46" t="s">
        <v>28</v>
      </c>
      <c r="I18" s="31">
        <v>41947</v>
      </c>
    </row>
    <row r="19" spans="1:9">
      <c r="A19" s="37">
        <v>17</v>
      </c>
      <c r="B19" t="s">
        <v>65</v>
      </c>
      <c r="C19" s="28"/>
      <c r="D19" s="40">
        <v>41947</v>
      </c>
      <c r="E19" s="21" t="s">
        <v>58</v>
      </c>
      <c r="F19" s="21"/>
      <c r="G19" s="30"/>
      <c r="H19" s="46" t="s">
        <v>28</v>
      </c>
      <c r="I19" s="31">
        <v>41947</v>
      </c>
    </row>
    <row r="20" spans="1:9">
      <c r="A20" s="37"/>
      <c r="B20" s="12"/>
      <c r="C20" s="28"/>
      <c r="D20" s="40"/>
      <c r="E20" s="21"/>
      <c r="F20" s="21"/>
      <c r="G20" s="30"/>
      <c r="H20" s="35"/>
      <c r="I20" s="13"/>
    </row>
    <row r="21" spans="1:9">
      <c r="A21" s="37"/>
      <c r="B21" s="12"/>
      <c r="C21" s="28"/>
      <c r="D21" s="40"/>
      <c r="E21" s="21"/>
      <c r="F21" s="21"/>
      <c r="G21" s="30"/>
      <c r="H21" s="35"/>
      <c r="I21" s="13"/>
    </row>
    <row r="22" spans="1:9">
      <c r="A22" s="37"/>
      <c r="B22" s="12"/>
      <c r="C22" s="28"/>
      <c r="D22" s="40"/>
      <c r="E22" s="21"/>
      <c r="F22" s="21"/>
      <c r="G22" s="30"/>
      <c r="H22" s="35"/>
      <c r="I22" s="13"/>
    </row>
    <row r="23" spans="1:9">
      <c r="A23" s="37"/>
      <c r="B23" s="12"/>
      <c r="C23" s="28"/>
      <c r="D23" s="40"/>
      <c r="E23" s="21"/>
      <c r="F23" s="21"/>
      <c r="G23" s="30"/>
      <c r="H23" s="35"/>
      <c r="I23" s="13"/>
    </row>
    <row r="24" spans="1:9">
      <c r="A24" s="37"/>
      <c r="B24" s="12"/>
      <c r="C24" s="28"/>
      <c r="D24" s="40"/>
      <c r="E24" s="21"/>
      <c r="F24" s="21"/>
      <c r="G24" s="30"/>
      <c r="H24" s="35"/>
      <c r="I24" s="13"/>
    </row>
    <row r="25" spans="1:9">
      <c r="A25" s="37"/>
      <c r="B25" s="12"/>
      <c r="C25" s="28"/>
      <c r="D25" s="40"/>
      <c r="E25" s="21"/>
      <c r="F25" s="21"/>
      <c r="G25" s="30"/>
      <c r="H25" s="35"/>
      <c r="I25" s="13"/>
    </row>
    <row r="26" spans="1:9">
      <c r="A26" s="37"/>
      <c r="B26" s="12"/>
      <c r="C26" s="28"/>
      <c r="D26" s="40"/>
      <c r="E26" s="21"/>
      <c r="F26" s="21"/>
      <c r="G26" s="30"/>
      <c r="H26" s="35"/>
      <c r="I26" s="13"/>
    </row>
    <row r="27" spans="1:9">
      <c r="A27" s="37"/>
      <c r="B27" s="12"/>
      <c r="C27" s="28"/>
      <c r="D27" s="40"/>
      <c r="E27" s="21"/>
      <c r="F27" s="21"/>
      <c r="G27" s="30"/>
      <c r="H27" s="35"/>
      <c r="I27" s="13"/>
    </row>
    <row r="28" spans="1:9">
      <c r="A28" s="37"/>
      <c r="B28" s="12"/>
      <c r="C28" s="28"/>
      <c r="D28" s="40"/>
      <c r="E28" s="21"/>
      <c r="F28" s="21"/>
      <c r="G28" s="30"/>
      <c r="H28" s="35"/>
      <c r="I28" s="13"/>
    </row>
    <row r="29" spans="1:9">
      <c r="A29" s="37"/>
      <c r="B29" s="12"/>
      <c r="C29" s="28"/>
      <c r="D29" s="40"/>
      <c r="E29" s="21"/>
      <c r="F29" s="21"/>
      <c r="G29" s="30"/>
      <c r="H29" s="35"/>
      <c r="I29" s="13"/>
    </row>
    <row r="30" spans="1:9">
      <c r="A30" s="37"/>
      <c r="B30" s="12"/>
      <c r="C30" s="28"/>
      <c r="D30" s="40"/>
      <c r="E30" s="21"/>
      <c r="F30" s="21"/>
      <c r="G30" s="30"/>
      <c r="H30" s="35"/>
      <c r="I30" s="13"/>
    </row>
    <row r="31" spans="1:9">
      <c r="A31" s="37"/>
      <c r="B31" s="12"/>
      <c r="C31" s="28"/>
      <c r="D31" s="40"/>
      <c r="E31" s="21"/>
      <c r="F31" s="21"/>
      <c r="G31" s="30"/>
      <c r="H31" s="35"/>
      <c r="I31" s="13"/>
    </row>
    <row r="32" spans="1:9">
      <c r="A32" s="37"/>
      <c r="B32" s="12"/>
      <c r="C32" s="28"/>
      <c r="D32" s="40"/>
      <c r="E32" s="21"/>
      <c r="F32" s="24"/>
      <c r="G32" s="30"/>
      <c r="H32" s="35"/>
      <c r="I32" s="13"/>
    </row>
    <row r="33" spans="1:9">
      <c r="A33" s="37"/>
      <c r="B33" s="12"/>
      <c r="C33" s="28"/>
      <c r="D33" s="40"/>
      <c r="E33" s="21"/>
      <c r="F33" s="21"/>
      <c r="G33" s="30"/>
      <c r="H33" s="35"/>
      <c r="I33" s="13"/>
    </row>
    <row r="34" spans="1:9">
      <c r="A34" s="37"/>
      <c r="B34" s="12"/>
      <c r="C34" s="28"/>
      <c r="D34" s="40"/>
      <c r="E34" s="21"/>
      <c r="F34" s="21"/>
      <c r="G34" s="12"/>
      <c r="H34" s="35"/>
      <c r="I34" s="13"/>
    </row>
    <row r="35" spans="1:9">
      <c r="A35" s="37"/>
      <c r="B35" s="12"/>
      <c r="C35" s="28"/>
      <c r="D35" s="40"/>
      <c r="E35" s="21"/>
      <c r="F35" s="21"/>
      <c r="G35" s="12"/>
      <c r="H35" s="35"/>
      <c r="I35" s="13"/>
    </row>
    <row r="36" spans="1:9">
      <c r="A36" s="37"/>
      <c r="B36" s="12"/>
      <c r="C36" s="28"/>
      <c r="D36" s="40"/>
      <c r="E36" s="21"/>
      <c r="F36" s="21"/>
      <c r="G36" s="12"/>
      <c r="H36" s="35"/>
      <c r="I36" s="13"/>
    </row>
    <row r="37" spans="1:9">
      <c r="A37" s="37"/>
      <c r="B37" s="12"/>
      <c r="C37" s="28"/>
      <c r="D37" s="40"/>
      <c r="E37" s="21"/>
      <c r="F37" s="21"/>
      <c r="G37" s="12"/>
      <c r="H37" s="35"/>
      <c r="I37" s="13"/>
    </row>
    <row r="38" spans="1:9">
      <c r="A38" s="37"/>
      <c r="B38" s="12"/>
      <c r="C38" s="28"/>
      <c r="D38" s="40"/>
      <c r="E38" s="21"/>
      <c r="F38" s="21"/>
      <c r="G38" s="12"/>
      <c r="H38" s="35"/>
      <c r="I38" s="13"/>
    </row>
    <row r="39" spans="1:9">
      <c r="A39" s="37"/>
      <c r="B39" s="12"/>
      <c r="C39" s="28"/>
      <c r="D39" s="40"/>
      <c r="E39" s="21"/>
      <c r="F39" s="21"/>
      <c r="G39" s="12"/>
      <c r="H39" s="35"/>
      <c r="I39" s="13"/>
    </row>
    <row r="40" spans="1:9">
      <c r="A40" s="37"/>
      <c r="B40" s="12"/>
      <c r="C40" s="28"/>
      <c r="D40" s="40"/>
      <c r="E40" s="21"/>
      <c r="F40" s="21"/>
      <c r="G40" s="12"/>
      <c r="H40" s="35"/>
      <c r="I40" s="13"/>
    </row>
    <row r="41" spans="1:9">
      <c r="A41" s="37"/>
      <c r="B41" s="12"/>
      <c r="C41" s="28"/>
      <c r="D41" s="40"/>
      <c r="E41" s="21"/>
      <c r="F41" s="21"/>
      <c r="G41" s="12"/>
      <c r="H41" s="35"/>
      <c r="I41" s="13"/>
    </row>
    <row r="42" spans="1:9">
      <c r="A42" s="37"/>
      <c r="B42" s="12"/>
      <c r="C42" s="28"/>
      <c r="D42" s="40"/>
      <c r="E42" s="21"/>
      <c r="F42" s="21"/>
      <c r="G42" s="12"/>
      <c r="H42" s="35"/>
      <c r="I42" s="13"/>
    </row>
    <row r="43" spans="1:9">
      <c r="A43" s="37"/>
      <c r="B43" s="12"/>
      <c r="C43" s="28"/>
      <c r="D43" s="40"/>
      <c r="E43" s="21"/>
      <c r="F43" s="21"/>
      <c r="G43" s="12"/>
      <c r="H43" s="35"/>
      <c r="I43" s="13"/>
    </row>
    <row r="44" spans="1:9">
      <c r="A44" s="37"/>
      <c r="B44" s="12"/>
      <c r="C44" s="28"/>
      <c r="D44" s="40"/>
      <c r="E44" s="21"/>
      <c r="F44" s="21"/>
      <c r="G44" s="12"/>
      <c r="H44" s="35"/>
      <c r="I44" s="13"/>
    </row>
    <row r="45" spans="1:9">
      <c r="A45" s="37"/>
      <c r="B45" s="12"/>
      <c r="C45" s="28"/>
      <c r="D45" s="40"/>
      <c r="E45" s="21"/>
      <c r="F45" s="21"/>
      <c r="G45" s="12"/>
      <c r="H45" s="35"/>
      <c r="I45" s="13"/>
    </row>
    <row r="46" spans="1:9">
      <c r="A46" s="37"/>
      <c r="B46" s="12"/>
      <c r="C46" s="28"/>
      <c r="D46" s="40"/>
      <c r="E46" s="21"/>
      <c r="F46" s="21"/>
      <c r="G46" s="12"/>
      <c r="H46" s="35"/>
      <c r="I46" s="13"/>
    </row>
    <row r="47" spans="1:9">
      <c r="A47" s="37"/>
      <c r="B47" s="12"/>
      <c r="C47" s="28"/>
      <c r="D47" s="40"/>
      <c r="E47" s="21"/>
      <c r="F47" s="21"/>
      <c r="G47" s="12"/>
      <c r="H47" s="35"/>
      <c r="I47" s="13"/>
    </row>
    <row r="48" spans="1:9">
      <c r="A48" s="37"/>
      <c r="B48" s="12"/>
      <c r="C48" s="28"/>
      <c r="D48" s="40"/>
      <c r="E48" s="21"/>
      <c r="F48" s="21"/>
      <c r="G48" s="12"/>
      <c r="H48" s="35"/>
      <c r="I48" s="13"/>
    </row>
    <row r="49" spans="1:9">
      <c r="A49" s="37"/>
      <c r="B49" s="12"/>
      <c r="C49" s="28"/>
      <c r="D49" s="40"/>
      <c r="E49" s="21"/>
      <c r="F49" s="21"/>
      <c r="G49" s="12"/>
      <c r="H49" s="35"/>
      <c r="I49" s="13"/>
    </row>
    <row r="50" spans="1:9">
      <c r="A50" s="37"/>
      <c r="B50" s="12"/>
      <c r="C50" s="28"/>
      <c r="D50" s="40"/>
      <c r="E50" s="21"/>
      <c r="F50" s="21"/>
      <c r="G50" s="12"/>
      <c r="H50" s="35"/>
      <c r="I50" s="13"/>
    </row>
    <row r="51" spans="1:9">
      <c r="A51" s="38"/>
      <c r="B51" s="14"/>
      <c r="C51" s="29"/>
      <c r="D51" s="41"/>
      <c r="E51" s="22"/>
      <c r="F51" s="22"/>
      <c r="G51" s="14"/>
      <c r="H51" s="36"/>
      <c r="I51" s="15"/>
    </row>
    <row r="52" spans="1:9">
      <c r="C52" s="2"/>
      <c r="E52" s="23"/>
      <c r="F52" s="23"/>
    </row>
    <row r="53" spans="1:9">
      <c r="C53" s="2"/>
      <c r="E53" s="23"/>
      <c r="F53" s="23"/>
    </row>
    <row r="54" spans="1:9">
      <c r="C54" s="2"/>
      <c r="D54" s="3" t="s">
        <v>5</v>
      </c>
      <c r="E54" s="4"/>
      <c r="F54" s="4"/>
      <c r="G54" s="4"/>
    </row>
    <row r="55" spans="1:9" ht="15" thickBot="1">
      <c r="C55" s="2"/>
      <c r="D55" s="5" t="s">
        <v>6</v>
      </c>
      <c r="E55" s="6" t="s">
        <v>7</v>
      </c>
      <c r="F55" s="6" t="s">
        <v>8</v>
      </c>
      <c r="G55" s="7" t="s">
        <v>9</v>
      </c>
    </row>
    <row r="56" spans="1:9" ht="15" thickTop="1">
      <c r="C56" s="2"/>
      <c r="D56" s="8" t="e">
        <f>COUNTIF(#REF!,"已解决")</f>
        <v>#REF!</v>
      </c>
      <c r="E56" s="9" t="e">
        <f>F56-D56</f>
        <v>#REF!</v>
      </c>
      <c r="F56" s="10">
        <f>COUNTA(C3:C51)</f>
        <v>0</v>
      </c>
      <c r="G56" s="11" t="str">
        <f>IF(F56=0, "", D56/F56)</f>
        <v/>
      </c>
    </row>
    <row r="57" spans="1:9">
      <c r="C57" s="2"/>
      <c r="E57" s="23"/>
      <c r="F57" s="23"/>
    </row>
    <row r="58" spans="1:9">
      <c r="C58" s="2"/>
      <c r="E58" s="23"/>
      <c r="F58" s="23"/>
    </row>
  </sheetData>
  <conditionalFormatting sqref="H3:I3 A3:A51 B3:B17 B20:B51 C3:G51 H5:I51">
    <cfRule type="expression" dxfId="47" priority="5">
      <formula>(#REF!="完成")</formula>
    </cfRule>
    <cfRule type="expression" dxfId="46" priority="6">
      <formula>(#REF!="修改中")</formula>
    </cfRule>
  </conditionalFormatting>
  <conditionalFormatting sqref="H3:I3 A3:A51 B3:B17 B20:B51 C3:G51 H5:I51">
    <cfRule type="expression" dxfId="45" priority="4">
      <formula>(#REF!="已修改")</formula>
    </cfRule>
  </conditionalFormatting>
  <conditionalFormatting sqref="H4:I4">
    <cfRule type="expression" dxfId="44" priority="2">
      <formula>(#REF!="完成")</formula>
    </cfRule>
    <cfRule type="expression" dxfId="43" priority="3">
      <formula>(#REF!="修改中")</formula>
    </cfRule>
  </conditionalFormatting>
  <conditionalFormatting sqref="H4:I4">
    <cfRule type="expression" dxfId="42" priority="1">
      <formula>(#REF!="已修改")</formula>
    </cfRule>
  </conditionalFormatting>
  <pageMargins left="0.7" right="0.7" top="0.75" bottom="0.75" header="0.3" footer="0.3"/>
  <pageSetup paperSize="9" scale="45" orientation="portrait" r:id="rId1"/>
  <colBreaks count="1" manualBreakCount="1">
    <brk id="10" max="57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C8:C16"/>
  <sheetViews>
    <sheetView workbookViewId="0">
      <selection activeCell="C23" sqref="C23"/>
    </sheetView>
  </sheetViews>
  <sheetFormatPr defaultRowHeight="14.4"/>
  <cols>
    <col min="3" max="3" width="183.5546875" customWidth="1"/>
  </cols>
  <sheetData>
    <row r="8" spans="3:3">
      <c r="C8" t="s">
        <v>46</v>
      </c>
    </row>
    <row r="9" spans="3:3">
      <c r="C9" t="s">
        <v>47</v>
      </c>
    </row>
    <row r="10" spans="3:3">
      <c r="C10" t="s">
        <v>48</v>
      </c>
    </row>
    <row r="11" spans="3:3">
      <c r="C11" t="s">
        <v>49</v>
      </c>
    </row>
    <row r="12" spans="3:3">
      <c r="C12" t="s">
        <v>50</v>
      </c>
    </row>
    <row r="13" spans="3:3">
      <c r="C13" t="s">
        <v>51</v>
      </c>
    </row>
    <row r="14" spans="3:3">
      <c r="C14" t="s">
        <v>52</v>
      </c>
    </row>
    <row r="15" spans="3:3">
      <c r="C15" t="s">
        <v>53</v>
      </c>
    </row>
    <row r="16" spans="3:3">
      <c r="C16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58"/>
  <sheetViews>
    <sheetView view="pageBreakPreview" zoomScale="85" zoomScaleSheetLayoutView="85" workbookViewId="0">
      <selection activeCell="L28" sqref="L28"/>
    </sheetView>
  </sheetViews>
  <sheetFormatPr defaultColWidth="9" defaultRowHeight="14.4"/>
  <cols>
    <col min="1" max="1" width="5.21875" style="23" bestFit="1" customWidth="1"/>
    <col min="2" max="2" width="28.109375" style="1" customWidth="1"/>
    <col min="3" max="3" width="85" style="1" customWidth="1"/>
    <col min="4" max="4" width="9.21875" style="1" bestFit="1" customWidth="1"/>
    <col min="5" max="7" width="9" style="1"/>
    <col min="8" max="8" width="10.33203125" style="1" customWidth="1"/>
    <col min="9" max="16384" width="9" style="1"/>
  </cols>
  <sheetData>
    <row r="2" spans="1:10" ht="15" thickBot="1">
      <c r="A2" s="16" t="s">
        <v>0</v>
      </c>
      <c r="B2" s="17" t="s">
        <v>11</v>
      </c>
      <c r="C2" s="26" t="s">
        <v>10</v>
      </c>
      <c r="D2" s="17" t="s">
        <v>1</v>
      </c>
      <c r="E2" s="17" t="s">
        <v>2</v>
      </c>
      <c r="F2" s="17" t="s">
        <v>3</v>
      </c>
      <c r="G2" s="17" t="s">
        <v>12</v>
      </c>
      <c r="H2" s="33" t="s">
        <v>13</v>
      </c>
      <c r="I2" s="18" t="s">
        <v>4</v>
      </c>
    </row>
    <row r="3" spans="1:10" ht="78" customHeight="1" thickTop="1">
      <c r="A3" s="37">
        <v>1</v>
      </c>
      <c r="B3" s="27" t="s">
        <v>17</v>
      </c>
      <c r="C3" s="27"/>
      <c r="D3" s="39">
        <v>41932</v>
      </c>
      <c r="E3" s="20" t="s">
        <v>28</v>
      </c>
      <c r="F3" s="20"/>
      <c r="G3" s="19"/>
      <c r="H3" s="34"/>
      <c r="I3" s="32"/>
      <c r="J3" s="42"/>
    </row>
    <row r="4" spans="1:10" ht="114.6" customHeight="1">
      <c r="A4" s="37">
        <v>2</v>
      </c>
      <c r="B4" s="12" t="s">
        <v>18</v>
      </c>
      <c r="C4" s="28"/>
      <c r="D4" s="40">
        <v>41932</v>
      </c>
      <c r="E4" s="21" t="s">
        <v>28</v>
      </c>
      <c r="F4" s="21"/>
      <c r="G4" s="30"/>
      <c r="H4" s="35"/>
      <c r="I4" s="31"/>
    </row>
    <row r="5" spans="1:10" ht="316.2" customHeight="1">
      <c r="A5" s="37">
        <v>3</v>
      </c>
      <c r="B5" s="28" t="s">
        <v>19</v>
      </c>
      <c r="C5" s="28"/>
      <c r="D5" s="40">
        <v>41932</v>
      </c>
      <c r="E5" s="21" t="s">
        <v>28</v>
      </c>
      <c r="F5" s="21"/>
      <c r="G5" s="30"/>
      <c r="H5" s="35"/>
      <c r="I5" s="31"/>
    </row>
    <row r="6" spans="1:10" ht="71.400000000000006" customHeight="1">
      <c r="A6" s="37">
        <v>4</v>
      </c>
      <c r="B6" s="28" t="s">
        <v>14</v>
      </c>
      <c r="C6" s="28" t="s">
        <v>15</v>
      </c>
      <c r="D6" s="40">
        <v>41932</v>
      </c>
      <c r="E6" s="21" t="s">
        <v>28</v>
      </c>
      <c r="F6" s="21"/>
      <c r="G6" s="30"/>
      <c r="H6" s="35"/>
      <c r="I6" s="13"/>
    </row>
    <row r="7" spans="1:10">
      <c r="A7" s="37">
        <v>5</v>
      </c>
      <c r="B7" s="12" t="s">
        <v>16</v>
      </c>
      <c r="C7" s="28"/>
      <c r="D7" s="40">
        <v>41932</v>
      </c>
      <c r="E7" s="21" t="s">
        <v>28</v>
      </c>
      <c r="F7" s="21"/>
      <c r="G7" s="30"/>
      <c r="H7" s="35"/>
      <c r="I7" s="31"/>
    </row>
    <row r="8" spans="1:10" ht="276" customHeight="1">
      <c r="A8" s="37">
        <v>6</v>
      </c>
      <c r="B8" s="28" t="s">
        <v>20</v>
      </c>
      <c r="C8" s="28"/>
      <c r="D8" s="40">
        <v>41932</v>
      </c>
      <c r="E8" s="21" t="s">
        <v>28</v>
      </c>
      <c r="F8" s="21"/>
      <c r="G8" s="30"/>
      <c r="H8" s="35"/>
      <c r="I8" s="13"/>
    </row>
    <row r="9" spans="1:10" ht="28.8">
      <c r="A9" s="37">
        <v>7</v>
      </c>
      <c r="B9" s="28" t="s">
        <v>21</v>
      </c>
      <c r="C9" s="28"/>
      <c r="D9" s="40">
        <v>41932</v>
      </c>
      <c r="E9" s="21" t="s">
        <v>28</v>
      </c>
      <c r="F9" s="21"/>
      <c r="G9" s="30"/>
      <c r="H9" s="35"/>
      <c r="I9" s="13"/>
    </row>
    <row r="10" spans="1:10" ht="31.8" customHeight="1">
      <c r="A10" s="37">
        <v>8</v>
      </c>
      <c r="B10" s="12" t="s">
        <v>22</v>
      </c>
      <c r="C10" s="25"/>
      <c r="D10" s="40">
        <v>41932</v>
      </c>
      <c r="E10" s="21" t="s">
        <v>28</v>
      </c>
      <c r="F10" s="21"/>
      <c r="G10" s="30"/>
      <c r="H10" s="35"/>
      <c r="I10" s="13"/>
    </row>
    <row r="11" spans="1:10" ht="286.2" customHeight="1">
      <c r="A11" s="37">
        <v>9</v>
      </c>
      <c r="B11" s="28" t="s">
        <v>23</v>
      </c>
      <c r="C11" s="25"/>
      <c r="D11" s="40">
        <v>41932</v>
      </c>
      <c r="E11" s="21" t="s">
        <v>28</v>
      </c>
      <c r="F11" s="21"/>
      <c r="G11" s="30"/>
      <c r="H11" s="35"/>
      <c r="I11" s="13"/>
    </row>
    <row r="12" spans="1:10" ht="166.8" customHeight="1">
      <c r="A12" s="37">
        <v>10</v>
      </c>
      <c r="B12" s="12" t="s">
        <v>24</v>
      </c>
      <c r="C12" s="28"/>
      <c r="D12" s="40">
        <v>41932</v>
      </c>
      <c r="E12" s="21" t="s">
        <v>28</v>
      </c>
      <c r="F12" s="21"/>
      <c r="G12" s="30"/>
      <c r="H12" s="35"/>
      <c r="I12" s="13"/>
    </row>
    <row r="13" spans="1:10" ht="28.8">
      <c r="A13" s="37">
        <v>11</v>
      </c>
      <c r="B13" s="28" t="s">
        <v>25</v>
      </c>
      <c r="C13" s="28"/>
      <c r="D13" s="40">
        <v>41932</v>
      </c>
      <c r="E13" s="21" t="s">
        <v>28</v>
      </c>
      <c r="F13" s="24"/>
      <c r="G13" s="30"/>
      <c r="H13" s="35"/>
      <c r="I13" s="13"/>
    </row>
    <row r="14" spans="1:10" ht="28.8">
      <c r="A14" s="37">
        <v>12</v>
      </c>
      <c r="B14" s="28" t="s">
        <v>26</v>
      </c>
      <c r="C14" s="28"/>
      <c r="D14" s="40">
        <v>41932</v>
      </c>
      <c r="E14" s="21" t="s">
        <v>28</v>
      </c>
      <c r="F14" s="21"/>
      <c r="G14" s="30"/>
      <c r="H14" s="35"/>
      <c r="I14" s="13"/>
    </row>
    <row r="15" spans="1:10" ht="28.8">
      <c r="A15" s="37">
        <v>13</v>
      </c>
      <c r="B15" s="28" t="s">
        <v>27</v>
      </c>
      <c r="C15" s="28"/>
      <c r="D15" s="40">
        <v>41932</v>
      </c>
      <c r="E15" s="21" t="s">
        <v>28</v>
      </c>
      <c r="F15" s="21"/>
      <c r="G15" s="30"/>
      <c r="H15" s="35"/>
      <c r="I15" s="13"/>
    </row>
    <row r="16" spans="1:10">
      <c r="A16" s="37"/>
      <c r="B16" s="12"/>
      <c r="C16" s="28"/>
      <c r="D16" s="40"/>
      <c r="E16" s="21"/>
      <c r="F16" s="21"/>
      <c r="G16" s="30"/>
      <c r="H16" s="35"/>
      <c r="I16" s="13"/>
    </row>
    <row r="17" spans="1:9">
      <c r="A17" s="37"/>
      <c r="B17" s="12"/>
      <c r="C17" s="28"/>
      <c r="D17" s="40"/>
      <c r="E17" s="21"/>
      <c r="F17" s="21"/>
      <c r="G17" s="30"/>
      <c r="H17" s="35"/>
      <c r="I17" s="13"/>
    </row>
    <row r="18" spans="1:9">
      <c r="A18" s="37"/>
      <c r="B18" s="12"/>
      <c r="C18" s="28"/>
      <c r="D18" s="40"/>
      <c r="E18" s="21"/>
      <c r="F18" s="21"/>
      <c r="G18" s="30"/>
      <c r="H18" s="35"/>
      <c r="I18" s="13"/>
    </row>
    <row r="19" spans="1:9">
      <c r="A19" s="37"/>
      <c r="B19" s="12"/>
      <c r="C19" s="28"/>
      <c r="D19" s="40"/>
      <c r="E19" s="21"/>
      <c r="F19" s="21"/>
      <c r="G19" s="30"/>
      <c r="H19" s="35"/>
      <c r="I19" s="13"/>
    </row>
    <row r="20" spans="1:9">
      <c r="A20" s="37"/>
      <c r="B20" s="12"/>
      <c r="C20" s="28"/>
      <c r="D20" s="40"/>
      <c r="E20" s="21"/>
      <c r="F20" s="21"/>
      <c r="G20" s="30"/>
      <c r="H20" s="35"/>
      <c r="I20" s="13"/>
    </row>
    <row r="21" spans="1:9">
      <c r="A21" s="37"/>
      <c r="B21" s="12"/>
      <c r="C21" s="28"/>
      <c r="D21" s="40"/>
      <c r="E21" s="21"/>
      <c r="F21" s="21"/>
      <c r="G21" s="30"/>
      <c r="H21" s="35"/>
      <c r="I21" s="13"/>
    </row>
    <row r="22" spans="1:9">
      <c r="A22" s="37"/>
      <c r="B22" s="12"/>
      <c r="C22" s="28"/>
      <c r="D22" s="40"/>
      <c r="E22" s="21"/>
      <c r="F22" s="21"/>
      <c r="G22" s="30"/>
      <c r="H22" s="35"/>
      <c r="I22" s="13"/>
    </row>
    <row r="23" spans="1:9">
      <c r="A23" s="37"/>
      <c r="B23" s="12"/>
      <c r="C23" s="28"/>
      <c r="D23" s="40"/>
      <c r="E23" s="21"/>
      <c r="F23" s="21"/>
      <c r="G23" s="30"/>
      <c r="H23" s="35"/>
      <c r="I23" s="13"/>
    </row>
    <row r="24" spans="1:9">
      <c r="A24" s="37"/>
      <c r="B24" s="12"/>
      <c r="C24" s="28"/>
      <c r="D24" s="40"/>
      <c r="E24" s="21"/>
      <c r="F24" s="21"/>
      <c r="G24" s="30"/>
      <c r="H24" s="35"/>
      <c r="I24" s="13"/>
    </row>
    <row r="25" spans="1:9">
      <c r="A25" s="37"/>
      <c r="B25" s="12"/>
      <c r="C25" s="28"/>
      <c r="D25" s="40"/>
      <c r="E25" s="21"/>
      <c r="F25" s="21"/>
      <c r="G25" s="30"/>
      <c r="H25" s="35"/>
      <c r="I25" s="13"/>
    </row>
    <row r="26" spans="1:9">
      <c r="A26" s="37"/>
      <c r="B26" s="12"/>
      <c r="C26" s="28"/>
      <c r="D26" s="40"/>
      <c r="E26" s="21"/>
      <c r="F26" s="21"/>
      <c r="G26" s="30"/>
      <c r="H26" s="35"/>
      <c r="I26" s="13"/>
    </row>
    <row r="27" spans="1:9">
      <c r="A27" s="37"/>
      <c r="B27" s="12"/>
      <c r="C27" s="28"/>
      <c r="D27" s="40"/>
      <c r="E27" s="21"/>
      <c r="F27" s="21"/>
      <c r="G27" s="30"/>
      <c r="H27" s="35"/>
      <c r="I27" s="13"/>
    </row>
    <row r="28" spans="1:9">
      <c r="A28" s="37"/>
      <c r="B28" s="12"/>
      <c r="C28" s="28"/>
      <c r="D28" s="40"/>
      <c r="E28" s="21"/>
      <c r="F28" s="21"/>
      <c r="G28" s="30"/>
      <c r="H28" s="35"/>
      <c r="I28" s="13"/>
    </row>
    <row r="29" spans="1:9">
      <c r="A29" s="37"/>
      <c r="B29" s="12"/>
      <c r="C29" s="28"/>
      <c r="D29" s="40"/>
      <c r="E29" s="21"/>
      <c r="F29" s="21"/>
      <c r="G29" s="30"/>
      <c r="H29" s="35"/>
      <c r="I29" s="13"/>
    </row>
    <row r="30" spans="1:9">
      <c r="A30" s="37"/>
      <c r="B30" s="12"/>
      <c r="C30" s="28"/>
      <c r="D30" s="40"/>
      <c r="E30" s="21"/>
      <c r="F30" s="21"/>
      <c r="G30" s="30"/>
      <c r="H30" s="35"/>
      <c r="I30" s="13"/>
    </row>
    <row r="31" spans="1:9">
      <c r="A31" s="37"/>
      <c r="B31" s="12"/>
      <c r="C31" s="28"/>
      <c r="D31" s="40"/>
      <c r="E31" s="21"/>
      <c r="F31" s="21"/>
      <c r="G31" s="30"/>
      <c r="H31" s="35"/>
      <c r="I31" s="13"/>
    </row>
    <row r="32" spans="1:9">
      <c r="A32" s="37"/>
      <c r="B32" s="12"/>
      <c r="C32" s="28"/>
      <c r="D32" s="40"/>
      <c r="E32" s="21"/>
      <c r="F32" s="24"/>
      <c r="G32" s="30"/>
      <c r="H32" s="35"/>
      <c r="I32" s="13"/>
    </row>
    <row r="33" spans="1:9">
      <c r="A33" s="37"/>
      <c r="B33" s="12"/>
      <c r="C33" s="28"/>
      <c r="D33" s="40"/>
      <c r="E33" s="21"/>
      <c r="F33" s="21"/>
      <c r="G33" s="30"/>
      <c r="H33" s="35"/>
      <c r="I33" s="13"/>
    </row>
    <row r="34" spans="1:9">
      <c r="A34" s="37"/>
      <c r="B34" s="12"/>
      <c r="C34" s="28"/>
      <c r="D34" s="40"/>
      <c r="E34" s="21"/>
      <c r="F34" s="21"/>
      <c r="G34" s="12"/>
      <c r="H34" s="35"/>
      <c r="I34" s="13"/>
    </row>
    <row r="35" spans="1:9">
      <c r="A35" s="37"/>
      <c r="B35" s="12"/>
      <c r="C35" s="28"/>
      <c r="D35" s="40"/>
      <c r="E35" s="21"/>
      <c r="F35" s="21"/>
      <c r="G35" s="12"/>
      <c r="H35" s="35"/>
      <c r="I35" s="13"/>
    </row>
    <row r="36" spans="1:9">
      <c r="A36" s="37"/>
      <c r="B36" s="12"/>
      <c r="C36" s="28"/>
      <c r="D36" s="40"/>
      <c r="E36" s="21"/>
      <c r="F36" s="21"/>
      <c r="G36" s="12"/>
      <c r="H36" s="35"/>
      <c r="I36" s="13"/>
    </row>
    <row r="37" spans="1:9">
      <c r="A37" s="37"/>
      <c r="B37" s="12"/>
      <c r="C37" s="28"/>
      <c r="D37" s="40"/>
      <c r="E37" s="21"/>
      <c r="F37" s="21"/>
      <c r="G37" s="12"/>
      <c r="H37" s="35"/>
      <c r="I37" s="13"/>
    </row>
    <row r="38" spans="1:9">
      <c r="A38" s="37"/>
      <c r="B38" s="12"/>
      <c r="C38" s="28"/>
      <c r="D38" s="40"/>
      <c r="E38" s="21"/>
      <c r="F38" s="21"/>
      <c r="G38" s="12"/>
      <c r="H38" s="35"/>
      <c r="I38" s="13"/>
    </row>
    <row r="39" spans="1:9">
      <c r="A39" s="37"/>
      <c r="B39" s="12"/>
      <c r="C39" s="28"/>
      <c r="D39" s="40"/>
      <c r="E39" s="21"/>
      <c r="F39" s="21"/>
      <c r="G39" s="12"/>
      <c r="H39" s="35"/>
      <c r="I39" s="13"/>
    </row>
    <row r="40" spans="1:9">
      <c r="A40" s="37"/>
      <c r="B40" s="12"/>
      <c r="C40" s="28"/>
      <c r="D40" s="40"/>
      <c r="E40" s="21"/>
      <c r="F40" s="21"/>
      <c r="G40" s="12"/>
      <c r="H40" s="35"/>
      <c r="I40" s="13"/>
    </row>
    <row r="41" spans="1:9">
      <c r="A41" s="37"/>
      <c r="B41" s="12"/>
      <c r="C41" s="28"/>
      <c r="D41" s="40"/>
      <c r="E41" s="21"/>
      <c r="F41" s="21"/>
      <c r="G41" s="12"/>
      <c r="H41" s="35"/>
      <c r="I41" s="13"/>
    </row>
    <row r="42" spans="1:9">
      <c r="A42" s="37"/>
      <c r="B42" s="12"/>
      <c r="C42" s="28"/>
      <c r="D42" s="40"/>
      <c r="E42" s="21"/>
      <c r="F42" s="21"/>
      <c r="G42" s="12"/>
      <c r="H42" s="35"/>
      <c r="I42" s="13"/>
    </row>
    <row r="43" spans="1:9">
      <c r="A43" s="37"/>
      <c r="B43" s="12"/>
      <c r="C43" s="28"/>
      <c r="D43" s="40"/>
      <c r="E43" s="21"/>
      <c r="F43" s="21"/>
      <c r="G43" s="12"/>
      <c r="H43" s="35"/>
      <c r="I43" s="13"/>
    </row>
    <row r="44" spans="1:9">
      <c r="A44" s="37"/>
      <c r="B44" s="12"/>
      <c r="C44" s="28"/>
      <c r="D44" s="40"/>
      <c r="E44" s="21"/>
      <c r="F44" s="21"/>
      <c r="G44" s="12"/>
      <c r="H44" s="35"/>
      <c r="I44" s="13"/>
    </row>
    <row r="45" spans="1:9">
      <c r="A45" s="37"/>
      <c r="B45" s="12"/>
      <c r="C45" s="28"/>
      <c r="D45" s="40"/>
      <c r="E45" s="21"/>
      <c r="F45" s="21"/>
      <c r="G45" s="12"/>
      <c r="H45" s="35"/>
      <c r="I45" s="13"/>
    </row>
    <row r="46" spans="1:9">
      <c r="A46" s="37"/>
      <c r="B46" s="12"/>
      <c r="C46" s="28"/>
      <c r="D46" s="40"/>
      <c r="E46" s="21"/>
      <c r="F46" s="21"/>
      <c r="G46" s="12"/>
      <c r="H46" s="35"/>
      <c r="I46" s="13"/>
    </row>
    <row r="47" spans="1:9">
      <c r="A47" s="37"/>
      <c r="B47" s="12"/>
      <c r="C47" s="28"/>
      <c r="D47" s="40"/>
      <c r="E47" s="21"/>
      <c r="F47" s="21"/>
      <c r="G47" s="12"/>
      <c r="H47" s="35"/>
      <c r="I47" s="13"/>
    </row>
    <row r="48" spans="1:9">
      <c r="A48" s="37"/>
      <c r="B48" s="12"/>
      <c r="C48" s="28"/>
      <c r="D48" s="40"/>
      <c r="E48" s="21"/>
      <c r="F48" s="21"/>
      <c r="G48" s="12"/>
      <c r="H48" s="35"/>
      <c r="I48" s="13"/>
    </row>
    <row r="49" spans="1:9">
      <c r="A49" s="37"/>
      <c r="B49" s="12"/>
      <c r="C49" s="28"/>
      <c r="D49" s="40"/>
      <c r="E49" s="21"/>
      <c r="F49" s="21"/>
      <c r="G49" s="12"/>
      <c r="H49" s="35"/>
      <c r="I49" s="13"/>
    </row>
    <row r="50" spans="1:9">
      <c r="A50" s="37"/>
      <c r="B50" s="12"/>
      <c r="C50" s="28"/>
      <c r="D50" s="40"/>
      <c r="E50" s="21"/>
      <c r="F50" s="21"/>
      <c r="G50" s="12"/>
      <c r="H50" s="35"/>
      <c r="I50" s="13"/>
    </row>
    <row r="51" spans="1:9">
      <c r="A51" s="38"/>
      <c r="B51" s="14"/>
      <c r="C51" s="29"/>
      <c r="D51" s="41"/>
      <c r="E51" s="22"/>
      <c r="F51" s="22"/>
      <c r="G51" s="14"/>
      <c r="H51" s="36"/>
      <c r="I51" s="15"/>
    </row>
    <row r="52" spans="1:9">
      <c r="C52" s="2"/>
      <c r="E52" s="23"/>
      <c r="F52" s="23"/>
    </row>
    <row r="53" spans="1:9">
      <c r="C53" s="2"/>
      <c r="E53" s="23"/>
      <c r="F53" s="23"/>
    </row>
    <row r="54" spans="1:9">
      <c r="C54" s="2"/>
      <c r="D54" s="3" t="s">
        <v>5</v>
      </c>
      <c r="E54" s="4"/>
      <c r="F54" s="4"/>
      <c r="G54" s="4"/>
    </row>
    <row r="55" spans="1:9" ht="15" thickBot="1">
      <c r="C55" s="2"/>
      <c r="D55" s="5" t="s">
        <v>6</v>
      </c>
      <c r="E55" s="6" t="s">
        <v>7</v>
      </c>
      <c r="F55" s="6" t="s">
        <v>8</v>
      </c>
      <c r="G55" s="7" t="s">
        <v>9</v>
      </c>
    </row>
    <row r="56" spans="1:9" ht="15" thickTop="1">
      <c r="C56" s="2"/>
      <c r="D56" s="8" t="e">
        <f>COUNTIF(#REF!,"已解决")</f>
        <v>#REF!</v>
      </c>
      <c r="E56" s="9" t="e">
        <f>F56-D56</f>
        <v>#REF!</v>
      </c>
      <c r="F56" s="10">
        <f>COUNTA(C3:C51)</f>
        <v>1</v>
      </c>
      <c r="G56" s="11" t="e">
        <f>IF(F56=0, "", D56/F56)</f>
        <v>#REF!</v>
      </c>
    </row>
    <row r="57" spans="1:9">
      <c r="C57" s="2"/>
      <c r="E57" s="23"/>
      <c r="F57" s="23"/>
    </row>
    <row r="58" spans="1:9">
      <c r="C58" s="2"/>
      <c r="E58" s="23"/>
      <c r="F58" s="23"/>
    </row>
  </sheetData>
  <phoneticPr fontId="1" type="noConversion"/>
  <conditionalFormatting sqref="A3:I51">
    <cfRule type="expression" dxfId="41" priority="7">
      <formula>(#REF!="完成")</formula>
    </cfRule>
    <cfRule type="expression" dxfId="40" priority="8">
      <formula>(#REF!="修改中")</formula>
    </cfRule>
  </conditionalFormatting>
  <conditionalFormatting sqref="A3:I51">
    <cfRule type="expression" dxfId="39" priority="11">
      <formula>(#REF!="已修改")</formula>
    </cfRule>
  </conditionalFormatting>
  <pageMargins left="0.7" right="0.7" top="0.75" bottom="0.75" header="0.3" footer="0.3"/>
  <pageSetup paperSize="9" scale="45" orientation="portrait" r:id="rId1"/>
  <colBreaks count="1" manualBreakCount="1">
    <brk id="10" max="57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测试问题一览</vt:lpstr>
      <vt:lpstr>后台配置Banner测试数据</vt:lpstr>
      <vt:lpstr>测试问题一览(初版)</vt:lpstr>
      <vt:lpstr>测试问题一览!Print_Area</vt:lpstr>
      <vt:lpstr>'测试问题一览(初版)'!Print_Area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Yin</dc:creator>
  <cp:lastModifiedBy>Alex</cp:lastModifiedBy>
  <cp:lastPrinted>2013-07-18T09:14:04Z</cp:lastPrinted>
  <dcterms:created xsi:type="dcterms:W3CDTF">2012-12-24T01:28:30Z</dcterms:created>
  <dcterms:modified xsi:type="dcterms:W3CDTF">2014-11-04T07:37:11Z</dcterms:modified>
</cp:coreProperties>
</file>