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4370" windowHeight="97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7" i="1" l="1"/>
  <c r="Y17" i="1"/>
  <c r="X17" i="1"/>
  <c r="Z16" i="1"/>
  <c r="Y16" i="1"/>
  <c r="Z15" i="1"/>
  <c r="Y15" i="1"/>
  <c r="Z14" i="1"/>
  <c r="Y14" i="1"/>
  <c r="Z13" i="1"/>
  <c r="Y13" i="1"/>
  <c r="Z12" i="1"/>
  <c r="Y12" i="1"/>
  <c r="Z11" i="1"/>
  <c r="Y11" i="1"/>
  <c r="Z10" i="1"/>
  <c r="Y10" i="1"/>
  <c r="Z9" i="1"/>
  <c r="Y9" i="1"/>
  <c r="Z8" i="1"/>
  <c r="Y8" i="1"/>
  <c r="Z7" i="1"/>
  <c r="Y7" i="1"/>
  <c r="Z6" i="1"/>
  <c r="Y6" i="1"/>
</calcChain>
</file>

<file path=xl/sharedStrings.xml><?xml version="1.0" encoding="utf-8"?>
<sst xmlns="http://schemas.openxmlformats.org/spreadsheetml/2006/main" count="56" uniqueCount="50">
  <si>
    <t>Сведения о фактически выполненной учебной нагрузке преподавателя за 2 семестр</t>
  </si>
  <si>
    <t>Кафедра "Управление и защита информации" 2017/2018 учебный год</t>
  </si>
  <si>
    <t>№ п/п</t>
  </si>
  <si>
    <t>Фамилия, Имя, Отчество</t>
  </si>
  <si>
    <t>Ставка</t>
  </si>
  <si>
    <t>Лекции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</si>
  <si>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</si>
  <si>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</si>
  <si>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</si>
  <si>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</si>
  <si>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</si>
  <si>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</si>
  <si>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</si>
  <si>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</si>
  <si>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</si>
  <si>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</si>
  <si>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</si>
  <si>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</si>
  <si>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</si>
  <si>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</si>
  <si>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</si>
  <si>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</si>
  <si>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</si>
  <si>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</si>
  <si>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</si>
  <si>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2 семестр</t>
  </si>
  <si>
    <t>План</t>
  </si>
  <si>
    <t>Фактич. выполн.</t>
  </si>
  <si>
    <t>+
-</t>
  </si>
  <si>
    <t>Примечание</t>
  </si>
  <si>
    <t>Алексеев Виктор Михайлович</t>
  </si>
  <si>
    <t>1,00</t>
  </si>
  <si>
    <t>Баранов Леонид Аврамович</t>
  </si>
  <si>
    <t>Ваганов Александр Владимирович</t>
  </si>
  <si>
    <t>0,50</t>
  </si>
  <si>
    <t>Васильева Марина Алексеевна</t>
  </si>
  <si>
    <t>0,65</t>
  </si>
  <si>
    <t>Груздева Людмила Михайловна</t>
  </si>
  <si>
    <t>0,00</t>
  </si>
  <si>
    <t>Ермолин Юрий Александрович</t>
  </si>
  <si>
    <t>Катина Марина Владимировна</t>
  </si>
  <si>
    <t>0,55</t>
  </si>
  <si>
    <t>Лызлов Сергей Сергеевич</t>
  </si>
  <si>
    <t>Сафронов Антон Игоревич</t>
  </si>
  <si>
    <t>Сидоренко Валентина Геннадьевна</t>
  </si>
  <si>
    <t>Филипченко Константин Михайлович</t>
  </si>
  <si>
    <t>итого:</t>
  </si>
  <si>
    <t>Заведующий кафедрой</t>
  </si>
  <si>
    <t>/ Л.А. Баранов /</t>
  </si>
  <si>
    <t>"2" июля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</si>
</sst>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tabSelected="1" topLeftCell="T1" workbookViewId="0">
      <selection activeCell="X4" sqref="X4:Y4"/>
    </sheetView>
  </sheetViews>
  <sheetFormatPr defaultRowHeight="15" x14ac:dyDescent="0.25"/>
  <cols>
    <col min="1" max="1" width="4.5703125" customWidth="1"/>
    <col min="2" max="2" width="28.28515625" customWidth="1"/>
    <col min="27" max="27" width="12.7109375" customWidth="1"/>
  </cols>
  <sheetData>
    <row r="1" spans="1:2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4" spans="1:27" ht="67.150000000000006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  <c r="R4" s="3" t="s">
        <v>19</v>
      </c>
      <c r="S4" s="3" t="s">
        <v>20</v>
      </c>
      <c r="T4" s="3" t="s">
        <v>21</v>
      </c>
      <c r="U4" s="3" t="s">
        <v>22</v>
      </c>
      <c r="V4" s="3" t="s">
        <v>23</v>
      </c>
      <c r="W4" s="3" t="s">
        <v>24</v>
      </c>
      <c r="X4" s="7" t="s">
        <v>25</v>
      </c>
      <c r="Y4" s="8"/>
      <c r="Z4" s="6" t="s">
        <v>28</v>
      </c>
      <c r="AA4" s="2" t="s">
        <v>29</v>
      </c>
    </row>
    <row r="5" spans="1:27" ht="67.150000000000006" customHeight="1" x14ac:dyDescent="0.2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5" t="s">
        <v>26</v>
      </c>
      <c r="Y5" s="5" t="s">
        <v>27</v>
      </c>
      <c r="Z5" s="6"/>
      <c r="AA5" s="2"/>
    </row>
    <row r="6" spans="1:27" ht="30" customHeight="1" x14ac:dyDescent="0.25">
      <c r="A6" s="10">
        <v>1</v>
      </c>
      <c r="B6" s="4" t="s">
        <v>30</v>
      </c>
      <c r="C6" s="4" t="s">
        <v>31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28</v>
      </c>
      <c r="J6" s="10">
        <v>0</v>
      </c>
      <c r="K6" s="10">
        <v>0</v>
      </c>
      <c r="L6" s="10">
        <v>0</v>
      </c>
      <c r="M6" s="10">
        <v>0</v>
      </c>
      <c r="N6" s="10">
        <v>36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64</v>
      </c>
      <c r="Y6" s="10">
        <f>D6+E6+F6+G6+H6+I6+J6+K6+L6+M6+N6+O6+P6+Q6+R6+S6+T6+U6+V6+W6</f>
        <v>64</v>
      </c>
      <c r="Z6" s="10">
        <f>Y6-X6</f>
        <v>0</v>
      </c>
      <c r="AA6" s="10"/>
    </row>
    <row r="7" spans="1:27" ht="30" customHeight="1" x14ac:dyDescent="0.25">
      <c r="A7" s="10">
        <v>2</v>
      </c>
      <c r="B7" s="4" t="s">
        <v>32</v>
      </c>
      <c r="C7" s="4" t="s">
        <v>31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116</v>
      </c>
      <c r="V7" s="10">
        <v>0</v>
      </c>
      <c r="W7" s="10">
        <v>0</v>
      </c>
      <c r="X7" s="10">
        <v>116</v>
      </c>
      <c r="Y7" s="10">
        <f>D7+E7+F7+G7+H7+I7+J7+K7+L7+M7+N7+O7+P7+Q7+R7+S7+T7+U7+V7+W7</f>
        <v>116</v>
      </c>
      <c r="Z7" s="10">
        <f>Y7-X7</f>
        <v>0</v>
      </c>
      <c r="AA7" s="10"/>
    </row>
    <row r="8" spans="1:27" ht="30" customHeight="1" x14ac:dyDescent="0.25">
      <c r="A8" s="10">
        <v>3</v>
      </c>
      <c r="B8" s="4" t="s">
        <v>33</v>
      </c>
      <c r="C8" s="4" t="s">
        <v>34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14</v>
      </c>
      <c r="U8" s="10">
        <v>0</v>
      </c>
      <c r="V8" s="10">
        <v>0</v>
      </c>
      <c r="W8" s="10">
        <v>0</v>
      </c>
      <c r="X8" s="10">
        <v>0</v>
      </c>
      <c r="Y8" s="10">
        <f>D8+E8+F8+G8+H8+I8+J8+K8+L8+M8+N8+O8+P8+Q8+R8+S8+T8+U8+V8+W8</f>
        <v>14</v>
      </c>
      <c r="Z8" s="10">
        <f>Y8-X8</f>
        <v>14</v>
      </c>
      <c r="AA8" s="10"/>
    </row>
    <row r="9" spans="1:27" ht="30" customHeight="1" x14ac:dyDescent="0.25">
      <c r="A9" s="10">
        <v>4</v>
      </c>
      <c r="B9" s="4" t="s">
        <v>35</v>
      </c>
      <c r="C9" s="4" t="s">
        <v>36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60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60</v>
      </c>
      <c r="Y9" s="10">
        <f>D9+E9+F9+G9+H9+I9+J9+K9+L9+M9+N9+O9+P9+Q9+R9+S9+T9+U9+V9+W9</f>
        <v>60</v>
      </c>
      <c r="Z9" s="10">
        <f>Y9-X9</f>
        <v>0</v>
      </c>
      <c r="AA9" s="10"/>
    </row>
    <row r="10" spans="1:27" ht="30" customHeight="1" x14ac:dyDescent="0.25">
      <c r="A10" s="10">
        <v>5</v>
      </c>
      <c r="B10" s="4" t="s">
        <v>37</v>
      </c>
      <c r="C10" s="4" t="s">
        <v>38</v>
      </c>
      <c r="D10" s="10">
        <v>36</v>
      </c>
      <c r="E10" s="10">
        <v>3</v>
      </c>
      <c r="F10" s="10">
        <v>0</v>
      </c>
      <c r="G10" s="10">
        <v>0</v>
      </c>
      <c r="H10" s="10">
        <v>3</v>
      </c>
      <c r="I10" s="10">
        <v>18</v>
      </c>
      <c r="J10" s="10">
        <v>0</v>
      </c>
      <c r="K10" s="10">
        <v>0</v>
      </c>
      <c r="L10" s="10">
        <v>4</v>
      </c>
      <c r="M10" s="10">
        <v>7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71</v>
      </c>
      <c r="Y10" s="10">
        <f>D10+E10+F10+G10+H10+I10+J10+K10+L10+M10+N10+O10+P10+Q10+R10+S10+T10+U10+V10+W10</f>
        <v>71</v>
      </c>
      <c r="Z10" s="10">
        <f>Y10-X10</f>
        <v>0</v>
      </c>
      <c r="AA10" s="10"/>
    </row>
    <row r="11" spans="1:27" ht="30" customHeight="1" x14ac:dyDescent="0.25">
      <c r="A11" s="10">
        <v>6</v>
      </c>
      <c r="B11" s="4" t="s">
        <v>39</v>
      </c>
      <c r="C11" s="4" t="s">
        <v>34</v>
      </c>
      <c r="D11" s="10">
        <v>4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2</v>
      </c>
      <c r="U11" s="10">
        <v>0</v>
      </c>
      <c r="V11" s="10">
        <v>0</v>
      </c>
      <c r="W11" s="10">
        <v>0</v>
      </c>
      <c r="X11" s="10">
        <v>0</v>
      </c>
      <c r="Y11" s="10">
        <f>D11+E11+F11+G11+H11+I11+J11+K11+L11+M11+N11+O11+P11+Q11+R11+S11+T11+U11+V11+W11</f>
        <v>6</v>
      </c>
      <c r="Z11" s="10">
        <f>Y11-X11</f>
        <v>6</v>
      </c>
      <c r="AA11" s="10"/>
    </row>
    <row r="12" spans="1:27" ht="30" customHeight="1" x14ac:dyDescent="0.25">
      <c r="A12" s="10">
        <v>7</v>
      </c>
      <c r="B12" s="4" t="s">
        <v>40</v>
      </c>
      <c r="C12" s="4" t="s">
        <v>41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6</v>
      </c>
      <c r="U12" s="10">
        <v>0</v>
      </c>
      <c r="V12" s="10">
        <v>0</v>
      </c>
      <c r="W12" s="10">
        <v>0</v>
      </c>
      <c r="X12" s="10">
        <v>0</v>
      </c>
      <c r="Y12" s="10">
        <f>D12+E12+F12+G12+H12+I12+J12+K12+L12+M12+N12+O12+P12+Q12+R12+S12+T12+U12+V12+W12</f>
        <v>6</v>
      </c>
      <c r="Z12" s="10">
        <f>Y12-X12</f>
        <v>6</v>
      </c>
      <c r="AA12" s="10"/>
    </row>
    <row r="13" spans="1:27" ht="30" customHeight="1" x14ac:dyDescent="0.25">
      <c r="A13" s="10">
        <v>8</v>
      </c>
      <c r="B13" s="4" t="s">
        <v>42</v>
      </c>
      <c r="C13" s="4" t="s">
        <v>31</v>
      </c>
      <c r="D13" s="10">
        <v>26</v>
      </c>
      <c r="E13" s="10">
        <v>13</v>
      </c>
      <c r="F13" s="10">
        <v>0</v>
      </c>
      <c r="G13" s="10">
        <v>0</v>
      </c>
      <c r="H13" s="10">
        <v>14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f>D13+E13+F13+G13+H13+I13+J13+K13+L13+M13+N13+O13+P13+Q13+R13+S13+T13+U13+V13+W13</f>
        <v>53</v>
      </c>
      <c r="Z13" s="10">
        <f>Y13-X13</f>
        <v>53</v>
      </c>
      <c r="AA13" s="10"/>
    </row>
    <row r="14" spans="1:27" ht="30" customHeight="1" x14ac:dyDescent="0.25">
      <c r="A14" s="10">
        <v>9</v>
      </c>
      <c r="B14" s="4" t="s">
        <v>43</v>
      </c>
      <c r="C14" s="4" t="s">
        <v>31</v>
      </c>
      <c r="D14" s="10">
        <v>31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54</v>
      </c>
      <c r="U14" s="10">
        <v>0</v>
      </c>
      <c r="V14" s="10">
        <v>0</v>
      </c>
      <c r="W14" s="10">
        <v>0</v>
      </c>
      <c r="X14" s="10">
        <v>44</v>
      </c>
      <c r="Y14" s="10">
        <f>D14+E14+F14+G14+H14+I14+J14+K14+L14+M14+N14+O14+P14+Q14+R14+S14+T14+U14+V14+W14</f>
        <v>85</v>
      </c>
      <c r="Z14" s="10">
        <f>Y14-X14</f>
        <v>41</v>
      </c>
      <c r="AA14" s="10"/>
    </row>
    <row r="15" spans="1:27" ht="30" customHeight="1" x14ac:dyDescent="0.25">
      <c r="A15" s="10">
        <v>10</v>
      </c>
      <c r="B15" s="4" t="s">
        <v>44</v>
      </c>
      <c r="C15" s="4" t="s">
        <v>31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117</v>
      </c>
      <c r="V15" s="10">
        <v>0</v>
      </c>
      <c r="W15" s="10">
        <v>0</v>
      </c>
      <c r="X15" s="10">
        <v>117</v>
      </c>
      <c r="Y15" s="10">
        <f>D15+E15+F15+G15+H15+I15+J15+K15+L15+M15+N15+O15+P15+Q15+R15+S15+T15+U15+V15+W15</f>
        <v>117</v>
      </c>
      <c r="Z15" s="10">
        <f>Y15-X15</f>
        <v>0</v>
      </c>
      <c r="AA15" s="10"/>
    </row>
    <row r="16" spans="1:27" ht="30" customHeight="1" x14ac:dyDescent="0.25">
      <c r="A16" s="10">
        <v>11</v>
      </c>
      <c r="B16" s="4" t="s">
        <v>45</v>
      </c>
      <c r="C16" s="4" t="s">
        <v>31</v>
      </c>
      <c r="D16" s="10">
        <v>18</v>
      </c>
      <c r="E16" s="10">
        <v>0</v>
      </c>
      <c r="F16" s="10">
        <v>0</v>
      </c>
      <c r="G16" s="10">
        <v>0</v>
      </c>
      <c r="H16" s="10">
        <v>0</v>
      </c>
      <c r="I16" s="10">
        <v>12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6</v>
      </c>
      <c r="U16" s="10">
        <v>0</v>
      </c>
      <c r="V16" s="10">
        <v>0</v>
      </c>
      <c r="W16" s="10">
        <v>0</v>
      </c>
      <c r="X16" s="10">
        <v>0</v>
      </c>
      <c r="Y16" s="10">
        <f>D16+E16+F16+G16+H16+I16+J16+K16+L16+M16+N16+O16+P16+Q16+R16+S16+T16+U16+V16+W16</f>
        <v>36</v>
      </c>
      <c r="Z16" s="10">
        <f>Y16-X16</f>
        <v>36</v>
      </c>
      <c r="AA16" s="10"/>
    </row>
    <row r="17" spans="4:26" x14ac:dyDescent="0.25">
      <c r="W17" t="s">
        <v>46</v>
      </c>
      <c r="X17" s="9">
        <f>X6+X7+X8+X9+X10+X11+X12+X13+X14+X15+X16</f>
        <v>472</v>
      </c>
      <c r="Y17" s="9">
        <f>Y6+Y7+Y8+Y9+Y10+Y11+Y12+Y13+Y14+Y15+Y16</f>
        <v>628</v>
      </c>
      <c r="Z17" s="9">
        <f>Z6+Z7+Z8+Z9+Z10+Z11+Z12+Z13+Z14+Z15+Z16</f>
        <v>156</v>
      </c>
    </row>
    <row r="20" spans="4:26" x14ac:dyDescent="0.25">
      <c r="D20" t="s">
        <v>49</v>
      </c>
      <c r="U20" t="s">
        <v>47</v>
      </c>
      <c r="Z20" t="s">
        <v>48</v>
      </c>
    </row>
  </sheetData>
  <mergeCells count="28">
    <mergeCell ref="AA4:AA5"/>
    <mergeCell ref="X4:Y4"/>
    <mergeCell ref="U4:U5"/>
    <mergeCell ref="V4:V5"/>
    <mergeCell ref="W4:W5"/>
    <mergeCell ref="Z4:Z5"/>
    <mergeCell ref="O4:O5"/>
    <mergeCell ref="P4:P5"/>
    <mergeCell ref="Q4:Q5"/>
    <mergeCell ref="R4:R5"/>
    <mergeCell ref="S4:S5"/>
    <mergeCell ref="T4:T5"/>
    <mergeCell ref="I4:I5"/>
    <mergeCell ref="J4:J5"/>
    <mergeCell ref="K4:K5"/>
    <mergeCell ref="L4:L5"/>
    <mergeCell ref="M4:M5"/>
    <mergeCell ref="N4:N5"/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Дом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Сафронов Антон Игоревич</dc:creator>
  <cp:lastModifiedBy>Сафронов Антон Игоревич</cp:lastModifiedBy>
  <dcterms:created xsi:type="dcterms:W3CDTF">2018-07-01T21:11:22Z</dcterms:created>
  <dcterms:modified xsi:type="dcterms:W3CDTF">2018-07-01T21:11:33Z</dcterms:modified>
</cp:coreProperties>
</file>