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Z16" i="1"/>
  <c r="Z15"/>
  <c r="Z14"/>
  <c r="AA14"/>
  <c r="AA12"/>
  <c r="Z13"/>
  <c r="Z12"/>
  <c r="AA10"/>
  <c r="Z11"/>
  <c r="Z10"/>
  <c r="AA8"/>
  <c r="Z9"/>
  <c r="Z8"/>
  <c r="AA6"/>
  <c r="Z7"/>
  <c r="Z6"/>
</calcChain>
</file>

<file path=xl/sharedStrings.xml><?xml version="1.0" encoding="utf-8"?>
<sst xmlns="http://schemas.openxmlformats.org/spreadsheetml/2006/main" count="46" uniqueCount="41">
  <si>
    <t>Сведения о распределении почасовой нагрузки кафедры на учебный год</t>
  </si>
  <si>
    <t>Кафедра "Управление и защита информации" 2017/2018 учебный год</t>
  </si>
  <si>
    <t>№ п/п</t>
  </si>
  <si>
    <t>Фамилия, Имя, Отчество</t>
  </si>
  <si>
    <t>Ставка</t>
  </si>
  <si>
    <t>Ученая степень, звание</t>
  </si>
  <si>
    <t>Лекции по семестрам</t>
  </si>
  <si>
    <t>Всего лекций</t>
  </si>
  <si>
    <t>Экзамены</t>
  </si>
  <si>
    <t>Зачеты</t>
  </si>
  <si>
    <t>ПК</t>
  </si>
  <si>
    <t>Консультации</t>
  </si>
  <si>
    <t>Практические занятия</t>
  </si>
  <si>
    <t>Домашние задания и рефераты</t>
  </si>
  <si>
    <t>Текущая аттестация</t>
  </si>
  <si>
    <t>Индивидуальные занятия</t>
  </si>
  <si>
    <t>Контрольные работы</t>
  </si>
  <si>
    <t>Курсовой проект, курсовая работа</t>
  </si>
  <si>
    <t>Дипломный проект</t>
  </si>
  <si>
    <t>Учебная практика</t>
  </si>
  <si>
    <t>Преддипломная и производственная практика</t>
  </si>
  <si>
    <t>ГЭК</t>
  </si>
  <si>
    <t>Приёмная комиссия</t>
  </si>
  <si>
    <t>Лабораторные работы</t>
  </si>
  <si>
    <t>Аспирантура</t>
  </si>
  <si>
    <t>Посещение занятий</t>
  </si>
  <si>
    <t>Другие виды занятий</t>
  </si>
  <si>
    <t>I сем.</t>
  </si>
  <si>
    <t>II сем.</t>
  </si>
  <si>
    <t>Всего за год</t>
  </si>
  <si>
    <t>Горелик Александр Владимирович</t>
  </si>
  <si>
    <t>0,00</t>
  </si>
  <si>
    <t>д.т.н., зав.каф.</t>
  </si>
  <si>
    <t>Груздева Людмила Михайловна</t>
  </si>
  <si>
    <t>к.т.н., доц.</t>
  </si>
  <si>
    <t>Сидоренко Валентина Геннадьевна</t>
  </si>
  <si>
    <t>1,00</t>
  </si>
  <si>
    <t>д.т.н., проф.</t>
  </si>
  <si>
    <t>Сидорова Наталья Николаевна</t>
  </si>
  <si>
    <t>Итого:</t>
  </si>
  <si>
    <t>Заведующий кафедрой                                                                                                                                           / Л.А. Баранов 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</si>
</sst>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D17"/>
  <sheetViews>
    <sheetView tabSelected="1" topLeftCell="J6" workbookViewId="0">
      <selection activeCell="L18" sqref="L18"/>
    </sheetView>
  </sheetViews>
  <sheetFormatPr defaultRowHeight="15"/>
  <cols>
    <col min="1" max="1" width="4.5703125" customWidth="1"/>
    <col min="2" max="2" width="28.28515625" customWidth="1"/>
  </cols>
  <sheetData>
    <row r="1" spans="1:30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30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4" spans="1:30" ht="67.150000000000006" customHeight="1">
      <c r="A4" s="7" t="s">
        <v>2</v>
      </c>
      <c r="B4" s="7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M4" s="11" t="s">
        <v>14</v>
      </c>
      <c r="N4" s="11" t="s">
        <v>15</v>
      </c>
      <c r="O4" s="11" t="s">
        <v>16</v>
      </c>
      <c r="P4" s="11" t="s">
        <v>17</v>
      </c>
      <c r="Q4" s="11" t="s">
        <v>18</v>
      </c>
      <c r="R4" s="11" t="s">
        <v>19</v>
      </c>
      <c r="S4" s="11" t="s">
        <v>20</v>
      </c>
      <c r="T4" s="11" t="s">
        <v>21</v>
      </c>
      <c r="U4" s="11" t="s">
        <v>22</v>
      </c>
      <c r="V4" s="11" t="s">
        <v>23</v>
      </c>
      <c r="W4" s="11" t="s">
        <v>24</v>
      </c>
      <c r="X4" s="11" t="s">
        <v>25</v>
      </c>
      <c r="Y4" s="11" t="s">
        <v>26</v>
      </c>
      <c r="Z4" s="1" t="s">
        <v>27</v>
      </c>
      <c r="AA4" s="11" t="s">
        <v>29</v>
      </c>
    </row>
    <row r="5" spans="1:30" ht="67.150000000000006" customHeight="1">
      <c r="A5" s="8"/>
      <c r="B5" s="8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" t="s">
        <v>28</v>
      </c>
      <c r="AA5" s="12"/>
    </row>
    <row r="6" spans="1:30">
      <c r="A6" s="5">
        <v>1</v>
      </c>
      <c r="B6" s="7" t="s">
        <v>30</v>
      </c>
      <c r="C6" s="7" t="s">
        <v>31</v>
      </c>
      <c r="D6" s="7" t="s">
        <v>32</v>
      </c>
      <c r="E6" s="2">
        <v>8</v>
      </c>
      <c r="F6" s="9">
        <v>8</v>
      </c>
      <c r="G6" s="2">
        <v>0</v>
      </c>
      <c r="H6" s="2">
        <v>2</v>
      </c>
      <c r="I6" s="2">
        <v>0</v>
      </c>
      <c r="J6" s="2">
        <v>0</v>
      </c>
      <c r="K6" s="2">
        <v>8</v>
      </c>
      <c r="L6" s="2">
        <v>0</v>
      </c>
      <c r="M6" s="2">
        <v>0</v>
      </c>
      <c r="N6" s="2">
        <v>7</v>
      </c>
      <c r="O6" s="2">
        <v>3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20</v>
      </c>
      <c r="W6" s="2">
        <v>0</v>
      </c>
      <c r="X6" s="2">
        <v>0</v>
      </c>
      <c r="Y6" s="2">
        <v>0</v>
      </c>
      <c r="Z6" s="2">
        <f t="shared" ref="Z6:Z13" si="0">E6+G6+H6+I6+J6+K6+L6+M6+N6+O6+P6+Q6+R6+S6+T6+U6+V6+W6+X6+Y6</f>
        <v>48</v>
      </c>
      <c r="AA6" s="9">
        <f>Z6+Z7</f>
        <v>48</v>
      </c>
      <c r="AB6" s="3"/>
      <c r="AC6" s="3"/>
      <c r="AD6" s="3"/>
    </row>
    <row r="7" spans="1:30">
      <c r="A7" s="6"/>
      <c r="B7" s="8"/>
      <c r="C7" s="8"/>
      <c r="D7" s="8"/>
      <c r="E7" s="2">
        <v>0</v>
      </c>
      <c r="F7" s="10"/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f t="shared" si="0"/>
        <v>0</v>
      </c>
      <c r="AA7" s="10"/>
      <c r="AB7" s="3"/>
      <c r="AC7" s="3"/>
      <c r="AD7" s="3"/>
    </row>
    <row r="8" spans="1:30">
      <c r="A8" s="5">
        <v>2</v>
      </c>
      <c r="B8" s="7" t="s">
        <v>33</v>
      </c>
      <c r="C8" s="7" t="s">
        <v>31</v>
      </c>
      <c r="D8" s="7" t="s">
        <v>34</v>
      </c>
      <c r="E8" s="2">
        <v>0</v>
      </c>
      <c r="F8" s="9">
        <v>36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f t="shared" si="0"/>
        <v>0</v>
      </c>
      <c r="AA8" s="9">
        <f>Z8+Z9</f>
        <v>71</v>
      </c>
      <c r="AB8" s="3"/>
      <c r="AC8" s="3"/>
      <c r="AD8" s="3"/>
    </row>
    <row r="9" spans="1:30">
      <c r="A9" s="6"/>
      <c r="B9" s="8"/>
      <c r="C9" s="8"/>
      <c r="D9" s="8"/>
      <c r="E9" s="2">
        <v>36</v>
      </c>
      <c r="F9" s="10"/>
      <c r="G9" s="2">
        <v>3</v>
      </c>
      <c r="H9" s="2">
        <v>0</v>
      </c>
      <c r="I9" s="2">
        <v>0</v>
      </c>
      <c r="J9" s="2">
        <v>3</v>
      </c>
      <c r="K9" s="2">
        <v>18</v>
      </c>
      <c r="L9" s="2">
        <v>0</v>
      </c>
      <c r="M9" s="2">
        <v>0</v>
      </c>
      <c r="N9" s="2">
        <v>4</v>
      </c>
      <c r="O9" s="2">
        <v>7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f t="shared" si="0"/>
        <v>71</v>
      </c>
      <c r="AA9" s="10"/>
      <c r="AB9" s="3"/>
      <c r="AC9" s="3"/>
      <c r="AD9" s="3"/>
    </row>
    <row r="10" spans="1:30">
      <c r="A10" s="5">
        <v>3</v>
      </c>
      <c r="B10" s="7" t="s">
        <v>35</v>
      </c>
      <c r="C10" s="7" t="s">
        <v>36</v>
      </c>
      <c r="D10" s="7" t="s">
        <v>37</v>
      </c>
      <c r="E10" s="2">
        <v>18</v>
      </c>
      <c r="F10" s="9">
        <v>18</v>
      </c>
      <c r="G10" s="2">
        <v>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40</v>
      </c>
      <c r="W10" s="2">
        <v>0</v>
      </c>
      <c r="X10" s="2">
        <v>0</v>
      </c>
      <c r="Y10" s="2">
        <v>0</v>
      </c>
      <c r="Z10" s="2">
        <f t="shared" si="0"/>
        <v>60</v>
      </c>
      <c r="AA10" s="9">
        <f>Z10+Z11</f>
        <v>60</v>
      </c>
      <c r="AB10" s="3"/>
      <c r="AC10" s="3"/>
      <c r="AD10" s="3"/>
    </row>
    <row r="11" spans="1:30">
      <c r="A11" s="6"/>
      <c r="B11" s="8"/>
      <c r="C11" s="8"/>
      <c r="D11" s="8"/>
      <c r="E11" s="2">
        <v>0</v>
      </c>
      <c r="F11" s="10"/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f t="shared" si="0"/>
        <v>0</v>
      </c>
      <c r="AA11" s="10"/>
      <c r="AB11" s="3"/>
      <c r="AC11" s="3"/>
      <c r="AD11" s="3"/>
    </row>
    <row r="12" spans="1:30">
      <c r="A12" s="5">
        <v>4</v>
      </c>
      <c r="B12" s="7" t="s">
        <v>38</v>
      </c>
      <c r="C12" s="7" t="s">
        <v>31</v>
      </c>
      <c r="D12" s="7" t="s">
        <v>37</v>
      </c>
      <c r="E12" s="2">
        <v>8</v>
      </c>
      <c r="F12" s="9">
        <v>8</v>
      </c>
      <c r="G12" s="2">
        <v>2</v>
      </c>
      <c r="H12" s="2">
        <v>0</v>
      </c>
      <c r="I12" s="2">
        <v>0</v>
      </c>
      <c r="J12" s="2">
        <v>1</v>
      </c>
      <c r="K12" s="2">
        <v>8</v>
      </c>
      <c r="L12" s="2">
        <v>0</v>
      </c>
      <c r="M12" s="2">
        <v>0</v>
      </c>
      <c r="N12" s="2">
        <v>7</v>
      </c>
      <c r="O12" s="2">
        <v>4</v>
      </c>
      <c r="P12" s="2">
        <v>39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20</v>
      </c>
      <c r="W12" s="2">
        <v>0</v>
      </c>
      <c r="X12" s="2">
        <v>0</v>
      </c>
      <c r="Y12" s="2">
        <v>0</v>
      </c>
      <c r="Z12" s="2">
        <f t="shared" si="0"/>
        <v>89</v>
      </c>
      <c r="AA12" s="9">
        <f>Z12+Z13</f>
        <v>89</v>
      </c>
      <c r="AB12" s="3"/>
      <c r="AC12" s="3"/>
      <c r="AD12" s="3"/>
    </row>
    <row r="13" spans="1:30">
      <c r="A13" s="6"/>
      <c r="B13" s="8"/>
      <c r="C13" s="8"/>
      <c r="D13" s="8"/>
      <c r="E13" s="2">
        <v>0</v>
      </c>
      <c r="F13" s="10"/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f t="shared" si="0"/>
        <v>0</v>
      </c>
      <c r="AA13" s="10"/>
      <c r="AB13" s="3"/>
      <c r="AC13" s="3"/>
      <c r="AD13" s="3"/>
    </row>
    <row r="14" spans="1:30">
      <c r="X14" t="s">
        <v>39</v>
      </c>
      <c r="Y14" t="s">
        <v>27</v>
      </c>
      <c r="Z14" s="2">
        <f>Z6+Z8+Z10+Z12</f>
        <v>197</v>
      </c>
      <c r="AA14" s="4">
        <f>AA6+AA8+AA10+AA12</f>
        <v>268</v>
      </c>
    </row>
    <row r="15" spans="1:30">
      <c r="Y15" t="s">
        <v>28</v>
      </c>
      <c r="Z15" s="2">
        <f>Z7+Z9+Z11+Z13</f>
        <v>71</v>
      </c>
      <c r="AA15" s="4"/>
    </row>
    <row r="16" spans="1:30">
      <c r="Z16" s="2">
        <f>Z14+Z15</f>
        <v>268</v>
      </c>
    </row>
    <row r="17" spans="12:12">
      <c r="L17" t="s">
        <v>40</v>
      </c>
    </row>
  </sheetData>
  <mergeCells count="53">
    <mergeCell ref="A1:AA1"/>
    <mergeCell ref="A2:AA2"/>
    <mergeCell ref="A4:A5"/>
    <mergeCell ref="B4:B5"/>
    <mergeCell ref="C4:C5"/>
    <mergeCell ref="D4:D5"/>
    <mergeCell ref="E4:E5"/>
    <mergeCell ref="F4:F5"/>
    <mergeCell ref="G4:G5"/>
    <mergeCell ref="H4:H5"/>
    <mergeCell ref="S4:S5"/>
    <mergeCell ref="T4:T5"/>
    <mergeCell ref="I4:I5"/>
    <mergeCell ref="J4:J5"/>
    <mergeCell ref="K4:K5"/>
    <mergeCell ref="L4:L5"/>
    <mergeCell ref="M4:M5"/>
    <mergeCell ref="N4:N5"/>
    <mergeCell ref="AA4:AA5"/>
    <mergeCell ref="A6:A7"/>
    <mergeCell ref="B6:B7"/>
    <mergeCell ref="C6:C7"/>
    <mergeCell ref="D6:D7"/>
    <mergeCell ref="F6:F7"/>
    <mergeCell ref="AA6:AA7"/>
    <mergeCell ref="U4:U5"/>
    <mergeCell ref="V4:V5"/>
    <mergeCell ref="W4:W5"/>
    <mergeCell ref="X4:X5"/>
    <mergeCell ref="Y4:Y5"/>
    <mergeCell ref="O4:O5"/>
    <mergeCell ref="P4:P5"/>
    <mergeCell ref="Q4:Q5"/>
    <mergeCell ref="R4:R5"/>
    <mergeCell ref="AA10:AA11"/>
    <mergeCell ref="A8:A9"/>
    <mergeCell ref="B8:B9"/>
    <mergeCell ref="C8:C9"/>
    <mergeCell ref="D8:D9"/>
    <mergeCell ref="F8:F9"/>
    <mergeCell ref="AA8:AA9"/>
    <mergeCell ref="A10:A11"/>
    <mergeCell ref="B10:B11"/>
    <mergeCell ref="C10:C11"/>
    <mergeCell ref="D10:D11"/>
    <mergeCell ref="F10:F11"/>
    <mergeCell ref="AA14:AA15"/>
    <mergeCell ref="A12:A13"/>
    <mergeCell ref="B12:B13"/>
    <mergeCell ref="C12:C13"/>
    <mergeCell ref="D12:D13"/>
    <mergeCell ref="F12:F13"/>
    <mergeCell ref="AA12:AA13"/>
  </mergeCells>
  <pageMargins left="0.70866141732283472" right="0.70866141732283472" top="0.74803149606299213" bottom="0.74803149606299213" header="0.31496062992125984" footer="0.31496062992125984"/>
  <pageSetup paperSize="9" scale="5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2018-02-21T14:15:47Z</cp:lastPrinted>
  <dcterms:created xsi:type="dcterms:W3CDTF">2018-02-21T11:36:55Z</dcterms:created>
  <dcterms:modified xsi:type="dcterms:W3CDTF">2018-02-21T14:15:54Z</dcterms:modified>
</cp:coreProperties>
</file>