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@@Учёный секретарь\ПО Учёный секретарь\DataBaseIO\DataBaseIO\bin\Debug\"/>
    </mc:Choice>
  </mc:AlternateContent>
  <bookViews>
    <workbookView xWindow="0" yWindow="0" windowWidth="14370" windowHeight="71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6" i="1" l="1"/>
  <c r="Z27" i="1"/>
  <c r="Z26" i="1"/>
  <c r="Z25" i="1"/>
  <c r="AA24" i="1" s="1"/>
  <c r="Z24" i="1"/>
  <c r="Z28" i="1" l="1"/>
  <c r="AA22" i="1"/>
  <c r="Z23" i="1"/>
  <c r="Z22" i="1"/>
  <c r="AA20" i="1"/>
  <c r="Z21" i="1"/>
  <c r="Z20" i="1"/>
  <c r="AA18" i="1"/>
  <c r="Z19" i="1"/>
  <c r="Z18" i="1"/>
  <c r="AA16" i="1"/>
  <c r="Z17" i="1"/>
  <c r="Z16" i="1"/>
  <c r="AA14" i="1"/>
  <c r="Z15" i="1"/>
  <c r="Z14" i="1"/>
  <c r="AA12" i="1"/>
  <c r="Z13" i="1"/>
  <c r="Z12" i="1"/>
  <c r="AA10" i="1"/>
  <c r="Z11" i="1"/>
  <c r="Z10" i="1"/>
  <c r="AA8" i="1"/>
  <c r="Z9" i="1"/>
  <c r="Z8" i="1"/>
  <c r="AA6" i="1"/>
  <c r="Z7" i="1"/>
  <c r="Z6" i="1"/>
</calcChain>
</file>

<file path=xl/sharedStrings.xml><?xml version="1.0" encoding="utf-8"?>
<sst xmlns="http://schemas.openxmlformats.org/spreadsheetml/2006/main" count="64" uniqueCount="51">
  <si>
    <t>Сведения о распределении почасовой нагрузки кафедры на учебный год</t>
  </si>
  <si>
    <t>Кафедра "Управление и защита информации" 2018/2019 учебный год</t>
  </si>
  <si>
    <t>№ п/п</t>
  </si>
  <si>
    <t>Фамилия, Имя, Отчество</t>
  </si>
  <si>
    <t>Ставка</t>
  </si>
  <si>
    <t>Ученая степень, звание</t>
  </si>
  <si>
    <t>Лекции по семестрам</t>
  </si>
  <si>
    <t>Всего лекций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</si>
  <si>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</si>
  <si>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</si>
  <si>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</si>
  <si>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</si>
  <si>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</si>
  <si>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</si>
  <si>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</si>
  <si>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</si>
  <si>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</si>
  <si>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</si>
  <si>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</si>
  <si>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</si>
  <si>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</si>
  <si>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</si>
  <si>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</si>
  <si>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</si>
  <si>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</si>
  <si>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</si>
  <si>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</si>
  <si>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I сем.</t>
  </si>
  <si>
    <t>II сем.</t>
  </si>
  <si>
    <t>Всего за год</t>
  </si>
  <si>
    <t>Баранов Леонид Аврамович</t>
  </si>
  <si>
    <t>1,00</t>
  </si>
  <si>
    <t>д.т.н., зав.каф.</t>
  </si>
  <si>
    <t>Ваганов Александр Владимирович</t>
  </si>
  <si>
    <t>0,50</t>
  </si>
  <si>
    <t>-, ст.преп.</t>
  </si>
  <si>
    <t>Горелик Александр Владимирович</t>
  </si>
  <si>
    <t>0,00</t>
  </si>
  <si>
    <t>Груздева Людмила Михайловна</t>
  </si>
  <si>
    <t>к.т.н., доц.</t>
  </si>
  <si>
    <t>Зольникова Надежда Николаевна</t>
  </si>
  <si>
    <t>к.ф.-м.н., доц.</t>
  </si>
  <si>
    <t>Иконников Сергей Евгеньевич</t>
  </si>
  <si>
    <t>0,30</t>
  </si>
  <si>
    <t>Сеславин Андрей Игоревич</t>
  </si>
  <si>
    <t>Сидоренко Валентина Геннадьевна</t>
  </si>
  <si>
    <t>д.т.н., проф.</t>
  </si>
  <si>
    <t>Сидорова Наталья Николаевна</t>
  </si>
  <si>
    <t>Итого:</t>
  </si>
  <si>
    <t>Заведующий кафедрой                                                                                                                                                                        / Л.А. Баранов /</t>
  </si>
  <si>
    <t>Ярковский Фёдор Викторович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</si>
</sst>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9"/>
  <sheetViews>
    <sheetView tabSelected="1" topLeftCell="L5" workbookViewId="0">
      <selection sqref="A1:AC33"/>
    </sheetView>
  </sheetViews>
  <sheetFormatPr defaultRowHeight="15" x14ac:dyDescent="0.25"/>
  <cols>
    <col min="1" max="1" width="4.5703125" customWidth="1"/>
    <col min="2" max="2" width="28.28515625" customWidth="1"/>
  </cols>
  <sheetData>
    <row r="1" spans="1:30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30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4" spans="1:30" ht="67.150000000000006" customHeight="1" x14ac:dyDescent="0.25">
      <c r="A4" s="15" t="s">
        <v>2</v>
      </c>
      <c r="B4" s="15" t="s">
        <v>3</v>
      </c>
      <c r="C4" s="13" t="s">
        <v>4</v>
      </c>
      <c r="D4" s="13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L4" s="13" t="s">
        <v>13</v>
      </c>
      <c r="M4" s="13" t="s">
        <v>14</v>
      </c>
      <c r="N4" s="13" t="s">
        <v>15</v>
      </c>
      <c r="O4" s="13" t="s">
        <v>16</v>
      </c>
      <c r="P4" s="13" t="s">
        <v>17</v>
      </c>
      <c r="Q4" s="13" t="s">
        <v>18</v>
      </c>
      <c r="R4" s="13" t="s">
        <v>19</v>
      </c>
      <c r="S4" s="13" t="s">
        <v>20</v>
      </c>
      <c r="T4" s="13" t="s">
        <v>21</v>
      </c>
      <c r="U4" s="13" t="s">
        <v>22</v>
      </c>
      <c r="V4" s="13" t="s">
        <v>23</v>
      </c>
      <c r="W4" s="13" t="s">
        <v>24</v>
      </c>
      <c r="X4" s="13" t="s">
        <v>25</v>
      </c>
      <c r="Y4" s="13" t="s">
        <v>26</v>
      </c>
      <c r="Z4" s="1" t="s">
        <v>27</v>
      </c>
      <c r="AA4" s="11" t="s">
        <v>29</v>
      </c>
    </row>
    <row r="5" spans="1:30" ht="67.150000000000006" customHeight="1" x14ac:dyDescent="0.25">
      <c r="A5" s="15"/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" t="s">
        <v>28</v>
      </c>
      <c r="AA5" s="12"/>
    </row>
    <row r="6" spans="1:30" x14ac:dyDescent="0.25">
      <c r="A6" s="5">
        <v>1</v>
      </c>
      <c r="B6" s="7" t="s">
        <v>30</v>
      </c>
      <c r="C6" s="7" t="s">
        <v>31</v>
      </c>
      <c r="D6" s="7" t="s">
        <v>32</v>
      </c>
      <c r="E6" s="2">
        <v>0</v>
      </c>
      <c r="F6" s="9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150</v>
      </c>
      <c r="X6" s="2">
        <v>0</v>
      </c>
      <c r="Y6" s="2">
        <v>0</v>
      </c>
      <c r="Z6" s="2">
        <f t="shared" ref="Z6:Z25" si="0">E6+G6+H6+I6+J6+K6+L6+M6+N6+O6+P6+Q6+R6+S6+T6+U6+V6+W6+X6+Y6</f>
        <v>150</v>
      </c>
      <c r="AA6" s="9">
        <f>Z6+Z7</f>
        <v>300</v>
      </c>
      <c r="AB6" s="3"/>
      <c r="AC6" s="3"/>
      <c r="AD6" s="3"/>
    </row>
    <row r="7" spans="1:30" x14ac:dyDescent="0.25">
      <c r="A7" s="6"/>
      <c r="B7" s="8"/>
      <c r="C7" s="8"/>
      <c r="D7" s="8"/>
      <c r="E7" s="2">
        <v>0</v>
      </c>
      <c r="F7" s="10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150</v>
      </c>
      <c r="X7" s="2">
        <v>0</v>
      </c>
      <c r="Y7" s="2">
        <v>0</v>
      </c>
      <c r="Z7" s="2">
        <f t="shared" si="0"/>
        <v>150</v>
      </c>
      <c r="AA7" s="10"/>
      <c r="AB7" s="3"/>
      <c r="AC7" s="3"/>
      <c r="AD7" s="3"/>
    </row>
    <row r="8" spans="1:30" x14ac:dyDescent="0.25">
      <c r="A8" s="5">
        <v>2</v>
      </c>
      <c r="B8" s="7" t="s">
        <v>33</v>
      </c>
      <c r="C8" s="7" t="s">
        <v>34</v>
      </c>
      <c r="D8" s="7" t="s">
        <v>35</v>
      </c>
      <c r="E8" s="2">
        <v>18</v>
      </c>
      <c r="F8" s="9">
        <v>46</v>
      </c>
      <c r="G8" s="2">
        <v>0</v>
      </c>
      <c r="H8" s="2">
        <v>4</v>
      </c>
      <c r="I8" s="2">
        <v>0</v>
      </c>
      <c r="J8" s="2">
        <v>2</v>
      </c>
      <c r="K8" s="2">
        <v>0</v>
      </c>
      <c r="L8" s="2">
        <v>0</v>
      </c>
      <c r="M8" s="2">
        <v>0</v>
      </c>
      <c r="N8" s="2">
        <v>9</v>
      </c>
      <c r="O8" s="2">
        <v>6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20</v>
      </c>
      <c r="W8" s="2">
        <v>0</v>
      </c>
      <c r="X8" s="2">
        <v>0</v>
      </c>
      <c r="Y8" s="2">
        <v>0</v>
      </c>
      <c r="Z8" s="2">
        <f t="shared" si="0"/>
        <v>59</v>
      </c>
      <c r="AA8" s="9">
        <f>Z8+Z9</f>
        <v>155</v>
      </c>
      <c r="AB8" s="3"/>
      <c r="AC8" s="3"/>
      <c r="AD8" s="3"/>
    </row>
    <row r="9" spans="1:30" x14ac:dyDescent="0.25">
      <c r="A9" s="6"/>
      <c r="B9" s="8"/>
      <c r="C9" s="8"/>
      <c r="D9" s="8"/>
      <c r="E9" s="2">
        <v>28</v>
      </c>
      <c r="F9" s="10"/>
      <c r="G9" s="2">
        <v>5</v>
      </c>
      <c r="H9" s="2">
        <v>0</v>
      </c>
      <c r="I9" s="2">
        <v>0</v>
      </c>
      <c r="J9" s="2">
        <v>7</v>
      </c>
      <c r="K9" s="2">
        <v>10</v>
      </c>
      <c r="L9" s="2">
        <v>0</v>
      </c>
      <c r="M9" s="2">
        <v>0</v>
      </c>
      <c r="N9" s="2">
        <v>7</v>
      </c>
      <c r="O9" s="2">
        <v>9</v>
      </c>
      <c r="P9" s="2">
        <v>20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10</v>
      </c>
      <c r="W9" s="2">
        <v>0</v>
      </c>
      <c r="X9" s="2">
        <v>0</v>
      </c>
      <c r="Y9" s="2">
        <v>0</v>
      </c>
      <c r="Z9" s="2">
        <f t="shared" si="0"/>
        <v>96</v>
      </c>
      <c r="AA9" s="10"/>
      <c r="AB9" s="3"/>
      <c r="AC9" s="3"/>
      <c r="AD9" s="3"/>
    </row>
    <row r="10" spans="1:30" x14ac:dyDescent="0.25">
      <c r="A10" s="5">
        <v>3</v>
      </c>
      <c r="B10" s="7" t="s">
        <v>36</v>
      </c>
      <c r="C10" s="7" t="s">
        <v>37</v>
      </c>
      <c r="D10" s="7" t="s">
        <v>32</v>
      </c>
      <c r="E10" s="2">
        <v>8</v>
      </c>
      <c r="F10" s="9">
        <v>8</v>
      </c>
      <c r="G10" s="2">
        <v>0</v>
      </c>
      <c r="H10" s="2">
        <v>2</v>
      </c>
      <c r="I10" s="2">
        <v>0</v>
      </c>
      <c r="J10" s="2">
        <v>0</v>
      </c>
      <c r="K10" s="2">
        <v>8</v>
      </c>
      <c r="L10" s="2">
        <v>0</v>
      </c>
      <c r="M10" s="2">
        <v>0</v>
      </c>
      <c r="N10" s="2">
        <v>7</v>
      </c>
      <c r="O10" s="2">
        <v>3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20</v>
      </c>
      <c r="W10" s="2">
        <v>0</v>
      </c>
      <c r="X10" s="2">
        <v>0</v>
      </c>
      <c r="Y10" s="2">
        <v>0</v>
      </c>
      <c r="Z10" s="2">
        <f t="shared" si="0"/>
        <v>48</v>
      </c>
      <c r="AA10" s="9">
        <f>Z10+Z11</f>
        <v>48</v>
      </c>
      <c r="AB10" s="3"/>
      <c r="AC10" s="3"/>
      <c r="AD10" s="3"/>
    </row>
    <row r="11" spans="1:30" x14ac:dyDescent="0.25">
      <c r="A11" s="6"/>
      <c r="B11" s="8"/>
      <c r="C11" s="8"/>
      <c r="D11" s="8"/>
      <c r="E11" s="2">
        <v>0</v>
      </c>
      <c r="F11" s="10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f t="shared" si="0"/>
        <v>0</v>
      </c>
      <c r="AA11" s="10"/>
      <c r="AB11" s="3"/>
      <c r="AC11" s="3"/>
      <c r="AD11" s="3"/>
    </row>
    <row r="12" spans="1:30" x14ac:dyDescent="0.25">
      <c r="A12" s="5">
        <v>4</v>
      </c>
      <c r="B12" s="7" t="s">
        <v>38</v>
      </c>
      <c r="C12" s="7" t="s">
        <v>37</v>
      </c>
      <c r="D12" s="7" t="s">
        <v>39</v>
      </c>
      <c r="E12" s="2">
        <v>0</v>
      </c>
      <c r="F12" s="9">
        <v>36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f t="shared" si="0"/>
        <v>0</v>
      </c>
      <c r="AA12" s="9">
        <f>Z12+Z13</f>
        <v>73</v>
      </c>
      <c r="AB12" s="3"/>
      <c r="AC12" s="3"/>
      <c r="AD12" s="3"/>
    </row>
    <row r="13" spans="1:30" x14ac:dyDescent="0.25">
      <c r="A13" s="6"/>
      <c r="B13" s="8"/>
      <c r="C13" s="8"/>
      <c r="D13" s="8"/>
      <c r="E13" s="2">
        <v>36</v>
      </c>
      <c r="F13" s="10"/>
      <c r="G13" s="2">
        <v>4</v>
      </c>
      <c r="H13" s="2">
        <v>0</v>
      </c>
      <c r="I13" s="2">
        <v>0</v>
      </c>
      <c r="J13" s="2">
        <v>3</v>
      </c>
      <c r="K13" s="2">
        <v>18</v>
      </c>
      <c r="L13" s="2">
        <v>0</v>
      </c>
      <c r="M13" s="2">
        <v>0</v>
      </c>
      <c r="N13" s="2">
        <v>4</v>
      </c>
      <c r="O13" s="2">
        <v>8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f t="shared" si="0"/>
        <v>73</v>
      </c>
      <c r="AA13" s="10"/>
      <c r="AB13" s="3"/>
      <c r="AC13" s="3"/>
      <c r="AD13" s="3"/>
    </row>
    <row r="14" spans="1:30" x14ac:dyDescent="0.25">
      <c r="A14" s="5">
        <v>5</v>
      </c>
      <c r="B14" s="7" t="s">
        <v>40</v>
      </c>
      <c r="C14" s="7" t="s">
        <v>34</v>
      </c>
      <c r="D14" s="7" t="s">
        <v>41</v>
      </c>
      <c r="E14" s="2">
        <v>0</v>
      </c>
      <c r="F14" s="9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f t="shared" si="0"/>
        <v>0</v>
      </c>
      <c r="AA14" s="9">
        <f>Z14+Z15</f>
        <v>89</v>
      </c>
      <c r="AB14" s="3"/>
      <c r="AC14" s="3"/>
      <c r="AD14" s="3"/>
    </row>
    <row r="15" spans="1:30" x14ac:dyDescent="0.25">
      <c r="A15" s="6"/>
      <c r="B15" s="8"/>
      <c r="C15" s="8"/>
      <c r="D15" s="8"/>
      <c r="E15" s="2">
        <v>0</v>
      </c>
      <c r="F15" s="10"/>
      <c r="G15" s="2">
        <v>0</v>
      </c>
      <c r="H15" s="2">
        <v>0</v>
      </c>
      <c r="I15" s="2">
        <v>0</v>
      </c>
      <c r="J15" s="2">
        <v>0</v>
      </c>
      <c r="K15" s="2">
        <v>10</v>
      </c>
      <c r="L15" s="2">
        <v>0</v>
      </c>
      <c r="M15" s="2">
        <v>0</v>
      </c>
      <c r="N15" s="2">
        <v>10</v>
      </c>
      <c r="O15" s="2">
        <v>9</v>
      </c>
      <c r="P15" s="2">
        <v>40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20</v>
      </c>
      <c r="W15" s="2">
        <v>0</v>
      </c>
      <c r="X15" s="2">
        <v>0</v>
      </c>
      <c r="Y15" s="2">
        <v>0</v>
      </c>
      <c r="Z15" s="2">
        <f t="shared" si="0"/>
        <v>89</v>
      </c>
      <c r="AA15" s="10"/>
      <c r="AB15" s="3"/>
      <c r="AC15" s="3"/>
      <c r="AD15" s="3"/>
    </row>
    <row r="16" spans="1:30" x14ac:dyDescent="0.25">
      <c r="A16" s="5">
        <v>6</v>
      </c>
      <c r="B16" s="7" t="s">
        <v>42</v>
      </c>
      <c r="C16" s="7" t="s">
        <v>43</v>
      </c>
      <c r="D16" s="7" t="s">
        <v>39</v>
      </c>
      <c r="E16" s="2">
        <v>0</v>
      </c>
      <c r="F16" s="9">
        <v>8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20</v>
      </c>
      <c r="W16" s="2">
        <v>0</v>
      </c>
      <c r="X16" s="2">
        <v>0</v>
      </c>
      <c r="Y16" s="2">
        <v>0</v>
      </c>
      <c r="Z16" s="2">
        <f t="shared" si="0"/>
        <v>20</v>
      </c>
      <c r="AA16" s="9">
        <f>Z16+Z17</f>
        <v>80</v>
      </c>
      <c r="AB16" s="3"/>
      <c r="AC16" s="3"/>
      <c r="AD16" s="3"/>
    </row>
    <row r="17" spans="1:30" x14ac:dyDescent="0.25">
      <c r="A17" s="6"/>
      <c r="B17" s="8"/>
      <c r="C17" s="8"/>
      <c r="D17" s="8"/>
      <c r="E17" s="2">
        <v>8</v>
      </c>
      <c r="F17" s="10"/>
      <c r="G17" s="2">
        <v>0</v>
      </c>
      <c r="H17" s="2">
        <v>0</v>
      </c>
      <c r="I17" s="2">
        <v>0</v>
      </c>
      <c r="J17" s="2">
        <v>0</v>
      </c>
      <c r="K17" s="2">
        <v>10</v>
      </c>
      <c r="L17" s="2">
        <v>0</v>
      </c>
      <c r="M17" s="2">
        <v>0</v>
      </c>
      <c r="N17" s="2">
        <v>0</v>
      </c>
      <c r="O17" s="2">
        <v>0</v>
      </c>
      <c r="P17" s="2">
        <v>12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30</v>
      </c>
      <c r="W17" s="2">
        <v>0</v>
      </c>
      <c r="X17" s="2">
        <v>0</v>
      </c>
      <c r="Y17" s="2">
        <v>0</v>
      </c>
      <c r="Z17" s="2">
        <f t="shared" si="0"/>
        <v>60</v>
      </c>
      <c r="AA17" s="10"/>
      <c r="AB17" s="3"/>
      <c r="AC17" s="3"/>
      <c r="AD17" s="3"/>
    </row>
    <row r="18" spans="1:30" x14ac:dyDescent="0.25">
      <c r="A18" s="5">
        <v>7</v>
      </c>
      <c r="B18" s="7" t="s">
        <v>44</v>
      </c>
      <c r="C18" s="7" t="s">
        <v>31</v>
      </c>
      <c r="D18" s="7" t="s">
        <v>35</v>
      </c>
      <c r="E18" s="2">
        <v>10</v>
      </c>
      <c r="F18" s="9">
        <v>26</v>
      </c>
      <c r="G18" s="2">
        <v>5</v>
      </c>
      <c r="H18" s="2">
        <v>0</v>
      </c>
      <c r="I18" s="2">
        <v>0</v>
      </c>
      <c r="J18" s="2">
        <v>2</v>
      </c>
      <c r="K18" s="2">
        <v>10</v>
      </c>
      <c r="L18" s="2">
        <v>0</v>
      </c>
      <c r="M18" s="2">
        <v>0</v>
      </c>
      <c r="N18" s="2">
        <v>2</v>
      </c>
      <c r="O18" s="2">
        <v>9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10</v>
      </c>
      <c r="W18" s="2">
        <v>0</v>
      </c>
      <c r="X18" s="2">
        <v>0</v>
      </c>
      <c r="Y18" s="2">
        <v>0</v>
      </c>
      <c r="Z18" s="2">
        <f t="shared" si="0"/>
        <v>48</v>
      </c>
      <c r="AA18" s="9">
        <f>Z18+Z19</f>
        <v>93</v>
      </c>
      <c r="AB18" s="3"/>
      <c r="AC18" s="3"/>
      <c r="AD18" s="3"/>
    </row>
    <row r="19" spans="1:30" x14ac:dyDescent="0.25">
      <c r="A19" s="6"/>
      <c r="B19" s="8"/>
      <c r="C19" s="8"/>
      <c r="D19" s="8"/>
      <c r="E19" s="2">
        <v>16</v>
      </c>
      <c r="F19" s="10"/>
      <c r="G19" s="2">
        <v>0</v>
      </c>
      <c r="H19" s="2">
        <v>0</v>
      </c>
      <c r="I19" s="2">
        <v>0</v>
      </c>
      <c r="J19" s="2">
        <v>0</v>
      </c>
      <c r="K19" s="2">
        <v>16</v>
      </c>
      <c r="L19" s="2">
        <v>0</v>
      </c>
      <c r="M19" s="2">
        <v>0</v>
      </c>
      <c r="N19" s="2">
        <v>10</v>
      </c>
      <c r="O19" s="2">
        <v>3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f t="shared" si="0"/>
        <v>45</v>
      </c>
      <c r="AA19" s="10"/>
      <c r="AB19" s="3"/>
      <c r="AC19" s="3"/>
      <c r="AD19" s="3"/>
    </row>
    <row r="20" spans="1:30" x14ac:dyDescent="0.25">
      <c r="A20" s="5">
        <v>8</v>
      </c>
      <c r="B20" s="7" t="s">
        <v>45</v>
      </c>
      <c r="C20" s="7" t="s">
        <v>31</v>
      </c>
      <c r="D20" s="7" t="s">
        <v>46</v>
      </c>
      <c r="E20" s="2">
        <v>0</v>
      </c>
      <c r="F20" s="9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200</v>
      </c>
      <c r="X20" s="2">
        <v>0</v>
      </c>
      <c r="Y20" s="2">
        <v>0</v>
      </c>
      <c r="Z20" s="2">
        <f t="shared" si="0"/>
        <v>200</v>
      </c>
      <c r="AA20" s="9">
        <f>Z20+Z21</f>
        <v>300</v>
      </c>
      <c r="AB20" s="3"/>
      <c r="AC20" s="3"/>
      <c r="AD20" s="3"/>
    </row>
    <row r="21" spans="1:30" x14ac:dyDescent="0.25">
      <c r="A21" s="6"/>
      <c r="B21" s="8"/>
      <c r="C21" s="8"/>
      <c r="D21" s="8"/>
      <c r="E21" s="2">
        <v>0</v>
      </c>
      <c r="F21" s="10"/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100</v>
      </c>
      <c r="X21" s="2">
        <v>0</v>
      </c>
      <c r="Y21" s="2">
        <v>0</v>
      </c>
      <c r="Z21" s="2">
        <f t="shared" si="0"/>
        <v>100</v>
      </c>
      <c r="AA21" s="10"/>
      <c r="AB21" s="3"/>
      <c r="AC21" s="3"/>
      <c r="AD21" s="3"/>
    </row>
    <row r="22" spans="1:30" x14ac:dyDescent="0.25">
      <c r="A22" s="5">
        <v>9</v>
      </c>
      <c r="B22" s="7" t="s">
        <v>47</v>
      </c>
      <c r="C22" s="7" t="s">
        <v>37</v>
      </c>
      <c r="D22" s="7" t="s">
        <v>46</v>
      </c>
      <c r="E22" s="2">
        <v>8</v>
      </c>
      <c r="F22" s="9">
        <v>8</v>
      </c>
      <c r="G22" s="2">
        <v>2</v>
      </c>
      <c r="H22" s="2">
        <v>0</v>
      </c>
      <c r="I22" s="2">
        <v>0</v>
      </c>
      <c r="J22" s="2">
        <v>1</v>
      </c>
      <c r="K22" s="2">
        <v>8</v>
      </c>
      <c r="L22" s="2">
        <v>0</v>
      </c>
      <c r="M22" s="2">
        <v>0</v>
      </c>
      <c r="N22" s="2">
        <v>7</v>
      </c>
      <c r="O22" s="2">
        <v>4</v>
      </c>
      <c r="P22" s="2">
        <v>42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20</v>
      </c>
      <c r="W22" s="2">
        <v>0</v>
      </c>
      <c r="X22" s="2">
        <v>0</v>
      </c>
      <c r="Y22" s="2">
        <v>0</v>
      </c>
      <c r="Z22" s="2">
        <f t="shared" si="0"/>
        <v>92</v>
      </c>
      <c r="AA22" s="9">
        <f>Z22+Z23</f>
        <v>92</v>
      </c>
      <c r="AB22" s="3"/>
      <c r="AC22" s="3"/>
      <c r="AD22" s="3"/>
    </row>
    <row r="23" spans="1:30" x14ac:dyDescent="0.25">
      <c r="A23" s="6"/>
      <c r="B23" s="8"/>
      <c r="C23" s="8"/>
      <c r="D23" s="8"/>
      <c r="E23" s="2">
        <v>0</v>
      </c>
      <c r="F23" s="10"/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f t="shared" si="0"/>
        <v>0</v>
      </c>
      <c r="AA23" s="10"/>
      <c r="AB23" s="3"/>
      <c r="AC23" s="3"/>
      <c r="AD23" s="3"/>
    </row>
    <row r="24" spans="1:30" x14ac:dyDescent="0.25">
      <c r="A24" s="5">
        <v>10</v>
      </c>
      <c r="B24" s="7" t="s">
        <v>50</v>
      </c>
      <c r="C24" s="7" t="s">
        <v>37</v>
      </c>
      <c r="D24" s="7" t="s">
        <v>39</v>
      </c>
      <c r="E24" s="2">
        <v>0</v>
      </c>
      <c r="F24" s="9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108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109</v>
      </c>
      <c r="Z24" s="2">
        <f t="shared" si="0"/>
        <v>217</v>
      </c>
      <c r="AA24" s="9">
        <f>Z24+Z25</f>
        <v>467</v>
      </c>
      <c r="AB24" s="3"/>
      <c r="AC24" s="3"/>
      <c r="AD24" s="3"/>
    </row>
    <row r="25" spans="1:30" x14ac:dyDescent="0.25">
      <c r="A25" s="6"/>
      <c r="B25" s="8"/>
      <c r="C25" s="8"/>
      <c r="D25" s="8"/>
      <c r="E25" s="2">
        <v>0</v>
      </c>
      <c r="F25" s="10"/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33</v>
      </c>
      <c r="R25" s="2">
        <v>108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109</v>
      </c>
      <c r="Z25" s="2">
        <f t="shared" si="0"/>
        <v>250</v>
      </c>
      <c r="AA25" s="10"/>
      <c r="AB25" s="3"/>
      <c r="AC25" s="3"/>
      <c r="AD25" s="3"/>
    </row>
    <row r="26" spans="1:30" x14ac:dyDescent="0.25">
      <c r="X26" t="s">
        <v>48</v>
      </c>
      <c r="Y26" t="s">
        <v>27</v>
      </c>
      <c r="Z26" s="2">
        <f>Z6+Z8+Z10+Z12+Z14+Z16+Z18+Z20+Z22+Z24</f>
        <v>834</v>
      </c>
      <c r="AA26" s="4">
        <f>AA6+AA8+AA10+AA12+AA14+AA16+AA18+AA20+AA22+AA24</f>
        <v>1697</v>
      </c>
    </row>
    <row r="27" spans="1:30" x14ac:dyDescent="0.25">
      <c r="Y27" t="s">
        <v>28</v>
      </c>
      <c r="Z27" s="2">
        <f>Z7+Z9+Z11+Z13+Z15+Z17+Z19+Z21+Z23+Z25</f>
        <v>863</v>
      </c>
      <c r="AA27" s="4"/>
    </row>
    <row r="28" spans="1:30" x14ac:dyDescent="0.25">
      <c r="Z28" s="2">
        <f>Z26+Z27</f>
        <v>1697</v>
      </c>
    </row>
    <row r="29" spans="1:30" x14ac:dyDescent="0.25">
      <c r="L29" t="s">
        <v>49</v>
      </c>
    </row>
  </sheetData>
  <mergeCells count="89"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R4:R5"/>
    <mergeCell ref="S4:S5"/>
    <mergeCell ref="T4:T5"/>
    <mergeCell ref="I4:I5"/>
    <mergeCell ref="J4:J5"/>
    <mergeCell ref="K4:K5"/>
    <mergeCell ref="L4:L5"/>
    <mergeCell ref="M4:M5"/>
    <mergeCell ref="N4:N5"/>
    <mergeCell ref="AA8:AA9"/>
    <mergeCell ref="AA4:AA5"/>
    <mergeCell ref="A6:A7"/>
    <mergeCell ref="B6:B7"/>
    <mergeCell ref="C6:C7"/>
    <mergeCell ref="D6:D7"/>
    <mergeCell ref="F6:F7"/>
    <mergeCell ref="AA6:AA7"/>
    <mergeCell ref="U4:U5"/>
    <mergeCell ref="V4:V5"/>
    <mergeCell ref="W4:W5"/>
    <mergeCell ref="X4:X5"/>
    <mergeCell ref="Y4:Y5"/>
    <mergeCell ref="O4:O5"/>
    <mergeCell ref="P4:P5"/>
    <mergeCell ref="Q4:Q5"/>
    <mergeCell ref="A8:A9"/>
    <mergeCell ref="B8:B9"/>
    <mergeCell ref="C8:C9"/>
    <mergeCell ref="D8:D9"/>
    <mergeCell ref="F8:F9"/>
    <mergeCell ref="AA12:AA13"/>
    <mergeCell ref="A10:A11"/>
    <mergeCell ref="B10:B11"/>
    <mergeCell ref="C10:C11"/>
    <mergeCell ref="D10:D11"/>
    <mergeCell ref="F10:F11"/>
    <mergeCell ref="AA10:AA11"/>
    <mergeCell ref="A12:A13"/>
    <mergeCell ref="B12:B13"/>
    <mergeCell ref="C12:C13"/>
    <mergeCell ref="D12:D13"/>
    <mergeCell ref="F12:F13"/>
    <mergeCell ref="AA16:AA17"/>
    <mergeCell ref="A14:A15"/>
    <mergeCell ref="B14:B15"/>
    <mergeCell ref="C14:C15"/>
    <mergeCell ref="D14:D15"/>
    <mergeCell ref="F14:F15"/>
    <mergeCell ref="AA14:AA15"/>
    <mergeCell ref="A16:A17"/>
    <mergeCell ref="B16:B17"/>
    <mergeCell ref="C16:C17"/>
    <mergeCell ref="D16:D17"/>
    <mergeCell ref="F16:F17"/>
    <mergeCell ref="AA20:AA21"/>
    <mergeCell ref="A18:A19"/>
    <mergeCell ref="B18:B19"/>
    <mergeCell ref="C18:C19"/>
    <mergeCell ref="D18:D19"/>
    <mergeCell ref="F18:F19"/>
    <mergeCell ref="AA18:AA19"/>
    <mergeCell ref="A20:A21"/>
    <mergeCell ref="B20:B21"/>
    <mergeCell ref="C20:C21"/>
    <mergeCell ref="D20:D21"/>
    <mergeCell ref="F20:F21"/>
    <mergeCell ref="AA26:AA27"/>
    <mergeCell ref="A22:A23"/>
    <mergeCell ref="B22:B23"/>
    <mergeCell ref="C22:C23"/>
    <mergeCell ref="D22:D23"/>
    <mergeCell ref="F22:F23"/>
    <mergeCell ref="AA22:AA23"/>
    <mergeCell ref="AA24:AA25"/>
    <mergeCell ref="A24:A25"/>
    <mergeCell ref="B24:B25"/>
    <mergeCell ref="C24:C25"/>
    <mergeCell ref="D24:D25"/>
    <mergeCell ref="F24:F25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Дом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Сафронов Антон Игоревич</dc:creator>
  <cp:lastModifiedBy>Сафронов Антон Игоревич</cp:lastModifiedBy>
  <cp:lastPrinted>2018-09-16T19:51:28Z</cp:lastPrinted>
  <dcterms:created xsi:type="dcterms:W3CDTF">2018-09-16T19:39:52Z</dcterms:created>
  <dcterms:modified xsi:type="dcterms:W3CDTF">2018-09-16T19:57:05Z</dcterms:modified>
</cp:coreProperties>
</file>