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8800" windowHeight="12465" activeTab="1"/>
  </bookViews>
  <sheets>
    <sheet name="杨强" sheetId="1" r:id="rId1"/>
    <sheet name="王略" sheetId="4" r:id="rId2"/>
    <sheet name="结果统计" sheetId="5" r:id="rId3"/>
  </sheets>
  <calcPr calcId="125725"/>
</workbook>
</file>

<file path=xl/calcChain.xml><?xml version="1.0" encoding="utf-8"?>
<calcChain xmlns="http://schemas.openxmlformats.org/spreadsheetml/2006/main">
  <c r="E73" i="5"/>
  <c r="E72"/>
  <c r="E71"/>
  <c r="E70"/>
  <c r="E69"/>
  <c r="E68"/>
  <c r="E67"/>
  <c r="E66"/>
  <c r="E65"/>
  <c r="E64"/>
  <c r="E59"/>
  <c r="E58"/>
  <c r="E57"/>
  <c r="E56"/>
  <c r="E55"/>
  <c r="E54"/>
  <c r="E53"/>
  <c r="E52"/>
  <c r="E51"/>
  <c r="E50"/>
  <c r="E45"/>
  <c r="E44"/>
  <c r="E43"/>
  <c r="E42"/>
  <c r="E41"/>
  <c r="E40"/>
  <c r="E39"/>
  <c r="E38"/>
  <c r="E37"/>
  <c r="E36"/>
  <c r="E31"/>
  <c r="E30"/>
  <c r="E29"/>
  <c r="E28"/>
  <c r="E27"/>
  <c r="E26"/>
  <c r="E25"/>
  <c r="E24"/>
  <c r="E23"/>
  <c r="E22"/>
  <c r="H14"/>
  <c r="G14"/>
  <c r="E14"/>
  <c r="H13"/>
  <c r="G13"/>
  <c r="E13"/>
  <c r="H12"/>
  <c r="G12"/>
  <c r="E12"/>
  <c r="D12"/>
  <c r="H11"/>
  <c r="G11"/>
  <c r="E11"/>
  <c r="D11"/>
  <c r="H10"/>
  <c r="G10"/>
  <c r="E10"/>
  <c r="D10"/>
  <c r="H9"/>
  <c r="G9"/>
  <c r="E9"/>
  <c r="D9"/>
  <c r="H8"/>
  <c r="G8"/>
  <c r="D8"/>
  <c r="E8" s="1"/>
  <c r="H7"/>
  <c r="G7"/>
  <c r="E7"/>
  <c r="D7"/>
  <c r="H6"/>
  <c r="G6"/>
  <c r="E6"/>
  <c r="D6"/>
  <c r="H5"/>
  <c r="G5"/>
  <c r="F5"/>
  <c r="E5"/>
  <c r="D5"/>
</calcChain>
</file>

<file path=xl/sharedStrings.xml><?xml version="1.0" encoding="utf-8"?>
<sst xmlns="http://schemas.openxmlformats.org/spreadsheetml/2006/main" count="349" uniqueCount="199">
  <si>
    <t>测试案例</t>
  </si>
  <si>
    <t>对话序号</t>
  </si>
  <si>
    <t>测试例句</t>
  </si>
  <si>
    <t>robot回答</t>
  </si>
  <si>
    <t>结果</t>
  </si>
  <si>
    <t>测试反馈</t>
  </si>
  <si>
    <t>负责人</t>
  </si>
  <si>
    <t>错误详情</t>
  </si>
  <si>
    <t>测试时间</t>
  </si>
  <si>
    <t>备注</t>
  </si>
  <si>
    <t>我就是发件人，我叫杨强</t>
  </si>
  <si>
    <t>{chat_key=quyh5g7q3QOLxs0DKmAQ, errand_common_name=杨强, bot_name=Errand04, action_name=errand_by_additional_httppost}確需要帮您送到哪呢？</t>
  </si>
  <si>
    <t>错误</t>
  </si>
  <si>
    <t>寄件人叫杨强</t>
  </si>
  <si>
    <t>{chat_key=DtwatdTKIlIufkKrkD8S, errand_sender_name=杨强, errand_common_name=杨强, bot_name=Errand04, action_name=errand_by_additional_httppost}確需要帮您送到哪呢？</t>
  </si>
  <si>
    <t>正确</t>
  </si>
  <si>
    <t>我是给张栋烨寄东西的</t>
  </si>
  <si>
    <t>{chat_key=BIaCkmjCa2TwayYw6ScD, errand_intent_send=寄, bot_name=Errand04, action_name=errand_by_additional_httppost}確需要帮您送到哪呢？</t>
  </si>
  <si>
    <t>寄件人是吴金丽啊</t>
  </si>
  <si>
    <t>{chat_key=tfMcpN8H9PzDG7TgqRcQ, errand_sender_name=吴金丽, errand_common_name=吴金丽, bot_name=Errand04, action_name=errand_by_additional_httppost}確需要帮您送到哪呢？</t>
  </si>
  <si>
    <t>给吴金丽寄东西</t>
  </si>
  <si>
    <t>{chat_key=sU4xyvwzvvwntkJ2hfow, errand_intent_send=寄, errand_common_name=吴金丽, bot_name=Errand04, action_name=errand_by_additional_httppost}確需要帮您送到哪呢？</t>
  </si>
  <si>
    <t>我的名字叫杨强</t>
  </si>
  <si>
    <t>{errand_receiver_name=杨强, chat_key=YI2FuLKrS5XMsEwtLjog, errand_common_name=杨强, bot_name=Errand04, action_name=errand_by_additional_httppost}確需要帮您送到哪呢？</t>
  </si>
  <si>
    <t>我是杨强啊</t>
  </si>
  <si>
    <t>{chat_key=GGaiGCJgj5j6KuM07isR, errand_common_name=杨强, bot_name=Errand04, action_name=errand_by_additional_httppost}確需要帮您送到哪呢？</t>
  </si>
  <si>
    <t>寄件人就写吴金丽吧</t>
  </si>
  <si>
    <t>{chat_key=OrSSH0HYHXQBoIusspzE, errand_sender_name=吴金丽, errand_common_name=吴金丽, bot_name=Errand04, action_name=errand_by_additional_httppost}確需要帮您送到哪呢？</t>
  </si>
  <si>
    <t>就写吴金丽吧</t>
  </si>
  <si>
    <t>{chat_key=pGin0rwzK7Zg5Btjh1su, errand_common_name=吴金丽, bot_name=Errand04, action_name=errand_by_additional_httppost}確需要帮您送到哪呢？</t>
  </si>
  <si>
    <t>寄件人写吴金丽</t>
  </si>
  <si>
    <t>{chat_key=8PGeeSc9c9fWNutGOPtX, errand_sender_name=吴金丽, errand_common_name=吴金丽, bot_name=Errand04, action_name=errand_by_additional_httppost}確需要帮您送到哪呢？</t>
  </si>
  <si>
    <t>我的电话是15818523748</t>
  </si>
  <si>
    <t>{chat_key=h5Xu8tEF003hKFeMY4zu, errand_common_name=landey, errand_common_mobile=15818523748, bot_name=Errand04, action_name=errand_by_additional_httppost}確需要帮您送到哪呢？</t>
  </si>
  <si>
    <t>电话号写15818523748</t>
  </si>
  <si>
    <t>{chat_key=NutYZ0D8wD8Ur4KqNKkr, errand_common_mobile=15818523748, bot_name=Errand04, action_name=errand_by_additional_httppost}確需要帮您送到哪呢？</t>
  </si>
  <si>
    <t>寄件人电话是15818523748</t>
  </si>
  <si>
    <t>{chat_key=CVSLfDECj8zwWbqIEaYs, errand_sender_mobile=15818523748, errand_common_mobile=15818523748, bot_name=Errand04, action_name=errand_by_additional_httppost}確需要帮您送到哪呢？</t>
  </si>
  <si>
    <t>寄件电话是15966483689</t>
  </si>
  <si>
    <t>{errand_common_mobile=15966483689, bot_name=Errand04, action_name=errand_by_additional_httppost, chat_key=NZEAzsil3Pcc0oXc7cFm, errand_intent_send=寄, errand_sender_mobile=15966483689}確需要帮您送到哪呢？</t>
  </si>
  <si>
    <t>15981629786这是寄件电话</t>
  </si>
  <si>
    <t>{errand_common_mobile=15981629786, bot_name=Errand04, action_name=errand_by_additional_httppost, chat_key=6QDZN7u5cxn4MHktUUa3, errand_intent_send=寄, errand_sender_mobile=15981629786}確需要帮您送到哪呢？</t>
  </si>
  <si>
    <t>寄件人电话还是写15518629872</t>
  </si>
  <si>
    <t>{chat_key=qnkf3e7U6T4vpL4VjUgF, errand_sender_mobile=15518629872, errand_common_mobile=15518629872, bot_name=Errand04, action_name=errand_by_additional_httppost}確需要帮您送到哪呢？</t>
  </si>
  <si>
    <t>寄件电话你给我换成15818562483</t>
  </si>
  <si>
    <t>{errand_receiver_name=landey, errand_common_name=landey, bot_name=Errand04, action_name=errand_by_additional_httppost, chat_key=RaQbU0iQAqnfnQFcvsgV, errand_intent_send=寄, errand_sender_name=智能助手}確需要帮您送到哪呢？</t>
  </si>
  <si>
    <t>电话还是写15143530262这个号吧</t>
  </si>
  <si>
    <t>{bot_name=Errand04, chat_key=at8kc73glvh712kQgY7M, action_name=errand_by_additional_httppost}確需要帮您送到哪呢？</t>
  </si>
  <si>
    <t>我寄件人电话号写15143530262</t>
  </si>
  <si>
    <t>{errand_common_name=landey, errand_common_mobile=15143530262, bot_name=Errand04, action_name=errand_by_additional_httppost, chat_key=Kso9WwfHfP4eDjbgkAIs, errand_sender_name=landey, errand_sender_mobile=15143530262}確需要帮您送到哪呢？</t>
  </si>
  <si>
    <t>电话写我座机吧号码是075546465875</t>
  </si>
  <si>
    <t>{chat_key=258vaJsv0GGW2nW5UhEy, errand_common_mobile=075546465875, bot_name=Errand04, action_name=errand_by_additional_httppost}確需要帮您送到哪呢？</t>
  </si>
  <si>
    <t>我的地址写深圳湾科技生态园11栋A座1405吧</t>
  </si>
  <si>
    <t>{errand_common_addr=深圳湾科技生态园11栋A座1405, chat_key=gMO8nofYNxYGowGAJn3J, bot_name=Errand04, action_name=errand_by_additional_httppost}確需要帮您送到哪呢？</t>
  </si>
  <si>
    <t>我要从西丽街道麒麟公寓寄往石岩台湾工业区</t>
  </si>
  <si>
    <t>{errand_receiver_addr_general=西丽街道麒麟公寓, bot_name=Errand04, action_name=errand_by_additional_httppost, chat_key=FsKuTyaWr397EeTuEt4Y, errand_intent_send=寄, errand_sender_name=landey}確请问收件人的姓名和手机号码是什么呢？</t>
  </si>
  <si>
    <t>寄件地址改成留学生创业大厦1807吧</t>
  </si>
  <si>
    <t>{errand_common_mobile=1807, bot_name=Errand04, action_name=errand_by_additional_httppost, errand_common_addr=留学生创业大厦, chat_key=RsjrPRmdKg4FY0prJ8XZ, errand_sender_addr_general=留学生创业大厦}確需要帮您送到哪呢？</t>
  </si>
  <si>
    <t>寄件地址填写大磡社康中心</t>
  </si>
  <si>
    <t>{chat_key=nPQXz30skvwoYpPnvQZL, errand_receiver_addr_general=大磡社, bot_name=Errand04, action_name=errand_by_additional_httppost}確请问收件人的姓名和手机号码是什么呢？</t>
  </si>
  <si>
    <t>地址是深圳石岩街道弘高工业园A524</t>
  </si>
  <si>
    <t>{errand_common_addr=深圳石岩街道弘高工业园, chat_key=dVD1H4GajFYUGDwulmeE, bot_name=Errand04, action_name=errand_by_additional_httppost}確需要帮您送到哪呢？</t>
  </si>
  <si>
    <t>发件地址你就写石岩街道弘高工业园吧</t>
  </si>
  <si>
    <t>{errand_common_addr=石岩街道弘高工业园, chat_key=zRfJqhoEkXQkdneuIbF1, bot_name=Errand04, action_name=errand_by_additional_httppost}確需要帮您送到哪呢？</t>
  </si>
  <si>
    <t>他的地址是海淀区二里庄，你到这取件吧</t>
  </si>
  <si>
    <t>{errand_common_addr=海淀区二里庄, chat_key=9cp0aJqs3odt6vXVoLah, bot_name=Errand04, action_name=errand_by_additional_httppost}確需要帮您送到哪呢？</t>
  </si>
  <si>
    <t>你就来深圳湾科技生态园取件就行</t>
  </si>
  <si>
    <t>{chat_key=D4eLqLV0zUKqWIEN6tLs, errand_receiver_addr_general=深圳湾科技生态园, bot_name=Errand04, action_name=errand_by_additional_httppost}確请问收件人的姓名和手机号码是什么呢？</t>
  </si>
  <si>
    <t>到我这里取件</t>
  </si>
  <si>
    <t>待定</t>
  </si>
  <si>
    <t>就按定位来取件就行</t>
  </si>
  <si>
    <t>{bot_name=Errand04, chat_key=w2OSOfpSoKprPDhLX9Gh, action_name=errand_by_additional_httppost}確需要帮您送到哪呢？</t>
  </si>
  <si>
    <t>就寄给吴金丽</t>
  </si>
  <si>
    <t>{chat_key=KFoLnn9dJt2gYjRHTNBQ, errand_intent_send=寄, bot_name=Errand04, action_name=errand_by_additional_httppost}確需要帮您送到哪呢？</t>
  </si>
  <si>
    <t>我要寄给我爸</t>
  </si>
  <si>
    <t>寄给我女朋友，她叫王云</t>
  </si>
  <si>
    <t>{chat_key=ZBXE8HIBxAJdnFncKaDt, errand_intent_send=寄, errand_common_name=王云, bot_name=Errand04, action_name=errand_by_additional_httppost}確需要帮您送到哪呢？</t>
  </si>
  <si>
    <t>误识别</t>
  </si>
  <si>
    <t>我就寄给王云</t>
  </si>
  <si>
    <t>{errand_receiver_name=王云, bot_name=Errand04, action_name=errand_by_additional_httppost, chat_key=U92E3PLJqdLSICTJNdY5, errand_intent_send=寄, errand_sender_name=landey}確需要帮您送到哪呢？</t>
  </si>
  <si>
    <t>收件人写王云</t>
  </si>
  <si>
    <t>{bot_name=Errand04, chat_key=8c7K6TPPfTI789T5htp9, action_name=errand_by_additional_httppost}確需要帮您送到哪呢？</t>
  </si>
  <si>
    <t>寄给海淀的王云</t>
  </si>
  <si>
    <t>{bot_name=Errand04, errand_common_addr_county=海淀, action_name=errand_by_additional_httppost, errand_receiver_addr_county=海淀, chat_key=M3lmrFI4YOD3lF1UfJuQ, errand_intent_send=寄}確需要帮您送到哪呢？</t>
  </si>
  <si>
    <t>帮我寄给南山的小红</t>
  </si>
  <si>
    <t>{bot_name=Errand04, action_name=errand_by_additional_httppost, errand_receiver_addr_county=南山, chat_key=bM52gDrKlEglsRZ5vo0F, errand_intent_send=寄, errand_sender_name=landey}確需要帮您送到哪呢？</t>
  </si>
  <si>
    <t>收件人是王云，她在海淀</t>
  </si>
  <si>
    <t>{errand_receiver_addr_general=王云, bot_name=Errand04, errand_common_addr_county=海淀, action_name=errand_by_additional_httppost, errand_common_addr=王云, chat_key=cPjTE0jVh63w3OFd6cuZ}確请问收件人的姓名和手机号码是什么呢？</t>
  </si>
  <si>
    <t>收件人是王云，她在海淀区</t>
  </si>
  <si>
    <t>{errand_receiver_addr_general=王云, bot_name=Errand04, errand_common_addr_county=海淀区, action_name=errand_by_additional_httppost, errand_common_addr=王云, chat_key=9tg6hvFpolZxXiI2ZkZx}確请问收件人的姓名和手机号码是什么呢？</t>
  </si>
  <si>
    <t>她叫王云，电话写15543530089</t>
  </si>
  <si>
    <t>{chat_key=Z0hqtP3d2j2dxSJPz0Z2, errand_common_name=王云, errand_common_mobile=15543530089, bot_name=Errand04, action_name=errand_by_additional_httppost}確需要帮您送到哪呢？</t>
  </si>
  <si>
    <t>收件人电话是13333333333</t>
  </si>
  <si>
    <t>{bot_name=chonghuafei, recharge=充, action_name=main_httppost, name=刘备, chat_key=T9zvWnJORmiaOv4iaayp, type=电话费, query_text=给刘备充话费}</t>
  </si>
  <si>
    <t>收件人的电话是13333333333</t>
  </si>
  <si>
    <t>{bot_name=chonghuafei, recharge=充, action_name=main_httppost, name=刘备, chat_key=A0aIf60qsVpr96VXFyAF, type=电话费, query_text=帮忙给刘备充话费}</t>
  </si>
  <si>
    <t>收件人在绍兴，电话是13333333333</t>
  </si>
  <si>
    <t>{errand_receiver_addr_city=绍兴市, errand_common_mobile=13333333333, bot_name=Errand04, action_name=errand_by_additional_httppost, chat_key=HYwNORKR0Q0SidXAMj53, errand_common_addr_city=绍兴市, errand_receiver_mobile=13333333333}</t>
  </si>
  <si>
    <t>收件人在绍兴的，电话是13333333333</t>
  </si>
  <si>
    <t>{errand_receiver_addr_city=绍兴市, errand_common_mobile=13333333333, bot_name=Errand04, action_name=errand_by_additional_httppost, chat_key=nAm7w1SEEqSFM70r8p5I, errand_common_addr_city=绍兴市, errand_receiver_mobile=13333333333}</t>
  </si>
  <si>
    <t>收件的人在绍兴，电话是13333333333</t>
  </si>
  <si>
    <t>{errand_common_mobile=13333333333, bot_name=Errand04, action_name=errand_by_additional_httppost, chat_key=qi3XEFAgbHIyZ61mvgtR, errand_common_addr_city=绍兴市, errand_receiver_mobile=13333333333}</t>
  </si>
  <si>
    <t>收件人在绍兴电话是13333333333</t>
  </si>
  <si>
    <t>{chat_key=7UPEpjIH6o9WSx0ZdjGJ, errand_receiver_addr_general=绍兴市, errand_common_mobile=13333333333, bot_name=Errand04, action_name=errand_by_additional_httppost}</t>
  </si>
  <si>
    <r>
      <rPr>
        <sz val="11"/>
        <color theme="1"/>
        <rFont val="宋体"/>
        <charset val="134"/>
        <scheme val="minor"/>
      </rPr>
      <t>张三收件电话是1</t>
    </r>
    <r>
      <rPr>
        <sz val="11"/>
        <color theme="1"/>
        <rFont val="宋体"/>
        <charset val="134"/>
        <scheme val="minor"/>
      </rPr>
      <t>333333333</t>
    </r>
  </si>
  <si>
    <t>{errand_receiver_name=张三, errand_common_mobile=1333333333, bot_name=Errand04, action_name=errand_by_additional_httppost, chat_key=m1OcRSYVl7RR8gRhBus3, errand_receiver_mobile=1333333333}</t>
  </si>
  <si>
    <r>
      <rPr>
        <sz val="11"/>
        <color theme="1"/>
        <rFont val="宋体"/>
        <charset val="134"/>
        <scheme val="minor"/>
      </rPr>
      <t>寄到绍兴，李明收，电话是1</t>
    </r>
    <r>
      <rPr>
        <sz val="11"/>
        <color theme="1"/>
        <rFont val="宋体"/>
        <charset val="134"/>
        <scheme val="minor"/>
      </rPr>
      <t>333333333</t>
    </r>
  </si>
  <si>
    <t>{errand_receiver_name=李明, errand_receiver_addr_city=绍兴市, errand_common_mobile=1333333333, bot_name=Errand04, action_name=errand_by_additional_httppost, chat_key=aOlhys2WOihHO3vOb31o, errand_intent_send=寄}</t>
  </si>
  <si>
    <r>
      <rPr>
        <sz val="11"/>
        <color theme="1"/>
        <rFont val="宋体"/>
        <charset val="134"/>
        <scheme val="minor"/>
      </rPr>
      <t>寄给张三，他的电话是1</t>
    </r>
    <r>
      <rPr>
        <sz val="11"/>
        <color theme="1"/>
        <rFont val="宋体"/>
        <charset val="134"/>
        <scheme val="minor"/>
      </rPr>
      <t>3333333333</t>
    </r>
  </si>
  <si>
    <t>{errand_receiver_name=张三, errand_common_mobile=13333333333, bot_name=Errand04, action_name=errand_by_additional_httppost, chat_key=98mPn6qKHrO3hTcBxIZg, errand_intent_send=寄, errand_receiver_mobile=13333333333</t>
  </si>
  <si>
    <t>寄给张三，他的电话13333333333</t>
  </si>
  <si>
    <t>{chat_key=iLGWalSjmvkgjjCsl3No, errand_intent_send=寄, errand_common_mobile=13333333333, bot_name=Errand04, action_name=errand_by_additional_httppost</t>
  </si>
  <si>
    <t>寄到绍兴</t>
  </si>
  <si>
    <t>{chat_key=EmJyB52ArEQRjsH1rEmd, errand_intent_send=寄, errand_receiver_addr_city=绍兴市, bot_name=Errand04, action_name=errand_by_additional_httppost}確需要帮您送到哪呢？</t>
  </si>
  <si>
    <t>寄给张三他在绍兴</t>
  </si>
  <si>
    <t>{chat_key=VyLiA1P3wVZ3kpsmAItU, errand_intent_send=寄, bot_name=Errand04, errand_common_addr_city=绍兴市, action_name=errand_by_additional_httppost}</t>
  </si>
  <si>
    <t>绍兴张三收件</t>
  </si>
  <si>
    <t>{errand_receiver_name=张三, chat_key=U78Ycye3nXHXfUD55wrb, errand_receiver_addr_general=绍兴市, bot_name=Errand04, action_name=errand_by_additional_httppost}</t>
  </si>
  <si>
    <t>绍兴张三收</t>
  </si>
  <si>
    <t>{chat_key=65sJAOUJvZNbkSjkMybE, errand_receiver_addr_general=绍兴市, bot_name=Errand04, action_name=errand_by_additional_httppost</t>
  </si>
  <si>
    <t>收件人在绍兴</t>
  </si>
  <si>
    <t>{chat_key=SxqB04DybekJ9OKrxBQH, errand_receiver_addr_general=绍, bot_name=Errand04, action_name=errand_by_additional_httppost}</t>
  </si>
  <si>
    <t>收件人住在绍兴</t>
  </si>
  <si>
    <t>{chat_key=AlYIEZvl9Upd3sVV6OYs, errand_receiver_addr_city=绍兴, bot_name=Errand04, action_name=errand_by_additional_httppost}</t>
  </si>
  <si>
    <t>寄到绍兴，张三收</t>
  </si>
  <si>
    <t>{chat_key=MyyA4nQGAVpbrNWfnchj, errand_intent_send=寄, errand_receiver_addr_city=绍兴市, bot_name=Errand04, action_name=errand_by_additional_httppost}</t>
  </si>
  <si>
    <t>寄到绍兴就行</t>
  </si>
  <si>
    <t>{chat_key=ieyJbObZ99tUm6FDcLGm, errand_intent_send=寄, errand_receiver_addr_city=绍兴市, bot_name=Errand04, action_name=errand_by_additional_httppost}</t>
  </si>
  <si>
    <t>寄到绍兴就好了</t>
  </si>
  <si>
    <t>{chat_key=SzBmuVYJ8lXjydV0q3fT, errand_intent_send=寄, errand_receiver_addr_city=绍兴市, bot_name=Errand04, action_name=errand_by_additional_httppost}</t>
  </si>
  <si>
    <t>收件人家在绍兴</t>
  </si>
  <si>
    <t>{chat_key=S6461Pdnl64nXS3f8UQ8, errand_receiver_addr_general=家, bot_name=Errand04, errand_common_addr_city=绍兴市, action_name=errand_by_additional_httppost}</t>
  </si>
  <si>
    <t>寄到公司</t>
  </si>
  <si>
    <t>{chat_key=M4aKeRWypcaLwdbTVYij, errand_intent_send=寄, errand_receiver_addr_general=公司, bot_name=Errand04, action_name=errand_by_additional_httppost}</t>
  </si>
  <si>
    <t>明天送到家</t>
  </si>
  <si>
    <t>{chat_key=arhkKhlZwA86anAoYKAq, errand_receiver_addr_general=家, bot_name=Errand04, action_name=errand_by_additional_httppost}</t>
  </si>
  <si>
    <t>明天寄到公司去</t>
  </si>
  <si>
    <t>{chat_key=SDFMysLKQ8iGanqVDuIX, errand_intent_send=寄, errand_receiver_addr_general=公司, bot_name=Errand04, action_name=errand_by_additional_httppost</t>
  </si>
  <si>
    <t>从家寄到绍兴</t>
  </si>
  <si>
    <t>{chat_key=zsq3gTqTz27Sznv4vHH3, errand_intent_send=寄, errand_receiver_addr_general=绍兴市, bot_name=Errand04, action_name=errand_by_additional_httppost}</t>
  </si>
  <si>
    <t>从家寄绍兴</t>
  </si>
  <si>
    <t>{chat_key=OT9jmTaf0lfISnW0uzbT, errand_intent_send=寄, errand_receiver_addr_general=绍兴市, bot_name=Errand04, action_name=errand_by_additional_httppost}</t>
  </si>
  <si>
    <t>从家里寄</t>
  </si>
  <si>
    <t>{chat_key=NB21S6nslwGFQCJBKLQV, errand_receiver_addr_general=家里, bot_name=Errand04, action_name=errand_by_additional_httppost}</t>
  </si>
  <si>
    <t>我家在绍兴</t>
  </si>
  <si>
    <t>{chat_key=ZRVS1SLLNItlw8KKWWGg, errand_receiver_addr_general=家, bot_name=Errand04, errand_common_addr_city=绍兴市, action_name=errand_by_additional_httppost}</t>
  </si>
  <si>
    <t>寄到我家就好了</t>
  </si>
  <si>
    <t>hat_key=sLvA7jLUXkiknOFIrYDW, errand_intent_send=寄, errand_receiver_addr_general=家, bot_name=Errand04, action_name=errand_by_additional_httppost}</t>
  </si>
  <si>
    <t>从我家寄</t>
  </si>
  <si>
    <t>{chat_key=2hGZ6FXkoL8FcJLSY1Rh, errand_receiver_addr_general=家, bot_name=Errand04, action_name=errand_by_additional_httppost}</t>
  </si>
  <si>
    <t>寄到我家就行</t>
  </si>
  <si>
    <t>{chat_key=wFI0iGAdrO3F70qZ4lnC, errand_intent_send=寄, errand_receiver_addr_general=家, bot_name=Errand04, action_name=errand_by_additional_httppost}</t>
  </si>
  <si>
    <r>
      <rPr>
        <sz val="11"/>
        <color theme="1"/>
        <rFont val="宋体"/>
        <charset val="134"/>
        <scheme val="minor"/>
      </rPr>
      <t>重3</t>
    </r>
    <r>
      <rPr>
        <sz val="11"/>
        <color theme="1"/>
        <rFont val="宋体"/>
        <charset val="134"/>
        <scheme val="minor"/>
      </rPr>
      <t>0斤</t>
    </r>
  </si>
  <si>
    <t>{errand_goods_weight_unit=斤, chat_key=F0F7bFvd88W0C3Xcl0zh, bot_name=Errand04, action_name=errand_by_additional_httppost, errand_goods_weight=30}</t>
  </si>
  <si>
    <r>
      <rPr>
        <sz val="11"/>
        <color theme="1"/>
        <rFont val="宋体"/>
        <charset val="134"/>
        <scheme val="minor"/>
      </rPr>
      <t>重量是3</t>
    </r>
    <r>
      <rPr>
        <sz val="11"/>
        <color theme="1"/>
        <rFont val="宋体"/>
        <charset val="134"/>
        <scheme val="minor"/>
      </rPr>
      <t>0斤</t>
    </r>
  </si>
  <si>
    <t>{errand_goods_weight_unit=斤, chat_key=rip4EEcossVR4HGIfsLh, bot_name=Errand04, action_name=errand_by_additional_httppost, errand_goods_weight=30</t>
  </si>
  <si>
    <r>
      <rPr>
        <sz val="11"/>
        <color theme="1"/>
        <rFont val="宋体"/>
        <charset val="134"/>
        <scheme val="minor"/>
      </rPr>
      <t>衣服重3</t>
    </r>
    <r>
      <rPr>
        <sz val="11"/>
        <color theme="1"/>
        <rFont val="宋体"/>
        <charset val="134"/>
        <scheme val="minor"/>
      </rPr>
      <t>0斤</t>
    </r>
  </si>
  <si>
    <t>{errand_goods_weight_unit=斤, chat_key=1A5bpzWBx0UBj70oAan3, bot_name=Errand04, action_name=errand_by_additional_httppost, errand_goods_weight=30</t>
  </si>
  <si>
    <r>
      <rPr>
        <sz val="11"/>
        <color theme="1"/>
        <rFont val="宋体"/>
        <charset val="134"/>
        <scheme val="minor"/>
      </rPr>
      <t>一共是3</t>
    </r>
    <r>
      <rPr>
        <sz val="11"/>
        <color theme="1"/>
        <rFont val="宋体"/>
        <charset val="134"/>
        <scheme val="minor"/>
      </rPr>
      <t>0斤</t>
    </r>
  </si>
  <si>
    <t>{errand_goods_weight_unit=斤, chat_key=GdqPd0sCnu8xDnTqJTzT, bot_name=Errand04, action_name=errand_by_additional_httppost, errand_goods_weight=30}</t>
  </si>
  <si>
    <t>衣服是30斤</t>
  </si>
  <si>
    <t>{errand_goods_weight_unit=斤, chat_key=rguZHolSBaoG7zbzrYN8, bot_name=Errand04, action_name=errand_by_additional_httppost, errand_goods_weight=30}</t>
  </si>
  <si>
    <t>一共重30斤</t>
  </si>
  <si>
    <t>{errand_goods_weight_unit=斤, chat_key=pL3KiVDWpesw2X45lsv3, bot_name=Errand04, action_name=errand_by_additional_httppost, errand_goods_weight=30}</t>
  </si>
  <si>
    <t>总量是30斤</t>
  </si>
  <si>
    <t>{errand_goods_weight_unit=斤, chat_key=BHEtAalmgtU6tK1ZMFF1, bot_name=Errand04, action_name=errand_by_additional_httppost, errand_goods_weight=30}</t>
  </si>
  <si>
    <t>一起的重30斤</t>
  </si>
  <si>
    <t>{errand_goods_weight_unit=斤, chat_key=PbCnUe8Ppnzix1eZK8bg, bot_name=Errand04, action_name=errand_by_additional_httppost, errand_goods_weight=30}</t>
  </si>
  <si>
    <t>总共重30斤</t>
  </si>
  <si>
    <t>{errand_goods_weight_unit=斤, chat_key=I3VkUtFA3z7geKOW8Mzb, bot_name=Errand04, action_name=errand_by_additional_httppost, errand_goods_weight=30}</t>
  </si>
  <si>
    <t>衣服加鞋子一共30斤</t>
  </si>
  <si>
    <t>{errand_goods_weight_unit=斤, chat_key=Zb5g8ZpAkbpaCyTG9liq, bot_name=Errand04, action_name=errand_by_additional_httppost, errand_goods_weight=30}</t>
  </si>
  <si>
    <t>数据统计（总表）</t>
  </si>
  <si>
    <t>总句数</t>
  </si>
  <si>
    <t>测试人</t>
  </si>
  <si>
    <t>覆盖数</t>
  </si>
  <si>
    <t>覆盖率</t>
  </si>
  <si>
    <t>平均覆盖率</t>
  </si>
  <si>
    <t>误识别数</t>
  </si>
  <si>
    <t>正确率</t>
  </si>
  <si>
    <t>平均正确率</t>
  </si>
  <si>
    <t>闪送</t>
  </si>
  <si>
    <t>寄件人姓名</t>
  </si>
  <si>
    <t>测试组</t>
  </si>
  <si>
    <t>寄件人电话</t>
  </si>
  <si>
    <t>寄件人地址</t>
  </si>
  <si>
    <t>收件人姓名</t>
  </si>
  <si>
    <t>收件人电话</t>
  </si>
  <si>
    <t>收件人地址</t>
  </si>
  <si>
    <t>常用地址（如：家）</t>
  </si>
  <si>
    <t>物品重量</t>
  </si>
  <si>
    <t>注：每个数据统计子表里的测试句子均为5句</t>
  </si>
  <si>
    <t>数据统计（子表）</t>
  </si>
  <si>
    <t>condition</t>
  </si>
  <si>
    <t>正确数</t>
  </si>
  <si>
    <t>杨强</t>
  </si>
  <si>
    <t>王略</t>
  </si>
  <si>
    <t>{bot_name=Errand04, chat_key=0idzew105WOZy43qIoCr, action_name=errand_by_additional_httppost}確需要帮您送到哪呢？</t>
    <phoneticPr fontId="9" type="noConversion"/>
  </si>
  <si>
    <t>{chat_key=zohmLsN4t0NlfW1apoQa, errand_intent_send=寄, errand_sender_name=landey, bot_name=Errand04, action_name=errand_by_additional_httppost}確需要帮您送到哪呢？</t>
    <phoneticPr fontId="9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</si>
</sst>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name val="宋体"/>
      <charset val="134"/>
    </font>
    <font>
      <sz val="14"/>
      <name val="宋体"/>
      <charset val="134"/>
    </font>
    <font>
      <sz val="10"/>
      <name val="宋体"/>
      <charset val="134"/>
    </font>
    <font>
      <sz val="20"/>
      <name val="宋体"/>
      <charset val="134"/>
    </font>
    <font>
      <sz val="10"/>
      <color theme="1"/>
      <name val="宋体"/>
      <charset val="134"/>
    </font>
    <font>
      <sz val="11"/>
      <color rgb="FF000000"/>
      <name val="宋体"/>
      <charset val="134"/>
    </font>
    <font>
      <sz val="11"/>
      <color theme="1"/>
      <name val="Tahoma"/>
      <family val="2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  <border>
      <left style="thin">
        <color theme="4" tint="0.39988402966399123"/>
      </left>
      <right/>
      <top style="thin">
        <color theme="4" tint="0.39988402966399123"/>
      </top>
      <bottom style="thin">
        <color theme="4" tint="0.39988402966399123"/>
      </bottom>
      <diagonal/>
    </border>
  </borders>
  <cellStyleXfs count="3">
    <xf numFmtId="0" fontId="0" fillId="0" borderId="0">
      <alignment vertical="center"/>
    </xf>
    <xf numFmtId="0" fontId="8" fillId="0" borderId="0"/>
    <xf numFmtId="0" fontId="7" fillId="0" borderId="0">
      <alignment vertical="center"/>
    </xf>
  </cellStyleXfs>
  <cellXfs count="35">
    <xf numFmtId="0" fontId="0" fillId="0" borderId="0" xfId="0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1" fillId="0" borderId="0" xfId="0" applyFont="1">
      <alignment vertical="center"/>
    </xf>
    <xf numFmtId="0" fontId="0" fillId="0" borderId="1" xfId="0" applyBorder="1" applyAlignment="1">
      <alignment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6" xfId="0" applyFont="1" applyFill="1" applyBorder="1" applyAlignment="1">
      <alignment vertical="center" wrapText="1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1" xfId="2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357"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E06B8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945066682943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1"/>
  <sheetViews>
    <sheetView topLeftCell="B1" workbookViewId="0">
      <pane ySplit="2" topLeftCell="A39" activePane="bottomLeft" state="frozen"/>
      <selection pane="bottomLeft" activeCell="E45" sqref="E45"/>
    </sheetView>
  </sheetViews>
  <sheetFormatPr defaultColWidth="9" defaultRowHeight="14.25"/>
  <cols>
    <col min="1" max="1" width="9" style="11"/>
    <col min="2" max="2" width="39.625" style="12" customWidth="1"/>
    <col min="3" max="3" width="74.5" style="13" customWidth="1"/>
    <col min="4" max="4" width="9.625" style="11" customWidth="1"/>
    <col min="5" max="5" width="31.25" style="9" customWidth="1"/>
    <col min="6" max="6" width="11.125" style="9" customWidth="1"/>
    <col min="7" max="7" width="24" style="9" customWidth="1"/>
    <col min="8" max="8" width="10.375" style="9" customWidth="1"/>
    <col min="9" max="16384" width="9" style="9"/>
  </cols>
  <sheetData>
    <row r="1" spans="1:9" ht="33" customHeight="1">
      <c r="A1" s="26" t="s">
        <v>0</v>
      </c>
      <c r="B1" s="27"/>
      <c r="C1" s="27"/>
      <c r="D1" s="26"/>
      <c r="E1" s="26"/>
      <c r="F1" s="26"/>
      <c r="G1" s="26"/>
      <c r="H1" s="26"/>
      <c r="I1" s="26"/>
    </row>
    <row r="2" spans="1:9" s="10" customFormat="1" ht="21" customHeight="1">
      <c r="A2" s="14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14" t="s">
        <v>8</v>
      </c>
      <c r="I2" s="14" t="s">
        <v>9</v>
      </c>
    </row>
    <row r="3" spans="1:9" ht="33" customHeight="1">
      <c r="A3" s="23"/>
      <c r="B3" s="24" t="s">
        <v>10</v>
      </c>
      <c r="C3" s="24" t="s">
        <v>11</v>
      </c>
      <c r="D3" s="23" t="s">
        <v>12</v>
      </c>
      <c r="E3" s="25"/>
      <c r="F3" s="25"/>
      <c r="G3" s="25"/>
      <c r="H3" s="25"/>
      <c r="I3" s="25"/>
    </row>
    <row r="4" spans="1:9" ht="33" customHeight="1">
      <c r="A4" s="23"/>
      <c r="B4" s="24" t="s">
        <v>13</v>
      </c>
      <c r="C4" s="24" t="s">
        <v>14</v>
      </c>
      <c r="D4" s="23" t="s">
        <v>15</v>
      </c>
      <c r="E4" s="25"/>
      <c r="F4" s="25"/>
      <c r="G4" s="25"/>
      <c r="H4" s="25"/>
      <c r="I4" s="25"/>
    </row>
    <row r="5" spans="1:9" ht="33" customHeight="1">
      <c r="A5" s="23"/>
      <c r="B5" s="24" t="s">
        <v>16</v>
      </c>
      <c r="C5" s="24" t="s">
        <v>17</v>
      </c>
      <c r="D5" s="23" t="s">
        <v>15</v>
      </c>
      <c r="E5" s="25"/>
      <c r="F5" s="25"/>
      <c r="G5" s="25"/>
      <c r="H5" s="25"/>
      <c r="I5" s="25"/>
    </row>
    <row r="6" spans="1:9" ht="33" customHeight="1">
      <c r="A6" s="23"/>
      <c r="B6" s="24" t="s">
        <v>18</v>
      </c>
      <c r="C6" s="24" t="s">
        <v>19</v>
      </c>
      <c r="D6" s="23" t="s">
        <v>15</v>
      </c>
      <c r="E6" s="25"/>
      <c r="F6" s="25"/>
      <c r="G6" s="25"/>
      <c r="H6" s="25"/>
      <c r="I6" s="25"/>
    </row>
    <row r="7" spans="1:9" ht="33" customHeight="1">
      <c r="A7" s="23"/>
      <c r="B7" s="24" t="s">
        <v>20</v>
      </c>
      <c r="C7" s="24" t="s">
        <v>21</v>
      </c>
      <c r="D7" s="23" t="s">
        <v>12</v>
      </c>
      <c r="E7" s="25"/>
      <c r="F7" s="25"/>
      <c r="G7" s="25"/>
      <c r="H7" s="25"/>
      <c r="I7" s="25"/>
    </row>
    <row r="8" spans="1:9" ht="33" customHeight="1">
      <c r="A8" s="23"/>
      <c r="B8" s="21"/>
      <c r="C8" s="16"/>
      <c r="D8" s="23"/>
      <c r="E8" s="25"/>
      <c r="F8" s="25"/>
      <c r="G8" s="25"/>
      <c r="H8" s="25"/>
      <c r="I8" s="25"/>
    </row>
    <row r="9" spans="1:9" ht="33" customHeight="1">
      <c r="A9" s="23"/>
      <c r="B9" s="24" t="s">
        <v>22</v>
      </c>
      <c r="C9" s="24" t="s">
        <v>23</v>
      </c>
      <c r="D9" s="23" t="s">
        <v>15</v>
      </c>
      <c r="E9" s="25"/>
      <c r="F9" s="25"/>
      <c r="G9" s="25"/>
      <c r="H9" s="25"/>
      <c r="I9" s="25"/>
    </row>
    <row r="10" spans="1:9" ht="33" customHeight="1">
      <c r="A10" s="23"/>
      <c r="B10" s="24" t="s">
        <v>24</v>
      </c>
      <c r="C10" s="24" t="s">
        <v>25</v>
      </c>
      <c r="D10" s="23" t="s">
        <v>15</v>
      </c>
      <c r="E10" s="25"/>
      <c r="F10" s="25"/>
      <c r="G10" s="25"/>
      <c r="H10" s="25"/>
      <c r="I10" s="25"/>
    </row>
    <row r="11" spans="1:9" ht="33" customHeight="1">
      <c r="A11" s="23"/>
      <c r="B11" s="24" t="s">
        <v>26</v>
      </c>
      <c r="C11" s="24" t="s">
        <v>27</v>
      </c>
      <c r="D11" s="23" t="s">
        <v>15</v>
      </c>
      <c r="E11" s="25"/>
      <c r="F11" s="25"/>
      <c r="G11" s="25"/>
      <c r="H11" s="25"/>
      <c r="I11" s="25"/>
    </row>
    <row r="12" spans="1:9" ht="33" customHeight="1">
      <c r="A12" s="23"/>
      <c r="B12" s="24" t="s">
        <v>28</v>
      </c>
      <c r="C12" s="24" t="s">
        <v>29</v>
      </c>
      <c r="D12" s="23" t="s">
        <v>15</v>
      </c>
      <c r="E12" s="25"/>
      <c r="F12" s="25"/>
      <c r="G12" s="25"/>
      <c r="H12" s="25"/>
      <c r="I12" s="25"/>
    </row>
    <row r="13" spans="1:9" ht="33" customHeight="1">
      <c r="A13" s="23"/>
      <c r="B13" s="24" t="s">
        <v>30</v>
      </c>
      <c r="C13" s="24" t="s">
        <v>31</v>
      </c>
      <c r="D13" s="23" t="s">
        <v>15</v>
      </c>
      <c r="E13" s="25"/>
      <c r="F13" s="25"/>
      <c r="G13" s="25"/>
      <c r="H13" s="25"/>
      <c r="I13" s="25"/>
    </row>
    <row r="14" spans="1:9" ht="33" customHeight="1">
      <c r="A14" s="23"/>
      <c r="B14" s="21"/>
      <c r="C14" s="16"/>
      <c r="D14" s="23"/>
      <c r="E14" s="25"/>
      <c r="F14" s="25"/>
      <c r="G14" s="25"/>
      <c r="H14" s="25"/>
      <c r="I14" s="25"/>
    </row>
    <row r="15" spans="1:9" ht="33" customHeight="1">
      <c r="A15" s="23"/>
      <c r="B15" s="24" t="s">
        <v>32</v>
      </c>
      <c r="C15" s="24" t="s">
        <v>33</v>
      </c>
      <c r="D15" s="23" t="s">
        <v>15</v>
      </c>
      <c r="E15" s="25"/>
      <c r="F15" s="25"/>
      <c r="G15" s="25"/>
      <c r="H15" s="25"/>
      <c r="I15" s="25"/>
    </row>
    <row r="16" spans="1:9" ht="33" customHeight="1">
      <c r="A16" s="23"/>
      <c r="B16" s="24" t="s">
        <v>34</v>
      </c>
      <c r="C16" s="24" t="s">
        <v>35</v>
      </c>
      <c r="D16" s="23" t="s">
        <v>15</v>
      </c>
      <c r="E16" s="25"/>
      <c r="F16" s="25"/>
      <c r="G16" s="25"/>
      <c r="H16" s="25"/>
      <c r="I16" s="25"/>
    </row>
    <row r="17" spans="1:9" ht="33" customHeight="1">
      <c r="A17" s="23"/>
      <c r="B17" s="24" t="s">
        <v>36</v>
      </c>
      <c r="C17" s="24" t="s">
        <v>37</v>
      </c>
      <c r="D17" s="23" t="s">
        <v>15</v>
      </c>
      <c r="E17" s="25"/>
      <c r="F17" s="25"/>
      <c r="G17" s="25"/>
      <c r="H17" s="25"/>
      <c r="I17" s="25"/>
    </row>
    <row r="18" spans="1:9" ht="33" customHeight="1">
      <c r="A18" s="23"/>
      <c r="B18" s="24" t="s">
        <v>38</v>
      </c>
      <c r="C18" s="24" t="s">
        <v>39</v>
      </c>
      <c r="D18" s="23" t="s">
        <v>12</v>
      </c>
      <c r="E18" s="25"/>
      <c r="F18" s="25"/>
      <c r="G18" s="25"/>
      <c r="H18" s="25"/>
      <c r="I18" s="25"/>
    </row>
    <row r="19" spans="1:9" ht="33" customHeight="1">
      <c r="A19" s="23"/>
      <c r="B19" s="24" t="s">
        <v>40</v>
      </c>
      <c r="C19" s="24" t="s">
        <v>41</v>
      </c>
      <c r="D19" s="23" t="s">
        <v>15</v>
      </c>
      <c r="E19" s="25"/>
      <c r="F19" s="25"/>
      <c r="G19" s="25"/>
      <c r="H19" s="25"/>
      <c r="I19" s="25"/>
    </row>
    <row r="20" spans="1:9" ht="33" customHeight="1">
      <c r="A20" s="23"/>
      <c r="B20" s="21"/>
      <c r="C20" s="16"/>
      <c r="D20" s="23"/>
      <c r="E20" s="25"/>
      <c r="F20" s="25"/>
      <c r="G20" s="25"/>
      <c r="H20" s="25"/>
      <c r="I20" s="25"/>
    </row>
    <row r="21" spans="1:9" ht="33" customHeight="1">
      <c r="A21" s="23"/>
      <c r="B21" s="24" t="s">
        <v>42</v>
      </c>
      <c r="C21" s="24" t="s">
        <v>43</v>
      </c>
      <c r="D21" s="23" t="s">
        <v>15</v>
      </c>
      <c r="E21" s="25"/>
      <c r="F21" s="25"/>
      <c r="G21" s="25"/>
      <c r="H21" s="25"/>
      <c r="I21" s="25"/>
    </row>
    <row r="22" spans="1:9" ht="33" customHeight="1">
      <c r="A22" s="23"/>
      <c r="B22" s="24" t="s">
        <v>44</v>
      </c>
      <c r="C22" s="24" t="s">
        <v>45</v>
      </c>
      <c r="D22" s="23" t="s">
        <v>12</v>
      </c>
      <c r="E22" s="25"/>
      <c r="F22" s="25"/>
      <c r="G22" s="25"/>
      <c r="H22" s="25"/>
      <c r="I22" s="25"/>
    </row>
    <row r="23" spans="1:9" ht="33" customHeight="1">
      <c r="A23" s="23"/>
      <c r="B23" s="24" t="s">
        <v>46</v>
      </c>
      <c r="C23" s="24" t="s">
        <v>47</v>
      </c>
      <c r="D23" s="23" t="s">
        <v>12</v>
      </c>
      <c r="E23" s="25"/>
      <c r="F23" s="25"/>
      <c r="G23" s="25"/>
      <c r="H23" s="25"/>
      <c r="I23" s="25"/>
    </row>
    <row r="24" spans="1:9" ht="33" customHeight="1">
      <c r="A24" s="23"/>
      <c r="B24" s="24" t="s">
        <v>48</v>
      </c>
      <c r="C24" s="24" t="s">
        <v>49</v>
      </c>
      <c r="D24" s="23" t="s">
        <v>12</v>
      </c>
      <c r="E24" s="25"/>
      <c r="F24" s="25"/>
      <c r="G24" s="25"/>
      <c r="H24" s="25"/>
      <c r="I24" s="25"/>
    </row>
    <row r="25" spans="1:9" ht="33" customHeight="1">
      <c r="A25" s="23"/>
      <c r="B25" s="24" t="s">
        <v>50</v>
      </c>
      <c r="C25" t="s">
        <v>51</v>
      </c>
      <c r="D25" s="23" t="s">
        <v>15</v>
      </c>
      <c r="E25" s="25"/>
      <c r="F25" s="25"/>
      <c r="G25" s="25"/>
      <c r="H25" s="25"/>
      <c r="I25" s="25"/>
    </row>
    <row r="26" spans="1:9" ht="33" customHeight="1">
      <c r="A26" s="23"/>
      <c r="B26" s="21"/>
      <c r="C26" s="16"/>
      <c r="D26" s="23"/>
      <c r="E26" s="25"/>
      <c r="F26" s="25"/>
      <c r="G26" s="25"/>
      <c r="H26" s="25"/>
      <c r="I26" s="25"/>
    </row>
    <row r="27" spans="1:9" ht="33" customHeight="1">
      <c r="A27" s="23"/>
      <c r="B27" s="24" t="s">
        <v>52</v>
      </c>
      <c r="C27" s="24" t="s">
        <v>53</v>
      </c>
      <c r="D27" s="23" t="s">
        <v>15</v>
      </c>
      <c r="E27" s="25"/>
      <c r="F27" s="25"/>
      <c r="G27" s="25"/>
      <c r="H27" s="25"/>
      <c r="I27" s="25"/>
    </row>
    <row r="28" spans="1:9" ht="33" customHeight="1">
      <c r="A28" s="23"/>
      <c r="B28" s="24" t="s">
        <v>54</v>
      </c>
      <c r="C28" s="24" t="s">
        <v>55</v>
      </c>
      <c r="D28" s="23" t="s">
        <v>12</v>
      </c>
      <c r="E28" s="25"/>
      <c r="F28" s="25"/>
      <c r="G28" s="25"/>
      <c r="H28" s="25"/>
      <c r="I28" s="25"/>
    </row>
    <row r="29" spans="1:9" ht="33" customHeight="1">
      <c r="A29" s="23"/>
      <c r="B29" s="24" t="s">
        <v>56</v>
      </c>
      <c r="C29" s="24" t="s">
        <v>57</v>
      </c>
      <c r="D29" s="23" t="s">
        <v>12</v>
      </c>
      <c r="E29" s="25"/>
      <c r="F29" s="25"/>
      <c r="G29" s="25"/>
      <c r="H29" s="25"/>
      <c r="I29" s="25"/>
    </row>
    <row r="30" spans="1:9" ht="33" customHeight="1">
      <c r="A30" s="23"/>
      <c r="B30" s="24" t="s">
        <v>58</v>
      </c>
      <c r="C30" s="24" t="s">
        <v>59</v>
      </c>
      <c r="D30" s="23" t="s">
        <v>12</v>
      </c>
      <c r="E30" s="25"/>
      <c r="F30" s="25"/>
      <c r="G30" s="25"/>
      <c r="H30" s="25"/>
      <c r="I30" s="25"/>
    </row>
    <row r="31" spans="1:9" ht="33" customHeight="1">
      <c r="A31" s="23"/>
      <c r="B31" s="24" t="s">
        <v>60</v>
      </c>
      <c r="C31" s="24" t="s">
        <v>61</v>
      </c>
      <c r="D31" s="23" t="s">
        <v>15</v>
      </c>
      <c r="E31" s="25"/>
      <c r="F31" s="25"/>
      <c r="G31" s="25"/>
      <c r="H31" s="25"/>
      <c r="I31" s="25"/>
    </row>
    <row r="32" spans="1:9" ht="33" customHeight="1">
      <c r="A32" s="23"/>
      <c r="B32" s="21"/>
      <c r="C32" s="16"/>
      <c r="D32" s="23"/>
      <c r="E32" s="25"/>
      <c r="F32" s="25"/>
      <c r="G32" s="25"/>
      <c r="H32" s="25"/>
      <c r="I32" s="25"/>
    </row>
    <row r="33" spans="1:9" ht="33" customHeight="1">
      <c r="A33" s="23"/>
      <c r="B33" s="24" t="s">
        <v>62</v>
      </c>
      <c r="C33" s="24" t="s">
        <v>63</v>
      </c>
      <c r="D33" s="23" t="s">
        <v>12</v>
      </c>
      <c r="E33" s="25"/>
      <c r="F33" s="25"/>
      <c r="G33" s="25"/>
      <c r="H33" s="25"/>
      <c r="I33" s="25"/>
    </row>
    <row r="34" spans="1:9" ht="33" customHeight="1">
      <c r="A34" s="23"/>
      <c r="B34" s="24" t="s">
        <v>64</v>
      </c>
      <c r="C34" s="24" t="s">
        <v>65</v>
      </c>
      <c r="D34" s="23" t="s">
        <v>15</v>
      </c>
      <c r="E34" s="25"/>
      <c r="F34" s="25"/>
      <c r="G34" s="25"/>
      <c r="H34" s="25"/>
      <c r="I34" s="25"/>
    </row>
    <row r="35" spans="1:9" ht="33" customHeight="1">
      <c r="A35" s="23"/>
      <c r="B35" s="24" t="s">
        <v>66</v>
      </c>
      <c r="C35" s="24" t="s">
        <v>67</v>
      </c>
      <c r="D35" s="23" t="s">
        <v>15</v>
      </c>
      <c r="E35" s="25"/>
      <c r="F35" s="25"/>
      <c r="G35" s="25"/>
      <c r="H35" s="25"/>
      <c r="I35" s="25"/>
    </row>
    <row r="36" spans="1:9" ht="33" customHeight="1">
      <c r="A36" s="23"/>
      <c r="B36" s="24" t="s">
        <v>68</v>
      </c>
      <c r="C36" s="24" t="s">
        <v>197</v>
      </c>
      <c r="D36" s="23" t="s">
        <v>12</v>
      </c>
      <c r="E36" s="25"/>
      <c r="F36" s="25"/>
      <c r="G36" s="25"/>
      <c r="H36" s="25"/>
      <c r="I36" s="25"/>
    </row>
    <row r="37" spans="1:9" ht="33" customHeight="1">
      <c r="A37" s="23"/>
      <c r="B37" s="24" t="s">
        <v>70</v>
      </c>
      <c r="C37" s="24" t="s">
        <v>71</v>
      </c>
      <c r="D37" s="23" t="s">
        <v>12</v>
      </c>
      <c r="E37" s="25"/>
      <c r="F37" s="25"/>
      <c r="G37" s="25"/>
      <c r="H37" s="25"/>
      <c r="I37" s="25"/>
    </row>
    <row r="38" spans="1:9" ht="33" customHeight="1">
      <c r="A38" s="23"/>
      <c r="B38" s="21"/>
      <c r="C38" s="16"/>
      <c r="D38" s="23"/>
      <c r="E38" s="25"/>
      <c r="F38" s="25"/>
      <c r="G38" s="25"/>
      <c r="H38" s="25"/>
      <c r="I38" s="25"/>
    </row>
    <row r="39" spans="1:9" ht="33" customHeight="1">
      <c r="A39" s="23"/>
      <c r="B39" s="24" t="s">
        <v>72</v>
      </c>
      <c r="C39" s="24" t="s">
        <v>73</v>
      </c>
      <c r="D39" s="23" t="s">
        <v>12</v>
      </c>
      <c r="E39" s="25"/>
      <c r="F39" s="25"/>
      <c r="G39" s="25"/>
      <c r="H39" s="25"/>
      <c r="I39" s="25"/>
    </row>
    <row r="40" spans="1:9" ht="33" customHeight="1">
      <c r="A40" s="23"/>
      <c r="B40" s="24" t="s">
        <v>74</v>
      </c>
      <c r="C40" s="24" t="s">
        <v>198</v>
      </c>
      <c r="D40" s="23" t="s">
        <v>12</v>
      </c>
      <c r="E40" s="25"/>
      <c r="F40" s="25"/>
      <c r="G40" s="25"/>
      <c r="H40" s="25"/>
      <c r="I40" s="25"/>
    </row>
    <row r="41" spans="1:9" ht="33" customHeight="1">
      <c r="A41" s="23"/>
      <c r="B41" s="24" t="s">
        <v>75</v>
      </c>
      <c r="C41" s="24" t="s">
        <v>76</v>
      </c>
      <c r="D41" s="23" t="s">
        <v>12</v>
      </c>
      <c r="E41" s="25" t="s">
        <v>77</v>
      </c>
      <c r="F41" s="25"/>
      <c r="G41" s="25"/>
      <c r="H41" s="25"/>
      <c r="I41" s="25"/>
    </row>
    <row r="42" spans="1:9" ht="33" customHeight="1">
      <c r="A42" s="23"/>
      <c r="B42" s="24" t="s">
        <v>78</v>
      </c>
      <c r="C42" s="24" t="s">
        <v>79</v>
      </c>
      <c r="D42" s="23" t="s">
        <v>15</v>
      </c>
      <c r="E42" s="25"/>
      <c r="F42" s="25"/>
      <c r="G42" s="25"/>
      <c r="H42" s="25"/>
      <c r="I42" s="25"/>
    </row>
    <row r="43" spans="1:9" ht="33" customHeight="1">
      <c r="A43" s="23"/>
      <c r="B43" s="24" t="s">
        <v>80</v>
      </c>
      <c r="C43" s="24" t="s">
        <v>81</v>
      </c>
      <c r="D43" s="23" t="s">
        <v>12</v>
      </c>
      <c r="E43" s="25"/>
      <c r="F43" s="25"/>
      <c r="G43" s="25"/>
      <c r="H43" s="25"/>
      <c r="I43" s="25"/>
    </row>
    <row r="44" spans="1:9" ht="33" customHeight="1">
      <c r="A44" s="23"/>
      <c r="B44" s="21"/>
      <c r="C44" s="16"/>
      <c r="D44" s="23"/>
      <c r="E44" s="25"/>
      <c r="F44" s="25"/>
      <c r="G44" s="25"/>
      <c r="H44" s="25"/>
      <c r="I44" s="25"/>
    </row>
    <row r="45" spans="1:9" ht="33" customHeight="1">
      <c r="A45" s="23"/>
      <c r="B45" s="24" t="s">
        <v>82</v>
      </c>
      <c r="C45" s="24" t="s">
        <v>83</v>
      </c>
      <c r="D45" s="23" t="s">
        <v>12</v>
      </c>
      <c r="E45" s="25" t="s">
        <v>77</v>
      </c>
      <c r="F45" s="25"/>
      <c r="G45" s="25"/>
      <c r="H45" s="25"/>
      <c r="I45" s="25"/>
    </row>
    <row r="46" spans="1:9" ht="33" customHeight="1">
      <c r="A46" s="23"/>
      <c r="B46" s="24" t="s">
        <v>84</v>
      </c>
      <c r="C46" s="24" t="s">
        <v>85</v>
      </c>
      <c r="D46" s="23" t="s">
        <v>12</v>
      </c>
      <c r="E46" s="25"/>
      <c r="F46" s="25"/>
      <c r="G46" s="25"/>
      <c r="H46" s="25"/>
      <c r="I46" s="25"/>
    </row>
    <row r="47" spans="1:9" ht="33" customHeight="1">
      <c r="A47" s="23"/>
      <c r="B47" s="24" t="s">
        <v>86</v>
      </c>
      <c r="C47" s="24" t="s">
        <v>87</v>
      </c>
      <c r="D47" s="23" t="s">
        <v>12</v>
      </c>
      <c r="E47" s="25" t="s">
        <v>77</v>
      </c>
      <c r="F47" s="25"/>
      <c r="G47" s="25"/>
      <c r="H47" s="25"/>
      <c r="I47" s="25"/>
    </row>
    <row r="48" spans="1:9" ht="33" customHeight="1">
      <c r="A48" s="23"/>
      <c r="B48" s="24" t="s">
        <v>88</v>
      </c>
      <c r="C48" s="24" t="s">
        <v>89</v>
      </c>
      <c r="D48" s="23" t="s">
        <v>12</v>
      </c>
      <c r="E48" s="25" t="s">
        <v>77</v>
      </c>
      <c r="F48" s="25"/>
      <c r="G48" s="25"/>
      <c r="H48" s="25"/>
      <c r="I48" s="25"/>
    </row>
    <row r="49" spans="1:9" ht="33" customHeight="1">
      <c r="A49" s="23"/>
      <c r="B49" s="24" t="s">
        <v>90</v>
      </c>
      <c r="C49" s="24" t="s">
        <v>91</v>
      </c>
      <c r="D49" s="23" t="s">
        <v>15</v>
      </c>
      <c r="E49" s="25"/>
      <c r="F49" s="25"/>
      <c r="G49" s="25"/>
      <c r="H49" s="25"/>
      <c r="I49" s="25"/>
    </row>
    <row r="50" spans="1:9" ht="33" customHeight="1"/>
    <row r="51" spans="1:9" ht="33" customHeight="1"/>
    <row r="52" spans="1:9" ht="33" customHeight="1">
      <c r="C52" s="16"/>
    </row>
    <row r="53" spans="1:9" ht="33" customHeight="1"/>
    <row r="54" spans="1:9" ht="33" customHeight="1"/>
    <row r="55" spans="1:9" ht="33" customHeight="1"/>
    <row r="56" spans="1:9" ht="33" customHeight="1"/>
    <row r="57" spans="1:9" ht="33" customHeight="1"/>
    <row r="58" spans="1:9" ht="33" customHeight="1"/>
    <row r="59" spans="1:9" ht="33" customHeight="1"/>
    <row r="60" spans="1:9" ht="33" customHeight="1"/>
    <row r="61" spans="1:9" ht="33" customHeight="1">
      <c r="B61" s="21"/>
      <c r="C61" s="16"/>
    </row>
    <row r="62" spans="1:9" ht="33" customHeight="1">
      <c r="B62" s="21"/>
      <c r="C62" s="16"/>
    </row>
    <row r="63" spans="1:9" ht="33" customHeight="1">
      <c r="B63" s="21"/>
      <c r="C63" s="16"/>
    </row>
    <row r="64" spans="1:9" ht="33" customHeight="1">
      <c r="B64" s="21"/>
      <c r="C64" s="16"/>
    </row>
    <row r="65" spans="2:3" ht="33" customHeight="1">
      <c r="B65" s="21"/>
      <c r="C65" s="16"/>
    </row>
    <row r="66" spans="2:3" ht="33" customHeight="1">
      <c r="B66" s="21"/>
      <c r="C66" s="16"/>
    </row>
    <row r="67" spans="2:3" ht="33" customHeight="1">
      <c r="B67" s="21"/>
      <c r="C67" s="16"/>
    </row>
    <row r="68" spans="2:3" ht="33" customHeight="1">
      <c r="B68" s="21"/>
      <c r="C68" s="16"/>
    </row>
    <row r="69" spans="2:3" ht="33" customHeight="1">
      <c r="B69" s="22"/>
    </row>
    <row r="70" spans="2:3" ht="33" customHeight="1">
      <c r="B70" s="22"/>
    </row>
    <row r="71" spans="2:3" ht="33" customHeight="1">
      <c r="B71" s="21"/>
      <c r="C71" s="16"/>
    </row>
    <row r="72" spans="2:3" ht="33" customHeight="1">
      <c r="B72" s="21"/>
      <c r="C72" s="16"/>
    </row>
    <row r="73" spans="2:3" ht="33" customHeight="1">
      <c r="B73" s="21"/>
      <c r="C73" s="16"/>
    </row>
    <row r="74" spans="2:3" ht="33" customHeight="1">
      <c r="B74" s="21"/>
      <c r="C74" s="16"/>
    </row>
    <row r="75" spans="2:3" ht="33" customHeight="1">
      <c r="B75" s="20"/>
      <c r="C75" s="16"/>
    </row>
    <row r="76" spans="2:3" ht="33" customHeight="1">
      <c r="B76" s="20"/>
      <c r="C76" s="16"/>
    </row>
    <row r="77" spans="2:3" ht="33" customHeight="1">
      <c r="B77" s="20"/>
      <c r="C77" s="16"/>
    </row>
    <row r="78" spans="2:3" ht="33" customHeight="1">
      <c r="B78" s="20"/>
      <c r="C78" s="16"/>
    </row>
    <row r="79" spans="2:3" ht="33" customHeight="1">
      <c r="B79" s="20"/>
      <c r="C79" s="16"/>
    </row>
    <row r="80" spans="2:3" ht="33" customHeight="1">
      <c r="B80" s="20"/>
      <c r="C80" s="16"/>
    </row>
    <row r="81" spans="2:3" ht="33" customHeight="1">
      <c r="B81" s="20"/>
      <c r="C81" s="16"/>
    </row>
    <row r="82" spans="2:3" ht="33" customHeight="1">
      <c r="B82" s="20"/>
      <c r="C82" s="16"/>
    </row>
    <row r="83" spans="2:3" ht="33" customHeight="1">
      <c r="B83" s="20"/>
      <c r="C83" s="16"/>
    </row>
    <row r="84" spans="2:3" ht="33" customHeight="1">
      <c r="B84" s="20"/>
      <c r="C84" s="16"/>
    </row>
    <row r="85" spans="2:3" ht="33" customHeight="1">
      <c r="B85" s="20"/>
      <c r="C85" s="16"/>
    </row>
    <row r="86" spans="2:3" ht="33" customHeight="1">
      <c r="B86" s="20"/>
      <c r="C86" s="16"/>
    </row>
    <row r="87" spans="2:3" ht="33" customHeight="1">
      <c r="B87" s="20"/>
      <c r="C87" s="16"/>
    </row>
    <row r="88" spans="2:3" ht="33" customHeight="1">
      <c r="B88" s="20"/>
      <c r="C88" s="16"/>
    </row>
    <row r="89" spans="2:3" ht="33" customHeight="1">
      <c r="B89" s="20"/>
      <c r="C89" s="16"/>
    </row>
    <row r="90" spans="2:3" ht="33" customHeight="1">
      <c r="B90" s="20"/>
      <c r="C90" s="16"/>
    </row>
    <row r="91" spans="2:3" ht="33" customHeight="1">
      <c r="B91" s="20"/>
      <c r="C91" s="16"/>
    </row>
    <row r="92" spans="2:3" ht="33" customHeight="1">
      <c r="B92" s="20"/>
      <c r="C92" s="16"/>
    </row>
    <row r="93" spans="2:3" ht="33" customHeight="1">
      <c r="B93" s="20"/>
      <c r="C93" s="16"/>
    </row>
    <row r="94" spans="2:3" ht="33" customHeight="1">
      <c r="B94" s="20"/>
      <c r="C94" s="16"/>
    </row>
    <row r="95" spans="2:3" ht="33" customHeight="1">
      <c r="B95" s="20"/>
      <c r="C95" s="16"/>
    </row>
    <row r="96" spans="2:3" ht="33" customHeight="1">
      <c r="B96" s="20"/>
      <c r="C96" s="16"/>
    </row>
    <row r="97" spans="2:3" ht="33" customHeight="1">
      <c r="B97" s="20"/>
      <c r="C97" s="16"/>
    </row>
    <row r="98" spans="2:3" ht="33" customHeight="1">
      <c r="B98" s="20"/>
      <c r="C98" s="16"/>
    </row>
    <row r="99" spans="2:3" ht="33" customHeight="1">
      <c r="B99" s="20"/>
      <c r="C99" s="16"/>
    </row>
    <row r="100" spans="2:3" ht="33" customHeight="1">
      <c r="B100" s="20"/>
      <c r="C100" s="16"/>
    </row>
    <row r="101" spans="2:3" ht="33" customHeight="1"/>
    <row r="102" spans="2:3" ht="33" customHeight="1"/>
    <row r="103" spans="2:3" ht="33" customHeight="1"/>
    <row r="104" spans="2:3" ht="33" customHeight="1"/>
    <row r="105" spans="2:3" ht="33" customHeight="1"/>
    <row r="106" spans="2:3" ht="33" customHeight="1"/>
    <row r="107" spans="2:3" ht="33" customHeight="1"/>
    <row r="108" spans="2:3" ht="33" customHeight="1"/>
    <row r="109" spans="2:3" ht="33" customHeight="1"/>
    <row r="110" spans="2:3" ht="33" customHeight="1"/>
    <row r="111" spans="2:3" ht="33" customHeight="1"/>
    <row r="112" spans="2:3" ht="33" customHeight="1"/>
    <row r="113" ht="33" customHeight="1"/>
    <row r="114" ht="33" customHeight="1"/>
    <row r="115" ht="33" customHeight="1"/>
    <row r="116" ht="33" customHeight="1"/>
    <row r="117" ht="33" customHeight="1"/>
    <row r="118" ht="33" customHeight="1"/>
    <row r="119" ht="33" customHeight="1"/>
    <row r="120" ht="33" customHeight="1"/>
    <row r="121" ht="33" customHeight="1"/>
  </sheetData>
  <mergeCells count="1">
    <mergeCell ref="A1:I1"/>
  </mergeCells>
  <phoneticPr fontId="9" type="noConversion"/>
  <conditionalFormatting sqref="D3">
    <cfRule type="cellIs" dxfId="356" priority="42" operator="equal">
      <formula>"已修改"</formula>
    </cfRule>
    <cfRule type="cellIs" dxfId="355" priority="41" operator="equal">
      <formula>"待定"</formula>
    </cfRule>
    <cfRule type="cellIs" dxfId="354" priority="40" operator="equal">
      <formula>"正确"</formula>
    </cfRule>
    <cfRule type="cellIs" dxfId="353" priority="39" operator="equal">
      <formula>"错误"</formula>
    </cfRule>
    <cfRule type="cellIs" dxfId="352" priority="38" operator="equal">
      <formula>"其他"</formula>
    </cfRule>
    <cfRule type="cellIs" dxfId="351" priority="37" operator="equal">
      <formula>"无法解决"</formula>
    </cfRule>
    <cfRule type="cellIs" dxfId="350" priority="36" operator="equal">
      <formula>"暂不解决"</formula>
    </cfRule>
  </conditionalFormatting>
  <conditionalFormatting sqref="D4">
    <cfRule type="cellIs" dxfId="349" priority="343" operator="equal">
      <formula>"已修改"</formula>
    </cfRule>
    <cfRule type="cellIs" dxfId="348" priority="342" operator="equal">
      <formula>"待定"</formula>
    </cfRule>
    <cfRule type="cellIs" dxfId="347" priority="341" operator="equal">
      <formula>"正确"</formula>
    </cfRule>
    <cfRule type="cellIs" dxfId="346" priority="340" operator="equal">
      <formula>"错误"</formula>
    </cfRule>
    <cfRule type="cellIs" dxfId="345" priority="339" operator="equal">
      <formula>"其他"</formula>
    </cfRule>
    <cfRule type="cellIs" dxfId="344" priority="338" operator="equal">
      <formula>"无法解决"</formula>
    </cfRule>
    <cfRule type="cellIs" dxfId="343" priority="337" operator="equal">
      <formula>"暂不解决"</formula>
    </cfRule>
  </conditionalFormatting>
  <conditionalFormatting sqref="D5">
    <cfRule type="cellIs" dxfId="342" priority="28" operator="equal">
      <formula>"已修改"</formula>
    </cfRule>
    <cfRule type="cellIs" dxfId="341" priority="27" operator="equal">
      <formula>"待定"</formula>
    </cfRule>
    <cfRule type="cellIs" dxfId="340" priority="26" operator="equal">
      <formula>"正确"</formula>
    </cfRule>
    <cfRule type="cellIs" dxfId="339" priority="25" operator="equal">
      <formula>"错误"</formula>
    </cfRule>
    <cfRule type="cellIs" dxfId="338" priority="24" operator="equal">
      <formula>"其他"</formula>
    </cfRule>
    <cfRule type="cellIs" dxfId="337" priority="23" operator="equal">
      <formula>"无法解决"</formula>
    </cfRule>
    <cfRule type="cellIs" dxfId="336" priority="22" operator="equal">
      <formula>"暂不解决"</formula>
    </cfRule>
  </conditionalFormatting>
  <conditionalFormatting sqref="D6">
    <cfRule type="cellIs" dxfId="335" priority="329" operator="equal">
      <formula>"已修改"</formula>
    </cfRule>
    <cfRule type="cellIs" dxfId="334" priority="328" operator="equal">
      <formula>"待定"</formula>
    </cfRule>
    <cfRule type="cellIs" dxfId="333" priority="327" operator="equal">
      <formula>"正确"</formula>
    </cfRule>
    <cfRule type="cellIs" dxfId="332" priority="326" operator="equal">
      <formula>"错误"</formula>
    </cfRule>
    <cfRule type="cellIs" dxfId="331" priority="325" operator="equal">
      <formula>"其他"</formula>
    </cfRule>
    <cfRule type="cellIs" dxfId="330" priority="324" operator="equal">
      <formula>"无法解决"</formula>
    </cfRule>
    <cfRule type="cellIs" dxfId="329" priority="323" operator="equal">
      <formula>"暂不解决"</formula>
    </cfRule>
  </conditionalFormatting>
  <conditionalFormatting sqref="D9">
    <cfRule type="cellIs" dxfId="328" priority="462" operator="equal">
      <formula>"已修改"</formula>
    </cfRule>
    <cfRule type="cellIs" dxfId="327" priority="461" operator="equal">
      <formula>"待定"</formula>
    </cfRule>
    <cfRule type="cellIs" dxfId="326" priority="460" operator="equal">
      <formula>"正确"</formula>
    </cfRule>
    <cfRule type="cellIs" dxfId="325" priority="459" operator="equal">
      <formula>"错误"</formula>
    </cfRule>
    <cfRule type="cellIs" dxfId="324" priority="458" operator="equal">
      <formula>"其他"</formula>
    </cfRule>
    <cfRule type="cellIs" dxfId="323" priority="457" operator="equal">
      <formula>"无法解决"</formula>
    </cfRule>
    <cfRule type="cellIs" dxfId="322" priority="456" operator="equal">
      <formula>"暂不解决"</formula>
    </cfRule>
  </conditionalFormatting>
  <conditionalFormatting sqref="D10">
    <cfRule type="cellIs" dxfId="321" priority="378" operator="equal">
      <formula>"已修改"</formula>
    </cfRule>
    <cfRule type="cellIs" dxfId="320" priority="377" operator="equal">
      <formula>"待定"</formula>
    </cfRule>
    <cfRule type="cellIs" dxfId="319" priority="376" operator="equal">
      <formula>"正确"</formula>
    </cfRule>
    <cfRule type="cellIs" dxfId="318" priority="375" operator="equal">
      <formula>"错误"</formula>
    </cfRule>
    <cfRule type="cellIs" dxfId="317" priority="374" operator="equal">
      <formula>"其他"</formula>
    </cfRule>
    <cfRule type="cellIs" dxfId="316" priority="373" operator="equal">
      <formula>"无法解决"</formula>
    </cfRule>
    <cfRule type="cellIs" dxfId="315" priority="372" operator="equal">
      <formula>"暂不解决"</formula>
    </cfRule>
  </conditionalFormatting>
  <conditionalFormatting sqref="D11">
    <cfRule type="cellIs" dxfId="314" priority="371" operator="equal">
      <formula>"已修改"</formula>
    </cfRule>
    <cfRule type="cellIs" dxfId="313" priority="370" operator="equal">
      <formula>"待定"</formula>
    </cfRule>
    <cfRule type="cellIs" dxfId="312" priority="369" operator="equal">
      <formula>"正确"</formula>
    </cfRule>
    <cfRule type="cellIs" dxfId="311" priority="368" operator="equal">
      <formula>"错误"</formula>
    </cfRule>
    <cfRule type="cellIs" dxfId="310" priority="367" operator="equal">
      <formula>"其他"</formula>
    </cfRule>
    <cfRule type="cellIs" dxfId="309" priority="366" operator="equal">
      <formula>"无法解决"</formula>
    </cfRule>
    <cfRule type="cellIs" dxfId="308" priority="365" operator="equal">
      <formula>"暂不解决"</formula>
    </cfRule>
  </conditionalFormatting>
  <conditionalFormatting sqref="D12">
    <cfRule type="cellIs" dxfId="307" priority="364" operator="equal">
      <formula>"已修改"</formula>
    </cfRule>
    <cfRule type="cellIs" dxfId="306" priority="363" operator="equal">
      <formula>"待定"</formula>
    </cfRule>
    <cfRule type="cellIs" dxfId="305" priority="362" operator="equal">
      <formula>"正确"</formula>
    </cfRule>
    <cfRule type="cellIs" dxfId="304" priority="361" operator="equal">
      <formula>"错误"</formula>
    </cfRule>
    <cfRule type="cellIs" dxfId="303" priority="360" operator="equal">
      <formula>"其他"</formula>
    </cfRule>
    <cfRule type="cellIs" dxfId="302" priority="359" operator="equal">
      <formula>"无法解决"</formula>
    </cfRule>
    <cfRule type="cellIs" dxfId="301" priority="358" operator="equal">
      <formula>"暂不解决"</formula>
    </cfRule>
  </conditionalFormatting>
  <conditionalFormatting sqref="D13">
    <cfRule type="cellIs" dxfId="300" priority="357" operator="equal">
      <formula>"已修改"</formula>
    </cfRule>
    <cfRule type="cellIs" dxfId="299" priority="356" operator="equal">
      <formula>"待定"</formula>
    </cfRule>
    <cfRule type="cellIs" dxfId="298" priority="355" operator="equal">
      <formula>"正确"</formula>
    </cfRule>
    <cfRule type="cellIs" dxfId="297" priority="354" operator="equal">
      <formula>"错误"</formula>
    </cfRule>
    <cfRule type="cellIs" dxfId="296" priority="353" operator="equal">
      <formula>"其他"</formula>
    </cfRule>
    <cfRule type="cellIs" dxfId="295" priority="352" operator="equal">
      <formula>"无法解决"</formula>
    </cfRule>
    <cfRule type="cellIs" dxfId="294" priority="351" operator="equal">
      <formula>"暂不解决"</formula>
    </cfRule>
  </conditionalFormatting>
  <conditionalFormatting sqref="D15">
    <cfRule type="cellIs" dxfId="293" priority="322" operator="equal">
      <formula>"已修改"</formula>
    </cfRule>
    <cfRule type="cellIs" dxfId="292" priority="321" operator="equal">
      <formula>"待定"</formula>
    </cfRule>
    <cfRule type="cellIs" dxfId="291" priority="320" operator="equal">
      <formula>"正确"</formula>
    </cfRule>
    <cfRule type="cellIs" dxfId="290" priority="319" operator="equal">
      <formula>"错误"</formula>
    </cfRule>
    <cfRule type="cellIs" dxfId="289" priority="318" operator="equal">
      <formula>"其他"</formula>
    </cfRule>
    <cfRule type="cellIs" dxfId="288" priority="317" operator="equal">
      <formula>"无法解决"</formula>
    </cfRule>
    <cfRule type="cellIs" dxfId="287" priority="316" operator="equal">
      <formula>"暂不解决"</formula>
    </cfRule>
  </conditionalFormatting>
  <conditionalFormatting sqref="D16">
    <cfRule type="cellIs" dxfId="286" priority="308" operator="equal">
      <formula>"已修改"</formula>
    </cfRule>
    <cfRule type="cellIs" dxfId="285" priority="307" operator="equal">
      <formula>"待定"</formula>
    </cfRule>
    <cfRule type="cellIs" dxfId="284" priority="306" operator="equal">
      <formula>"正确"</formula>
    </cfRule>
    <cfRule type="cellIs" dxfId="283" priority="305" operator="equal">
      <formula>"错误"</formula>
    </cfRule>
    <cfRule type="cellIs" dxfId="282" priority="304" operator="equal">
      <formula>"其他"</formula>
    </cfRule>
    <cfRule type="cellIs" dxfId="281" priority="303" operator="equal">
      <formula>"无法解决"</formula>
    </cfRule>
    <cfRule type="cellIs" dxfId="280" priority="302" operator="equal">
      <formula>"暂不解决"</formula>
    </cfRule>
  </conditionalFormatting>
  <conditionalFormatting sqref="D17">
    <cfRule type="cellIs" dxfId="279" priority="301" operator="equal">
      <formula>"已修改"</formula>
    </cfRule>
    <cfRule type="cellIs" dxfId="278" priority="300" operator="equal">
      <formula>"待定"</formula>
    </cfRule>
    <cfRule type="cellIs" dxfId="277" priority="299" operator="equal">
      <formula>"正确"</formula>
    </cfRule>
    <cfRule type="cellIs" dxfId="276" priority="298" operator="equal">
      <formula>"错误"</formula>
    </cfRule>
    <cfRule type="cellIs" dxfId="275" priority="297" operator="equal">
      <formula>"其他"</formula>
    </cfRule>
    <cfRule type="cellIs" dxfId="274" priority="296" operator="equal">
      <formula>"无法解决"</formula>
    </cfRule>
    <cfRule type="cellIs" dxfId="273" priority="295" operator="equal">
      <formula>"暂不解决"</formula>
    </cfRule>
  </conditionalFormatting>
  <conditionalFormatting sqref="D18">
    <cfRule type="cellIs" dxfId="272" priority="294" operator="equal">
      <formula>"已修改"</formula>
    </cfRule>
    <cfRule type="cellIs" dxfId="271" priority="293" operator="equal">
      <formula>"待定"</formula>
    </cfRule>
    <cfRule type="cellIs" dxfId="270" priority="292" operator="equal">
      <formula>"正确"</formula>
    </cfRule>
    <cfRule type="cellIs" dxfId="269" priority="291" operator="equal">
      <formula>"错误"</formula>
    </cfRule>
    <cfRule type="cellIs" dxfId="268" priority="290" operator="equal">
      <formula>"其他"</formula>
    </cfRule>
    <cfRule type="cellIs" dxfId="267" priority="289" operator="equal">
      <formula>"无法解决"</formula>
    </cfRule>
    <cfRule type="cellIs" dxfId="266" priority="288" operator="equal">
      <formula>"暂不解决"</formula>
    </cfRule>
  </conditionalFormatting>
  <conditionalFormatting sqref="D19">
    <cfRule type="cellIs" dxfId="265" priority="287" operator="equal">
      <formula>"已修改"</formula>
    </cfRule>
    <cfRule type="cellIs" dxfId="264" priority="286" operator="equal">
      <formula>"待定"</formula>
    </cfRule>
    <cfRule type="cellIs" dxfId="263" priority="285" operator="equal">
      <formula>"正确"</formula>
    </cfRule>
    <cfRule type="cellIs" dxfId="262" priority="284" operator="equal">
      <formula>"错误"</formula>
    </cfRule>
    <cfRule type="cellIs" dxfId="261" priority="283" operator="equal">
      <formula>"其他"</formula>
    </cfRule>
    <cfRule type="cellIs" dxfId="260" priority="282" operator="equal">
      <formula>"无法解决"</formula>
    </cfRule>
    <cfRule type="cellIs" dxfId="259" priority="281" operator="equal">
      <formula>"暂不解决"</formula>
    </cfRule>
  </conditionalFormatting>
  <conditionalFormatting sqref="D21">
    <cfRule type="cellIs" dxfId="258" priority="280" operator="equal">
      <formula>"已修改"</formula>
    </cfRule>
    <cfRule type="cellIs" dxfId="257" priority="279" operator="equal">
      <formula>"待定"</formula>
    </cfRule>
    <cfRule type="cellIs" dxfId="256" priority="278" operator="equal">
      <formula>"正确"</formula>
    </cfRule>
    <cfRule type="cellIs" dxfId="255" priority="277" operator="equal">
      <formula>"错误"</formula>
    </cfRule>
    <cfRule type="cellIs" dxfId="254" priority="276" operator="equal">
      <formula>"其他"</formula>
    </cfRule>
    <cfRule type="cellIs" dxfId="253" priority="275" operator="equal">
      <formula>"无法解决"</formula>
    </cfRule>
    <cfRule type="cellIs" dxfId="252" priority="274" operator="equal">
      <formula>"暂不解决"</formula>
    </cfRule>
  </conditionalFormatting>
  <conditionalFormatting sqref="D22">
    <cfRule type="cellIs" dxfId="251" priority="273" operator="equal">
      <formula>"已修改"</formula>
    </cfRule>
    <cfRule type="cellIs" dxfId="250" priority="272" operator="equal">
      <formula>"待定"</formula>
    </cfRule>
    <cfRule type="cellIs" dxfId="249" priority="271" operator="equal">
      <formula>"正确"</formula>
    </cfRule>
    <cfRule type="cellIs" dxfId="248" priority="270" operator="equal">
      <formula>"错误"</formula>
    </cfRule>
    <cfRule type="cellIs" dxfId="247" priority="269" operator="equal">
      <formula>"其他"</formula>
    </cfRule>
    <cfRule type="cellIs" dxfId="246" priority="268" operator="equal">
      <formula>"无法解决"</formula>
    </cfRule>
    <cfRule type="cellIs" dxfId="245" priority="267" operator="equal">
      <formula>"暂不解决"</formula>
    </cfRule>
  </conditionalFormatting>
  <conditionalFormatting sqref="D23">
    <cfRule type="cellIs" dxfId="244" priority="266" operator="equal">
      <formula>"已修改"</formula>
    </cfRule>
    <cfRule type="cellIs" dxfId="243" priority="265" operator="equal">
      <formula>"待定"</formula>
    </cfRule>
    <cfRule type="cellIs" dxfId="242" priority="264" operator="equal">
      <formula>"正确"</formula>
    </cfRule>
    <cfRule type="cellIs" dxfId="241" priority="263" operator="equal">
      <formula>"错误"</formula>
    </cfRule>
    <cfRule type="cellIs" dxfId="240" priority="262" operator="equal">
      <formula>"其他"</formula>
    </cfRule>
    <cfRule type="cellIs" dxfId="239" priority="261" operator="equal">
      <formula>"无法解决"</formula>
    </cfRule>
    <cfRule type="cellIs" dxfId="238" priority="260" operator="equal">
      <formula>"暂不解决"</formula>
    </cfRule>
  </conditionalFormatting>
  <conditionalFormatting sqref="D24">
    <cfRule type="cellIs" dxfId="237" priority="259" operator="equal">
      <formula>"已修改"</formula>
    </cfRule>
    <cfRule type="cellIs" dxfId="236" priority="258" operator="equal">
      <formula>"待定"</formula>
    </cfRule>
    <cfRule type="cellIs" dxfId="235" priority="257" operator="equal">
      <formula>"正确"</formula>
    </cfRule>
    <cfRule type="cellIs" dxfId="234" priority="256" operator="equal">
      <formula>"错误"</formula>
    </cfRule>
    <cfRule type="cellIs" dxfId="233" priority="255" operator="equal">
      <formula>"其他"</formula>
    </cfRule>
    <cfRule type="cellIs" dxfId="232" priority="254" operator="equal">
      <formula>"无法解决"</formula>
    </cfRule>
    <cfRule type="cellIs" dxfId="231" priority="253" operator="equal">
      <formula>"暂不解决"</formula>
    </cfRule>
  </conditionalFormatting>
  <conditionalFormatting sqref="D25">
    <cfRule type="cellIs" dxfId="230" priority="252" operator="equal">
      <formula>"已修改"</formula>
    </cfRule>
    <cfRule type="cellIs" dxfId="229" priority="251" operator="equal">
      <formula>"待定"</formula>
    </cfRule>
    <cfRule type="cellIs" dxfId="228" priority="250" operator="equal">
      <formula>"正确"</formula>
    </cfRule>
    <cfRule type="cellIs" dxfId="227" priority="249" operator="equal">
      <formula>"错误"</formula>
    </cfRule>
    <cfRule type="cellIs" dxfId="226" priority="248" operator="equal">
      <formula>"其他"</formula>
    </cfRule>
    <cfRule type="cellIs" dxfId="225" priority="247" operator="equal">
      <formula>"无法解决"</formula>
    </cfRule>
    <cfRule type="cellIs" dxfId="224" priority="246" operator="equal">
      <formula>"暂不解决"</formula>
    </cfRule>
  </conditionalFormatting>
  <conditionalFormatting sqref="D27">
    <cfRule type="cellIs" dxfId="223" priority="245" operator="equal">
      <formula>"已修改"</formula>
    </cfRule>
    <cfRule type="cellIs" dxfId="222" priority="244" operator="equal">
      <formula>"待定"</formula>
    </cfRule>
    <cfRule type="cellIs" dxfId="221" priority="243" operator="equal">
      <formula>"正确"</formula>
    </cfRule>
    <cfRule type="cellIs" dxfId="220" priority="242" operator="equal">
      <formula>"错误"</formula>
    </cfRule>
    <cfRule type="cellIs" dxfId="219" priority="241" operator="equal">
      <formula>"其他"</formula>
    </cfRule>
    <cfRule type="cellIs" dxfId="218" priority="240" operator="equal">
      <formula>"无法解决"</formula>
    </cfRule>
    <cfRule type="cellIs" dxfId="217" priority="239" operator="equal">
      <formula>"暂不解决"</formula>
    </cfRule>
  </conditionalFormatting>
  <conditionalFormatting sqref="D28">
    <cfRule type="cellIs" dxfId="216" priority="238" operator="equal">
      <formula>"已修改"</formula>
    </cfRule>
    <cfRule type="cellIs" dxfId="215" priority="237" operator="equal">
      <formula>"待定"</formula>
    </cfRule>
    <cfRule type="cellIs" dxfId="214" priority="236" operator="equal">
      <formula>"正确"</formula>
    </cfRule>
    <cfRule type="cellIs" dxfId="213" priority="235" operator="equal">
      <formula>"错误"</formula>
    </cfRule>
    <cfRule type="cellIs" dxfId="212" priority="234" operator="equal">
      <formula>"其他"</formula>
    </cfRule>
    <cfRule type="cellIs" dxfId="211" priority="233" operator="equal">
      <formula>"无法解决"</formula>
    </cfRule>
    <cfRule type="cellIs" dxfId="210" priority="232" operator="equal">
      <formula>"暂不解决"</formula>
    </cfRule>
  </conditionalFormatting>
  <conditionalFormatting sqref="D29">
    <cfRule type="cellIs" dxfId="209" priority="231" operator="equal">
      <formula>"已修改"</formula>
    </cfRule>
    <cfRule type="cellIs" dxfId="208" priority="230" operator="equal">
      <formula>"待定"</formula>
    </cfRule>
    <cfRule type="cellIs" dxfId="207" priority="229" operator="equal">
      <formula>"正确"</formula>
    </cfRule>
    <cfRule type="cellIs" dxfId="206" priority="228" operator="equal">
      <formula>"错误"</formula>
    </cfRule>
    <cfRule type="cellIs" dxfId="205" priority="227" operator="equal">
      <formula>"其他"</formula>
    </cfRule>
    <cfRule type="cellIs" dxfId="204" priority="226" operator="equal">
      <formula>"无法解决"</formula>
    </cfRule>
    <cfRule type="cellIs" dxfId="203" priority="225" operator="equal">
      <formula>"暂不解决"</formula>
    </cfRule>
  </conditionalFormatting>
  <conditionalFormatting sqref="D30">
    <cfRule type="cellIs" dxfId="202" priority="224" operator="equal">
      <formula>"已修改"</formula>
    </cfRule>
    <cfRule type="cellIs" dxfId="201" priority="223" operator="equal">
      <formula>"待定"</formula>
    </cfRule>
    <cfRule type="cellIs" dxfId="200" priority="222" operator="equal">
      <formula>"正确"</formula>
    </cfRule>
    <cfRule type="cellIs" dxfId="199" priority="221" operator="equal">
      <formula>"错误"</formula>
    </cfRule>
    <cfRule type="cellIs" dxfId="198" priority="220" operator="equal">
      <formula>"其他"</formula>
    </cfRule>
    <cfRule type="cellIs" dxfId="197" priority="219" operator="equal">
      <formula>"无法解决"</formula>
    </cfRule>
    <cfRule type="cellIs" dxfId="196" priority="218" operator="equal">
      <formula>"暂不解决"</formula>
    </cfRule>
  </conditionalFormatting>
  <conditionalFormatting sqref="D31">
    <cfRule type="cellIs" dxfId="195" priority="217" operator="equal">
      <formula>"已修改"</formula>
    </cfRule>
    <cfRule type="cellIs" dxfId="194" priority="216" operator="equal">
      <formula>"待定"</formula>
    </cfRule>
    <cfRule type="cellIs" dxfId="193" priority="215" operator="equal">
      <formula>"正确"</formula>
    </cfRule>
    <cfRule type="cellIs" dxfId="192" priority="214" operator="equal">
      <formula>"错误"</formula>
    </cfRule>
    <cfRule type="cellIs" dxfId="191" priority="213" operator="equal">
      <formula>"其他"</formula>
    </cfRule>
    <cfRule type="cellIs" dxfId="190" priority="212" operator="equal">
      <formula>"无法解决"</formula>
    </cfRule>
    <cfRule type="cellIs" dxfId="189" priority="211" operator="equal">
      <formula>"暂不解决"</formula>
    </cfRule>
  </conditionalFormatting>
  <conditionalFormatting sqref="D33">
    <cfRule type="cellIs" dxfId="188" priority="210" operator="equal">
      <formula>"已修改"</formula>
    </cfRule>
    <cfRule type="cellIs" dxfId="187" priority="209" operator="equal">
      <formula>"待定"</formula>
    </cfRule>
    <cfRule type="cellIs" dxfId="186" priority="208" operator="equal">
      <formula>"正确"</formula>
    </cfRule>
    <cfRule type="cellIs" dxfId="185" priority="207" operator="equal">
      <formula>"错误"</formula>
    </cfRule>
    <cfRule type="cellIs" dxfId="184" priority="206" operator="equal">
      <formula>"其他"</formula>
    </cfRule>
    <cfRule type="cellIs" dxfId="183" priority="205" operator="equal">
      <formula>"无法解决"</formula>
    </cfRule>
    <cfRule type="cellIs" dxfId="182" priority="204" operator="equal">
      <formula>"暂不解决"</formula>
    </cfRule>
  </conditionalFormatting>
  <conditionalFormatting sqref="D34">
    <cfRule type="cellIs" dxfId="181" priority="168" operator="equal">
      <formula>"已修改"</formula>
    </cfRule>
    <cfRule type="cellIs" dxfId="180" priority="167" operator="equal">
      <formula>"待定"</formula>
    </cfRule>
    <cfRule type="cellIs" dxfId="179" priority="166" operator="equal">
      <formula>"正确"</formula>
    </cfRule>
    <cfRule type="cellIs" dxfId="178" priority="165" operator="equal">
      <formula>"错误"</formula>
    </cfRule>
    <cfRule type="cellIs" dxfId="177" priority="164" operator="equal">
      <formula>"其他"</formula>
    </cfRule>
    <cfRule type="cellIs" dxfId="176" priority="163" operator="equal">
      <formula>"无法解决"</formula>
    </cfRule>
    <cfRule type="cellIs" dxfId="175" priority="162" operator="equal">
      <formula>"暂不解决"</formula>
    </cfRule>
  </conditionalFormatting>
  <conditionalFormatting sqref="D35">
    <cfRule type="cellIs" dxfId="174" priority="196" operator="equal">
      <formula>"已修改"</formula>
    </cfRule>
    <cfRule type="cellIs" dxfId="173" priority="195" operator="equal">
      <formula>"待定"</formula>
    </cfRule>
    <cfRule type="cellIs" dxfId="172" priority="194" operator="equal">
      <formula>"正确"</formula>
    </cfRule>
    <cfRule type="cellIs" dxfId="171" priority="193" operator="equal">
      <formula>"错误"</formula>
    </cfRule>
    <cfRule type="cellIs" dxfId="170" priority="192" operator="equal">
      <formula>"其他"</formula>
    </cfRule>
    <cfRule type="cellIs" dxfId="169" priority="191" operator="equal">
      <formula>"无法解决"</formula>
    </cfRule>
    <cfRule type="cellIs" dxfId="168" priority="190" operator="equal">
      <formula>"暂不解决"</formula>
    </cfRule>
  </conditionalFormatting>
  <conditionalFormatting sqref="D36">
    <cfRule type="cellIs" dxfId="167" priority="175" operator="equal">
      <formula>"已修改"</formula>
    </cfRule>
    <cfRule type="cellIs" dxfId="166" priority="174" operator="equal">
      <formula>"待定"</formula>
    </cfRule>
    <cfRule type="cellIs" dxfId="165" priority="173" operator="equal">
      <formula>"正确"</formula>
    </cfRule>
    <cfRule type="cellIs" dxfId="164" priority="172" operator="equal">
      <formula>"错误"</formula>
    </cfRule>
    <cfRule type="cellIs" dxfId="163" priority="171" operator="equal">
      <formula>"其他"</formula>
    </cfRule>
    <cfRule type="cellIs" dxfId="162" priority="170" operator="equal">
      <formula>"无法解决"</formula>
    </cfRule>
    <cfRule type="cellIs" dxfId="161" priority="169" operator="equal">
      <formula>"暂不解决"</formula>
    </cfRule>
  </conditionalFormatting>
  <conditionalFormatting sqref="D37">
    <cfRule type="cellIs" dxfId="160" priority="182" operator="equal">
      <formula>"已修改"</formula>
    </cfRule>
    <cfRule type="cellIs" dxfId="159" priority="181" operator="equal">
      <formula>"待定"</formula>
    </cfRule>
    <cfRule type="cellIs" dxfId="158" priority="180" operator="equal">
      <formula>"正确"</formula>
    </cfRule>
    <cfRule type="cellIs" dxfId="157" priority="179" operator="equal">
      <formula>"错误"</formula>
    </cfRule>
    <cfRule type="cellIs" dxfId="156" priority="178" operator="equal">
      <formula>"其他"</formula>
    </cfRule>
    <cfRule type="cellIs" dxfId="155" priority="177" operator="equal">
      <formula>"无法解决"</formula>
    </cfRule>
    <cfRule type="cellIs" dxfId="154" priority="176" operator="equal">
      <formula>"暂不解决"</formula>
    </cfRule>
  </conditionalFormatting>
  <conditionalFormatting sqref="D39">
    <cfRule type="cellIs" dxfId="153" priority="161" operator="equal">
      <formula>"已修改"</formula>
    </cfRule>
    <cfRule type="cellIs" dxfId="152" priority="160" operator="equal">
      <formula>"待定"</formula>
    </cfRule>
    <cfRule type="cellIs" dxfId="151" priority="159" operator="equal">
      <formula>"正确"</formula>
    </cfRule>
    <cfRule type="cellIs" dxfId="150" priority="158" operator="equal">
      <formula>"错误"</formula>
    </cfRule>
    <cfRule type="cellIs" dxfId="149" priority="157" operator="equal">
      <formula>"其他"</formula>
    </cfRule>
    <cfRule type="cellIs" dxfId="148" priority="156" operator="equal">
      <formula>"无法解决"</formula>
    </cfRule>
    <cfRule type="cellIs" dxfId="147" priority="155" operator="equal">
      <formula>"暂不解决"</formula>
    </cfRule>
  </conditionalFormatting>
  <conditionalFormatting sqref="D40">
    <cfRule type="cellIs" dxfId="146" priority="154" operator="equal">
      <formula>"已修改"</formula>
    </cfRule>
    <cfRule type="cellIs" dxfId="145" priority="153" operator="equal">
      <formula>"待定"</formula>
    </cfRule>
    <cfRule type="cellIs" dxfId="144" priority="152" operator="equal">
      <formula>"正确"</formula>
    </cfRule>
    <cfRule type="cellIs" dxfId="143" priority="151" operator="equal">
      <formula>"错误"</formula>
    </cfRule>
    <cfRule type="cellIs" dxfId="142" priority="150" operator="equal">
      <formula>"其他"</formula>
    </cfRule>
    <cfRule type="cellIs" dxfId="141" priority="149" operator="equal">
      <formula>"无法解决"</formula>
    </cfRule>
    <cfRule type="cellIs" dxfId="140" priority="148" operator="equal">
      <formula>"暂不解决"</formula>
    </cfRule>
  </conditionalFormatting>
  <conditionalFormatting sqref="D41">
    <cfRule type="cellIs" dxfId="139" priority="147" operator="equal">
      <formula>"已修改"</formula>
    </cfRule>
    <cfRule type="cellIs" dxfId="138" priority="146" operator="equal">
      <formula>"待定"</formula>
    </cfRule>
    <cfRule type="cellIs" dxfId="137" priority="145" operator="equal">
      <formula>"正确"</formula>
    </cfRule>
    <cfRule type="cellIs" dxfId="136" priority="144" operator="equal">
      <formula>"错误"</formula>
    </cfRule>
    <cfRule type="cellIs" dxfId="135" priority="143" operator="equal">
      <formula>"其他"</formula>
    </cfRule>
    <cfRule type="cellIs" dxfId="134" priority="142" operator="equal">
      <formula>"无法解决"</formula>
    </cfRule>
    <cfRule type="cellIs" dxfId="133" priority="141" operator="equal">
      <formula>"暂不解决"</formula>
    </cfRule>
  </conditionalFormatting>
  <conditionalFormatting sqref="D42">
    <cfRule type="cellIs" dxfId="132" priority="140" operator="equal">
      <formula>"已修改"</formula>
    </cfRule>
    <cfRule type="cellIs" dxfId="131" priority="139" operator="equal">
      <formula>"待定"</formula>
    </cfRule>
    <cfRule type="cellIs" dxfId="130" priority="138" operator="equal">
      <formula>"正确"</formula>
    </cfRule>
    <cfRule type="cellIs" dxfId="129" priority="137" operator="equal">
      <formula>"错误"</formula>
    </cfRule>
    <cfRule type="cellIs" dxfId="128" priority="136" operator="equal">
      <formula>"其他"</formula>
    </cfRule>
    <cfRule type="cellIs" dxfId="127" priority="135" operator="equal">
      <formula>"无法解决"</formula>
    </cfRule>
    <cfRule type="cellIs" dxfId="126" priority="134" operator="equal">
      <formula>"暂不解决"</formula>
    </cfRule>
  </conditionalFormatting>
  <conditionalFormatting sqref="D43">
    <cfRule type="cellIs" dxfId="125" priority="133" operator="equal">
      <formula>"已修改"</formula>
    </cfRule>
    <cfRule type="cellIs" dxfId="124" priority="132" operator="equal">
      <formula>"待定"</formula>
    </cfRule>
    <cfRule type="cellIs" dxfId="123" priority="131" operator="equal">
      <formula>"正确"</formula>
    </cfRule>
    <cfRule type="cellIs" dxfId="122" priority="130" operator="equal">
      <formula>"错误"</formula>
    </cfRule>
    <cfRule type="cellIs" dxfId="121" priority="129" operator="equal">
      <formula>"其他"</formula>
    </cfRule>
    <cfRule type="cellIs" dxfId="120" priority="128" operator="equal">
      <formula>"无法解决"</formula>
    </cfRule>
    <cfRule type="cellIs" dxfId="119" priority="127" operator="equal">
      <formula>"暂不解决"</formula>
    </cfRule>
  </conditionalFormatting>
  <conditionalFormatting sqref="D45">
    <cfRule type="cellIs" dxfId="118" priority="70" operator="equal">
      <formula>"已修改"</formula>
    </cfRule>
    <cfRule type="cellIs" dxfId="117" priority="69" operator="equal">
      <formula>"待定"</formula>
    </cfRule>
    <cfRule type="cellIs" dxfId="116" priority="68" operator="equal">
      <formula>"正确"</formula>
    </cfRule>
    <cfRule type="cellIs" dxfId="115" priority="67" operator="equal">
      <formula>"错误"</formula>
    </cfRule>
    <cfRule type="cellIs" dxfId="114" priority="66" operator="equal">
      <formula>"其他"</formula>
    </cfRule>
    <cfRule type="cellIs" dxfId="113" priority="65" operator="equal">
      <formula>"无法解决"</formula>
    </cfRule>
    <cfRule type="cellIs" dxfId="112" priority="64" operator="equal">
      <formula>"暂不解决"</formula>
    </cfRule>
  </conditionalFormatting>
  <conditionalFormatting sqref="D46">
    <cfRule type="cellIs" dxfId="111" priority="63" operator="equal">
      <formula>"已修改"</formula>
    </cfRule>
    <cfRule type="cellIs" dxfId="110" priority="62" operator="equal">
      <formula>"待定"</formula>
    </cfRule>
    <cfRule type="cellIs" dxfId="109" priority="61" operator="equal">
      <formula>"正确"</formula>
    </cfRule>
    <cfRule type="cellIs" dxfId="108" priority="60" operator="equal">
      <formula>"错误"</formula>
    </cfRule>
    <cfRule type="cellIs" dxfId="107" priority="59" operator="equal">
      <formula>"其他"</formula>
    </cfRule>
    <cfRule type="cellIs" dxfId="106" priority="58" operator="equal">
      <formula>"无法解决"</formula>
    </cfRule>
    <cfRule type="cellIs" dxfId="105" priority="57" operator="equal">
      <formula>"暂不解决"</formula>
    </cfRule>
  </conditionalFormatting>
  <conditionalFormatting sqref="D47">
    <cfRule type="cellIs" dxfId="104" priority="56" operator="equal">
      <formula>"已修改"</formula>
    </cfRule>
    <cfRule type="cellIs" dxfId="103" priority="55" operator="equal">
      <formula>"待定"</formula>
    </cfRule>
    <cfRule type="cellIs" dxfId="102" priority="54" operator="equal">
      <formula>"正确"</formula>
    </cfRule>
    <cfRule type="cellIs" dxfId="101" priority="53" operator="equal">
      <formula>"错误"</formula>
    </cfRule>
    <cfRule type="cellIs" dxfId="100" priority="52" operator="equal">
      <formula>"其他"</formula>
    </cfRule>
    <cfRule type="cellIs" dxfId="99" priority="51" operator="equal">
      <formula>"无法解决"</formula>
    </cfRule>
    <cfRule type="cellIs" dxfId="98" priority="50" operator="equal">
      <formula>"暂不解决"</formula>
    </cfRule>
  </conditionalFormatting>
  <conditionalFormatting sqref="D48">
    <cfRule type="cellIs" dxfId="97" priority="49" operator="equal">
      <formula>"已修改"</formula>
    </cfRule>
    <cfRule type="cellIs" dxfId="96" priority="48" operator="equal">
      <formula>"待定"</formula>
    </cfRule>
    <cfRule type="cellIs" dxfId="95" priority="47" operator="equal">
      <formula>"正确"</formula>
    </cfRule>
    <cfRule type="cellIs" dxfId="94" priority="46" operator="equal">
      <formula>"错误"</formula>
    </cfRule>
    <cfRule type="cellIs" dxfId="93" priority="45" operator="equal">
      <formula>"其他"</formula>
    </cfRule>
    <cfRule type="cellIs" dxfId="92" priority="44" operator="equal">
      <formula>"无法解决"</formula>
    </cfRule>
    <cfRule type="cellIs" dxfId="91" priority="43" operator="equal">
      <formula>"暂不解决"</formula>
    </cfRule>
  </conditionalFormatting>
  <conditionalFormatting sqref="D49">
    <cfRule type="cellIs" dxfId="90" priority="399" operator="equal">
      <formula>"已修改"</formula>
    </cfRule>
    <cfRule type="cellIs" dxfId="89" priority="398" operator="equal">
      <formula>"待定"</formula>
    </cfRule>
    <cfRule type="cellIs" dxfId="88" priority="397" operator="equal">
      <formula>"正确"</formula>
    </cfRule>
    <cfRule type="cellIs" dxfId="87" priority="396" operator="equal">
      <formula>"错误"</formula>
    </cfRule>
    <cfRule type="cellIs" dxfId="86" priority="395" operator="equal">
      <formula>"其他"</formula>
    </cfRule>
    <cfRule type="cellIs" dxfId="85" priority="394" operator="equal">
      <formula>"无法解决"</formula>
    </cfRule>
    <cfRule type="cellIs" dxfId="84" priority="393" operator="equal">
      <formula>"暂不解决"</formula>
    </cfRule>
  </conditionalFormatting>
  <conditionalFormatting sqref="D52">
    <cfRule type="cellIs" dxfId="83" priority="105" operator="equal">
      <formula>"已修改"</formula>
    </cfRule>
    <cfRule type="cellIs" dxfId="82" priority="104" operator="equal">
      <formula>"待定"</formula>
    </cfRule>
    <cfRule type="cellIs" dxfId="81" priority="103" operator="equal">
      <formula>"正确"</formula>
    </cfRule>
    <cfRule type="cellIs" dxfId="80" priority="102" operator="equal">
      <formula>"错误"</formula>
    </cfRule>
    <cfRule type="cellIs" dxfId="79" priority="101" operator="equal">
      <formula>"其他"</formula>
    </cfRule>
    <cfRule type="cellIs" dxfId="78" priority="100" operator="equal">
      <formula>"无法解决"</formula>
    </cfRule>
    <cfRule type="cellIs" dxfId="77" priority="99" operator="equal">
      <formula>"暂不解决"</formula>
    </cfRule>
  </conditionalFormatting>
  <conditionalFormatting sqref="D57">
    <cfRule type="cellIs" dxfId="76" priority="91" operator="equal">
      <formula>"已修改"</formula>
    </cfRule>
    <cfRule type="cellIs" dxfId="75" priority="90" operator="equal">
      <formula>"待定"</formula>
    </cfRule>
    <cfRule type="cellIs" dxfId="74" priority="89" operator="equal">
      <formula>"正确"</formula>
    </cfRule>
    <cfRule type="cellIs" dxfId="73" priority="88" operator="equal">
      <formula>"错误"</formula>
    </cfRule>
    <cfRule type="cellIs" dxfId="72" priority="87" operator="equal">
      <formula>"其他"</formula>
    </cfRule>
    <cfRule type="cellIs" dxfId="71" priority="86" operator="equal">
      <formula>"无法解决"</formula>
    </cfRule>
    <cfRule type="cellIs" dxfId="70" priority="85" operator="equal">
      <formula>"暂不解决"</formula>
    </cfRule>
  </conditionalFormatting>
  <conditionalFormatting sqref="D58">
    <cfRule type="cellIs" dxfId="69" priority="77" operator="equal">
      <formula>"已修改"</formula>
    </cfRule>
    <cfRule type="cellIs" dxfId="68" priority="76" operator="equal">
      <formula>"待定"</formula>
    </cfRule>
    <cfRule type="cellIs" dxfId="67" priority="75" operator="equal">
      <formula>"正确"</formula>
    </cfRule>
    <cfRule type="cellIs" dxfId="66" priority="74" operator="equal">
      <formula>"错误"</formula>
    </cfRule>
    <cfRule type="cellIs" dxfId="65" priority="73" operator="equal">
      <formula>"其他"</formula>
    </cfRule>
    <cfRule type="cellIs" dxfId="64" priority="72" operator="equal">
      <formula>"无法解决"</formula>
    </cfRule>
    <cfRule type="cellIs" dxfId="63" priority="71" operator="equal">
      <formula>"暂不解决"</formula>
    </cfRule>
  </conditionalFormatting>
  <conditionalFormatting sqref="D59:D61">
    <cfRule type="cellIs" dxfId="62" priority="84" operator="equal">
      <formula>"已修改"</formula>
    </cfRule>
    <cfRule type="cellIs" dxfId="61" priority="83" operator="equal">
      <formula>"待定"</formula>
    </cfRule>
    <cfRule type="cellIs" dxfId="60" priority="82" operator="equal">
      <formula>"正确"</formula>
    </cfRule>
    <cfRule type="cellIs" dxfId="59" priority="81" operator="equal">
      <formula>"错误"</formula>
    </cfRule>
    <cfRule type="cellIs" dxfId="58" priority="80" operator="equal">
      <formula>"其他"</formula>
    </cfRule>
    <cfRule type="cellIs" dxfId="57" priority="79" operator="equal">
      <formula>"无法解决"</formula>
    </cfRule>
    <cfRule type="cellIs" dxfId="56" priority="78" operator="equal">
      <formula>"暂不解决"</formula>
    </cfRule>
  </conditionalFormatting>
  <conditionalFormatting sqref="D1:D2 D7:D8 D14 D20 D26 D32 D38 D44 D50:D51 D53:D56 D62:D1048576">
    <cfRule type="cellIs" dxfId="55" priority="784" operator="equal">
      <formula>"已修改"</formula>
    </cfRule>
    <cfRule type="cellIs" dxfId="54" priority="783" operator="equal">
      <formula>"待定"</formula>
    </cfRule>
    <cfRule type="cellIs" dxfId="53" priority="782" operator="equal">
      <formula>"正确"</formula>
    </cfRule>
    <cfRule type="cellIs" dxfId="52" priority="781" operator="equal">
      <formula>"错误"</formula>
    </cfRule>
    <cfRule type="cellIs" dxfId="51" priority="780" operator="equal">
      <formula>"其他"</formula>
    </cfRule>
    <cfRule type="cellIs" dxfId="50" priority="779" operator="equal">
      <formula>"无法解决"</formula>
    </cfRule>
    <cfRule type="cellIs" dxfId="49" priority="778" operator="equal">
      <formula>"暂不解决"</formula>
    </cfRule>
  </conditionalFormatting>
  <conditionalFormatting sqref="D36">
    <cfRule type="cellIs" dxfId="35" priority="15" operator="equal">
      <formula>"暂不解决"</formula>
    </cfRule>
    <cfRule type="cellIs" dxfId="36" priority="16" operator="equal">
      <formula>"无法解决"</formula>
    </cfRule>
    <cfRule type="cellIs" dxfId="37" priority="17" operator="equal">
      <formula>"其他"</formula>
    </cfRule>
    <cfRule type="cellIs" dxfId="38" priority="18" operator="equal">
      <formula>"错误"</formula>
    </cfRule>
    <cfRule type="cellIs" dxfId="39" priority="19" operator="equal">
      <formula>"正确"</formula>
    </cfRule>
    <cfRule type="cellIs" dxfId="40" priority="20" operator="equal">
      <formula>"待定"</formula>
    </cfRule>
    <cfRule type="cellIs" dxfId="41" priority="21" operator="equal">
      <formula>"已修改"</formula>
    </cfRule>
  </conditionalFormatting>
  <conditionalFormatting sqref="D37">
    <cfRule type="cellIs" dxfId="21" priority="8" operator="equal">
      <formula>"暂不解决"</formula>
    </cfRule>
    <cfRule type="cellIs" dxfId="22" priority="9" operator="equal">
      <formula>"无法解决"</formula>
    </cfRule>
    <cfRule type="cellIs" dxfId="23" priority="10" operator="equal">
      <formula>"其他"</formula>
    </cfRule>
    <cfRule type="cellIs" dxfId="24" priority="11" operator="equal">
      <formula>"错误"</formula>
    </cfRule>
    <cfRule type="cellIs" dxfId="25" priority="12" operator="equal">
      <formula>"正确"</formula>
    </cfRule>
    <cfRule type="cellIs" dxfId="26" priority="13" operator="equal">
      <formula>"待定"</formula>
    </cfRule>
    <cfRule type="cellIs" dxfId="27" priority="14" operator="equal">
      <formula>"已修改"</formula>
    </cfRule>
  </conditionalFormatting>
  <conditionalFormatting sqref="D40">
    <cfRule type="cellIs" dxfId="7" priority="1" operator="equal">
      <formula>"暂不解决"</formula>
    </cfRule>
    <cfRule type="cellIs" dxfId="8" priority="2" operator="equal">
      <formula>"无法解决"</formula>
    </cfRule>
    <cfRule type="cellIs" dxfId="9" priority="3" operator="equal">
      <formula>"其他"</formula>
    </cfRule>
    <cfRule type="cellIs" dxfId="10" priority="4" operator="equal">
      <formula>"错误"</formula>
    </cfRule>
    <cfRule type="cellIs" dxfId="11" priority="5" operator="equal">
      <formula>"正确"</formula>
    </cfRule>
    <cfRule type="cellIs" dxfId="12" priority="6" operator="equal">
      <formula>"待定"</formula>
    </cfRule>
    <cfRule type="cellIs" dxfId="13" priority="7" operator="equal">
      <formula>"已修改"</formula>
    </cfRule>
  </conditionalFormatting>
  <dataValidations count="2">
    <dataValidation type="list" allowBlank="1" showInputMessage="1" showErrorMessage="1" sqref="D1:D1048576">
      <formula1>"正确,错误,已修改,待定,其他,暂不解决,无法解决"</formula1>
    </dataValidation>
    <dataValidation type="list" allowBlank="1" showInputMessage="1" showErrorMessage="1" sqref="F1:F1048576">
      <formula1>"李开仙,徐俊杰,王洁,鲁雨帆,设计稿"</formula1>
    </dataValidation>
  </dataValidation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1"/>
  <sheetViews>
    <sheetView tabSelected="1" topLeftCell="A34" workbookViewId="0">
      <selection activeCell="D36" sqref="D36"/>
    </sheetView>
  </sheetViews>
  <sheetFormatPr defaultColWidth="9" defaultRowHeight="14.25"/>
  <cols>
    <col min="1" max="1" width="9" style="11"/>
    <col min="2" max="2" width="39.625" style="12" customWidth="1"/>
    <col min="3" max="3" width="104.5" style="13" customWidth="1"/>
    <col min="4" max="4" width="9.625" style="11" customWidth="1"/>
    <col min="5" max="5" width="31.25" style="9" customWidth="1"/>
    <col min="6" max="6" width="11.125" style="9" customWidth="1"/>
    <col min="7" max="7" width="24" style="9" customWidth="1"/>
    <col min="8" max="8" width="10.375" style="9" customWidth="1"/>
    <col min="9" max="16384" width="9" style="9"/>
  </cols>
  <sheetData>
    <row r="1" spans="1:9" ht="33" customHeight="1">
      <c r="A1" s="26" t="s">
        <v>0</v>
      </c>
      <c r="B1" s="27"/>
      <c r="C1" s="27"/>
      <c r="D1" s="26"/>
      <c r="E1" s="26"/>
      <c r="F1" s="26"/>
      <c r="G1" s="26"/>
      <c r="H1" s="26"/>
      <c r="I1" s="26"/>
    </row>
    <row r="2" spans="1:9" s="10" customFormat="1" ht="21" customHeight="1">
      <c r="A2" s="14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14" t="s">
        <v>8</v>
      </c>
      <c r="I2" s="14" t="s">
        <v>9</v>
      </c>
    </row>
    <row r="3" spans="1:9" ht="33" customHeight="1">
      <c r="B3" s="15" t="s">
        <v>92</v>
      </c>
      <c r="C3" s="16" t="s">
        <v>93</v>
      </c>
      <c r="D3" s="11" t="s">
        <v>15</v>
      </c>
    </row>
    <row r="4" spans="1:9" ht="33" customHeight="1">
      <c r="B4" s="12" t="s">
        <v>94</v>
      </c>
      <c r="C4" t="s">
        <v>95</v>
      </c>
      <c r="D4" s="11" t="s">
        <v>15</v>
      </c>
    </row>
    <row r="5" spans="1:9" ht="33" customHeight="1">
      <c r="B5" s="15" t="s">
        <v>96</v>
      </c>
      <c r="C5" t="s">
        <v>97</v>
      </c>
      <c r="D5" s="11" t="s">
        <v>15</v>
      </c>
    </row>
    <row r="6" spans="1:9" ht="33" customHeight="1">
      <c r="B6" s="15" t="s">
        <v>98</v>
      </c>
      <c r="C6" t="s">
        <v>99</v>
      </c>
      <c r="D6" s="11" t="s">
        <v>15</v>
      </c>
    </row>
    <row r="7" spans="1:9" ht="33" customHeight="1">
      <c r="B7" s="15" t="s">
        <v>100</v>
      </c>
      <c r="C7" s="17" t="s">
        <v>101</v>
      </c>
      <c r="D7" s="11" t="s">
        <v>15</v>
      </c>
    </row>
    <row r="8" spans="1:9" ht="33" customHeight="1">
      <c r="B8" s="18" t="s">
        <v>102</v>
      </c>
      <c r="C8" s="17" t="s">
        <v>103</v>
      </c>
      <c r="D8" s="11" t="s">
        <v>15</v>
      </c>
    </row>
    <row r="9" spans="1:9" ht="33" customHeight="1">
      <c r="B9" s="18" t="s">
        <v>104</v>
      </c>
      <c r="C9" s="17" t="s">
        <v>105</v>
      </c>
      <c r="D9" s="11" t="s">
        <v>15</v>
      </c>
    </row>
    <row r="10" spans="1:9" ht="33" customHeight="1">
      <c r="B10" s="18" t="s">
        <v>106</v>
      </c>
      <c r="C10" s="17" t="s">
        <v>107</v>
      </c>
      <c r="D10" s="11" t="s">
        <v>12</v>
      </c>
    </row>
    <row r="11" spans="1:9" ht="33" customHeight="1">
      <c r="B11" s="18" t="s">
        <v>108</v>
      </c>
      <c r="C11" s="17" t="s">
        <v>109</v>
      </c>
      <c r="D11" s="11" t="s">
        <v>15</v>
      </c>
    </row>
    <row r="12" spans="1:9" ht="33" customHeight="1">
      <c r="B12" s="18" t="s">
        <v>110</v>
      </c>
      <c r="C12" s="17" t="s">
        <v>111</v>
      </c>
      <c r="D12" s="11" t="s">
        <v>12</v>
      </c>
    </row>
    <row r="13" spans="1:9" ht="33" customHeight="1"/>
    <row r="14" spans="1:9" ht="33" customHeight="1">
      <c r="B14"/>
      <c r="C14" s="16"/>
    </row>
    <row r="15" spans="1:9" ht="33" customHeight="1">
      <c r="B15" s="18" t="s">
        <v>112</v>
      </c>
      <c r="C15" s="17" t="s">
        <v>113</v>
      </c>
      <c r="D15" s="11" t="s">
        <v>15</v>
      </c>
    </row>
    <row r="16" spans="1:9" ht="33" customHeight="1">
      <c r="B16" s="18" t="s">
        <v>114</v>
      </c>
      <c r="C16" s="17" t="s">
        <v>115</v>
      </c>
      <c r="D16" s="11" t="s">
        <v>12</v>
      </c>
    </row>
    <row r="17" spans="2:4" ht="33" customHeight="1">
      <c r="B17" s="12" t="s">
        <v>116</v>
      </c>
      <c r="C17" s="17" t="s">
        <v>117</v>
      </c>
      <c r="D17" s="11" t="s">
        <v>15</v>
      </c>
    </row>
    <row r="18" spans="2:4" ht="33" customHeight="1">
      <c r="B18" s="18" t="s">
        <v>118</v>
      </c>
      <c r="C18" s="17" t="s">
        <v>119</v>
      </c>
      <c r="D18" s="11" t="s">
        <v>15</v>
      </c>
    </row>
    <row r="19" spans="2:4" ht="33" customHeight="1">
      <c r="B19" s="18" t="s">
        <v>120</v>
      </c>
      <c r="C19" s="17" t="s">
        <v>121</v>
      </c>
      <c r="D19" s="11" t="s">
        <v>12</v>
      </c>
    </row>
    <row r="20" spans="2:4" ht="33" customHeight="1">
      <c r="B20" s="18" t="s">
        <v>122</v>
      </c>
      <c r="C20" s="17" t="s">
        <v>123</v>
      </c>
      <c r="D20" s="11" t="s">
        <v>12</v>
      </c>
    </row>
    <row r="21" spans="2:4" ht="33" customHeight="1">
      <c r="B21" s="18" t="s">
        <v>124</v>
      </c>
      <c r="C21" s="17" t="s">
        <v>125</v>
      </c>
      <c r="D21" s="11" t="s">
        <v>15</v>
      </c>
    </row>
    <row r="22" spans="2:4" ht="33" customHeight="1">
      <c r="B22" s="18" t="s">
        <v>126</v>
      </c>
      <c r="C22" s="17" t="s">
        <v>127</v>
      </c>
      <c r="D22" s="11" t="s">
        <v>15</v>
      </c>
    </row>
    <row r="23" spans="2:4" ht="33" customHeight="1">
      <c r="B23" s="12" t="s">
        <v>128</v>
      </c>
      <c r="C23" s="17" t="s">
        <v>129</v>
      </c>
      <c r="D23" s="11" t="s">
        <v>15</v>
      </c>
    </row>
    <row r="24" spans="2:4" ht="33" customHeight="1">
      <c r="B24" s="18" t="s">
        <v>130</v>
      </c>
      <c r="C24" s="17" t="s">
        <v>131</v>
      </c>
      <c r="D24" s="11" t="s">
        <v>12</v>
      </c>
    </row>
    <row r="25" spans="2:4" ht="33" customHeight="1">
      <c r="C25" s="16"/>
    </row>
    <row r="26" spans="2:4" ht="33" customHeight="1">
      <c r="B26"/>
      <c r="C26" s="16"/>
    </row>
    <row r="27" spans="2:4" ht="33" customHeight="1">
      <c r="B27" s="12" t="s">
        <v>132</v>
      </c>
      <c r="C27" s="17" t="s">
        <v>133</v>
      </c>
      <c r="D27" s="11" t="s">
        <v>15</v>
      </c>
    </row>
    <row r="28" spans="2:4" ht="33" customHeight="1">
      <c r="B28" s="18" t="s">
        <v>134</v>
      </c>
      <c r="C28" s="17" t="s">
        <v>135</v>
      </c>
      <c r="D28" s="11" t="s">
        <v>15</v>
      </c>
    </row>
    <row r="29" spans="2:4" ht="33" customHeight="1">
      <c r="B29" s="12" t="s">
        <v>136</v>
      </c>
      <c r="C29" s="17" t="s">
        <v>137</v>
      </c>
      <c r="D29" s="11" t="s">
        <v>15</v>
      </c>
    </row>
    <row r="30" spans="2:4" ht="33" customHeight="1">
      <c r="B30" s="18" t="s">
        <v>138</v>
      </c>
      <c r="C30" s="17" t="s">
        <v>139</v>
      </c>
      <c r="D30" s="11" t="s">
        <v>12</v>
      </c>
    </row>
    <row r="31" spans="2:4" ht="33" customHeight="1">
      <c r="B31" s="12" t="s">
        <v>140</v>
      </c>
      <c r="C31" s="17" t="s">
        <v>141</v>
      </c>
      <c r="D31" s="11" t="s">
        <v>12</v>
      </c>
    </row>
    <row r="32" spans="2:4" ht="33" customHeight="1">
      <c r="B32" s="12" t="s">
        <v>142</v>
      </c>
      <c r="C32" s="17" t="s">
        <v>143</v>
      </c>
      <c r="D32" s="11" t="s">
        <v>12</v>
      </c>
    </row>
    <row r="33" spans="2:4" ht="33" customHeight="1">
      <c r="B33" s="12" t="s">
        <v>144</v>
      </c>
      <c r="C33" s="17" t="s">
        <v>145</v>
      </c>
      <c r="D33" s="11" t="s">
        <v>12</v>
      </c>
    </row>
    <row r="34" spans="2:4" ht="33" customHeight="1">
      <c r="B34" s="19" t="s">
        <v>146</v>
      </c>
      <c r="C34" s="17" t="s">
        <v>147</v>
      </c>
      <c r="D34" s="11" t="s">
        <v>15</v>
      </c>
    </row>
    <row r="35" spans="2:4" ht="33" customHeight="1">
      <c r="B35" s="19" t="s">
        <v>148</v>
      </c>
      <c r="C35" s="17" t="s">
        <v>149</v>
      </c>
      <c r="D35" s="11" t="s">
        <v>12</v>
      </c>
    </row>
    <row r="36" spans="2:4" ht="33" customHeight="1">
      <c r="B36" s="19" t="s">
        <v>150</v>
      </c>
      <c r="C36" s="17" t="s">
        <v>151</v>
      </c>
      <c r="D36" s="11" t="s">
        <v>15</v>
      </c>
    </row>
    <row r="37" spans="2:4" ht="33" customHeight="1">
      <c r="B37" s="19"/>
      <c r="C37" s="16"/>
    </row>
    <row r="38" spans="2:4" ht="33" customHeight="1">
      <c r="B38" s="19"/>
      <c r="C38" s="16"/>
    </row>
    <row r="39" spans="2:4" ht="33" customHeight="1">
      <c r="B39" s="19" t="s">
        <v>152</v>
      </c>
      <c r="C39" s="17" t="s">
        <v>153</v>
      </c>
      <c r="D39" s="11" t="s">
        <v>15</v>
      </c>
    </row>
    <row r="40" spans="2:4" ht="33" customHeight="1">
      <c r="B40" s="19" t="s">
        <v>154</v>
      </c>
      <c r="C40" s="17" t="s">
        <v>155</v>
      </c>
      <c r="D40" s="11" t="s">
        <v>15</v>
      </c>
    </row>
    <row r="41" spans="2:4" ht="33" customHeight="1">
      <c r="B41" s="19" t="s">
        <v>156</v>
      </c>
      <c r="C41" s="17" t="s">
        <v>157</v>
      </c>
      <c r="D41" s="11" t="s">
        <v>15</v>
      </c>
    </row>
    <row r="42" spans="2:4" ht="33" customHeight="1">
      <c r="B42" s="19" t="s">
        <v>158</v>
      </c>
      <c r="C42" s="17" t="s">
        <v>159</v>
      </c>
      <c r="D42" s="11" t="s">
        <v>15</v>
      </c>
    </row>
    <row r="43" spans="2:4" ht="33" customHeight="1">
      <c r="B43" s="12" t="s">
        <v>160</v>
      </c>
      <c r="C43" s="17" t="s">
        <v>161</v>
      </c>
      <c r="D43" s="11" t="s">
        <v>15</v>
      </c>
    </row>
    <row r="44" spans="2:4" ht="33" customHeight="1">
      <c r="B44" s="20" t="s">
        <v>162</v>
      </c>
      <c r="C44" s="17" t="s">
        <v>163</v>
      </c>
      <c r="D44" s="11" t="s">
        <v>15</v>
      </c>
    </row>
    <row r="45" spans="2:4" ht="33" customHeight="1">
      <c r="B45" s="20" t="s">
        <v>164</v>
      </c>
      <c r="C45" s="17" t="s">
        <v>165</v>
      </c>
      <c r="D45" s="11" t="s">
        <v>15</v>
      </c>
    </row>
    <row r="46" spans="2:4" ht="33" customHeight="1">
      <c r="B46" s="20" t="s">
        <v>166</v>
      </c>
      <c r="C46" s="17" t="s">
        <v>167</v>
      </c>
      <c r="D46" s="11" t="s">
        <v>15</v>
      </c>
    </row>
    <row r="47" spans="2:4" ht="33" customHeight="1">
      <c r="B47" s="20" t="s">
        <v>168</v>
      </c>
      <c r="C47" s="17" t="s">
        <v>169</v>
      </c>
      <c r="D47" s="11" t="s">
        <v>15</v>
      </c>
    </row>
    <row r="48" spans="2:4" ht="33" customHeight="1">
      <c r="B48" s="12" t="s">
        <v>170</v>
      </c>
      <c r="C48" s="17" t="s">
        <v>171</v>
      </c>
      <c r="D48" s="11" t="s">
        <v>15</v>
      </c>
    </row>
    <row r="49" spans="2:3" ht="33" customHeight="1">
      <c r="C49" s="16"/>
    </row>
    <row r="50" spans="2:3" ht="33" customHeight="1"/>
    <row r="51" spans="2:3" ht="33" customHeight="1"/>
    <row r="52" spans="2:3" ht="33" customHeight="1">
      <c r="C52" s="16"/>
    </row>
    <row r="53" spans="2:3" ht="33" customHeight="1"/>
    <row r="54" spans="2:3" ht="33" customHeight="1"/>
    <row r="55" spans="2:3" ht="33" customHeight="1"/>
    <row r="56" spans="2:3" ht="33" customHeight="1"/>
    <row r="57" spans="2:3" ht="33" customHeight="1"/>
    <row r="58" spans="2:3" ht="33" customHeight="1"/>
    <row r="59" spans="2:3" ht="33" customHeight="1"/>
    <row r="60" spans="2:3" ht="33" customHeight="1"/>
    <row r="61" spans="2:3" ht="33" customHeight="1">
      <c r="B61" s="21"/>
      <c r="C61" s="16"/>
    </row>
    <row r="62" spans="2:3" ht="33" customHeight="1">
      <c r="B62" s="21"/>
      <c r="C62" s="16"/>
    </row>
    <row r="63" spans="2:3" ht="33" customHeight="1">
      <c r="B63" s="21"/>
      <c r="C63" s="16"/>
    </row>
    <row r="64" spans="2:3" ht="33" customHeight="1">
      <c r="B64" s="21"/>
      <c r="C64" s="16"/>
    </row>
    <row r="65" spans="2:3" ht="33" customHeight="1">
      <c r="B65" s="21"/>
      <c r="C65" s="16"/>
    </row>
    <row r="66" spans="2:3" ht="33" customHeight="1">
      <c r="B66" s="21"/>
      <c r="C66" s="16"/>
    </row>
    <row r="67" spans="2:3" ht="33" customHeight="1">
      <c r="B67" s="21"/>
      <c r="C67" s="16"/>
    </row>
    <row r="68" spans="2:3" ht="33" customHeight="1">
      <c r="B68" s="21"/>
      <c r="C68" s="16"/>
    </row>
    <row r="69" spans="2:3" ht="33" customHeight="1">
      <c r="B69" s="22"/>
    </row>
    <row r="70" spans="2:3" ht="33" customHeight="1">
      <c r="B70" s="22"/>
    </row>
    <row r="71" spans="2:3" ht="33" customHeight="1">
      <c r="B71" s="21"/>
      <c r="C71" s="16"/>
    </row>
    <row r="72" spans="2:3" ht="33" customHeight="1">
      <c r="B72" s="21"/>
      <c r="C72" s="16"/>
    </row>
    <row r="73" spans="2:3" ht="33" customHeight="1">
      <c r="B73" s="21"/>
      <c r="C73" s="16"/>
    </row>
    <row r="74" spans="2:3" ht="33" customHeight="1">
      <c r="B74" s="21"/>
      <c r="C74" s="16"/>
    </row>
    <row r="75" spans="2:3" ht="33" customHeight="1">
      <c r="B75" s="20"/>
      <c r="C75" s="16"/>
    </row>
    <row r="76" spans="2:3" ht="33" customHeight="1">
      <c r="B76" s="20"/>
      <c r="C76" s="16"/>
    </row>
    <row r="77" spans="2:3" ht="33" customHeight="1">
      <c r="B77" s="20"/>
      <c r="C77" s="16"/>
    </row>
    <row r="78" spans="2:3" ht="33" customHeight="1">
      <c r="B78" s="20"/>
      <c r="C78" s="16"/>
    </row>
    <row r="79" spans="2:3" ht="33" customHeight="1">
      <c r="B79" s="20"/>
      <c r="C79" s="16"/>
    </row>
    <row r="80" spans="2:3" ht="33" customHeight="1">
      <c r="B80" s="20"/>
      <c r="C80" s="16"/>
    </row>
    <row r="81" spans="2:3" ht="33" customHeight="1">
      <c r="B81" s="20"/>
      <c r="C81" s="16"/>
    </row>
    <row r="82" spans="2:3" ht="33" customHeight="1">
      <c r="B82" s="20"/>
      <c r="C82" s="16"/>
    </row>
    <row r="83" spans="2:3" ht="33" customHeight="1">
      <c r="B83" s="20"/>
      <c r="C83" s="16"/>
    </row>
    <row r="84" spans="2:3" ht="33" customHeight="1">
      <c r="B84" s="20"/>
      <c r="C84" s="16"/>
    </row>
    <row r="85" spans="2:3" ht="33" customHeight="1">
      <c r="B85" s="20"/>
      <c r="C85" s="16"/>
    </row>
    <row r="86" spans="2:3" ht="33" customHeight="1">
      <c r="B86" s="20"/>
      <c r="C86" s="16"/>
    </row>
    <row r="87" spans="2:3" ht="33" customHeight="1">
      <c r="B87" s="20"/>
      <c r="C87" s="16"/>
    </row>
    <row r="88" spans="2:3" ht="33" customHeight="1">
      <c r="B88" s="20"/>
      <c r="C88" s="16"/>
    </row>
    <row r="89" spans="2:3" ht="33" customHeight="1">
      <c r="B89" s="20"/>
      <c r="C89" s="16"/>
    </row>
    <row r="90" spans="2:3" ht="33" customHeight="1">
      <c r="B90" s="20"/>
      <c r="C90" s="16"/>
    </row>
    <row r="91" spans="2:3" ht="33" customHeight="1">
      <c r="B91" s="20"/>
      <c r="C91" s="16"/>
    </row>
    <row r="92" spans="2:3" ht="33" customHeight="1">
      <c r="B92" s="20"/>
      <c r="C92" s="16"/>
    </row>
    <row r="93" spans="2:3" ht="33" customHeight="1">
      <c r="B93" s="20"/>
      <c r="C93" s="16"/>
    </row>
    <row r="94" spans="2:3" ht="33" customHeight="1">
      <c r="B94" s="20"/>
      <c r="C94" s="16"/>
    </row>
    <row r="95" spans="2:3" ht="33" customHeight="1">
      <c r="B95" s="20"/>
      <c r="C95" s="16"/>
    </row>
    <row r="96" spans="2:3" ht="33" customHeight="1">
      <c r="B96" s="20"/>
      <c r="C96" s="16"/>
    </row>
    <row r="97" spans="2:3" ht="33" customHeight="1">
      <c r="B97" s="20"/>
      <c r="C97" s="16"/>
    </row>
    <row r="98" spans="2:3" ht="33" customHeight="1">
      <c r="B98" s="20"/>
      <c r="C98" s="16"/>
    </row>
    <row r="99" spans="2:3" ht="33" customHeight="1">
      <c r="B99" s="20"/>
      <c r="C99" s="16"/>
    </row>
    <row r="100" spans="2:3" ht="33" customHeight="1">
      <c r="B100" s="20"/>
      <c r="C100" s="16"/>
    </row>
    <row r="101" spans="2:3" ht="33" customHeight="1"/>
    <row r="102" spans="2:3" ht="33" customHeight="1"/>
    <row r="103" spans="2:3" ht="33" customHeight="1"/>
    <row r="104" spans="2:3" ht="33" customHeight="1"/>
    <row r="105" spans="2:3" ht="33" customHeight="1"/>
    <row r="106" spans="2:3" ht="33" customHeight="1"/>
    <row r="107" spans="2:3" ht="33" customHeight="1"/>
    <row r="108" spans="2:3" ht="33" customHeight="1"/>
    <row r="109" spans="2:3" ht="33" customHeight="1"/>
    <row r="110" spans="2:3" ht="33" customHeight="1"/>
    <row r="111" spans="2:3" ht="33" customHeight="1"/>
    <row r="112" spans="2:3" ht="33" customHeight="1"/>
    <row r="113" ht="33" customHeight="1"/>
    <row r="114" ht="33" customHeight="1"/>
    <row r="115" ht="33" customHeight="1"/>
    <row r="116" ht="33" customHeight="1"/>
    <row r="117" ht="33" customHeight="1"/>
    <row r="118" ht="33" customHeight="1"/>
    <row r="119" ht="33" customHeight="1"/>
    <row r="120" ht="33" customHeight="1"/>
    <row r="121" ht="33" customHeight="1"/>
  </sheetData>
  <mergeCells count="1">
    <mergeCell ref="A1:I1"/>
  </mergeCells>
  <phoneticPr fontId="9" type="noConversion"/>
  <conditionalFormatting sqref="D14:D1048576 D1:D12">
    <cfRule type="cellIs" dxfId="48" priority="7" operator="equal">
      <formula>"已修改"</formula>
    </cfRule>
    <cfRule type="cellIs" dxfId="47" priority="6" operator="equal">
      <formula>"待定"</formula>
    </cfRule>
    <cfRule type="cellIs" dxfId="46" priority="5" operator="equal">
      <formula>"正确"</formula>
    </cfRule>
    <cfRule type="cellIs" dxfId="45" priority="4" operator="equal">
      <formula>"错误"</formula>
    </cfRule>
    <cfRule type="cellIs" dxfId="44" priority="3" operator="equal">
      <formula>"其他"</formula>
    </cfRule>
    <cfRule type="cellIs" dxfId="43" priority="2" operator="equal">
      <formula>"无法解决"</formula>
    </cfRule>
    <cfRule type="cellIs" dxfId="42" priority="1" operator="equal">
      <formula>"暂不解决"</formula>
    </cfRule>
  </conditionalFormatting>
  <dataValidations count="2">
    <dataValidation type="list" allowBlank="1" showInputMessage="1" showErrorMessage="1" sqref="D1:D12 D14:D1048576">
      <formula1>"正确,错误,已修改,待定,其他,暂不解决,无法解决"</formula1>
    </dataValidation>
    <dataValidation type="list" allowBlank="1" showInputMessage="1" showErrorMessage="1" sqref="F1:F1048576">
      <formula1>"李开仙,徐俊杰,王洁,鲁雨帆,设计稿"</formula1>
    </dataValidation>
  </dataValidations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>
  <dimension ref="A2:I73"/>
  <sheetViews>
    <sheetView topLeftCell="A22" workbookViewId="0">
      <selection activeCell="H23" sqref="H23"/>
    </sheetView>
  </sheetViews>
  <sheetFormatPr defaultColWidth="9" defaultRowHeight="13.5"/>
  <cols>
    <col min="2" max="2" width="50.375" customWidth="1"/>
    <col min="3" max="3" width="9" customWidth="1"/>
    <col min="6" max="6" width="10.875" customWidth="1"/>
    <col min="8" max="8" width="17.25" customWidth="1"/>
    <col min="9" max="9" width="10.875" customWidth="1"/>
  </cols>
  <sheetData>
    <row r="2" spans="2:9">
      <c r="B2" s="28" t="s">
        <v>172</v>
      </c>
      <c r="C2" s="28"/>
      <c r="D2" s="28"/>
      <c r="E2" s="28"/>
      <c r="F2" s="28"/>
      <c r="G2" s="28"/>
      <c r="H2" s="28"/>
      <c r="I2" s="28"/>
    </row>
    <row r="3" spans="2:9">
      <c r="B3" s="1" t="s">
        <v>173</v>
      </c>
      <c r="C3" s="1" t="s">
        <v>174</v>
      </c>
      <c r="D3" s="1" t="s">
        <v>175</v>
      </c>
      <c r="E3" s="1" t="s">
        <v>176</v>
      </c>
      <c r="F3" s="1" t="s">
        <v>177</v>
      </c>
      <c r="G3" s="1" t="s">
        <v>178</v>
      </c>
      <c r="H3" s="1" t="s">
        <v>179</v>
      </c>
      <c r="I3" s="1" t="s">
        <v>180</v>
      </c>
    </row>
    <row r="4" spans="2:9">
      <c r="B4" s="29" t="s">
        <v>181</v>
      </c>
      <c r="C4" s="29"/>
      <c r="D4" s="29"/>
      <c r="E4" s="29"/>
      <c r="F4" s="29"/>
      <c r="G4" s="29"/>
      <c r="H4" s="29"/>
      <c r="I4" s="29"/>
    </row>
    <row r="5" spans="2:9">
      <c r="B5" s="2" t="s">
        <v>182</v>
      </c>
      <c r="C5" s="30" t="s">
        <v>183</v>
      </c>
      <c r="D5" s="3">
        <f>D22+D50+D36+D64</f>
        <v>8</v>
      </c>
      <c r="E5" s="4">
        <f>D5/20</f>
        <v>0.4</v>
      </c>
      <c r="F5" s="34" t="e">
        <f>AVERAGE(E5:E14)</f>
        <v>#VALUE!</v>
      </c>
      <c r="G5" s="3">
        <f>F22+F50+F36+F64</f>
        <v>1</v>
      </c>
      <c r="H5" s="5">
        <f>1-G5/260</f>
        <v>0.99615384615384595</v>
      </c>
      <c r="I5" s="5"/>
    </row>
    <row r="6" spans="2:9">
      <c r="B6" s="2" t="s">
        <v>184</v>
      </c>
      <c r="C6" s="30"/>
      <c r="D6" s="3">
        <f t="shared" ref="D6:D7" si="0">D23+D51+D37+D65</f>
        <v>6</v>
      </c>
      <c r="E6" s="4">
        <f t="shared" ref="E6:E14" si="1">D6/20</f>
        <v>0.3</v>
      </c>
      <c r="F6" s="34"/>
      <c r="G6" s="3">
        <f t="shared" ref="G6:G14" si="2">F23+F51+F37+F65</f>
        <v>1</v>
      </c>
      <c r="H6" s="5">
        <f t="shared" ref="H6:H14" si="3">1-G6/260</f>
        <v>0.99615384615384595</v>
      </c>
      <c r="I6" s="5"/>
    </row>
    <row r="7" spans="2:9">
      <c r="B7" s="2" t="s">
        <v>185</v>
      </c>
      <c r="C7" s="30"/>
      <c r="D7" s="3" t="e">
        <f t="shared" si="0"/>
        <v>#VALUE!</v>
      </c>
      <c r="E7" s="4" t="e">
        <f t="shared" si="1"/>
        <v>#VALUE!</v>
      </c>
      <c r="F7" s="34"/>
      <c r="G7" s="3">
        <f t="shared" si="2"/>
        <v>0</v>
      </c>
      <c r="H7" s="5">
        <f t="shared" si="3"/>
        <v>1</v>
      </c>
      <c r="I7" s="5"/>
    </row>
    <row r="8" spans="2:9">
      <c r="B8" s="2" t="s">
        <v>186</v>
      </c>
      <c r="C8" s="30"/>
      <c r="D8" s="3">
        <f t="shared" ref="D8:D12" si="4">D25+D53+D39+D67</f>
        <v>5</v>
      </c>
      <c r="E8" s="4">
        <f t="shared" si="1"/>
        <v>0.25</v>
      </c>
      <c r="F8" s="34"/>
      <c r="G8" s="3">
        <f t="shared" si="2"/>
        <v>5</v>
      </c>
      <c r="H8" s="5">
        <f t="shared" si="3"/>
        <v>0.98076923076923095</v>
      </c>
      <c r="I8" s="5"/>
    </row>
    <row r="9" spans="2:9">
      <c r="B9" s="2" t="s">
        <v>187</v>
      </c>
      <c r="C9" s="30"/>
      <c r="D9" s="3">
        <f t="shared" si="4"/>
        <v>8</v>
      </c>
      <c r="E9" s="4">
        <f t="shared" si="1"/>
        <v>0.4</v>
      </c>
      <c r="F9" s="34"/>
      <c r="G9" s="3">
        <f t="shared" si="2"/>
        <v>0</v>
      </c>
      <c r="H9" s="5">
        <f t="shared" si="3"/>
        <v>1</v>
      </c>
      <c r="I9" s="5"/>
    </row>
    <row r="10" spans="2:9">
      <c r="B10" s="2" t="s">
        <v>188</v>
      </c>
      <c r="C10" s="30"/>
      <c r="D10" s="3">
        <f t="shared" si="4"/>
        <v>6</v>
      </c>
      <c r="E10" s="4">
        <f t="shared" si="1"/>
        <v>0.3</v>
      </c>
      <c r="F10" s="34"/>
      <c r="G10" s="3">
        <f t="shared" si="2"/>
        <v>3</v>
      </c>
      <c r="H10" s="5">
        <f t="shared" si="3"/>
        <v>0.98846153846153895</v>
      </c>
      <c r="I10" s="5"/>
    </row>
    <row r="11" spans="2:9">
      <c r="B11" s="2" t="s">
        <v>189</v>
      </c>
      <c r="C11" s="30"/>
      <c r="D11" s="3">
        <f t="shared" si="4"/>
        <v>5</v>
      </c>
      <c r="E11" s="4">
        <f t="shared" si="1"/>
        <v>0.25</v>
      </c>
      <c r="F11" s="34"/>
      <c r="G11" s="3">
        <f t="shared" si="2"/>
        <v>1</v>
      </c>
      <c r="H11" s="5">
        <f t="shared" si="3"/>
        <v>0.99615384615384595</v>
      </c>
      <c r="I11" s="5"/>
    </row>
    <row r="12" spans="2:9">
      <c r="B12" s="2" t="s">
        <v>190</v>
      </c>
      <c r="C12" s="30"/>
      <c r="D12" s="3">
        <f t="shared" si="4"/>
        <v>10</v>
      </c>
      <c r="E12" s="4">
        <f t="shared" si="1"/>
        <v>0.5</v>
      </c>
      <c r="F12" s="34"/>
      <c r="G12" s="3">
        <f t="shared" si="2"/>
        <v>0</v>
      </c>
      <c r="H12" s="5">
        <f t="shared" si="3"/>
        <v>1</v>
      </c>
      <c r="I12" s="5"/>
    </row>
    <row r="13" spans="2:9">
      <c r="B13" s="3"/>
      <c r="C13" s="30"/>
      <c r="D13" s="3"/>
      <c r="E13" s="4">
        <f t="shared" si="1"/>
        <v>0</v>
      </c>
      <c r="F13" s="34"/>
      <c r="G13" s="3">
        <f t="shared" si="2"/>
        <v>0</v>
      </c>
      <c r="H13" s="5">
        <f t="shared" si="3"/>
        <v>1</v>
      </c>
      <c r="I13" s="5"/>
    </row>
    <row r="14" spans="2:9">
      <c r="B14" s="3"/>
      <c r="C14" s="30"/>
      <c r="D14" s="3"/>
      <c r="E14" s="4">
        <f t="shared" si="1"/>
        <v>0</v>
      </c>
      <c r="F14" s="34"/>
      <c r="G14" s="3">
        <f t="shared" si="2"/>
        <v>2</v>
      </c>
      <c r="H14" s="5">
        <f t="shared" si="3"/>
        <v>0.992307692307692</v>
      </c>
      <c r="I14" s="5"/>
    </row>
    <row r="17" spans="1:6">
      <c r="A17" s="6" t="s">
        <v>191</v>
      </c>
    </row>
    <row r="18" spans="1:6">
      <c r="A18" s="6"/>
    </row>
    <row r="19" spans="1:6">
      <c r="B19" s="28" t="s">
        <v>192</v>
      </c>
      <c r="C19" s="28"/>
      <c r="D19" s="28"/>
      <c r="E19" s="28"/>
      <c r="F19" s="28"/>
    </row>
    <row r="20" spans="1:6">
      <c r="B20" s="1" t="s">
        <v>193</v>
      </c>
      <c r="C20" s="1" t="s">
        <v>174</v>
      </c>
      <c r="D20" s="1" t="s">
        <v>194</v>
      </c>
      <c r="E20" s="1" t="s">
        <v>179</v>
      </c>
      <c r="F20" s="1" t="s">
        <v>178</v>
      </c>
    </row>
    <row r="21" spans="1:6">
      <c r="B21" s="29" t="s">
        <v>181</v>
      </c>
      <c r="C21" s="29"/>
      <c r="D21" s="29"/>
      <c r="E21" s="29"/>
      <c r="F21" s="29"/>
    </row>
    <row r="22" spans="1:6">
      <c r="B22" s="2" t="s">
        <v>182</v>
      </c>
      <c r="C22" s="31" t="s">
        <v>195</v>
      </c>
      <c r="D22" s="3">
        <v>3</v>
      </c>
      <c r="E22" s="4">
        <f>D22/5</f>
        <v>0.6</v>
      </c>
      <c r="F22" s="3"/>
    </row>
    <row r="23" spans="1:6">
      <c r="B23" s="2" t="s">
        <v>184</v>
      </c>
      <c r="C23" s="32"/>
      <c r="D23" s="3">
        <v>4</v>
      </c>
      <c r="E23" s="4">
        <f t="shared" ref="E23:E31" si="5">D23/5</f>
        <v>0.8</v>
      </c>
      <c r="F23" s="3"/>
    </row>
    <row r="24" spans="1:6">
      <c r="B24" s="2" t="s">
        <v>185</v>
      </c>
      <c r="C24" s="32"/>
      <c r="D24" s="3">
        <v>2</v>
      </c>
      <c r="E24" s="4">
        <f t="shared" si="5"/>
        <v>0.4</v>
      </c>
      <c r="F24" s="3"/>
    </row>
    <row r="25" spans="1:6">
      <c r="B25" s="2" t="s">
        <v>186</v>
      </c>
      <c r="C25" s="33"/>
      <c r="D25" s="3">
        <v>4</v>
      </c>
      <c r="E25" s="4">
        <f t="shared" si="5"/>
        <v>0.8</v>
      </c>
      <c r="F25" s="3">
        <v>1</v>
      </c>
    </row>
    <row r="26" spans="1:6">
      <c r="B26" s="2" t="s">
        <v>187</v>
      </c>
      <c r="C26" s="31" t="s">
        <v>196</v>
      </c>
      <c r="D26" s="3">
        <v>5</v>
      </c>
      <c r="E26" s="4">
        <f t="shared" si="5"/>
        <v>1</v>
      </c>
      <c r="F26" s="3"/>
    </row>
    <row r="27" spans="1:6">
      <c r="B27" s="2" t="s">
        <v>188</v>
      </c>
      <c r="C27" s="32"/>
      <c r="D27" s="3">
        <v>3</v>
      </c>
      <c r="E27" s="4">
        <f t="shared" si="5"/>
        <v>0.6</v>
      </c>
      <c r="F27" s="3"/>
    </row>
    <row r="28" spans="1:6">
      <c r="B28" s="2" t="s">
        <v>189</v>
      </c>
      <c r="C28" s="32"/>
      <c r="D28" s="3">
        <v>3</v>
      </c>
      <c r="E28" s="4">
        <f t="shared" si="5"/>
        <v>0.6</v>
      </c>
      <c r="F28" s="3"/>
    </row>
    <row r="29" spans="1:6">
      <c r="B29" s="2" t="s">
        <v>190</v>
      </c>
      <c r="C29" s="33"/>
      <c r="D29" s="3">
        <v>5</v>
      </c>
      <c r="E29" s="4">
        <f t="shared" si="5"/>
        <v>1</v>
      </c>
      <c r="F29" s="3"/>
    </row>
    <row r="30" spans="1:6">
      <c r="B30" s="3"/>
      <c r="C30" s="7"/>
      <c r="D30" s="3"/>
      <c r="E30" s="4">
        <f t="shared" si="5"/>
        <v>0</v>
      </c>
      <c r="F30" s="3"/>
    </row>
    <row r="31" spans="1:6">
      <c r="B31" s="3"/>
      <c r="C31" s="7"/>
      <c r="D31" s="3"/>
      <c r="E31" s="4">
        <f t="shared" si="5"/>
        <v>0</v>
      </c>
      <c r="F31" s="3"/>
    </row>
    <row r="33" spans="2:6">
      <c r="B33" s="28" t="s">
        <v>192</v>
      </c>
      <c r="C33" s="28"/>
      <c r="D33" s="28"/>
      <c r="E33" s="28"/>
      <c r="F33" s="28"/>
    </row>
    <row r="34" spans="2:6">
      <c r="B34" s="1" t="s">
        <v>193</v>
      </c>
      <c r="C34" s="1" t="s">
        <v>174</v>
      </c>
      <c r="D34" s="1" t="s">
        <v>194</v>
      </c>
      <c r="E34" s="1" t="s">
        <v>179</v>
      </c>
      <c r="F34" s="1" t="s">
        <v>178</v>
      </c>
    </row>
    <row r="35" spans="2:6">
      <c r="B35" s="29" t="s">
        <v>181</v>
      </c>
      <c r="C35" s="29"/>
      <c r="D35" s="29"/>
      <c r="E35" s="29"/>
      <c r="F35" s="29"/>
    </row>
    <row r="36" spans="2:6">
      <c r="B36" s="2" t="s">
        <v>182</v>
      </c>
      <c r="C36" s="31" t="s">
        <v>195</v>
      </c>
      <c r="D36" s="3">
        <v>5</v>
      </c>
      <c r="E36" s="4">
        <f t="shared" ref="E36:E45" si="6">D36/5</f>
        <v>1</v>
      </c>
      <c r="F36" s="3"/>
    </row>
    <row r="37" spans="2:6">
      <c r="B37" s="2" t="s">
        <v>184</v>
      </c>
      <c r="C37" s="32"/>
      <c r="D37" s="3">
        <v>2</v>
      </c>
      <c r="E37" s="4">
        <f t="shared" si="6"/>
        <v>0.4</v>
      </c>
      <c r="F37" s="3"/>
    </row>
    <row r="38" spans="2:6">
      <c r="B38" s="2" t="s">
        <v>185</v>
      </c>
      <c r="C38" s="32"/>
      <c r="D38" s="3" t="s">
        <v>69</v>
      </c>
      <c r="E38" s="4" t="e">
        <f t="shared" si="6"/>
        <v>#VALUE!</v>
      </c>
      <c r="F38" s="3"/>
    </row>
    <row r="39" spans="2:6">
      <c r="B39" s="2" t="s">
        <v>186</v>
      </c>
      <c r="C39" s="33"/>
      <c r="D39" s="3">
        <v>1</v>
      </c>
      <c r="E39" s="4">
        <f t="shared" si="6"/>
        <v>0.2</v>
      </c>
      <c r="F39" s="3">
        <v>3</v>
      </c>
    </row>
    <row r="40" spans="2:6">
      <c r="B40" s="2" t="s">
        <v>187</v>
      </c>
      <c r="C40" s="31" t="s">
        <v>196</v>
      </c>
      <c r="D40" s="3">
        <v>3</v>
      </c>
      <c r="E40" s="4">
        <f t="shared" si="6"/>
        <v>0.6</v>
      </c>
      <c r="F40" s="3"/>
    </row>
    <row r="41" spans="2:6">
      <c r="B41" s="2" t="s">
        <v>188</v>
      </c>
      <c r="C41" s="32"/>
      <c r="D41" s="3">
        <v>3</v>
      </c>
      <c r="E41" s="4">
        <f t="shared" si="6"/>
        <v>0.6</v>
      </c>
      <c r="F41" s="3"/>
    </row>
    <row r="42" spans="2:6">
      <c r="B42" s="2" t="s">
        <v>189</v>
      </c>
      <c r="C42" s="32"/>
      <c r="D42" s="3">
        <v>2</v>
      </c>
      <c r="E42" s="4">
        <f t="shared" si="6"/>
        <v>0.4</v>
      </c>
      <c r="F42" s="3"/>
    </row>
    <row r="43" spans="2:6">
      <c r="B43" s="2" t="s">
        <v>190</v>
      </c>
      <c r="C43" s="33"/>
      <c r="D43" s="3">
        <v>5</v>
      </c>
      <c r="E43" s="4">
        <f t="shared" si="6"/>
        <v>1</v>
      </c>
      <c r="F43" s="3"/>
    </row>
    <row r="44" spans="2:6">
      <c r="B44" s="3"/>
      <c r="C44" s="7"/>
      <c r="D44" s="3"/>
      <c r="E44" s="4">
        <f t="shared" si="6"/>
        <v>0</v>
      </c>
      <c r="F44" s="3"/>
    </row>
    <row r="45" spans="2:6">
      <c r="B45" s="3"/>
      <c r="C45" s="7"/>
      <c r="D45" s="3"/>
      <c r="E45" s="4">
        <f t="shared" si="6"/>
        <v>0</v>
      </c>
      <c r="F45" s="3"/>
    </row>
    <row r="47" spans="2:6">
      <c r="B47" s="28" t="s">
        <v>192</v>
      </c>
      <c r="C47" s="28"/>
      <c r="D47" s="28"/>
      <c r="E47" s="28"/>
      <c r="F47" s="28"/>
    </row>
    <row r="48" spans="2:6">
      <c r="B48" s="1" t="s">
        <v>193</v>
      </c>
      <c r="C48" s="1" t="s">
        <v>174</v>
      </c>
      <c r="D48" s="1" t="s">
        <v>194</v>
      </c>
      <c r="E48" s="1" t="s">
        <v>179</v>
      </c>
      <c r="F48" s="1" t="s">
        <v>178</v>
      </c>
    </row>
    <row r="49" spans="2:6">
      <c r="B49" s="29" t="s">
        <v>181</v>
      </c>
      <c r="C49" s="29"/>
      <c r="D49" s="29"/>
      <c r="E49" s="29"/>
      <c r="F49" s="29"/>
    </row>
    <row r="50" spans="2:6">
      <c r="B50" s="2" t="s">
        <v>182</v>
      </c>
      <c r="C50" s="30"/>
      <c r="D50" s="3"/>
      <c r="E50" s="4">
        <f t="shared" ref="E50:E59" si="7">D50/5</f>
        <v>0</v>
      </c>
      <c r="F50" s="8"/>
    </row>
    <row r="51" spans="2:6">
      <c r="B51" s="2" t="s">
        <v>184</v>
      </c>
      <c r="C51" s="30"/>
      <c r="D51" s="3"/>
      <c r="E51" s="4">
        <f t="shared" si="7"/>
        <v>0</v>
      </c>
      <c r="F51" s="8"/>
    </row>
    <row r="52" spans="2:6">
      <c r="B52" s="2" t="s">
        <v>185</v>
      </c>
      <c r="C52" s="30"/>
      <c r="D52" s="3"/>
      <c r="E52" s="4">
        <f t="shared" si="7"/>
        <v>0</v>
      </c>
      <c r="F52" s="8"/>
    </row>
    <row r="53" spans="2:6">
      <c r="B53" s="2" t="s">
        <v>186</v>
      </c>
      <c r="C53" s="30"/>
      <c r="D53" s="3"/>
      <c r="E53" s="4">
        <f t="shared" si="7"/>
        <v>0</v>
      </c>
      <c r="F53" s="8"/>
    </row>
    <row r="54" spans="2:6">
      <c r="B54" s="2" t="s">
        <v>187</v>
      </c>
      <c r="C54" s="30"/>
      <c r="D54" s="3"/>
      <c r="E54" s="4">
        <f t="shared" si="7"/>
        <v>0</v>
      </c>
      <c r="F54" s="8"/>
    </row>
    <row r="55" spans="2:6">
      <c r="B55" s="2" t="s">
        <v>188</v>
      </c>
      <c r="C55" s="30"/>
      <c r="D55" s="3"/>
      <c r="E55" s="4">
        <f t="shared" si="7"/>
        <v>0</v>
      </c>
      <c r="F55" s="8"/>
    </row>
    <row r="56" spans="2:6">
      <c r="B56" s="2" t="s">
        <v>189</v>
      </c>
      <c r="C56" s="30"/>
      <c r="D56" s="3"/>
      <c r="E56" s="4">
        <f t="shared" si="7"/>
        <v>0</v>
      </c>
      <c r="F56" s="8"/>
    </row>
    <row r="57" spans="2:6">
      <c r="B57" s="2" t="s">
        <v>190</v>
      </c>
      <c r="C57" s="30"/>
      <c r="D57" s="3"/>
      <c r="E57" s="4">
        <f t="shared" si="7"/>
        <v>0</v>
      </c>
      <c r="F57" s="8"/>
    </row>
    <row r="58" spans="2:6">
      <c r="B58" s="3"/>
      <c r="C58" s="30"/>
      <c r="D58" s="3"/>
      <c r="E58" s="4">
        <f t="shared" si="7"/>
        <v>0</v>
      </c>
      <c r="F58" s="8"/>
    </row>
    <row r="59" spans="2:6">
      <c r="B59" s="3"/>
      <c r="C59" s="30"/>
      <c r="D59" s="3"/>
      <c r="E59" s="4">
        <f t="shared" si="7"/>
        <v>0</v>
      </c>
      <c r="F59" s="8"/>
    </row>
    <row r="61" spans="2:6">
      <c r="B61" s="28" t="s">
        <v>192</v>
      </c>
      <c r="C61" s="28"/>
      <c r="D61" s="28"/>
      <c r="E61" s="28"/>
      <c r="F61" s="28"/>
    </row>
    <row r="62" spans="2:6">
      <c r="B62" s="1" t="s">
        <v>193</v>
      </c>
      <c r="C62" s="1" t="s">
        <v>174</v>
      </c>
      <c r="D62" s="1" t="s">
        <v>194</v>
      </c>
      <c r="E62" s="1" t="s">
        <v>179</v>
      </c>
      <c r="F62" s="1" t="s">
        <v>178</v>
      </c>
    </row>
    <row r="63" spans="2:6">
      <c r="B63" s="29" t="s">
        <v>181</v>
      </c>
      <c r="C63" s="29"/>
      <c r="D63" s="29"/>
      <c r="E63" s="29"/>
      <c r="F63" s="29"/>
    </row>
    <row r="64" spans="2:6">
      <c r="B64" s="2" t="s">
        <v>182</v>
      </c>
      <c r="C64" s="30"/>
      <c r="D64" s="3"/>
      <c r="E64" s="4">
        <f t="shared" ref="E64:E73" si="8">D64/5</f>
        <v>0</v>
      </c>
      <c r="F64" s="3">
        <v>1</v>
      </c>
    </row>
    <row r="65" spans="2:6">
      <c r="B65" s="2" t="s">
        <v>184</v>
      </c>
      <c r="C65" s="30"/>
      <c r="D65" s="3"/>
      <c r="E65" s="4">
        <f t="shared" si="8"/>
        <v>0</v>
      </c>
      <c r="F65" s="3">
        <v>1</v>
      </c>
    </row>
    <row r="66" spans="2:6">
      <c r="B66" s="2" t="s">
        <v>185</v>
      </c>
      <c r="C66" s="30"/>
      <c r="D66" s="3"/>
      <c r="E66" s="4">
        <f t="shared" si="8"/>
        <v>0</v>
      </c>
      <c r="F66" s="3"/>
    </row>
    <row r="67" spans="2:6">
      <c r="B67" s="2" t="s">
        <v>186</v>
      </c>
      <c r="C67" s="30"/>
      <c r="D67" s="3"/>
      <c r="E67" s="4">
        <f t="shared" si="8"/>
        <v>0</v>
      </c>
      <c r="F67" s="3">
        <v>1</v>
      </c>
    </row>
    <row r="68" spans="2:6">
      <c r="B68" s="2" t="s">
        <v>187</v>
      </c>
      <c r="C68" s="30"/>
      <c r="D68" s="3"/>
      <c r="E68" s="4">
        <f t="shared" si="8"/>
        <v>0</v>
      </c>
      <c r="F68" s="3"/>
    </row>
    <row r="69" spans="2:6">
      <c r="B69" s="2" t="s">
        <v>188</v>
      </c>
      <c r="C69" s="30"/>
      <c r="D69" s="3"/>
      <c r="E69" s="4">
        <f t="shared" si="8"/>
        <v>0</v>
      </c>
      <c r="F69" s="3">
        <v>3</v>
      </c>
    </row>
    <row r="70" spans="2:6">
      <c r="B70" s="2" t="s">
        <v>189</v>
      </c>
      <c r="C70" s="30"/>
      <c r="D70" s="3"/>
      <c r="E70" s="4">
        <f t="shared" si="8"/>
        <v>0</v>
      </c>
      <c r="F70" s="3">
        <v>1</v>
      </c>
    </row>
    <row r="71" spans="2:6">
      <c r="B71" s="2" t="s">
        <v>190</v>
      </c>
      <c r="C71" s="30"/>
      <c r="D71" s="3"/>
      <c r="E71" s="4">
        <f t="shared" si="8"/>
        <v>0</v>
      </c>
      <c r="F71" s="3"/>
    </row>
    <row r="72" spans="2:6">
      <c r="B72" s="3"/>
      <c r="C72" s="30"/>
      <c r="D72" s="3"/>
      <c r="E72" s="4">
        <f t="shared" si="8"/>
        <v>0</v>
      </c>
      <c r="F72" s="3"/>
    </row>
    <row r="73" spans="2:6">
      <c r="B73" s="3"/>
      <c r="C73" s="30"/>
      <c r="D73" s="3"/>
      <c r="E73" s="4">
        <f t="shared" si="8"/>
        <v>0</v>
      </c>
      <c r="F73" s="3">
        <v>2</v>
      </c>
    </row>
  </sheetData>
  <mergeCells count="18">
    <mergeCell ref="C64:C73"/>
    <mergeCell ref="F5:F14"/>
    <mergeCell ref="B35:F35"/>
    <mergeCell ref="B47:F47"/>
    <mergeCell ref="B49:F49"/>
    <mergeCell ref="B61:F61"/>
    <mergeCell ref="B63:F63"/>
    <mergeCell ref="C36:C39"/>
    <mergeCell ref="C40:C43"/>
    <mergeCell ref="C50:C59"/>
    <mergeCell ref="B2:I2"/>
    <mergeCell ref="B4:I4"/>
    <mergeCell ref="B19:F19"/>
    <mergeCell ref="B21:F21"/>
    <mergeCell ref="B33:F33"/>
    <mergeCell ref="C5:C14"/>
    <mergeCell ref="C22:C25"/>
    <mergeCell ref="C26:C29"/>
  </mergeCells>
  <phoneticPr fontId="9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杨强</vt:lpstr>
      <vt:lpstr>王略</vt:lpstr>
      <vt:lpstr>结果统计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OS</cp:lastModifiedBy>
  <dcterms:created xsi:type="dcterms:W3CDTF">2018-02-27T11:14:00Z</dcterms:created>
  <dcterms:modified xsi:type="dcterms:W3CDTF">2019-03-30T02:28:15Z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