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ZH\Desktop\"/>
    </mc:Choice>
  </mc:AlternateContent>
  <xr:revisionPtr revIDLastSave="0" documentId="8_{D0200ACA-C837-4082-A30F-F99B1FD8B93E}" xr6:coauthVersionLast="41" xr6:coauthVersionMax="41" xr10:uidLastSave="{00000000-0000-0000-0000-000000000000}"/>
  <bookViews>
    <workbookView xWindow="345" yWindow="1185" windowWidth="26685" windowHeight="14100" activeTab="3" xr2:uid="{00000000-000D-0000-FFFF-FFFF00000000}"/>
  </bookViews>
  <sheets>
    <sheet name="朗博" sheetId="1" r:id="rId1"/>
    <sheet name="凌良" sheetId="3" r:id="rId2"/>
    <sheet name="红艳" sheetId="4" r:id="rId3"/>
    <sheet name="结果统计" sheetId="5" r:id="rId4"/>
  </sheets>
  <calcPr calcId="181029"/>
</workbook>
</file>

<file path=xl/calcChain.xml><?xml version="1.0" encoding="utf-8"?>
<calcChain xmlns="http://schemas.openxmlformats.org/spreadsheetml/2006/main">
  <c r="E73" i="5" l="1"/>
  <c r="E72" i="5"/>
  <c r="E71" i="5"/>
  <c r="E70" i="5"/>
  <c r="E69" i="5"/>
  <c r="E68" i="5"/>
  <c r="E67" i="5"/>
  <c r="E66" i="5"/>
  <c r="E65" i="5"/>
  <c r="E64" i="5"/>
  <c r="E59" i="5"/>
  <c r="E58" i="5"/>
  <c r="E57" i="5"/>
  <c r="E56" i="5"/>
  <c r="E55" i="5"/>
  <c r="E54" i="5"/>
  <c r="E53" i="5"/>
  <c r="E52" i="5"/>
  <c r="E51" i="5"/>
  <c r="E50" i="5"/>
  <c r="E31" i="5"/>
  <c r="E30" i="5"/>
  <c r="E29" i="5"/>
  <c r="E28" i="5"/>
  <c r="E27" i="5"/>
  <c r="E26" i="5"/>
  <c r="E25" i="5"/>
  <c r="E24" i="5"/>
  <c r="E23" i="5"/>
  <c r="E22" i="5"/>
  <c r="G14" i="5"/>
  <c r="H14" i="5" s="1"/>
  <c r="D14" i="5"/>
  <c r="E14" i="5" s="1"/>
  <c r="G13" i="5"/>
  <c r="H13" i="5" s="1"/>
  <c r="E13" i="5"/>
  <c r="D13" i="5"/>
  <c r="H12" i="5"/>
  <c r="G12" i="5"/>
  <c r="D12" i="5"/>
  <c r="E12" i="5" s="1"/>
  <c r="G11" i="5"/>
  <c r="H11" i="5" s="1"/>
  <c r="D11" i="5"/>
  <c r="E11" i="5" s="1"/>
  <c r="G10" i="5"/>
  <c r="H10" i="5" s="1"/>
  <c r="E10" i="5"/>
  <c r="D10" i="5"/>
  <c r="H9" i="5"/>
  <c r="G9" i="5"/>
  <c r="D9" i="5"/>
  <c r="E9" i="5" s="1"/>
  <c r="G8" i="5"/>
  <c r="H8" i="5" s="1"/>
  <c r="D8" i="5"/>
  <c r="E8" i="5" s="1"/>
  <c r="G7" i="5"/>
  <c r="H7" i="5" s="1"/>
  <c r="E7" i="5"/>
  <c r="D7" i="5"/>
  <c r="H6" i="5"/>
  <c r="G6" i="5"/>
  <c r="D6" i="5"/>
  <c r="E6" i="5" s="1"/>
  <c r="G5" i="5"/>
  <c r="H5" i="5" s="1"/>
  <c r="D5" i="5"/>
  <c r="E5" i="5" s="1"/>
  <c r="F5" i="5" l="1"/>
</calcChain>
</file>

<file path=xl/sharedStrings.xml><?xml version="1.0" encoding="utf-8"?>
<sst xmlns="http://schemas.openxmlformats.org/spreadsheetml/2006/main" count="546" uniqueCount="302">
  <si>
    <t>测试案例</t>
  </si>
  <si>
    <t>对话序号</t>
  </si>
  <si>
    <t>测试例句</t>
  </si>
  <si>
    <t>robot回答</t>
  </si>
  <si>
    <t>结果</t>
  </si>
  <si>
    <t>测试反馈</t>
  </si>
  <si>
    <t>负责人</t>
  </si>
  <si>
    <t>错误详情</t>
  </si>
  <si>
    <t>测试时间</t>
  </si>
  <si>
    <t>备注</t>
  </si>
  <si>
    <t>欘欙1这个电影帮我查下</t>
  </si>
  <si>
    <t>错误</t>
  </si>
  <si>
    <t>没rule</t>
  </si>
  <si>
    <t>欘欙1查下这部电影的相关信息</t>
  </si>
  <si>
    <t>我想查下欘欙1这电影的一些信息</t>
  </si>
  <si>
    <t>跟我说说欘欙1这电影的一些信息</t>
  </si>
  <si>
    <t>欘欙1这电影怎么样</t>
  </si>
  <si>
    <t>查下万达的电影吧</t>
  </si>
  <si>
    <t>{chat_key=0yUHjZCu7HRBxfTzd4Lk, bot_name=Movieticket, cinema_name_short=万达, query_text=查下万达的电影吧, action_name=select_by_additional_httppost}</t>
  </si>
  <si>
    <t>正确</t>
  </si>
  <si>
    <t>蓝天电影院的电影有什么</t>
  </si>
  <si>
    <t>幸福蓝海那边有什么电影</t>
  </si>
  <si>
    <t>给我查查万达影院的电影吧</t>
  </si>
  <si>
    <t>{chat_key=gue0KcFbSiWNcafazY15, bot_name=Movieticket, cinema_name_short=万达影院, query_text=给我查查万达影院的电影吧, action_name=select_by_additional_httppost}</t>
  </si>
  <si>
    <t>帮我看下万达那边的电影有什么</t>
  </si>
  <si>
    <t xml:space="preserve">{base_location=下万, chat_key=gue0KcFbSiWNcafazY15, bot_name=Movieticket, query_text=帮我看下万达那边的电影有什么, action_name=select_by_additional_httppost} </t>
  </si>
  <si>
    <t>我要看国语的电影</t>
  </si>
  <si>
    <t xml:space="preserve">{bot_name=Movieticket, action_name=select_by_additional_httppost, chat_key=JWj7kk1Bt2IR5Dinznhy, movie_intention=影片, language=国语, query_text=我要看国语的电影} </t>
  </si>
  <si>
    <t>查下国语的电影</t>
  </si>
  <si>
    <t>{chat_key=7ANrbxZjKuWM772MvCq5, language=国语, bot_name=Movieticket, query_text=查下国语的电影, action_name=select_by_additional_httppost}</t>
  </si>
  <si>
    <t>内地的电影</t>
  </si>
  <si>
    <t>查下港片</t>
  </si>
  <si>
    <t>有好莱坞大片吗</t>
  </si>
  <si>
    <t>有成龙大哥的电影吗</t>
  </si>
  <si>
    <t xml:space="preserve">{bot_name=Movieticket, director=成龙, action_name=select_by_additional_httppost, chat_key=zYDXEwAMSAhNVcIUwLQR, starring=成龙, query_text=有成龙大哥的电影吗} </t>
  </si>
  <si>
    <t>待定</t>
  </si>
  <si>
    <t>有没有胡歌的电影啊</t>
  </si>
  <si>
    <t>江疏影的电影最近有上映吗</t>
  </si>
  <si>
    <t>有我女神刘亦菲的电影吗</t>
  </si>
  <si>
    <t xml:space="preserve">{bot_name=Movieticket, director=刘亦菲, action_name=select_by_additional_httppost, chat_key=H02qMUWQU5qSzbEvKg4q, starring=刘亦菲, query_text=有我女神刘亦菲的电影吗} </t>
  </si>
  <si>
    <t>有霍建华的电影不</t>
  </si>
  <si>
    <t>{base_location=霍建华, chat_key=k8YIpONhT9fWswcBgS6B, bot_name=Movieticket, query_text=有霍建华的电影不, action_name=select_by_additional_httppost}</t>
  </si>
  <si>
    <t>误识别</t>
  </si>
  <si>
    <t>有18年的电影吗</t>
  </si>
  <si>
    <t xml:space="preserve">{chat_key=BBlu36rAmOEcCLBYHHwF, premiere_time=2018年, bot_name=Movieticket, query_text=有18年的电影吗, action_name=select_by_additional_httppost} </t>
  </si>
  <si>
    <t>查下19年2月的电影</t>
  </si>
  <si>
    <t>查查2019年的电影吧</t>
  </si>
  <si>
    <t>我想查下2011年的电影</t>
  </si>
  <si>
    <t>查下去年上映了什么电影</t>
  </si>
  <si>
    <t>{chat_key=FQaLYZSsVLsxlYZFTsh5, premiere_time=2018年, bot_name=Movieticket, query_text=查下去年上映了什么电影, action_name=select_by_additional_httppost}</t>
  </si>
  <si>
    <t>查下晚上9点以后的电影</t>
  </si>
  <si>
    <t>晚上7-9点的电影</t>
  </si>
  <si>
    <t>白天的电影都可以</t>
  </si>
  <si>
    <t>我要看晚上时间段的电影</t>
  </si>
  <si>
    <t>{chat_key=0ispnZdGA4kSGTiBaT2p, movie_intention=影片, bot_name=Movieticket, query_text=我要看晚上时间段的电影, action_name=select_by_additional_httppost}</t>
  </si>
  <si>
    <t>没识别</t>
  </si>
  <si>
    <t>查下午夜场的电影</t>
  </si>
  <si>
    <t>有8.5评分以上的吗</t>
  </si>
  <si>
    <t>我要看9分以上的电影</t>
  </si>
  <si>
    <t>{bot_name=Movieticket, action_name=select_by_additional_httppost, score_floor=9, chat_key=htOK22S8JhBysUCxLc2L, movie_intention=影片, query_text=我要看9分以上的电影}</t>
  </si>
  <si>
    <t>有没有8分以上的电影</t>
  </si>
  <si>
    <t>{bot_name=Movieticket, action_name=select_by_additional_httppost, score_floor=8, chat_key=htOK22S8JhBysUCxLc2L, movie_intention=影片, query_text=有没有8分以上的电影}</t>
  </si>
  <si>
    <t>最近有7分以下的垃圾电影吗</t>
  </si>
  <si>
    <t>7分以下的垃圾电影有吗</t>
  </si>
  <si>
    <t>价格在20-50左右的吧</t>
  </si>
  <si>
    <t>要80以下的</t>
  </si>
  <si>
    <t>50左右的就行</t>
  </si>
  <si>
    <t xml:space="preserve">{chat_key=COYQXZ2CsxBzd4h7XTPy, avg_price=50, bot_name=Movieticket, query_text=50左右的就行, action_name=select_by_additional_httppost} </t>
  </si>
  <si>
    <t>别太贵,40块的就行</t>
  </si>
  <si>
    <t>60还是太高了,有40的吗</t>
  </si>
  <si>
    <t>绍兴这边有什么电影院</t>
  </si>
  <si>
    <t>{base_location=绍兴, chat_key=707ihpp51mLxOZlfeokd, bot_name=Movieticket, query_text=绍兴这边有什么电影院, action_name=select_by_additional_httppost}</t>
  </si>
  <si>
    <t>温州哪里有电影院</t>
  </si>
  <si>
    <t>{chat_key=kFgOon6sfxlSEVpjefwJ, bot_name=Movieticket, city=温州, query_text=温州哪里有电影院, action_name=select_by_additional_httppost}</t>
  </si>
  <si>
    <t>柯桥区这边哪里有电影院</t>
  </si>
  <si>
    <t>{base_location=柯桥区, chat_key=pczydYIELiaTNsQDzPs8, bot_name=Movieticket, query_text=柯桥区这边哪里有电影院, action_name=select_by_additional_httppost}</t>
  </si>
  <si>
    <t>帮我查下最近的电影院</t>
  </si>
  <si>
    <t>{chat_key=pczydYIELiaTNsQDzPs8, nearby_intention=true, bot_name=Movieticket, query_text=帮我查下最近的电影院, action_name=select_by_additional_httppost}</t>
  </si>
  <si>
    <t>离我最近的电影院是哪个</t>
  </si>
  <si>
    <t>{chat_key=pczydYIELiaTNsQDzPs8, nearby_intention=true, bot_name=Movieticket, query_text=离我最近的电影院是哪个, action_name=select_by_additional_httppost}</t>
  </si>
  <si>
    <t>给我买三张票</t>
  </si>
  <si>
    <t>{specific_people_no=3, bot_name=Movieticket, action_name=select_by_additional_httppost, chat_key=P3HqpNJrERUo2eOl6CaT, movie_intention=票, query_text=给我买三张票}</t>
  </si>
  <si>
    <t>看误识别</t>
  </si>
  <si>
    <t>我需要三张</t>
  </si>
  <si>
    <t>{chat_key=P3HqpNJrERUo2eOl6CaT, specific_people_no=3, bot_name=Movieticket, query_text=我需要三张, action_name=select_by_additional_httppost}</t>
  </si>
  <si>
    <t>来2张吧</t>
  </si>
  <si>
    <t>两张就行</t>
  </si>
  <si>
    <t>{chat_key=JrVByXwpKPqryUky7rfP, specific_people_no=2, bot_name=Movieticket, query_text=两张就行, action_name=select_by_additional_httppost}</t>
  </si>
  <si>
    <t>不要多了，两张就好</t>
  </si>
  <si>
    <t>{chat_key=JrVByXwpKPqryUky7rfP, specific_people_no=2, bot_name=Movieticket, query_text=不要多了，两张就好, action_name=select_by_additional_httppost}</t>
  </si>
  <si>
    <t>现在能看欘欙1吗</t>
  </si>
  <si>
    <t>无回复</t>
  </si>
  <si>
    <t>我想知道现在有上映欘欙1吗</t>
  </si>
  <si>
    <t>欘欙1上映了吗</t>
  </si>
  <si>
    <t xml:space="preserve">{chat_key=rOeuwrTLe1m1fd342kSx, bot_name=Movieticket, movie_name_full=欘欙1, query_text=欘欙1上映了吗, action_name=select_by_additional_httppost} </t>
  </si>
  <si>
    <t>欘欙1能在电影院里看了吗</t>
  </si>
  <si>
    <t>找找欘欙1上映了没</t>
  </si>
  <si>
    <t xml:space="preserve">{chat_key=xPg17F6mCG4oKVPDzH34, bot_name=Movieticket, movie_name_full=欘欙1, query_text=找找欘欙1上映了没, action_name=select_by_additional_httppost} </t>
  </si>
  <si>
    <t>万达影城现在有什么电影</t>
  </si>
  <si>
    <t xml:space="preserve">{chat_key=kyrfwhrziTZIoLEQa232, bot_name=Movieticket, cinema_name_short=万达影城, query_text=万达影城现在有什么电影, action_name=select_by_additional_httppost} </t>
  </si>
  <si>
    <t>幸福蓝海国际影城明天有什么好看的电影</t>
  </si>
  <si>
    <t xml:space="preserve">{premiere_time=2019年4月4日, bot_name=Movieticket, action_name=select_by_additional_httppost, chat_key=vJ9WGARDB65rp23dT6ND, cinema_name_short=幸福蓝海国际影城, query_text=幸福蓝海国际影城明天有什么好看的电影} </t>
  </si>
  <si>
    <t>柯桥厚品影城欘欙1上映了吗</t>
  </si>
  <si>
    <t xml:space="preserve">{chat_key=HGRuPGIuFlZsI49leE79, bot_name=Movieticket, movie_name_full=欘欙1, query_text=柯桥厚品影城欘欙1上映了吗, action_name=select_by_additional_httppost} </t>
  </si>
  <si>
    <t>影院名未识别</t>
  </si>
  <si>
    <t>现在绍兴蓝天国际影城有什么电影上映</t>
  </si>
  <si>
    <t>附近的万达影城有啥电影</t>
  </si>
  <si>
    <t xml:space="preserve">{chat_key=ea3YYs5eabxb0JR7TVNH, bot_name=Movieticket, cinema_name_short=万达影城, query_text=附近的万达影城有啥电影, action_name=select_by_additional_httppost} </t>
  </si>
  <si>
    <t>有什么好看的韩国片吗</t>
  </si>
  <si>
    <t xml:space="preserve">{country=韩国, chat_key=mtDah97ufXq5EzswNmD2, bot_name=Movieticket, query_text=有什么好看的韩国片吗, action_name=select_by_additional_httppost} </t>
  </si>
  <si>
    <t>日本电影有什么推荐吗</t>
  </si>
  <si>
    <t xml:space="preserve">{country=日本, chat_key=AxqLD6T7npA72tciT4w0, bot_name=Movieticket, query_text=日本电影有什么推荐吗, action_name=select_by_additional_httppost} </t>
  </si>
  <si>
    <t>华语电影最近有什么好看的</t>
  </si>
  <si>
    <t xml:space="preserve">{chat_key=2LY9ok6uSimGzrJNlybm, language=国语, bot_name=Movieticket, query_text=华语电影最近有什么好看的, action_name=select_by_additional_httppost} </t>
  </si>
  <si>
    <t>你能帮我找找欧美大片么</t>
  </si>
  <si>
    <t xml:space="preserve">{country=欧美, bot_name=Movieticket, action_name=select_by_additional_httppost, chat_key=TULK9UQZtvRZkPzaxV6X, movie_intention=影片, query_text=你能帮我找找欧美大片么} </t>
  </si>
  <si>
    <t>我想看美国电影</t>
  </si>
  <si>
    <t xml:space="preserve"> {country=美国, bot_name=Movieticket, action_name=select_by_additional_httppost, chat_key=Mmhb3QvaZ3iQExUXgdo2, movie_intention=影片, query_text=我想看美国电影} </t>
  </si>
  <si>
    <t>有胡歌主演的电影吗</t>
  </si>
  <si>
    <t>我想看刘德华的电影</t>
  </si>
  <si>
    <t xml:space="preserve">{bot_name=Movieticket, director=刘德华, action_name=select_by_additional_httppost, chat_key=qoIJJnbGkd0KXgL2udXR, starring=刘德华, movie_intention=影片, query_text=我想看刘德华的电影} </t>
  </si>
  <si>
    <t>周星驰的电影有吗</t>
  </si>
  <si>
    <t xml:space="preserve">{bot_name=Movieticket, director=周星驰, action_name=select_by_additional_httppost, chat_key=i04m1MRjGv5LKAQECmlg, starring=周星驰, query_text=周星驰的电影有吗} </t>
  </si>
  <si>
    <t>最近成龙有演什么电影吗</t>
  </si>
  <si>
    <t xml:space="preserve"> {chat_key=c05E0G2zC3QquGahkbU2, starring=成龙, bot_name=Movieticket, query_text=最近成龙有演什么电影吗, action_name=select_by_additional_httppost} </t>
  </si>
  <si>
    <t>帮我找找李冰冰演的电影</t>
  </si>
  <si>
    <t>{bot_name=Movieticket, director=李冰冰演, action_name=select_by_additional_httppost, chat_key=bSk9csTVqUYovbf8AAqG, starring=李冰冰演, movie_intention=影片, query_text=帮我找找李冰冰演的电影}</t>
  </si>
  <si>
    <t>明天有什么好看的电影</t>
  </si>
  <si>
    <t xml:space="preserve"> {chat_key=L7xVwW02Ps7gj8PJV3L8, premiere_time=2019年4月4日, bot_name=Movieticket, query_text=明天有什么好看的电影, action_name=select_by_additional_httppost}</t>
  </si>
  <si>
    <t>下周三有什么电影上映</t>
  </si>
  <si>
    <t xml:space="preserve">{chat_key=B2sB9epcXgVDX0k4Lm3I, premiere_time=2019年4月10日, bot_name=Movieticket, query_text=下周三有什么电影上映, action_name=select_by_additional_httppost} </t>
  </si>
  <si>
    <t>两天后有啥电影会上映</t>
  </si>
  <si>
    <t>下个礼拜一有好的电影看吗</t>
  </si>
  <si>
    <t>三天之后有什么新上映的电影</t>
  </si>
  <si>
    <t xml:space="preserve">{chat_key=4NOtWnmyPW46M0lfI24F, premiere_time=2019年4月6日, bot_name=Movieticket, query_text=三天之后有什么新上映的电影, action_name=select_by_additional_httppost} </t>
  </si>
  <si>
    <t>明后天有啥电影上映</t>
  </si>
  <si>
    <t>最近有啥电影可以看得</t>
  </si>
  <si>
    <t>后天到大后天有什么电影看</t>
  </si>
  <si>
    <t xml:space="preserve"> {chat_key=nU4tZyGuldTGb7ugAXaN, premiere_time=2019年4月5日, bot_name=Movieticket, query_text=后天到大后天有什么电影看, action_name=select_by_additional_httppost} </t>
  </si>
  <si>
    <t>这周末有什么好看的电影</t>
  </si>
  <si>
    <t xml:space="preserve">{chat_key=Je3XrJY5Y9dZ17pXEyd4, premiere_time=2019年4月7日, bot_name=Movieticket, query_text=这周末有什么好看的电影, action_name=select_by_additional_httppost} </t>
  </si>
  <si>
    <t>今天和明天有什么电影上映吗</t>
  </si>
  <si>
    <t xml:space="preserve">{chat_key=sy4J9SYfGAzvRgfYvYvP, premiere_time=2019年4月3日, bot_name=Movieticket, query_text=今天和明天有什么电影上映吗, action_name=select_by_additional_httppost} </t>
  </si>
  <si>
    <t>8评分以上的电影有吗</t>
  </si>
  <si>
    <t>最近上映电影的有超过9分的吗</t>
  </si>
  <si>
    <t>豆瓣评分8.5以上的电影有吗</t>
  </si>
  <si>
    <t>有什么电影是9.5以上评分的</t>
  </si>
  <si>
    <t>找个8评分之上的电影</t>
  </si>
  <si>
    <t xml:space="preserve">{chat_key=TkrIR66RgbTu5FP1L2dA, movie_intention=影片, bot_name=Movieticket, query_text=找个8评分之上的电影, action_name=select_by_additional_httppost} </t>
  </si>
  <si>
    <t>有30块以下的电影院吗</t>
  </si>
  <si>
    <t>有没有价格低于50的影院</t>
  </si>
  <si>
    <t xml:space="preserve">{chat_key=lMMqCH6Gv9hII97EXHu7, avg_price=50, bot_name=Movieticket, query_text=有没有价格低于50的影院, action_name=select_by_additional_httppost} </t>
  </si>
  <si>
    <t>价格低于50未识别</t>
  </si>
  <si>
    <t>帮我找100元以上的影院</t>
  </si>
  <si>
    <t xml:space="preserve">{bot_name=Movieticket, avg_price_floor=100, action_name=select_by_additional_httppost, chat_key=0f2Fa18pJFtAFsn75H6P, avg_price=100, query_text=帮我找100元以上的影院} </t>
  </si>
  <si>
    <t>价格在40左右的影院有吗</t>
  </si>
  <si>
    <t>50太贵了，还是找家40左右的影院吧</t>
  </si>
  <si>
    <t xml:space="preserve">{chat_key=BQExQyakBxPTTX6GbPzH, avg_price=40, bot_name=Movieticket, query_text=50太贵了，还是找家40左右的影院吧, action_name=select_by_additional_httppost} </t>
  </si>
  <si>
    <t>柯桥附近有什么影院</t>
  </si>
  <si>
    <t xml:space="preserve"> {base_location=柯桥, nearby_intention=true, bot_name=Movieticket, action_name=select_by_additional_httppost, chat_key=n02oU274boKtCIWCwhWR, region=柯桥, query_text=柯桥附近有什么影院} </t>
  </si>
  <si>
    <t>绍兴万达附近有啥电影院</t>
  </si>
  <si>
    <t>柯桥万达附近的影院有吗</t>
  </si>
  <si>
    <t xml:space="preserve"> {chat_key=4wV9RIAAEkKEQe35BDjH, nearby_intention=true, bot_name=Movieticket, query_text=柯桥万达附近的影院有吗, action_name=select_by_additional_httppost} </t>
  </si>
  <si>
    <t>越城区有什么电影院</t>
  </si>
  <si>
    <t xml:space="preserve"> {base_location=越城区, bot_name=Movieticket, action_name=select_by_additional_httppost, chat_key=UWMgAPXnLBdpF83meLkc, region=越城区, query_text=越城区有什么电影院} </t>
  </si>
  <si>
    <t>绍兴这里有什么影院</t>
  </si>
  <si>
    <t>我要买两张票</t>
  </si>
  <si>
    <t xml:space="preserve">{specific_people_no=2, bot_name=Movieticket, action_name=select_by_additional_httppost, chat_key=QIu7mDj53kMbQQTDq8dw, movie_intention=票, query_text=我要买两张票} </t>
  </si>
  <si>
    <t>给我订两张电影票</t>
  </si>
  <si>
    <t xml:space="preserve">{specific_people_no=2, bot_name=Movieticket, action_name=select_by_additional_httppost, chat_key=gsxmYBnGmszU2AZjerJl, movie_intention=票, query_text=给我订两张电影票} </t>
  </si>
  <si>
    <t>两张票，谢谢</t>
  </si>
  <si>
    <t xml:space="preserve">{chat_key=1anUCAopqMg1yfptWDt9, specific_people_no=2, bot_name=Movieticket, query_text=两张票，谢谢, action_name=select_by_additional_httppost} </t>
  </si>
  <si>
    <t>就订一张票就行</t>
  </si>
  <si>
    <t xml:space="preserve"> {specific_people_no=1, bot_name=Movieticket, action_name=select_by_additional_httppost, chat_key=kbg9r0lNqOMgO62KDlnB, movie_intention=票, query_text=就订一张票就行} </t>
  </si>
  <si>
    <t>帮我订五张</t>
  </si>
  <si>
    <t xml:space="preserve">{chat_key=LoLJwI2LE0eFW7euib3Q, specific_people_no=5, bot_name=Movieticket, query_text=帮我订五张, action_name=select_by_additional_httppost} </t>
  </si>
  <si>
    <t>欘欙1，帮我找下</t>
  </si>
  <si>
    <t xml:space="preserve">[1_1/欘欙1/NR][1_2/，/PU][1_3/帮/VV][1_4/landey/NR][1_5/找/VV][1_6/下/AD] </t>
  </si>
  <si>
    <t>突然想看欘欙1，你帮我搜一下</t>
  </si>
  <si>
    <t xml:space="preserve">{chat_key=CckrXGBNCfPVvqVtyWEf, bot_name=Movieticket, movie_name_full=欘欙1, query_text=突然想看欘欙1，你帮我搜一下, action_name=select_by_additional_httppost} </t>
  </si>
  <si>
    <t>最近很火的电影欘欙1帮我找出来，我要看看</t>
  </si>
  <si>
    <t xml:space="preserve">[1_1/最近/AD][1_2/很/AD][1_3/火的/JJ][1_4/电影/NN][1_5/欘欙1/NR][1_6/帮/M][1_7/landey/NR][1_8/找/VV][1_9/出来/VV][1_10/，/PU][1_11/landey/NR][1_12/要看/VV][1_13/看/VV] </t>
  </si>
  <si>
    <t>无聊死了，看下有没欘欙1</t>
  </si>
  <si>
    <t xml:space="preserve">[1_1/无聊/VV][1_2/死/VV][1_3/了/AS][1_4/，/PU][1_5/看/VV][1_6/下/LC][1_7/有/VV][1_8/没/AD][1_9/欘欙1/NR] </t>
  </si>
  <si>
    <t>今晚没啥事，你先帮我查下欘欙1可不可以看</t>
  </si>
  <si>
    <t xml:space="preserve">[1_1/1970年1月1日/NT][1_2/夜里/NT][1_3/没/VV][1_4/啥/DT][1_5/事/NN][1_6/，/PU][1_7/小悟/NR][1_8/先/AD][1_9/帮/VV][1_10/landey/NR][1_11/查/VV][1_12/下/AD][1_13/欘欙1/NR][1_14/可/VV][1_15/不/AD][1_16/可以/VV][1_17/看/VV] </t>
  </si>
  <si>
    <t>今晚万达影城有欘欙1吗</t>
  </si>
  <si>
    <t xml:space="preserve">{premiere_time=晚上, bot_name=Movieticket, action_name=select_by_additional_httppost, chat_key=Qh8OyAN5GtjyS8EfxLBH, movie_name_full=欘欙1, cinema_name_short=万达影城, query_text=今晚万达影城有欘欙1吗} </t>
  </si>
  <si>
    <t>幸福蓝海国际影城明晚有新电影上映吗</t>
  </si>
  <si>
    <t xml:space="preserve"> [1_1/幸福蓝海国际影城/NR][1_2/明天/NT][1_3/夜里/NT][1_4/有/VV][1_5/新/JJ][1_6/电影/NN][1_7/上映/VV][1_8/吗/SP]</t>
  </si>
  <si>
    <t>欘欙1明晚会在蓝天国际影城上映吗</t>
  </si>
  <si>
    <t xml:space="preserve">{chat_key=Ne8UlQEGIOqbPm6EquzX, bot_name=Movieticket, movie_name_full=欘欙1, query_text=欘欙1明晚会在蓝天国际影城上映吗, action_name=select_by_additional_httppost} </t>
  </si>
  <si>
    <t>德信影城有新的影片吗</t>
  </si>
  <si>
    <t xml:space="preserve">{chat_key=H9zMyMkk2e5uvx0i4L6z, bot_name=Movieticket, cinema_name_short=德信影城, query_text=德信影城有新的影片吗, action_name=select_by_additional_httppost} </t>
  </si>
  <si>
    <t>厚品影城有上映欘欙1吗</t>
  </si>
  <si>
    <t xml:space="preserve">{chat_key=ZApgz73YaMTHcYHj6k98, bot_name=Movieticket, cinema_name_short=厚品影城, query_text=厚品影城有上映欘欙1吗, action_name=select_by_additional_httppost} </t>
  </si>
  <si>
    <t>我想看港片，有什么推荐吗</t>
  </si>
  <si>
    <t xml:space="preserve"> {country=香港, bot_name=Movieticket, action_name=select_by_additional_httppost, chat_key=0NPqpB7GzyVakUgOfFEU, movie_intention=影片, query_text=我想看港片，有什么推荐吗} </t>
  </si>
  <si>
    <t>印度片还不错，就找下欘欙1</t>
  </si>
  <si>
    <t xml:space="preserve"> {country=印度, bot_name=Movieticket, action_name=select_by_additional_httppost, chat_key=YKRoVWtAZpLMDE0qqO7n, movie_name_full=欘欙1, query_text=印度片还不错，就找下欘欙1} </t>
  </si>
  <si>
    <t>你帮我看看欘欙1有没，这是一部美片</t>
  </si>
  <si>
    <t xml:space="preserve">[1_1/小悟/NR][1_2/帮/P][1_3/landey/NR][1_4/看看/VV][1_5/欘欙1/NR][1_6/有/VV][1_7/没/AD][1_8/，/PU][1_9/这/PN][1_10/是/VV][1_11/一/CD][1_12/部/M][1_13/美/JJ][1_14/片/NN] </t>
  </si>
  <si>
    <t>内地的片子比较适合我，搜索下欘欙1</t>
  </si>
  <si>
    <t xml:space="preserve">[1_1/内地/NN][1_2/的/DEG][1_3/片子/NN][1_4/比较/AD][1_5/适合/VV][1_6/landey/NR][1_7/，/PU][1_8/搜索/VV][1_9/下/AD][1_10/欘欙1/NR] </t>
  </si>
  <si>
    <t>粤语版的欘欙1有吗</t>
  </si>
  <si>
    <t xml:space="preserve">[1_1/粤语版/NR][1_2/的/DEG][1_3/欘欙1/NR][1_4/有/VV][1_5/吗/SP] </t>
  </si>
  <si>
    <t>彭于晏主演的电影推荐下</t>
  </si>
  <si>
    <t xml:space="preserve">{chat_key=oQK8uYB1wJpAaCBVK5TF, starring=彭于晏, bot_name=Movieticket, query_text=彭于晏主演的电影推荐下, action_name=select_by_additional_httppost} </t>
  </si>
  <si>
    <t>张宰贤导演拍的欘欙1搜一下</t>
  </si>
  <si>
    <t xml:space="preserve"> {chat_key=hqosz335B3dV55MaJPIi, bot_name=Movieticket, director=张宰贤, query_text=张宰贤导演拍的欘欙1搜一下, action_name=select_by_additional_httppost} </t>
  </si>
  <si>
    <t>我想看张艺谋的电影，帮我找相关的影片</t>
  </si>
  <si>
    <t xml:space="preserve">{bot_name=Movieticket, director=张艺谋, action_name=select_by_additional_httppost, chat_key=gIVczCZ38ccl3ykF89rN, starring=张艺谋, movie_intention=影片, query_text=我想看张艺谋的电影，帮我找相关的影片} </t>
  </si>
  <si>
    <t>徐克的电影欘欙1帮我找一下</t>
  </si>
  <si>
    <t xml:space="preserve">{bot_name=Movieticket, director=徐克, action_name=select_by_additional_httppost, chat_key=MgWKyeJVY3hxNU1Rz443, starring=徐克, query_text=徐克的电影欘欙1帮我找一下} </t>
  </si>
  <si>
    <t>我要看赵薇的主演的电影</t>
  </si>
  <si>
    <t xml:space="preserve"> {bot_name=Movieticket, director=赵薇, action_name=select_by_additional_httppost, chat_key=YNDSU2ZM2T1biIQoCArF, starring=赵薇, movie_intention=影片, query_text=我要看赵薇的主演的电影}</t>
  </si>
  <si>
    <t>2019年上映的影片推荐下</t>
  </si>
  <si>
    <t xml:space="preserve"> {premiere_time=2019年, bot_name=Movieticket, action_name=select_by_additional_httppost, chat_key=CAFSQrFApwc9pzQ2MZ9n, movie_intention=影片, query_text=2019年上映的影片推荐下} </t>
  </si>
  <si>
    <t>2018年上映的欘欙1查一下</t>
  </si>
  <si>
    <t xml:space="preserve">[1_1/2018年/NT][1_2/上映/VV][1_3/的/DEG][1_4/欘欙1/NR][1_5/查/VV][1_6/一下/AD] </t>
  </si>
  <si>
    <t>欘欙1去年上映的我要看</t>
  </si>
  <si>
    <t xml:space="preserve">[1_1/欘欙1/NR][1_2/去年/NT][1_3/上映/VV][1_4/的/DEG][1_5/landey/NR][1_6/要看/VV] </t>
  </si>
  <si>
    <t>今年新上映的欘欙1找下</t>
  </si>
  <si>
    <t xml:space="preserve">{chat_key=HXYOM5qSTEtN31pMwac1, premiere_time=2019年, bot_name=Movieticket, query_text=今年新上映的欘欙1找下, action_name=select_by_additional_httppost} </t>
  </si>
  <si>
    <t>我现在想看老片，2003年的电影推荐下</t>
  </si>
  <si>
    <t>{chat_key=YGzXZNg06xf3QgGfUXkS, movie_intention=影片, bot_name=Movieticket, query_text=我现在想看老片，2003年的电影推荐下, action_name=select_by_additional_httppost}</t>
  </si>
  <si>
    <t>今明两天有啥电影</t>
  </si>
  <si>
    <t xml:space="preserve"> 今明两天有啥电影
小悟 : [1_1/今明/NT][1_2/两/CD][1_3/天/M][1_4/有/VV][1_5/啥/DT][1_6/电影/NN] </t>
  </si>
  <si>
    <t>明天13点到19点有新电影上映吗</t>
  </si>
  <si>
    <t xml:space="preserve">[1_1/明天13点/NT][1_2/到/P][1_3/19点/NT][1_4/有/VV][1_5/新/JJ][1_6/电影/NN][1_7/上映/VV][1_8/吗/SP] </t>
  </si>
  <si>
    <t>晚上19点到22点有欘欙1的影片吗</t>
  </si>
  <si>
    <t xml:space="preserve">{premiere_time=2019年4月3日19时, bot_name=Movieticket, action_name=select_by_additional_httppost, chat_key=dXqiJXOeoUB2PRHEGizV, movie_name_full=欘欙1, query_text=晚上19点到22点有欘欙1的影片吗} </t>
  </si>
  <si>
    <t>今天下午到晚上有啥好看的电影</t>
  </si>
  <si>
    <t xml:space="preserve">今天下午到晚上有啥好看的电影
小悟 : [1_1/今天/NT][1_2/下午/NT][1_3/到/P][1_4/晚上/NT][1_5/有/VV][1_6/啥/DT][1_7/好/AD][1_8/看/VV][1_9/的/DEG][1_10/电影/NN] </t>
  </si>
  <si>
    <t>有欘欙1今天傍晚到凌晨有上映的吗</t>
  </si>
  <si>
    <t xml:space="preserve">{chat_key=RHzZFQX40WCGKnVZgGL4, bot_name=Movieticket, movie_name_full=欘欙1, query_text=有欘欙1今天傍晚到凌晨有上映的吗, action_name=select_by_additional_httppost} </t>
  </si>
  <si>
    <t>给我查下评分最高的电影</t>
  </si>
  <si>
    <t xml:space="preserve">{bot_name=Movieticket, action_name=select_by_additional_httppost, sort_method=true, chat_key=1NLHjegV8ojdJia0PkZh, sort_by=评分, query_text=给我查下评分最高的电影} </t>
  </si>
  <si>
    <t>给我找下好评多的电影</t>
  </si>
  <si>
    <t xml:space="preserve"> {chat_key=Mhe0tOUkLmnTUu3sB17J, movie_intention=影片, bot_name=Movieticket, query_text=给我找下好评多的电影, action_name=select_by_additional_httppost} </t>
  </si>
  <si>
    <t>评分比较靠前的影片搜一下</t>
  </si>
  <si>
    <t xml:space="preserve">[1_1/评分/NN][1_2/比较/AD][1_3/靠/P][1_4/前/DT][1_5/的/DEG][1_6/影片/NN][1_7/搜/VV][1_8/一下/AD] </t>
  </si>
  <si>
    <t>评分7以上的电影查下</t>
  </si>
  <si>
    <t xml:space="preserve">[1_1/评分/VV][1_2/7/CD][1_3/以上/JJ][1_4/的/DEG][1_5/电影/NN][1_6/查/VV][1_7/下/AD] </t>
  </si>
  <si>
    <t>找评分靠前的</t>
  </si>
  <si>
    <t xml:space="preserve">[1_1/找/VV][1_2/评分/NN][1_3/靠/VV][1_4/前/LC][1_5/的/DEG] </t>
  </si>
  <si>
    <t>找最实惠的影院</t>
  </si>
  <si>
    <t xml:space="preserve">[1_1/找/VV][1_2/最/AD][1_3/实惠/VA][1_4/的/DEG][1_5/影院/NN] </t>
  </si>
  <si>
    <t>给我推荐下最便宜的电影院，月底没钱了</t>
  </si>
  <si>
    <t xml:space="preserve"> [1_1/给/VV][1_2/landey/NR][1_3/推荐/VV][1_4/下/LC][1_5/最/AD][1_6/便宜/JJ][1_7/的/DEG][1_8/电影院/NN][1_9/，/PU][1_10/月底/AD][1_11/没/VV][1_12/钱/NN][1_13/了/SP] </t>
  </si>
  <si>
    <t>今天开心，给我找最贵的影院</t>
  </si>
  <si>
    <t xml:space="preserve">{bot_name=Movieticket, action_name=select_by_additional_httppost, sort_method=true, chat_key=2r0qiu4iGiobZctU4xfn, movie_intention=影院, sort_by=价格, query_text=今天开心，给我找最贵的影院} </t>
  </si>
  <si>
    <t>要和闺蜜看电影，找一家比较优惠的影院</t>
  </si>
  <si>
    <t xml:space="preserve"> {chat_key=ANceZE25OvYc13InDkaK, movie_intention=影片, bot_name=Movieticket, query_text=要和闺蜜看电影，找一家比较优惠的影院, action_name=select_by_additional_httppost} </t>
  </si>
  <si>
    <t>我要找价格不太贵的电影院</t>
  </si>
  <si>
    <t xml:space="preserve">{bot_name=Movieticket, action_name=select_by_additional_httppost, sort_method=true, chat_key=FAP71Vi366DMexifEumG, movie_intention=影院, sort_by=价格, query_text=我要找价格不太贵的电影院} </t>
  </si>
  <si>
    <t>柯桥附近的影院</t>
  </si>
  <si>
    <t xml:space="preserve"> {base_location=柯桥, nearby_intention=true, bot_name=Movieticket, action_name=select_by_additional_httppost, chat_key=shx4OZjFl3sDe4EksTHd, region=柯桥, query_text=柯桥附近的影院} </t>
  </si>
  <si>
    <t>我去西湖玩，找下附近的电影院</t>
  </si>
  <si>
    <t xml:space="preserve">{base_location=西湖, nearby_intention=true, bot_name=Movieticket, action_name=select_by_additional_httppost, chat_key=WLjMIVuLFTVZqybTZifE, region=西湖, query_text=我去西湖玩，找下附近的电影院} </t>
  </si>
  <si>
    <t>查下湘湖周边的影院</t>
  </si>
  <si>
    <t xml:space="preserve">{base_location=湘湖, nearby_intention=true, bot_name=Movieticket, action_name=select_by_additional_httppost, chat_key=6eNQDoS7Xmc4ThN7j1Q4, query_text=查下湘湖周边的影院} </t>
  </si>
  <si>
    <t>帮我找下钱清附近的电影院</t>
  </si>
  <si>
    <t xml:space="preserve">{base_location=钱清, nearby_intention=true, bot_name=Movieticket, action_name=select_by_additional_httppost, chat_key=AgGbWcPLIVRZo3w0AZBo, query_text=帮我找下钱清附近的电影院} </t>
  </si>
  <si>
    <t>看下离越城区最近的电影院</t>
  </si>
  <si>
    <t xml:space="preserve">{base_location=越城区, bot_name=Movieticket, action_name=select_by_additional_httppost, chat_key=XkAM4DE9K8EiPZfY3B8V, region=越城区, query_text=看下离越城区最近的电影院} </t>
  </si>
  <si>
    <t>10张票</t>
  </si>
  <si>
    <t xml:space="preserve">{chat_key=6Z2FjUwKpBWZFck56KfY, specific_people_no=10, bot_name=Movieticket, query_text=10张票, action_name=select_by_additional_httppost} </t>
  </si>
  <si>
    <t>先买双人的票吧</t>
  </si>
  <si>
    <t xml:space="preserve">{chat_key=cLbASMHLWpKe4oyyfEoy, movie_intention=票, bot_name=Movieticket, query_text=先买双人的票吧, action_name=select_by_additional_httppost} </t>
  </si>
  <si>
    <t>我们一共30人，就先多买点，买32张吧</t>
  </si>
  <si>
    <t>{chat_key=JmtY1pO6SpASklqRwuf4, specific_people_no=32, bot_name=Movieticket, query_text=我们一共30人，就先多买点，买32张吧, action_name=select_by_additional_httppost}</t>
  </si>
  <si>
    <t>就我一人看电影，当然一张啊</t>
  </si>
  <si>
    <t xml:space="preserve">{specific_people_no=1, bot_name=Movieticket, action_name=select_by_additional_httppost, chat_key=yOGCeqheSaoIrf44CkS0, movie_intention=影片, query_text=就我一人看电影，当然一张啊} </t>
  </si>
  <si>
    <t>我和男朋友一起来的，当然是2张</t>
  </si>
  <si>
    <t xml:space="preserve"> [1_1/landey/NR][1_2/和/CC][1_3/男朋友/NN][1_4/一/CD][1_5/起来/VV][1_6/的/DEG][1_7/，/PU][1_8/当然/AD][1_9/是/VV][1_10/2/CD][1_11/张/M] </t>
  </si>
  <si>
    <t>数据统计（总表）</t>
  </si>
  <si>
    <t>总句数</t>
  </si>
  <si>
    <t>测试人</t>
  </si>
  <si>
    <t>覆盖数</t>
  </si>
  <si>
    <t>覆盖率</t>
  </si>
  <si>
    <t>平均覆盖率</t>
  </si>
  <si>
    <t>误识别数</t>
  </si>
  <si>
    <t>正确率</t>
  </si>
  <si>
    <t>平均正确率</t>
  </si>
  <si>
    <t>注：每个数据统计子表里的测试句子均为5句</t>
  </si>
  <si>
    <t>数据统计（子表）</t>
  </si>
  <si>
    <t>condition</t>
  </si>
  <si>
    <t>正确数</t>
  </si>
  <si>
    <t>查找指定影片</t>
  </si>
  <si>
    <t>朗博</t>
  </si>
  <si>
    <t>按指定影院查影片</t>
  </si>
  <si>
    <t>按国别/语种查影片</t>
  </si>
  <si>
    <t>按主演/导演查影片</t>
  </si>
  <si>
    <t>按上映时间查影片</t>
  </si>
  <si>
    <t>按时段查找影片</t>
  </si>
  <si>
    <t>按评分查影片</t>
  </si>
  <si>
    <t>按价格查影院</t>
  </si>
  <si>
    <t>按地址查找电影院</t>
  </si>
  <si>
    <t>购票数量</t>
  </si>
  <si>
    <t>凌良</t>
  </si>
  <si>
    <t>红艳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</si>
</sst>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1"/>
      <color rgb="FFFF0000"/>
      <name val="宋体"/>
      <charset val="134"/>
      <scheme val="minor"/>
    </font>
    <font>
      <sz val="11"/>
      <color rgb="FF000000"/>
      <name val="宋体"/>
      <charset val="134"/>
    </font>
    <font>
      <sz val="12"/>
      <name val="宋体"/>
      <charset val="134"/>
    </font>
    <font>
      <sz val="14"/>
      <name val="宋体"/>
      <charset val="134"/>
    </font>
    <font>
      <sz val="10"/>
      <name val="宋体"/>
      <charset val="134"/>
    </font>
    <font>
      <sz val="20"/>
      <name val="宋体"/>
      <charset val="134"/>
    </font>
    <font>
      <sz val="10"/>
      <color theme="1"/>
      <name val="宋体"/>
      <charset val="134"/>
    </font>
    <font>
      <sz val="11"/>
      <color theme="1"/>
      <name val="Tahoma"/>
      <family val="2"/>
    </font>
    <font>
      <sz val="9"/>
      <name val="宋体"/>
      <family val="3"/>
      <charset val="134"/>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1454817346722"/>
      </left>
      <right/>
      <top style="thin">
        <color theme="4" tint="0.39991454817346722"/>
      </top>
      <bottom style="thin">
        <color theme="4" tint="0.39991454817346722"/>
      </bottom>
      <diagonal/>
    </border>
    <border>
      <left/>
      <right style="thin">
        <color theme="4" tint="0.39991454817346722"/>
      </right>
      <top style="thin">
        <color theme="4" tint="0.39991454817346722"/>
      </top>
      <bottom style="thin">
        <color theme="4" tint="0.39991454817346722"/>
      </bottom>
      <diagonal/>
    </border>
  </borders>
  <cellStyleXfs count="2">
    <xf numFmtId="0" fontId="0" fillId="0" borderId="0">
      <alignment vertical="center"/>
    </xf>
    <xf numFmtId="0" fontId="8" fillId="0" borderId="0"/>
  </cellStyleXfs>
  <cellXfs count="25">
    <xf numFmtId="0" fontId="0" fillId="0" borderId="0" xfId="0">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3" fillId="0" borderId="0" xfId="0" applyFont="1">
      <alignment vertical="center"/>
    </xf>
    <xf numFmtId="0" fontId="4" fillId="0" borderId="0" xfId="0" applyFo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vertical="center" wrapText="1"/>
    </xf>
    <xf numFmtId="0" fontId="4" fillId="3"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wrapText="1"/>
    </xf>
    <xf numFmtId="0" fontId="7" fillId="0" borderId="0" xfId="1" applyFont="1" applyAlignment="1">
      <alignment horizontal="center" vertical="center"/>
    </xf>
    <xf numFmtId="0" fontId="6" fillId="2" borderId="0" xfId="0" applyFont="1" applyFill="1" applyAlignment="1">
      <alignment horizontal="center" vertical="center" wrapText="1"/>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cellXfs>
  <cellStyles count="2">
    <cellStyle name="常规" xfId="0" builtinId="0"/>
    <cellStyle name="常规 2" xfId="1" xr:uid="{00000000-0005-0000-0000-000031000000}"/>
  </cellStyles>
  <dxfs count="245">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workbookViewId="0">
      <pane ySplit="2" topLeftCell="A45" activePane="bottomLeft" state="frozen"/>
      <selection pane="bottomLeft" activeCell="C7" sqref="C7"/>
    </sheetView>
  </sheetViews>
  <sheetFormatPr defaultColWidth="9" defaultRowHeight="14.25" x14ac:dyDescent="0.15"/>
  <cols>
    <col min="1" max="1" width="9" style="9"/>
    <col min="2" max="2" width="39.625" style="10" customWidth="1"/>
    <col min="3" max="3" width="74.5" style="11" customWidth="1"/>
    <col min="4" max="4" width="9.625" style="9" customWidth="1"/>
    <col min="5" max="5" width="31.25" style="7" customWidth="1"/>
    <col min="6" max="6" width="11.125" style="7" customWidth="1"/>
    <col min="7" max="7" width="24" style="7" customWidth="1"/>
    <col min="8" max="8" width="10.375" style="7" customWidth="1"/>
    <col min="9" max="16384" width="9" style="7"/>
  </cols>
  <sheetData>
    <row r="1" spans="1:9" ht="33" customHeight="1" x14ac:dyDescent="0.15">
      <c r="A1" s="20" t="s">
        <v>0</v>
      </c>
      <c r="B1" s="20"/>
      <c r="C1" s="20"/>
      <c r="D1" s="20"/>
      <c r="E1" s="20"/>
      <c r="F1" s="20"/>
      <c r="G1" s="20"/>
      <c r="H1" s="20"/>
      <c r="I1" s="20"/>
    </row>
    <row r="2" spans="1:9" s="8" customFormat="1" ht="21" customHeight="1" x14ac:dyDescent="0.15">
      <c r="A2" s="12" t="s">
        <v>1</v>
      </c>
      <c r="B2" s="12" t="s">
        <v>2</v>
      </c>
      <c r="C2" s="12" t="s">
        <v>3</v>
      </c>
      <c r="D2" s="12" t="s">
        <v>4</v>
      </c>
      <c r="E2" s="12" t="s">
        <v>5</v>
      </c>
      <c r="F2" s="12" t="s">
        <v>6</v>
      </c>
      <c r="G2" s="12" t="s">
        <v>7</v>
      </c>
      <c r="H2" s="12" t="s">
        <v>8</v>
      </c>
      <c r="I2" s="12" t="s">
        <v>9</v>
      </c>
    </row>
    <row r="3" spans="1:9" ht="33" customHeight="1" x14ac:dyDescent="0.15">
      <c r="A3" s="9">
        <v>1</v>
      </c>
      <c r="B3" s="13" t="s">
        <v>10</v>
      </c>
      <c r="C3" s="14"/>
      <c r="D3" s="9" t="s">
        <v>11</v>
      </c>
      <c r="E3" s="7" t="s">
        <v>12</v>
      </c>
    </row>
    <row r="4" spans="1:9" ht="33" customHeight="1" x14ac:dyDescent="0.15">
      <c r="B4" s="13" t="s">
        <v>13</v>
      </c>
      <c r="C4" s="14"/>
      <c r="D4" s="9" t="s">
        <v>11</v>
      </c>
      <c r="E4" s="7" t="s">
        <v>12</v>
      </c>
    </row>
    <row r="5" spans="1:9" ht="33" customHeight="1" x14ac:dyDescent="0.15">
      <c r="B5" s="13" t="s">
        <v>14</v>
      </c>
      <c r="C5" s="14"/>
      <c r="D5" s="9" t="s">
        <v>11</v>
      </c>
      <c r="E5" s="7" t="s">
        <v>12</v>
      </c>
    </row>
    <row r="6" spans="1:9" ht="33" customHeight="1" x14ac:dyDescent="0.15">
      <c r="B6" s="13" t="s">
        <v>15</v>
      </c>
      <c r="C6" s="14"/>
      <c r="D6" s="9" t="s">
        <v>11</v>
      </c>
      <c r="E6" s="7" t="s">
        <v>12</v>
      </c>
    </row>
    <row r="7" spans="1:9" ht="33" customHeight="1" x14ac:dyDescent="0.15">
      <c r="B7" s="13" t="s">
        <v>16</v>
      </c>
      <c r="C7" s="14"/>
      <c r="D7" s="9" t="s">
        <v>11</v>
      </c>
      <c r="E7" s="7" t="s">
        <v>12</v>
      </c>
    </row>
    <row r="8" spans="1:9" ht="33" customHeight="1" x14ac:dyDescent="0.15">
      <c r="B8" s="13"/>
      <c r="C8" s="14"/>
    </row>
    <row r="9" spans="1:9" ht="33" customHeight="1" x14ac:dyDescent="0.15">
      <c r="A9" s="9">
        <v>2</v>
      </c>
      <c r="B9" s="13" t="s">
        <v>17</v>
      </c>
      <c r="C9" s="14" t="s">
        <v>18</v>
      </c>
      <c r="D9" s="9" t="s">
        <v>19</v>
      </c>
    </row>
    <row r="10" spans="1:9" ht="33" customHeight="1" x14ac:dyDescent="0.15">
      <c r="B10" s="13" t="s">
        <v>20</v>
      </c>
      <c r="C10" s="14"/>
      <c r="D10" s="9" t="s">
        <v>11</v>
      </c>
      <c r="E10" s="7" t="s">
        <v>12</v>
      </c>
    </row>
    <row r="11" spans="1:9" ht="33" customHeight="1" x14ac:dyDescent="0.15">
      <c r="B11" s="13" t="s">
        <v>21</v>
      </c>
      <c r="C11" s="14"/>
      <c r="D11" s="9" t="s">
        <v>11</v>
      </c>
      <c r="E11" s="7" t="s">
        <v>12</v>
      </c>
    </row>
    <row r="12" spans="1:9" ht="33" customHeight="1" x14ac:dyDescent="0.15">
      <c r="B12" s="13" t="s">
        <v>22</v>
      </c>
      <c r="C12" s="14" t="s">
        <v>23</v>
      </c>
      <c r="D12" s="9" t="s">
        <v>19</v>
      </c>
    </row>
    <row r="13" spans="1:9" ht="33" customHeight="1" x14ac:dyDescent="0.15">
      <c r="B13" s="17" t="s">
        <v>24</v>
      </c>
      <c r="C13" s="14" t="s">
        <v>25</v>
      </c>
      <c r="D13" s="9" t="s">
        <v>11</v>
      </c>
    </row>
    <row r="14" spans="1:9" ht="33" customHeight="1" x14ac:dyDescent="0.15">
      <c r="B14" s="7"/>
      <c r="C14" s="14"/>
    </row>
    <row r="15" spans="1:9" ht="33" customHeight="1" x14ac:dyDescent="0.15">
      <c r="A15" s="9">
        <v>3</v>
      </c>
      <c r="B15" s="13" t="s">
        <v>26</v>
      </c>
      <c r="C15" s="14" t="s">
        <v>27</v>
      </c>
      <c r="D15" s="9" t="s">
        <v>19</v>
      </c>
    </row>
    <row r="16" spans="1:9" ht="33" customHeight="1" x14ac:dyDescent="0.15">
      <c r="B16" s="13" t="s">
        <v>28</v>
      </c>
      <c r="C16" s="14" t="s">
        <v>29</v>
      </c>
      <c r="D16" s="9" t="s">
        <v>19</v>
      </c>
    </row>
    <row r="17" spans="1:5" ht="33" customHeight="1" x14ac:dyDescent="0.15">
      <c r="B17" s="13" t="s">
        <v>30</v>
      </c>
      <c r="C17" s="14"/>
      <c r="D17" s="9" t="s">
        <v>11</v>
      </c>
      <c r="E17" s="7" t="s">
        <v>12</v>
      </c>
    </row>
    <row r="18" spans="1:5" ht="33" customHeight="1" x14ac:dyDescent="0.15">
      <c r="B18" s="17" t="s">
        <v>31</v>
      </c>
      <c r="C18" s="14"/>
      <c r="D18" s="9" t="s">
        <v>11</v>
      </c>
      <c r="E18" s="7" t="s">
        <v>12</v>
      </c>
    </row>
    <row r="19" spans="1:5" ht="33" customHeight="1" x14ac:dyDescent="0.15">
      <c r="B19" s="17" t="s">
        <v>32</v>
      </c>
      <c r="C19" s="14"/>
      <c r="D19" s="9" t="s">
        <v>11</v>
      </c>
      <c r="E19" s="7" t="s">
        <v>12</v>
      </c>
    </row>
    <row r="20" spans="1:5" ht="33" customHeight="1" x14ac:dyDescent="0.15">
      <c r="B20" s="13"/>
      <c r="C20" s="14"/>
    </row>
    <row r="21" spans="1:5" ht="33" customHeight="1" x14ac:dyDescent="0.15">
      <c r="A21" s="9">
        <v>4</v>
      </c>
      <c r="B21" s="17" t="s">
        <v>33</v>
      </c>
      <c r="C21" s="14" t="s">
        <v>34</v>
      </c>
      <c r="D21" s="9" t="s">
        <v>35</v>
      </c>
    </row>
    <row r="22" spans="1:5" ht="33" customHeight="1" x14ac:dyDescent="0.15">
      <c r="B22" s="17" t="s">
        <v>36</v>
      </c>
      <c r="C22" s="14"/>
      <c r="D22" s="9" t="s">
        <v>11</v>
      </c>
      <c r="E22" s="7" t="s">
        <v>12</v>
      </c>
    </row>
    <row r="23" spans="1:5" ht="33" customHeight="1" x14ac:dyDescent="0.15">
      <c r="B23" s="13" t="s">
        <v>37</v>
      </c>
      <c r="C23" s="14"/>
      <c r="D23" s="9" t="s">
        <v>11</v>
      </c>
      <c r="E23" s="7" t="s">
        <v>12</v>
      </c>
    </row>
    <row r="24" spans="1:5" ht="33" customHeight="1" x14ac:dyDescent="0.15">
      <c r="B24" s="17" t="s">
        <v>38</v>
      </c>
      <c r="C24" s="14" t="s">
        <v>39</v>
      </c>
      <c r="D24" s="9" t="s">
        <v>35</v>
      </c>
    </row>
    <row r="25" spans="1:5" ht="33" customHeight="1" x14ac:dyDescent="0.15">
      <c r="B25" s="13" t="s">
        <v>40</v>
      </c>
      <c r="C25" s="14" t="s">
        <v>41</v>
      </c>
      <c r="D25" s="9" t="s">
        <v>11</v>
      </c>
      <c r="E25" s="7" t="s">
        <v>42</v>
      </c>
    </row>
    <row r="26" spans="1:5" ht="33" customHeight="1" x14ac:dyDescent="0.15">
      <c r="B26" s="13"/>
      <c r="C26" s="14"/>
    </row>
    <row r="27" spans="1:5" ht="33" customHeight="1" x14ac:dyDescent="0.15">
      <c r="A27" s="9">
        <v>5</v>
      </c>
      <c r="B27" s="13" t="s">
        <v>43</v>
      </c>
      <c r="C27" s="14" t="s">
        <v>44</v>
      </c>
      <c r="D27" s="9" t="s">
        <v>19</v>
      </c>
    </row>
    <row r="28" spans="1:5" ht="33" customHeight="1" x14ac:dyDescent="0.15">
      <c r="B28" s="18" t="s">
        <v>45</v>
      </c>
      <c r="C28" s="14"/>
      <c r="D28" s="9" t="s">
        <v>11</v>
      </c>
      <c r="E28" s="7" t="s">
        <v>12</v>
      </c>
    </row>
    <row r="29" spans="1:5" ht="33" customHeight="1" x14ac:dyDescent="0.15">
      <c r="B29" s="13" t="s">
        <v>46</v>
      </c>
      <c r="C29" s="14"/>
      <c r="D29" s="9" t="s">
        <v>11</v>
      </c>
      <c r="E29" s="7" t="s">
        <v>12</v>
      </c>
    </row>
    <row r="30" spans="1:5" ht="33" customHeight="1" x14ac:dyDescent="0.15">
      <c r="B30" s="13" t="s">
        <v>47</v>
      </c>
      <c r="C30" s="14"/>
      <c r="D30" s="9" t="s">
        <v>11</v>
      </c>
      <c r="E30" s="7" t="s">
        <v>12</v>
      </c>
    </row>
    <row r="31" spans="1:5" ht="33" customHeight="1" x14ac:dyDescent="0.15">
      <c r="B31" s="13" t="s">
        <v>48</v>
      </c>
      <c r="C31" s="14" t="s">
        <v>49</v>
      </c>
      <c r="D31" s="9" t="s">
        <v>19</v>
      </c>
    </row>
    <row r="32" spans="1:5" ht="33" customHeight="1" x14ac:dyDescent="0.15">
      <c r="B32" s="7"/>
      <c r="C32" s="14"/>
    </row>
    <row r="33" spans="1:5" ht="33" customHeight="1" x14ac:dyDescent="0.15">
      <c r="A33" s="9">
        <v>6</v>
      </c>
      <c r="B33" s="13" t="s">
        <v>50</v>
      </c>
      <c r="C33" s="14"/>
      <c r="D33" s="9" t="s">
        <v>11</v>
      </c>
      <c r="E33" s="7" t="s">
        <v>12</v>
      </c>
    </row>
    <row r="34" spans="1:5" ht="33" customHeight="1" x14ac:dyDescent="0.15">
      <c r="B34" s="13" t="s">
        <v>51</v>
      </c>
      <c r="C34" s="14"/>
      <c r="D34" s="9" t="s">
        <v>11</v>
      </c>
      <c r="E34" s="7" t="s">
        <v>12</v>
      </c>
    </row>
    <row r="35" spans="1:5" ht="33" customHeight="1" x14ac:dyDescent="0.15">
      <c r="B35" s="13" t="s">
        <v>52</v>
      </c>
      <c r="C35" s="14"/>
      <c r="D35" s="9" t="s">
        <v>11</v>
      </c>
      <c r="E35" s="7" t="s">
        <v>12</v>
      </c>
    </row>
    <row r="36" spans="1:5" ht="33" customHeight="1" x14ac:dyDescent="0.15">
      <c r="B36" s="19" t="s">
        <v>53</v>
      </c>
      <c r="C36" s="14" t="s">
        <v>54</v>
      </c>
      <c r="D36" s="9" t="s">
        <v>11</v>
      </c>
      <c r="E36" s="7" t="s">
        <v>55</v>
      </c>
    </row>
    <row r="37" spans="1:5" ht="33" customHeight="1" x14ac:dyDescent="0.15">
      <c r="B37" s="17" t="s">
        <v>56</v>
      </c>
      <c r="C37" s="14"/>
      <c r="D37" s="9" t="s">
        <v>11</v>
      </c>
      <c r="E37" s="7" t="s">
        <v>12</v>
      </c>
    </row>
    <row r="38" spans="1:5" ht="33" customHeight="1" x14ac:dyDescent="0.15">
      <c r="C38" s="15"/>
    </row>
    <row r="39" spans="1:5" ht="33" customHeight="1" x14ac:dyDescent="0.15">
      <c r="A39" s="9">
        <v>7</v>
      </c>
      <c r="B39" s="10" t="s">
        <v>57</v>
      </c>
      <c r="C39" s="15"/>
      <c r="D39" s="9" t="s">
        <v>11</v>
      </c>
      <c r="E39" s="7" t="s">
        <v>12</v>
      </c>
    </row>
    <row r="40" spans="1:5" ht="33" customHeight="1" x14ac:dyDescent="0.15">
      <c r="B40" s="17" t="s">
        <v>58</v>
      </c>
      <c r="C40" s="15" t="s">
        <v>59</v>
      </c>
      <c r="D40" s="9" t="s">
        <v>19</v>
      </c>
    </row>
    <row r="41" spans="1:5" ht="33" customHeight="1" x14ac:dyDescent="0.15">
      <c r="B41" s="13" t="s">
        <v>60</v>
      </c>
      <c r="C41" s="14" t="s">
        <v>61</v>
      </c>
      <c r="D41" s="9" t="s">
        <v>19</v>
      </c>
    </row>
    <row r="42" spans="1:5" ht="33" customHeight="1" x14ac:dyDescent="0.15">
      <c r="B42" s="10" t="s">
        <v>62</v>
      </c>
      <c r="C42" s="15"/>
      <c r="D42" s="9" t="s">
        <v>11</v>
      </c>
      <c r="E42" s="7" t="s">
        <v>12</v>
      </c>
    </row>
    <row r="43" spans="1:5" ht="33" customHeight="1" x14ac:dyDescent="0.15">
      <c r="B43" s="17" t="s">
        <v>63</v>
      </c>
      <c r="C43" s="15"/>
      <c r="D43" s="9" t="s">
        <v>11</v>
      </c>
      <c r="E43" s="7" t="s">
        <v>12</v>
      </c>
    </row>
    <row r="44" spans="1:5" ht="33" customHeight="1" x14ac:dyDescent="0.15">
      <c r="B44" s="17"/>
      <c r="C44" s="14"/>
    </row>
    <row r="45" spans="1:5" ht="33" customHeight="1" x14ac:dyDescent="0.15">
      <c r="A45" s="9">
        <v>8</v>
      </c>
      <c r="B45" s="17" t="s">
        <v>64</v>
      </c>
      <c r="C45" s="14"/>
      <c r="D45" s="9" t="s">
        <v>11</v>
      </c>
      <c r="E45" s="7" t="s">
        <v>12</v>
      </c>
    </row>
    <row r="46" spans="1:5" ht="33" customHeight="1" x14ac:dyDescent="0.15">
      <c r="B46" s="17" t="s">
        <v>65</v>
      </c>
      <c r="C46" s="14"/>
      <c r="D46" s="9" t="s">
        <v>11</v>
      </c>
      <c r="E46" s="7" t="s">
        <v>12</v>
      </c>
    </row>
    <row r="47" spans="1:5" ht="33" customHeight="1" x14ac:dyDescent="0.15">
      <c r="B47" s="10" t="s">
        <v>66</v>
      </c>
      <c r="C47" s="14" t="s">
        <v>67</v>
      </c>
      <c r="D47" s="9" t="s">
        <v>19</v>
      </c>
    </row>
    <row r="48" spans="1:5" ht="33" customHeight="1" x14ac:dyDescent="0.15">
      <c r="B48" s="10" t="s">
        <v>68</v>
      </c>
      <c r="C48" s="14"/>
      <c r="D48" s="9" t="s">
        <v>11</v>
      </c>
      <c r="E48" s="7" t="s">
        <v>12</v>
      </c>
    </row>
    <row r="49" spans="1:5" ht="33" customHeight="1" x14ac:dyDescent="0.15">
      <c r="B49" s="10" t="s">
        <v>69</v>
      </c>
      <c r="C49" s="14"/>
      <c r="D49" s="9" t="s">
        <v>11</v>
      </c>
      <c r="E49" s="7" t="s">
        <v>12</v>
      </c>
    </row>
    <row r="50" spans="1:5" ht="33" customHeight="1" x14ac:dyDescent="0.15">
      <c r="C50" s="15"/>
    </row>
    <row r="51" spans="1:5" ht="33" customHeight="1" x14ac:dyDescent="0.15">
      <c r="A51" s="9">
        <v>9</v>
      </c>
      <c r="B51" s="16" t="s">
        <v>70</v>
      </c>
      <c r="C51" s="15" t="s">
        <v>71</v>
      </c>
      <c r="D51" s="9" t="s">
        <v>19</v>
      </c>
    </row>
    <row r="52" spans="1:5" ht="33" customHeight="1" x14ac:dyDescent="0.15">
      <c r="B52" s="16" t="s">
        <v>72</v>
      </c>
      <c r="C52" s="15" t="s">
        <v>73</v>
      </c>
      <c r="D52" s="9" t="s">
        <v>19</v>
      </c>
    </row>
    <row r="53" spans="1:5" ht="33" customHeight="1" x14ac:dyDescent="0.15">
      <c r="B53" s="16" t="s">
        <v>74</v>
      </c>
      <c r="C53" s="15" t="s">
        <v>75</v>
      </c>
      <c r="D53" s="9" t="s">
        <v>19</v>
      </c>
    </row>
    <row r="54" spans="1:5" ht="33" customHeight="1" x14ac:dyDescent="0.15">
      <c r="B54" s="16" t="s">
        <v>76</v>
      </c>
      <c r="C54" s="15" t="s">
        <v>77</v>
      </c>
      <c r="D54" s="9" t="s">
        <v>35</v>
      </c>
    </row>
    <row r="55" spans="1:5" ht="33" customHeight="1" x14ac:dyDescent="0.15">
      <c r="B55" s="16" t="s">
        <v>78</v>
      </c>
      <c r="C55" s="15" t="s">
        <v>79</v>
      </c>
      <c r="D55" s="9" t="s">
        <v>35</v>
      </c>
    </row>
    <row r="56" spans="1:5" ht="33" customHeight="1" x14ac:dyDescent="0.15">
      <c r="C56" s="15"/>
    </row>
    <row r="57" spans="1:5" ht="33" customHeight="1" x14ac:dyDescent="0.15">
      <c r="A57" s="9">
        <v>10</v>
      </c>
      <c r="B57" s="16" t="s">
        <v>80</v>
      </c>
      <c r="C57" s="15" t="s">
        <v>81</v>
      </c>
      <c r="D57" s="9" t="s">
        <v>11</v>
      </c>
      <c r="E57" s="7" t="s">
        <v>82</v>
      </c>
    </row>
    <row r="58" spans="1:5" ht="33" customHeight="1" x14ac:dyDescent="0.15">
      <c r="B58" s="16" t="s">
        <v>83</v>
      </c>
      <c r="C58" s="15" t="s">
        <v>84</v>
      </c>
      <c r="D58" s="9" t="s">
        <v>19</v>
      </c>
    </row>
    <row r="59" spans="1:5" ht="33" customHeight="1" x14ac:dyDescent="0.15">
      <c r="B59" s="16" t="s">
        <v>85</v>
      </c>
      <c r="C59" s="15"/>
      <c r="D59" s="9" t="s">
        <v>11</v>
      </c>
      <c r="E59" s="7" t="s">
        <v>12</v>
      </c>
    </row>
    <row r="60" spans="1:5" ht="33" customHeight="1" x14ac:dyDescent="0.15">
      <c r="B60" s="13" t="s">
        <v>86</v>
      </c>
      <c r="C60" s="15" t="s">
        <v>87</v>
      </c>
      <c r="D60" s="9" t="s">
        <v>19</v>
      </c>
    </row>
    <row r="61" spans="1:5" ht="33" customHeight="1" x14ac:dyDescent="0.15">
      <c r="B61" s="13" t="s">
        <v>88</v>
      </c>
      <c r="C61" s="15" t="s">
        <v>89</v>
      </c>
      <c r="D61" s="9" t="s">
        <v>19</v>
      </c>
    </row>
    <row r="62" spans="1:5" ht="33" customHeight="1" x14ac:dyDescent="0.15">
      <c r="B62" s="13"/>
      <c r="C62" s="14"/>
    </row>
    <row r="63" spans="1:5" ht="33" customHeight="1" x14ac:dyDescent="0.15">
      <c r="B63" s="13"/>
      <c r="C63" s="14"/>
    </row>
    <row r="64" spans="1:5" ht="33" customHeight="1" x14ac:dyDescent="0.15">
      <c r="B64" s="13"/>
      <c r="C64" s="14"/>
    </row>
    <row r="65" spans="2:3" ht="33" customHeight="1" x14ac:dyDescent="0.15">
      <c r="B65" s="13"/>
      <c r="C65" s="14"/>
    </row>
    <row r="66" spans="2:3" ht="33" customHeight="1" x14ac:dyDescent="0.15">
      <c r="B66" s="13"/>
      <c r="C66" s="14"/>
    </row>
    <row r="67" spans="2:3" ht="33" customHeight="1" x14ac:dyDescent="0.15">
      <c r="B67" s="13"/>
      <c r="C67" s="14"/>
    </row>
    <row r="68" spans="2:3" ht="33" customHeight="1" x14ac:dyDescent="0.15">
      <c r="B68" s="16"/>
      <c r="C68" s="15"/>
    </row>
    <row r="69" spans="2:3" ht="33" customHeight="1" x14ac:dyDescent="0.15">
      <c r="B69" s="16"/>
      <c r="C69" s="15"/>
    </row>
    <row r="70" spans="2:3" ht="33" customHeight="1" x14ac:dyDescent="0.15">
      <c r="B70" s="13"/>
      <c r="C70" s="14"/>
    </row>
    <row r="71" spans="2:3" ht="33" customHeight="1" x14ac:dyDescent="0.15">
      <c r="B71" s="13"/>
      <c r="C71" s="14"/>
    </row>
    <row r="72" spans="2:3" ht="33" customHeight="1" x14ac:dyDescent="0.15">
      <c r="B72" s="13"/>
      <c r="C72" s="14"/>
    </row>
    <row r="73" spans="2:3" ht="33" customHeight="1" x14ac:dyDescent="0.15">
      <c r="B73" s="13"/>
      <c r="C73" s="14"/>
    </row>
    <row r="74" spans="2:3" ht="33" customHeight="1" x14ac:dyDescent="0.15">
      <c r="B74" s="17"/>
      <c r="C74" s="14"/>
    </row>
    <row r="75" spans="2:3" ht="33" customHeight="1" x14ac:dyDescent="0.15">
      <c r="B75" s="17"/>
      <c r="C75" s="14"/>
    </row>
    <row r="76" spans="2:3" ht="33" customHeight="1" x14ac:dyDescent="0.15">
      <c r="B76" s="17"/>
      <c r="C76" s="14"/>
    </row>
    <row r="77" spans="2:3" ht="33" customHeight="1" x14ac:dyDescent="0.15">
      <c r="B77" s="17"/>
      <c r="C77" s="14"/>
    </row>
    <row r="78" spans="2:3" ht="33" customHeight="1" x14ac:dyDescent="0.15">
      <c r="B78" s="17"/>
      <c r="C78" s="14"/>
    </row>
    <row r="79" spans="2:3" ht="33" customHeight="1" x14ac:dyDescent="0.15">
      <c r="B79" s="17"/>
      <c r="C79" s="14"/>
    </row>
    <row r="80" spans="2:3" ht="33" customHeight="1" x14ac:dyDescent="0.15">
      <c r="B80" s="17"/>
      <c r="C80" s="14"/>
    </row>
    <row r="81" spans="2:3" ht="33" customHeight="1" x14ac:dyDescent="0.15">
      <c r="B81" s="17"/>
      <c r="C81" s="14"/>
    </row>
    <row r="82" spans="2:3" ht="33" customHeight="1" x14ac:dyDescent="0.15">
      <c r="B82" s="17"/>
      <c r="C82" s="14"/>
    </row>
    <row r="83" spans="2:3" ht="33" customHeight="1" x14ac:dyDescent="0.15">
      <c r="B83" s="17"/>
      <c r="C83" s="14"/>
    </row>
    <row r="84" spans="2:3" ht="33" customHeight="1" x14ac:dyDescent="0.15">
      <c r="B84" s="17"/>
      <c r="C84" s="14"/>
    </row>
    <row r="85" spans="2:3" ht="33" customHeight="1" x14ac:dyDescent="0.15">
      <c r="B85" s="17"/>
      <c r="C85" s="14"/>
    </row>
    <row r="86" spans="2:3" ht="33" customHeight="1" x14ac:dyDescent="0.15">
      <c r="B86" s="17"/>
      <c r="C86" s="14"/>
    </row>
    <row r="87" spans="2:3" ht="33" customHeight="1" x14ac:dyDescent="0.15">
      <c r="B87" s="17"/>
      <c r="C87" s="14"/>
    </row>
    <row r="88" spans="2:3" ht="33" customHeight="1" x14ac:dyDescent="0.15">
      <c r="B88" s="17"/>
      <c r="C88" s="14"/>
    </row>
    <row r="89" spans="2:3" ht="33" customHeight="1" x14ac:dyDescent="0.15">
      <c r="B89" s="17"/>
      <c r="C89" s="14"/>
    </row>
    <row r="90" spans="2:3" ht="33" customHeight="1" x14ac:dyDescent="0.15">
      <c r="B90" s="17"/>
      <c r="C90" s="14"/>
    </row>
    <row r="91" spans="2:3" ht="33" customHeight="1" x14ac:dyDescent="0.15">
      <c r="B91" s="17"/>
      <c r="C91" s="14"/>
    </row>
    <row r="92" spans="2:3" ht="33" customHeight="1" x14ac:dyDescent="0.15">
      <c r="B92" s="17"/>
      <c r="C92" s="14"/>
    </row>
    <row r="93" spans="2:3" ht="33" customHeight="1" x14ac:dyDescent="0.15">
      <c r="B93" s="17"/>
      <c r="C93" s="14"/>
    </row>
    <row r="94" spans="2:3" ht="33" customHeight="1" x14ac:dyDescent="0.15">
      <c r="B94" s="17"/>
      <c r="C94" s="14"/>
    </row>
    <row r="95" spans="2:3" ht="33" customHeight="1" x14ac:dyDescent="0.15">
      <c r="B95" s="17"/>
      <c r="C95" s="14"/>
    </row>
    <row r="96" spans="2:3" ht="33" customHeight="1" x14ac:dyDescent="0.15">
      <c r="B96" s="17"/>
      <c r="C96" s="14"/>
    </row>
    <row r="97" spans="2:3" ht="33" customHeight="1" x14ac:dyDescent="0.15">
      <c r="B97" s="17"/>
      <c r="C97" s="14"/>
    </row>
    <row r="98" spans="2:3" ht="33" customHeight="1" x14ac:dyDescent="0.15">
      <c r="B98" s="17"/>
      <c r="C98" s="14"/>
    </row>
    <row r="99" spans="2:3" ht="33" customHeight="1" x14ac:dyDescent="0.15">
      <c r="B99" s="17"/>
      <c r="C99" s="14"/>
    </row>
    <row r="100" spans="2:3" ht="33" customHeight="1" x14ac:dyDescent="0.15">
      <c r="B100" s="17"/>
    </row>
    <row r="101" spans="2:3" ht="33" customHeight="1" x14ac:dyDescent="0.15">
      <c r="B101" s="17"/>
    </row>
    <row r="102" spans="2:3" ht="33" customHeight="1" x14ac:dyDescent="0.15">
      <c r="B102" s="17"/>
    </row>
    <row r="103" spans="2:3" ht="33" customHeight="1" x14ac:dyDescent="0.15">
      <c r="B103" s="17"/>
    </row>
    <row r="104" spans="2:3" ht="33" customHeight="1" x14ac:dyDescent="0.15">
      <c r="B104" s="17"/>
    </row>
    <row r="105" spans="2:3" ht="33" customHeight="1" x14ac:dyDescent="0.15">
      <c r="B105" s="17"/>
    </row>
    <row r="106" spans="2:3" ht="33" customHeight="1" x14ac:dyDescent="0.15">
      <c r="B106" s="17"/>
    </row>
    <row r="107" spans="2:3" ht="33" customHeight="1" x14ac:dyDescent="0.15">
      <c r="B107" s="17"/>
    </row>
    <row r="108" spans="2:3" ht="33" customHeight="1" x14ac:dyDescent="0.15"/>
    <row r="109" spans="2:3" ht="33" customHeight="1" x14ac:dyDescent="0.15"/>
    <row r="110" spans="2:3" ht="33" customHeight="1" x14ac:dyDescent="0.15"/>
    <row r="111" spans="2:3" ht="33" customHeight="1" x14ac:dyDescent="0.15"/>
    <row r="112" spans="2:3" ht="33" customHeight="1" x14ac:dyDescent="0.15"/>
    <row r="113" ht="33" customHeight="1" x14ac:dyDescent="0.15"/>
    <row r="114" ht="33" customHeight="1" x14ac:dyDescent="0.15"/>
    <row r="115" ht="33" customHeight="1" x14ac:dyDescent="0.15"/>
    <row r="116" ht="33" customHeight="1" x14ac:dyDescent="0.15"/>
    <row r="117" ht="33" customHeight="1" x14ac:dyDescent="0.15"/>
    <row r="118" ht="33" customHeight="1" x14ac:dyDescent="0.15"/>
    <row r="119" ht="33" customHeight="1" x14ac:dyDescent="0.15"/>
    <row r="120" ht="33" customHeight="1" x14ac:dyDescent="0.15"/>
    <row r="121" ht="33" customHeight="1" x14ac:dyDescent="0.15"/>
    <row r="122" ht="33" customHeight="1" x14ac:dyDescent="0.15"/>
    <row r="123" ht="33" customHeight="1" x14ac:dyDescent="0.15"/>
    <row r="124" ht="33" customHeight="1" x14ac:dyDescent="0.15"/>
  </sheetData>
  <mergeCells count="1">
    <mergeCell ref="A1:I1"/>
  </mergeCells>
  <phoneticPr fontId="9" type="noConversion"/>
  <conditionalFormatting sqref="D17">
    <cfRule type="cellIs" dxfId="244" priority="147" operator="equal">
      <formula>"已修改"</formula>
    </cfRule>
    <cfRule type="cellIs" dxfId="243" priority="146" operator="equal">
      <formula>"待定"</formula>
    </cfRule>
    <cfRule type="cellIs" dxfId="242" priority="145" operator="equal">
      <formula>"正确"</formula>
    </cfRule>
    <cfRule type="cellIs" dxfId="241" priority="144" operator="equal">
      <formula>"错误"</formula>
    </cfRule>
    <cfRule type="cellIs" dxfId="240" priority="143" operator="equal">
      <formula>"其他"</formula>
    </cfRule>
    <cfRule type="cellIs" dxfId="239" priority="142" operator="equal">
      <formula>"无法解决"</formula>
    </cfRule>
    <cfRule type="cellIs" dxfId="238" priority="141" operator="equal">
      <formula>"暂不解决"</formula>
    </cfRule>
  </conditionalFormatting>
  <conditionalFormatting sqref="D18">
    <cfRule type="cellIs" dxfId="237" priority="140" operator="equal">
      <formula>"已修改"</formula>
    </cfRule>
    <cfRule type="cellIs" dxfId="236" priority="139" operator="equal">
      <formula>"待定"</formula>
    </cfRule>
    <cfRule type="cellIs" dxfId="235" priority="138" operator="equal">
      <formula>"正确"</formula>
    </cfRule>
    <cfRule type="cellIs" dxfId="234" priority="137" operator="equal">
      <formula>"错误"</formula>
    </cfRule>
    <cfRule type="cellIs" dxfId="233" priority="136" operator="equal">
      <formula>"其他"</formula>
    </cfRule>
    <cfRule type="cellIs" dxfId="232" priority="135" operator="equal">
      <formula>"无法解决"</formula>
    </cfRule>
    <cfRule type="cellIs" dxfId="231" priority="134" operator="equal">
      <formula>"暂不解决"</formula>
    </cfRule>
  </conditionalFormatting>
  <conditionalFormatting sqref="D19">
    <cfRule type="cellIs" dxfId="230" priority="133" operator="equal">
      <formula>"已修改"</formula>
    </cfRule>
    <cfRule type="cellIs" dxfId="229" priority="132" operator="equal">
      <formula>"待定"</formula>
    </cfRule>
    <cfRule type="cellIs" dxfId="228" priority="131" operator="equal">
      <formula>"正确"</formula>
    </cfRule>
    <cfRule type="cellIs" dxfId="227" priority="130" operator="equal">
      <formula>"错误"</formula>
    </cfRule>
    <cfRule type="cellIs" dxfId="226" priority="129" operator="equal">
      <formula>"其他"</formula>
    </cfRule>
    <cfRule type="cellIs" dxfId="225" priority="128" operator="equal">
      <formula>"无法解决"</formula>
    </cfRule>
    <cfRule type="cellIs" dxfId="224" priority="127" operator="equal">
      <formula>"暂不解决"</formula>
    </cfRule>
  </conditionalFormatting>
  <conditionalFormatting sqref="D22">
    <cfRule type="cellIs" dxfId="223" priority="126" operator="equal">
      <formula>"已修改"</formula>
    </cfRule>
    <cfRule type="cellIs" dxfId="222" priority="125" operator="equal">
      <formula>"待定"</formula>
    </cfRule>
    <cfRule type="cellIs" dxfId="221" priority="124" operator="equal">
      <formula>"正确"</formula>
    </cfRule>
    <cfRule type="cellIs" dxfId="220" priority="123" operator="equal">
      <formula>"错误"</formula>
    </cfRule>
    <cfRule type="cellIs" dxfId="219" priority="122" operator="equal">
      <formula>"其他"</formula>
    </cfRule>
    <cfRule type="cellIs" dxfId="218" priority="121" operator="equal">
      <formula>"无法解决"</formula>
    </cfRule>
    <cfRule type="cellIs" dxfId="217" priority="120" operator="equal">
      <formula>"暂不解决"</formula>
    </cfRule>
  </conditionalFormatting>
  <conditionalFormatting sqref="D23">
    <cfRule type="cellIs" dxfId="216" priority="119" operator="equal">
      <formula>"已修改"</formula>
    </cfRule>
    <cfRule type="cellIs" dxfId="215" priority="118" operator="equal">
      <formula>"待定"</formula>
    </cfRule>
    <cfRule type="cellIs" dxfId="214" priority="117" operator="equal">
      <formula>"正确"</formula>
    </cfRule>
    <cfRule type="cellIs" dxfId="213" priority="116" operator="equal">
      <formula>"错误"</formula>
    </cfRule>
    <cfRule type="cellIs" dxfId="212" priority="115" operator="equal">
      <formula>"其他"</formula>
    </cfRule>
    <cfRule type="cellIs" dxfId="211" priority="114" operator="equal">
      <formula>"无法解决"</formula>
    </cfRule>
    <cfRule type="cellIs" dxfId="210" priority="113" operator="equal">
      <formula>"暂不解决"</formula>
    </cfRule>
  </conditionalFormatting>
  <conditionalFormatting sqref="D25">
    <cfRule type="cellIs" dxfId="209" priority="112" operator="equal">
      <formula>"已修改"</formula>
    </cfRule>
    <cfRule type="cellIs" dxfId="208" priority="111" operator="equal">
      <formula>"待定"</formula>
    </cfRule>
    <cfRule type="cellIs" dxfId="207" priority="110" operator="equal">
      <formula>"正确"</formula>
    </cfRule>
    <cfRule type="cellIs" dxfId="206" priority="109" operator="equal">
      <formula>"错误"</formula>
    </cfRule>
    <cfRule type="cellIs" dxfId="205" priority="108" operator="equal">
      <formula>"其他"</formula>
    </cfRule>
    <cfRule type="cellIs" dxfId="204" priority="107" operator="equal">
      <formula>"无法解决"</formula>
    </cfRule>
    <cfRule type="cellIs" dxfId="203" priority="106" operator="equal">
      <formula>"暂不解决"</formula>
    </cfRule>
  </conditionalFormatting>
  <conditionalFormatting sqref="D28">
    <cfRule type="cellIs" dxfId="202" priority="105" operator="equal">
      <formula>"已修改"</formula>
    </cfRule>
    <cfRule type="cellIs" dxfId="201" priority="104" operator="equal">
      <formula>"待定"</formula>
    </cfRule>
    <cfRule type="cellIs" dxfId="200" priority="103" operator="equal">
      <formula>"正确"</formula>
    </cfRule>
    <cfRule type="cellIs" dxfId="199" priority="102" operator="equal">
      <formula>"错误"</formula>
    </cfRule>
    <cfRule type="cellIs" dxfId="198" priority="101" operator="equal">
      <formula>"其他"</formula>
    </cfRule>
    <cfRule type="cellIs" dxfId="197" priority="100" operator="equal">
      <formula>"无法解决"</formula>
    </cfRule>
    <cfRule type="cellIs" dxfId="196" priority="99" operator="equal">
      <formula>"暂不解决"</formula>
    </cfRule>
  </conditionalFormatting>
  <conditionalFormatting sqref="D29">
    <cfRule type="cellIs" dxfId="195" priority="98" operator="equal">
      <formula>"已修改"</formula>
    </cfRule>
    <cfRule type="cellIs" dxfId="194" priority="97" operator="equal">
      <formula>"待定"</formula>
    </cfRule>
    <cfRule type="cellIs" dxfId="193" priority="96" operator="equal">
      <formula>"正确"</formula>
    </cfRule>
    <cfRule type="cellIs" dxfId="192" priority="95" operator="equal">
      <formula>"错误"</formula>
    </cfRule>
    <cfRule type="cellIs" dxfId="191" priority="94" operator="equal">
      <formula>"其他"</formula>
    </cfRule>
    <cfRule type="cellIs" dxfId="190" priority="93" operator="equal">
      <formula>"无法解决"</formula>
    </cfRule>
    <cfRule type="cellIs" dxfId="189" priority="92" operator="equal">
      <formula>"暂不解决"</formula>
    </cfRule>
  </conditionalFormatting>
  <conditionalFormatting sqref="D30">
    <cfRule type="cellIs" dxfId="188" priority="91" operator="equal">
      <formula>"已修改"</formula>
    </cfRule>
    <cfRule type="cellIs" dxfId="187" priority="90" operator="equal">
      <formula>"待定"</formula>
    </cfRule>
    <cfRule type="cellIs" dxfId="186" priority="89" operator="equal">
      <formula>"正确"</formula>
    </cfRule>
    <cfRule type="cellIs" dxfId="185" priority="88" operator="equal">
      <formula>"错误"</formula>
    </cfRule>
    <cfRule type="cellIs" dxfId="184" priority="87" operator="equal">
      <formula>"其他"</formula>
    </cfRule>
    <cfRule type="cellIs" dxfId="183" priority="86" operator="equal">
      <formula>"无法解决"</formula>
    </cfRule>
    <cfRule type="cellIs" dxfId="182" priority="85" operator="equal">
      <formula>"暂不解决"</formula>
    </cfRule>
  </conditionalFormatting>
  <conditionalFormatting sqref="D33">
    <cfRule type="cellIs" dxfId="181" priority="84" operator="equal">
      <formula>"已修改"</formula>
    </cfRule>
    <cfRule type="cellIs" dxfId="180" priority="83" operator="equal">
      <formula>"待定"</formula>
    </cfRule>
    <cfRule type="cellIs" dxfId="179" priority="82" operator="equal">
      <formula>"正确"</formula>
    </cfRule>
    <cfRule type="cellIs" dxfId="178" priority="81" operator="equal">
      <formula>"错误"</formula>
    </cfRule>
    <cfRule type="cellIs" dxfId="177" priority="80" operator="equal">
      <formula>"其他"</formula>
    </cfRule>
    <cfRule type="cellIs" dxfId="176" priority="79" operator="equal">
      <formula>"无法解决"</formula>
    </cfRule>
    <cfRule type="cellIs" dxfId="175" priority="78" operator="equal">
      <formula>"暂不解决"</formula>
    </cfRule>
  </conditionalFormatting>
  <conditionalFormatting sqref="D34">
    <cfRule type="cellIs" dxfId="174" priority="77" operator="equal">
      <formula>"已修改"</formula>
    </cfRule>
    <cfRule type="cellIs" dxfId="173" priority="76" operator="equal">
      <formula>"待定"</formula>
    </cfRule>
    <cfRule type="cellIs" dxfId="172" priority="75" operator="equal">
      <formula>"正确"</formula>
    </cfRule>
    <cfRule type="cellIs" dxfId="171" priority="74" operator="equal">
      <formula>"错误"</formula>
    </cfRule>
    <cfRule type="cellIs" dxfId="170" priority="73" operator="equal">
      <formula>"其他"</formula>
    </cfRule>
    <cfRule type="cellIs" dxfId="169" priority="72" operator="equal">
      <formula>"无法解决"</formula>
    </cfRule>
    <cfRule type="cellIs" dxfId="168" priority="71" operator="equal">
      <formula>"暂不解决"</formula>
    </cfRule>
  </conditionalFormatting>
  <conditionalFormatting sqref="D35">
    <cfRule type="cellIs" dxfId="167" priority="70" operator="equal">
      <formula>"已修改"</formula>
    </cfRule>
    <cfRule type="cellIs" dxfId="166" priority="69" operator="equal">
      <formula>"待定"</formula>
    </cfRule>
    <cfRule type="cellIs" dxfId="165" priority="68" operator="equal">
      <formula>"正确"</formula>
    </cfRule>
    <cfRule type="cellIs" dxfId="164" priority="67" operator="equal">
      <formula>"错误"</formula>
    </cfRule>
    <cfRule type="cellIs" dxfId="163" priority="66" operator="equal">
      <formula>"其他"</formula>
    </cfRule>
    <cfRule type="cellIs" dxfId="162" priority="65" operator="equal">
      <formula>"无法解决"</formula>
    </cfRule>
    <cfRule type="cellIs" dxfId="161" priority="64" operator="equal">
      <formula>"暂不解决"</formula>
    </cfRule>
  </conditionalFormatting>
  <conditionalFormatting sqref="D36">
    <cfRule type="cellIs" dxfId="160" priority="63" operator="equal">
      <formula>"已修改"</formula>
    </cfRule>
    <cfRule type="cellIs" dxfId="159" priority="62" operator="equal">
      <formula>"待定"</formula>
    </cfRule>
    <cfRule type="cellIs" dxfId="158" priority="61" operator="equal">
      <formula>"正确"</formula>
    </cfRule>
    <cfRule type="cellIs" dxfId="157" priority="60" operator="equal">
      <formula>"错误"</formula>
    </cfRule>
    <cfRule type="cellIs" dxfId="156" priority="59" operator="equal">
      <formula>"其他"</formula>
    </cfRule>
    <cfRule type="cellIs" dxfId="155" priority="58" operator="equal">
      <formula>"无法解决"</formula>
    </cfRule>
    <cfRule type="cellIs" dxfId="154" priority="57" operator="equal">
      <formula>"暂不解决"</formula>
    </cfRule>
  </conditionalFormatting>
  <conditionalFormatting sqref="D37">
    <cfRule type="cellIs" dxfId="153" priority="56" operator="equal">
      <formula>"已修改"</formula>
    </cfRule>
    <cfRule type="cellIs" dxfId="152" priority="55" operator="equal">
      <formula>"待定"</formula>
    </cfRule>
    <cfRule type="cellIs" dxfId="151" priority="54" operator="equal">
      <formula>"正确"</formula>
    </cfRule>
    <cfRule type="cellIs" dxfId="150" priority="53" operator="equal">
      <formula>"错误"</formula>
    </cfRule>
    <cfRule type="cellIs" dxfId="149" priority="52" operator="equal">
      <formula>"其他"</formula>
    </cfRule>
    <cfRule type="cellIs" dxfId="148" priority="51" operator="equal">
      <formula>"无法解决"</formula>
    </cfRule>
    <cfRule type="cellIs" dxfId="147" priority="50" operator="equal">
      <formula>"暂不解决"</formula>
    </cfRule>
  </conditionalFormatting>
  <conditionalFormatting sqref="D39">
    <cfRule type="cellIs" dxfId="146" priority="49" operator="equal">
      <formula>"已修改"</formula>
    </cfRule>
    <cfRule type="cellIs" dxfId="145" priority="48" operator="equal">
      <formula>"待定"</formula>
    </cfRule>
    <cfRule type="cellIs" dxfId="144" priority="47" operator="equal">
      <formula>"正确"</formula>
    </cfRule>
    <cfRule type="cellIs" dxfId="143" priority="46" operator="equal">
      <formula>"错误"</formula>
    </cfRule>
    <cfRule type="cellIs" dxfId="142" priority="45" operator="equal">
      <formula>"其他"</formula>
    </cfRule>
    <cfRule type="cellIs" dxfId="141" priority="44" operator="equal">
      <formula>"无法解决"</formula>
    </cfRule>
    <cfRule type="cellIs" dxfId="140" priority="43" operator="equal">
      <formula>"暂不解决"</formula>
    </cfRule>
  </conditionalFormatting>
  <conditionalFormatting sqref="D42">
    <cfRule type="cellIs" dxfId="139" priority="42" operator="equal">
      <formula>"已修改"</formula>
    </cfRule>
    <cfRule type="cellIs" dxfId="138" priority="41" operator="equal">
      <formula>"待定"</formula>
    </cfRule>
    <cfRule type="cellIs" dxfId="137" priority="40" operator="equal">
      <formula>"正确"</formula>
    </cfRule>
    <cfRule type="cellIs" dxfId="136" priority="39" operator="equal">
      <formula>"错误"</formula>
    </cfRule>
    <cfRule type="cellIs" dxfId="135" priority="38" operator="equal">
      <formula>"其他"</formula>
    </cfRule>
    <cfRule type="cellIs" dxfId="134" priority="37" operator="equal">
      <formula>"无法解决"</formula>
    </cfRule>
    <cfRule type="cellIs" dxfId="133" priority="36" operator="equal">
      <formula>"暂不解决"</formula>
    </cfRule>
  </conditionalFormatting>
  <conditionalFormatting sqref="D43">
    <cfRule type="cellIs" dxfId="132" priority="35" operator="equal">
      <formula>"已修改"</formula>
    </cfRule>
    <cfRule type="cellIs" dxfId="131" priority="34" operator="equal">
      <formula>"待定"</formula>
    </cfRule>
    <cfRule type="cellIs" dxfId="130" priority="33" operator="equal">
      <formula>"正确"</formula>
    </cfRule>
    <cfRule type="cellIs" dxfId="129" priority="32" operator="equal">
      <formula>"错误"</formula>
    </cfRule>
    <cfRule type="cellIs" dxfId="128" priority="31" operator="equal">
      <formula>"其他"</formula>
    </cfRule>
    <cfRule type="cellIs" dxfId="127" priority="30" operator="equal">
      <formula>"无法解决"</formula>
    </cfRule>
    <cfRule type="cellIs" dxfId="126" priority="29" operator="equal">
      <formula>"暂不解决"</formula>
    </cfRule>
  </conditionalFormatting>
  <conditionalFormatting sqref="D45">
    <cfRule type="cellIs" dxfId="125" priority="28" operator="equal">
      <formula>"已修改"</formula>
    </cfRule>
    <cfRule type="cellIs" dxfId="124" priority="27" operator="equal">
      <formula>"待定"</formula>
    </cfRule>
    <cfRule type="cellIs" dxfId="123" priority="26" operator="equal">
      <formula>"正确"</formula>
    </cfRule>
    <cfRule type="cellIs" dxfId="122" priority="25" operator="equal">
      <formula>"错误"</formula>
    </cfRule>
    <cfRule type="cellIs" dxfId="121" priority="24" operator="equal">
      <formula>"其他"</formula>
    </cfRule>
    <cfRule type="cellIs" dxfId="120" priority="23" operator="equal">
      <formula>"无法解决"</formula>
    </cfRule>
    <cfRule type="cellIs" dxfId="119" priority="22" operator="equal">
      <formula>"暂不解决"</formula>
    </cfRule>
  </conditionalFormatting>
  <conditionalFormatting sqref="D46">
    <cfRule type="cellIs" dxfId="118" priority="21" operator="equal">
      <formula>"已修改"</formula>
    </cfRule>
    <cfRule type="cellIs" dxfId="117" priority="20" operator="equal">
      <formula>"待定"</formula>
    </cfRule>
    <cfRule type="cellIs" dxfId="116" priority="19" operator="equal">
      <formula>"正确"</formula>
    </cfRule>
    <cfRule type="cellIs" dxfId="115" priority="18" operator="equal">
      <formula>"错误"</formula>
    </cfRule>
    <cfRule type="cellIs" dxfId="114" priority="17" operator="equal">
      <formula>"其他"</formula>
    </cfRule>
    <cfRule type="cellIs" dxfId="113" priority="16" operator="equal">
      <formula>"无法解决"</formula>
    </cfRule>
    <cfRule type="cellIs" dxfId="112" priority="15" operator="equal">
      <formula>"暂不解决"</formula>
    </cfRule>
  </conditionalFormatting>
  <conditionalFormatting sqref="D48">
    <cfRule type="cellIs" dxfId="111" priority="14" operator="equal">
      <formula>"已修改"</formula>
    </cfRule>
    <cfRule type="cellIs" dxfId="110" priority="13" operator="equal">
      <formula>"待定"</formula>
    </cfRule>
    <cfRule type="cellIs" dxfId="109" priority="12" operator="equal">
      <formula>"正确"</formula>
    </cfRule>
    <cfRule type="cellIs" dxfId="108" priority="11" operator="equal">
      <formula>"错误"</formula>
    </cfRule>
    <cfRule type="cellIs" dxfId="107" priority="10" operator="equal">
      <formula>"其他"</formula>
    </cfRule>
    <cfRule type="cellIs" dxfId="106" priority="9" operator="equal">
      <formula>"无法解决"</formula>
    </cfRule>
    <cfRule type="cellIs" dxfId="105" priority="8" operator="equal">
      <formula>"暂不解决"</formula>
    </cfRule>
  </conditionalFormatting>
  <conditionalFormatting sqref="D49">
    <cfRule type="cellIs" dxfId="104" priority="7" operator="equal">
      <formula>"已修改"</formula>
    </cfRule>
    <cfRule type="cellIs" dxfId="103" priority="6" operator="equal">
      <formula>"待定"</formula>
    </cfRule>
    <cfRule type="cellIs" dxfId="102" priority="5" operator="equal">
      <formula>"正确"</formula>
    </cfRule>
    <cfRule type="cellIs" dxfId="101" priority="4" operator="equal">
      <formula>"错误"</formula>
    </cfRule>
    <cfRule type="cellIs" dxfId="100" priority="3" operator="equal">
      <formula>"其他"</formula>
    </cfRule>
    <cfRule type="cellIs" dxfId="99" priority="2" operator="equal">
      <formula>"无法解决"</formula>
    </cfRule>
    <cfRule type="cellIs" dxfId="98" priority="1" operator="equal">
      <formula>"暂不解决"</formula>
    </cfRule>
  </conditionalFormatting>
  <conditionalFormatting sqref="D10:D11">
    <cfRule type="cellIs" dxfId="97" priority="154" operator="equal">
      <formula>"已修改"</formula>
    </cfRule>
    <cfRule type="cellIs" dxfId="96" priority="153" operator="equal">
      <formula>"待定"</formula>
    </cfRule>
    <cfRule type="cellIs" dxfId="95" priority="152" operator="equal">
      <formula>"正确"</formula>
    </cfRule>
    <cfRule type="cellIs" dxfId="94" priority="151" operator="equal">
      <formula>"错误"</formula>
    </cfRule>
    <cfRule type="cellIs" dxfId="93" priority="150" operator="equal">
      <formula>"其他"</formula>
    </cfRule>
    <cfRule type="cellIs" dxfId="92" priority="149" operator="equal">
      <formula>"无法解决"</formula>
    </cfRule>
    <cfRule type="cellIs" dxfId="91" priority="148" operator="equal">
      <formula>"暂不解决"</formula>
    </cfRule>
  </conditionalFormatting>
  <conditionalFormatting sqref="D112:D114">
    <cfRule type="cellIs" dxfId="90" priority="168" operator="equal">
      <formula>"已修改"</formula>
    </cfRule>
    <cfRule type="cellIs" dxfId="89" priority="167" operator="equal">
      <formula>"待定"</formula>
    </cfRule>
    <cfRule type="cellIs" dxfId="88" priority="166" operator="equal">
      <formula>"正确"</formula>
    </cfRule>
    <cfRule type="cellIs" dxfId="87" priority="165" operator="equal">
      <formula>"错误"</formula>
    </cfRule>
    <cfRule type="cellIs" dxfId="86" priority="164" operator="equal">
      <formula>"其他"</formula>
    </cfRule>
    <cfRule type="cellIs" dxfId="85" priority="163" operator="equal">
      <formula>"无法解决"</formula>
    </cfRule>
    <cfRule type="cellIs" dxfId="84" priority="162" operator="equal">
      <formula>"暂不解决"</formula>
    </cfRule>
  </conditionalFormatting>
  <conditionalFormatting sqref="D1:D2 D122:D1048576">
    <cfRule type="cellIs" dxfId="83" priority="182" operator="equal">
      <formula>"已修改"</formula>
    </cfRule>
    <cfRule type="cellIs" dxfId="82" priority="181" operator="equal">
      <formula>"待定"</formula>
    </cfRule>
    <cfRule type="cellIs" dxfId="81" priority="180" operator="equal">
      <formula>"正确"</formula>
    </cfRule>
    <cfRule type="cellIs" dxfId="80" priority="179" operator="equal">
      <formula>"错误"</formula>
    </cfRule>
    <cfRule type="cellIs" dxfId="79" priority="178" operator="equal">
      <formula>"其他"</formula>
    </cfRule>
    <cfRule type="cellIs" dxfId="78" priority="177" operator="equal">
      <formula>"无法解决"</formula>
    </cfRule>
    <cfRule type="cellIs" dxfId="77" priority="176" operator="equal">
      <formula>"暂不解决"</formula>
    </cfRule>
  </conditionalFormatting>
  <conditionalFormatting sqref="D3:D9 D12:D16 D20:D21 D24 D26:D27 D31:D32 D38 D40:D41 D44 D47 D50:D61">
    <cfRule type="cellIs" dxfId="76" priority="161" operator="equal">
      <formula>"已修改"</formula>
    </cfRule>
    <cfRule type="cellIs" dxfId="75" priority="160" operator="equal">
      <formula>"待定"</formula>
    </cfRule>
    <cfRule type="cellIs" dxfId="74" priority="159" operator="equal">
      <formula>"正确"</formula>
    </cfRule>
    <cfRule type="cellIs" dxfId="73" priority="158" operator="equal">
      <formula>"错误"</formula>
    </cfRule>
    <cfRule type="cellIs" dxfId="72" priority="157" operator="equal">
      <formula>"其他"</formula>
    </cfRule>
    <cfRule type="cellIs" dxfId="71" priority="156" operator="equal">
      <formula>"无法解决"</formula>
    </cfRule>
    <cfRule type="cellIs" dxfId="70" priority="155" operator="equal">
      <formula>"暂不解决"</formula>
    </cfRule>
  </conditionalFormatting>
  <conditionalFormatting sqref="D62:D111 D115:D121">
    <cfRule type="cellIs" dxfId="69" priority="175" operator="equal">
      <formula>"已修改"</formula>
    </cfRule>
    <cfRule type="cellIs" dxfId="68" priority="174" operator="equal">
      <formula>"待定"</formula>
    </cfRule>
    <cfRule type="cellIs" dxfId="67" priority="173" operator="equal">
      <formula>"正确"</formula>
    </cfRule>
    <cfRule type="cellIs" dxfId="66" priority="172" operator="equal">
      <formula>"错误"</formula>
    </cfRule>
    <cfRule type="cellIs" dxfId="65" priority="171" operator="equal">
      <formula>"其他"</formula>
    </cfRule>
    <cfRule type="cellIs" dxfId="64" priority="170" operator="equal">
      <formula>"无法解决"</formula>
    </cfRule>
    <cfRule type="cellIs" dxfId="63" priority="169" operator="equal">
      <formula>"暂不解决"</formula>
    </cfRule>
  </conditionalFormatting>
  <dataValidations count="2">
    <dataValidation type="list" allowBlank="1" showInputMessage="1" showErrorMessage="1" sqref="D3 D4 D5 D6 D7 D8 D9 D10 D11 D12 D13 D14 D15 D16 D17 D18 D19 D20 D21 D22 D23 D24 D25 D26 D27 D28 D29 D30 D31 D32 D33 D34 D35 D36 D37 D38 D39 D40 D41 D42 D43 D44 D45 D46 D47 D48 D49 D50 D51 D52 D53 D54 D55 D58 D59 D60 D61 D62 D74 D77 D78 D93 D96 D97 D106 D107 D1:D2 D56:D57 D63:D66 D67:D68 D69:D73 D75:D76 D79:D80 D81:D84 D85:D86 D87:D90 D91:D92 D94:D95 D98:D100 D101:D103 D104:D105 D108:D109 D110:D111 D112:D114 D115:D116 D117:D121 D122:D1048576" xr:uid="{00000000-0002-0000-0000-000000000000}">
      <formula1>"正确,错误,已修改,待定,其他,暂不解决,无法解决"</formula1>
    </dataValidation>
    <dataValidation type="list" allowBlank="1" showInputMessage="1" showErrorMessage="1" sqref="F1:F33 F34:F1048576" xr:uid="{00000000-0002-0000-0000-000001000000}">
      <formula1>"李开仙,徐俊杰,王洁,鲁雨帆,设计稿"</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topLeftCell="A46" workbookViewId="0">
      <selection activeCell="C56" sqref="C56"/>
    </sheetView>
  </sheetViews>
  <sheetFormatPr defaultColWidth="9" defaultRowHeight="33" customHeight="1" x14ac:dyDescent="0.15"/>
  <cols>
    <col min="1" max="1" width="9" style="9"/>
    <col min="2" max="2" width="39.625" style="10" customWidth="1"/>
    <col min="3" max="3" width="74.5" style="11" customWidth="1"/>
    <col min="4" max="4" width="9.625" style="9" customWidth="1"/>
    <col min="5" max="5" width="31.25" style="7" customWidth="1"/>
    <col min="6" max="6" width="11.125" style="7" customWidth="1"/>
    <col min="7" max="7" width="24" style="7" customWidth="1"/>
    <col min="8" max="8" width="10.375" style="7" customWidth="1"/>
    <col min="9" max="16384" width="9" style="7"/>
  </cols>
  <sheetData>
    <row r="1" spans="1:9" ht="33" customHeight="1" x14ac:dyDescent="0.15">
      <c r="A1" s="20" t="s">
        <v>0</v>
      </c>
      <c r="B1" s="20"/>
      <c r="C1" s="20"/>
      <c r="D1" s="20"/>
      <c r="E1" s="20"/>
      <c r="F1" s="20"/>
      <c r="G1" s="20"/>
      <c r="H1" s="20"/>
      <c r="I1" s="20"/>
    </row>
    <row r="2" spans="1:9" s="8" customFormat="1" ht="21" customHeight="1" x14ac:dyDescent="0.15">
      <c r="A2" s="12" t="s">
        <v>1</v>
      </c>
      <c r="B2" s="12" t="s">
        <v>2</v>
      </c>
      <c r="C2" s="12" t="s">
        <v>3</v>
      </c>
      <c r="D2" s="12" t="s">
        <v>4</v>
      </c>
      <c r="E2" s="12" t="s">
        <v>5</v>
      </c>
      <c r="F2" s="12" t="s">
        <v>6</v>
      </c>
      <c r="G2" s="12" t="s">
        <v>7</v>
      </c>
      <c r="H2" s="12" t="s">
        <v>8</v>
      </c>
      <c r="I2" s="12" t="s">
        <v>9</v>
      </c>
    </row>
    <row r="3" spans="1:9" ht="33" customHeight="1" x14ac:dyDescent="0.15">
      <c r="A3" s="9">
        <v>1</v>
      </c>
      <c r="B3" s="13" t="s">
        <v>90</v>
      </c>
      <c r="C3" s="14" t="s">
        <v>91</v>
      </c>
      <c r="D3" s="9" t="s">
        <v>11</v>
      </c>
      <c r="E3" s="11"/>
    </row>
    <row r="4" spans="1:9" ht="33" customHeight="1" x14ac:dyDescent="0.15">
      <c r="B4" s="17" t="s">
        <v>92</v>
      </c>
      <c r="C4" s="14" t="s">
        <v>91</v>
      </c>
      <c r="D4" s="9" t="s">
        <v>11</v>
      </c>
    </row>
    <row r="5" spans="1:9" ht="33" customHeight="1" x14ac:dyDescent="0.15">
      <c r="B5" s="13" t="s">
        <v>93</v>
      </c>
      <c r="C5" s="14" t="s">
        <v>94</v>
      </c>
      <c r="D5" s="9" t="s">
        <v>19</v>
      </c>
    </row>
    <row r="6" spans="1:9" ht="33" customHeight="1" x14ac:dyDescent="0.15">
      <c r="B6" s="17" t="s">
        <v>95</v>
      </c>
      <c r="C6" s="14" t="s">
        <v>91</v>
      </c>
      <c r="D6" s="9" t="s">
        <v>11</v>
      </c>
    </row>
    <row r="7" spans="1:9" ht="33" customHeight="1" x14ac:dyDescent="0.15">
      <c r="B7" s="17" t="s">
        <v>96</v>
      </c>
      <c r="C7" s="14" t="s">
        <v>97</v>
      </c>
      <c r="D7" s="9" t="s">
        <v>19</v>
      </c>
    </row>
    <row r="8" spans="1:9" ht="33" customHeight="1" x14ac:dyDescent="0.15">
      <c r="B8" s="17"/>
      <c r="C8" s="14"/>
    </row>
    <row r="9" spans="1:9" ht="33" customHeight="1" x14ac:dyDescent="0.15">
      <c r="A9" s="9">
        <v>2</v>
      </c>
      <c r="B9" s="17" t="s">
        <v>98</v>
      </c>
      <c r="C9" s="14" t="s">
        <v>99</v>
      </c>
      <c r="D9" s="9" t="s">
        <v>19</v>
      </c>
    </row>
    <row r="10" spans="1:9" ht="33" customHeight="1" x14ac:dyDescent="0.15">
      <c r="B10" s="17" t="s">
        <v>100</v>
      </c>
      <c r="C10" s="14" t="s">
        <v>101</v>
      </c>
      <c r="D10" s="9" t="s">
        <v>19</v>
      </c>
    </row>
    <row r="11" spans="1:9" ht="33" customHeight="1" x14ac:dyDescent="0.15">
      <c r="B11" s="17" t="s">
        <v>102</v>
      </c>
      <c r="C11" s="14" t="s">
        <v>103</v>
      </c>
      <c r="D11" s="9" t="s">
        <v>11</v>
      </c>
      <c r="E11" s="7" t="s">
        <v>104</v>
      </c>
    </row>
    <row r="12" spans="1:9" ht="33" customHeight="1" x14ac:dyDescent="0.15">
      <c r="B12" s="17" t="s">
        <v>105</v>
      </c>
      <c r="C12" s="14" t="s">
        <v>91</v>
      </c>
      <c r="D12" s="9" t="s">
        <v>11</v>
      </c>
    </row>
    <row r="13" spans="1:9" ht="33" customHeight="1" x14ac:dyDescent="0.15">
      <c r="B13" s="17" t="s">
        <v>106</v>
      </c>
      <c r="C13" s="14" t="s">
        <v>107</v>
      </c>
      <c r="D13" s="9" t="s">
        <v>19</v>
      </c>
    </row>
    <row r="14" spans="1:9" ht="33" customHeight="1" x14ac:dyDescent="0.15">
      <c r="B14" s="17"/>
      <c r="C14" s="14"/>
    </row>
    <row r="15" spans="1:9" ht="33" customHeight="1" x14ac:dyDescent="0.15">
      <c r="A15" s="9">
        <v>3</v>
      </c>
      <c r="B15" s="17" t="s">
        <v>108</v>
      </c>
      <c r="C15" s="14" t="s">
        <v>109</v>
      </c>
      <c r="D15" s="9" t="s">
        <v>19</v>
      </c>
    </row>
    <row r="16" spans="1:9" ht="33" customHeight="1" x14ac:dyDescent="0.15">
      <c r="B16" s="17" t="s">
        <v>110</v>
      </c>
      <c r="C16" s="14" t="s">
        <v>111</v>
      </c>
      <c r="D16" s="9" t="s">
        <v>19</v>
      </c>
    </row>
    <row r="17" spans="1:4" ht="33" customHeight="1" x14ac:dyDescent="0.15">
      <c r="B17" s="17" t="s">
        <v>112</v>
      </c>
      <c r="C17" s="14" t="s">
        <v>113</v>
      </c>
      <c r="D17" s="9" t="s">
        <v>19</v>
      </c>
    </row>
    <row r="18" spans="1:4" ht="33" customHeight="1" x14ac:dyDescent="0.15">
      <c r="B18" s="17" t="s">
        <v>114</v>
      </c>
      <c r="C18" s="14" t="s">
        <v>115</v>
      </c>
      <c r="D18" s="9" t="s">
        <v>19</v>
      </c>
    </row>
    <row r="19" spans="1:4" ht="33" customHeight="1" x14ac:dyDescent="0.15">
      <c r="B19" s="17" t="s">
        <v>116</v>
      </c>
      <c r="C19" s="14" t="s">
        <v>117</v>
      </c>
      <c r="D19" s="9" t="s">
        <v>19</v>
      </c>
    </row>
    <row r="20" spans="1:4" ht="33" customHeight="1" x14ac:dyDescent="0.15">
      <c r="B20" s="17"/>
      <c r="C20" s="14"/>
    </row>
    <row r="21" spans="1:4" ht="33" customHeight="1" x14ac:dyDescent="0.15">
      <c r="A21" s="9">
        <v>4</v>
      </c>
      <c r="B21" s="17" t="s">
        <v>118</v>
      </c>
      <c r="C21" s="14" t="s">
        <v>91</v>
      </c>
      <c r="D21" s="9" t="s">
        <v>11</v>
      </c>
    </row>
    <row r="22" spans="1:4" ht="33" customHeight="1" x14ac:dyDescent="0.15">
      <c r="B22" s="17" t="s">
        <v>119</v>
      </c>
      <c r="C22" s="14" t="s">
        <v>120</v>
      </c>
      <c r="D22" s="9" t="s">
        <v>19</v>
      </c>
    </row>
    <row r="23" spans="1:4" ht="33" customHeight="1" x14ac:dyDescent="0.15">
      <c r="B23" s="17" t="s">
        <v>121</v>
      </c>
      <c r="C23" s="14" t="s">
        <v>122</v>
      </c>
      <c r="D23" s="9" t="s">
        <v>19</v>
      </c>
    </row>
    <row r="24" spans="1:4" ht="33" customHeight="1" x14ac:dyDescent="0.15">
      <c r="B24" s="17" t="s">
        <v>123</v>
      </c>
      <c r="C24" s="14" t="s">
        <v>124</v>
      </c>
      <c r="D24" s="9" t="s">
        <v>19</v>
      </c>
    </row>
    <row r="25" spans="1:4" ht="33" customHeight="1" x14ac:dyDescent="0.15">
      <c r="B25" s="17" t="s">
        <v>125</v>
      </c>
      <c r="C25" s="14" t="s">
        <v>126</v>
      </c>
      <c r="D25" s="9" t="s">
        <v>19</v>
      </c>
    </row>
    <row r="26" spans="1:4" ht="33" customHeight="1" x14ac:dyDescent="0.15">
      <c r="B26" s="17"/>
      <c r="C26" s="14"/>
    </row>
    <row r="27" spans="1:4" ht="33" customHeight="1" x14ac:dyDescent="0.15">
      <c r="A27" s="9">
        <v>5</v>
      </c>
      <c r="B27" s="17" t="s">
        <v>127</v>
      </c>
      <c r="C27" s="14" t="s">
        <v>128</v>
      </c>
      <c r="D27" s="9" t="s">
        <v>19</v>
      </c>
    </row>
    <row r="28" spans="1:4" ht="33" customHeight="1" x14ac:dyDescent="0.15">
      <c r="B28" s="17" t="s">
        <v>129</v>
      </c>
      <c r="C28" s="14" t="s">
        <v>130</v>
      </c>
      <c r="D28" s="9" t="s">
        <v>19</v>
      </c>
    </row>
    <row r="29" spans="1:4" ht="33" customHeight="1" x14ac:dyDescent="0.15">
      <c r="B29" s="17" t="s">
        <v>131</v>
      </c>
      <c r="C29" s="14" t="s">
        <v>91</v>
      </c>
      <c r="D29" s="9" t="s">
        <v>11</v>
      </c>
    </row>
    <row r="30" spans="1:4" ht="33" customHeight="1" x14ac:dyDescent="0.15">
      <c r="B30" s="17" t="s">
        <v>132</v>
      </c>
      <c r="C30" s="14" t="s">
        <v>91</v>
      </c>
      <c r="D30" s="9" t="s">
        <v>11</v>
      </c>
    </row>
    <row r="31" spans="1:4" ht="33" customHeight="1" x14ac:dyDescent="0.15">
      <c r="B31" s="17" t="s">
        <v>133</v>
      </c>
      <c r="C31" s="14" t="s">
        <v>134</v>
      </c>
      <c r="D31" s="9" t="s">
        <v>19</v>
      </c>
    </row>
    <row r="32" spans="1:4" ht="33" customHeight="1" x14ac:dyDescent="0.15">
      <c r="B32" s="17"/>
      <c r="C32" s="14"/>
    </row>
    <row r="33" spans="1:5" ht="33" customHeight="1" x14ac:dyDescent="0.15">
      <c r="A33" s="9">
        <v>6</v>
      </c>
      <c r="B33" s="17" t="s">
        <v>135</v>
      </c>
      <c r="C33" s="14" t="s">
        <v>91</v>
      </c>
      <c r="D33" s="9" t="s">
        <v>11</v>
      </c>
    </row>
    <row r="34" spans="1:5" ht="33" customHeight="1" x14ac:dyDescent="0.15">
      <c r="B34" s="17" t="s">
        <v>136</v>
      </c>
      <c r="C34" s="14" t="s">
        <v>91</v>
      </c>
      <c r="D34" s="9" t="s">
        <v>11</v>
      </c>
    </row>
    <row r="35" spans="1:5" ht="33" customHeight="1" x14ac:dyDescent="0.15">
      <c r="B35" s="17" t="s">
        <v>137</v>
      </c>
      <c r="C35" s="14" t="s">
        <v>138</v>
      </c>
      <c r="D35" s="9" t="s">
        <v>11</v>
      </c>
    </row>
    <row r="36" spans="1:5" ht="33" customHeight="1" x14ac:dyDescent="0.15">
      <c r="B36" s="17" t="s">
        <v>139</v>
      </c>
      <c r="C36" s="14" t="s">
        <v>140</v>
      </c>
      <c r="D36" s="9" t="s">
        <v>11</v>
      </c>
    </row>
    <row r="37" spans="1:5" ht="33" customHeight="1" x14ac:dyDescent="0.15">
      <c r="B37" s="17" t="s">
        <v>141</v>
      </c>
      <c r="C37" s="14" t="s">
        <v>142</v>
      </c>
      <c r="D37" s="9" t="s">
        <v>11</v>
      </c>
    </row>
    <row r="38" spans="1:5" ht="33" customHeight="1" x14ac:dyDescent="0.15">
      <c r="B38" s="17"/>
      <c r="C38" s="14"/>
    </row>
    <row r="39" spans="1:5" ht="33" customHeight="1" x14ac:dyDescent="0.15">
      <c r="A39" s="9">
        <v>7</v>
      </c>
      <c r="B39" s="17" t="s">
        <v>143</v>
      </c>
      <c r="C39" s="14" t="s">
        <v>91</v>
      </c>
      <c r="D39" s="9" t="s">
        <v>11</v>
      </c>
    </row>
    <row r="40" spans="1:5" ht="33" customHeight="1" x14ac:dyDescent="0.15">
      <c r="B40" s="17" t="s">
        <v>144</v>
      </c>
      <c r="C40" s="14" t="s">
        <v>91</v>
      </c>
      <c r="D40" s="9" t="s">
        <v>11</v>
      </c>
    </row>
    <row r="41" spans="1:5" ht="33" customHeight="1" x14ac:dyDescent="0.15">
      <c r="B41" s="17" t="s">
        <v>145</v>
      </c>
      <c r="C41" s="14" t="s">
        <v>91</v>
      </c>
      <c r="D41" s="9" t="s">
        <v>11</v>
      </c>
    </row>
    <row r="42" spans="1:5" ht="33" customHeight="1" x14ac:dyDescent="0.15">
      <c r="B42" s="17" t="s">
        <v>146</v>
      </c>
      <c r="C42" s="14" t="s">
        <v>91</v>
      </c>
      <c r="D42" s="9" t="s">
        <v>11</v>
      </c>
    </row>
    <row r="43" spans="1:5" ht="33" customHeight="1" x14ac:dyDescent="0.15">
      <c r="B43" s="17" t="s">
        <v>147</v>
      </c>
      <c r="C43" s="14" t="s">
        <v>148</v>
      </c>
      <c r="D43" s="9" t="s">
        <v>11</v>
      </c>
    </row>
    <row r="44" spans="1:5" ht="33" customHeight="1" x14ac:dyDescent="0.15">
      <c r="B44" s="17"/>
      <c r="C44" s="14"/>
    </row>
    <row r="45" spans="1:5" ht="33" customHeight="1" x14ac:dyDescent="0.15">
      <c r="A45" s="9">
        <v>8</v>
      </c>
      <c r="B45" s="17" t="s">
        <v>149</v>
      </c>
      <c r="C45" s="14" t="s">
        <v>91</v>
      </c>
      <c r="D45" s="9" t="s">
        <v>11</v>
      </c>
    </row>
    <row r="46" spans="1:5" ht="33" customHeight="1" x14ac:dyDescent="0.15">
      <c r="B46" s="17" t="s">
        <v>150</v>
      </c>
      <c r="C46" s="14" t="s">
        <v>151</v>
      </c>
      <c r="D46" s="9" t="s">
        <v>11</v>
      </c>
      <c r="E46" s="7" t="s">
        <v>152</v>
      </c>
    </row>
    <row r="47" spans="1:5" ht="33" customHeight="1" x14ac:dyDescent="0.15">
      <c r="B47" s="17" t="s">
        <v>153</v>
      </c>
      <c r="C47" s="14" t="s">
        <v>154</v>
      </c>
      <c r="D47" s="9" t="s">
        <v>19</v>
      </c>
    </row>
    <row r="48" spans="1:5" ht="33" customHeight="1" x14ac:dyDescent="0.15">
      <c r="B48" s="17" t="s">
        <v>155</v>
      </c>
      <c r="C48" s="14" t="s">
        <v>91</v>
      </c>
      <c r="D48" s="9" t="s">
        <v>11</v>
      </c>
    </row>
    <row r="49" spans="1:5" ht="33" customHeight="1" x14ac:dyDescent="0.15">
      <c r="B49" s="17" t="s">
        <v>156</v>
      </c>
      <c r="C49" s="14" t="s">
        <v>157</v>
      </c>
      <c r="D49" s="9" t="s">
        <v>19</v>
      </c>
    </row>
    <row r="50" spans="1:5" ht="33" customHeight="1" x14ac:dyDescent="0.15">
      <c r="B50" s="17"/>
      <c r="C50" s="14"/>
    </row>
    <row r="51" spans="1:5" ht="33" customHeight="1" x14ac:dyDescent="0.15">
      <c r="A51" s="9">
        <v>9</v>
      </c>
      <c r="B51" s="17" t="s">
        <v>158</v>
      </c>
      <c r="C51" s="14" t="s">
        <v>159</v>
      </c>
      <c r="D51" s="9" t="s">
        <v>19</v>
      </c>
    </row>
    <row r="52" spans="1:5" ht="33" customHeight="1" x14ac:dyDescent="0.15">
      <c r="B52" s="10" t="s">
        <v>160</v>
      </c>
      <c r="C52" s="15" t="s">
        <v>91</v>
      </c>
      <c r="D52" s="9" t="s">
        <v>11</v>
      </c>
    </row>
    <row r="53" spans="1:5" ht="33" customHeight="1" x14ac:dyDescent="0.15">
      <c r="B53" s="10" t="s">
        <v>161</v>
      </c>
      <c r="C53" s="15" t="s">
        <v>162</v>
      </c>
      <c r="D53" s="9" t="s">
        <v>19</v>
      </c>
    </row>
    <row r="54" spans="1:5" ht="33" customHeight="1" x14ac:dyDescent="0.15">
      <c r="B54" s="10" t="s">
        <v>163</v>
      </c>
      <c r="C54" s="15" t="s">
        <v>164</v>
      </c>
      <c r="D54" s="9" t="s">
        <v>19</v>
      </c>
    </row>
    <row r="55" spans="1:5" ht="33" customHeight="1" x14ac:dyDescent="0.15">
      <c r="B55" s="10" t="s">
        <v>165</v>
      </c>
      <c r="C55" s="15" t="s">
        <v>91</v>
      </c>
      <c r="D55" s="9" t="s">
        <v>11</v>
      </c>
    </row>
    <row r="56" spans="1:5" ht="33" customHeight="1" x14ac:dyDescent="0.15">
      <c r="C56" s="15"/>
    </row>
    <row r="57" spans="1:5" ht="33" customHeight="1" x14ac:dyDescent="0.15">
      <c r="A57" s="9">
        <v>10</v>
      </c>
      <c r="B57" s="17" t="s">
        <v>166</v>
      </c>
      <c r="C57" s="15" t="s">
        <v>167</v>
      </c>
      <c r="D57" s="9" t="s">
        <v>19</v>
      </c>
      <c r="E57" s="11"/>
    </row>
    <row r="58" spans="1:5" ht="33" customHeight="1" x14ac:dyDescent="0.15">
      <c r="B58" s="10" t="s">
        <v>168</v>
      </c>
      <c r="C58" s="15" t="s">
        <v>169</v>
      </c>
      <c r="D58" s="9" t="s">
        <v>19</v>
      </c>
    </row>
    <row r="59" spans="1:5" ht="33" customHeight="1" x14ac:dyDescent="0.15">
      <c r="B59" s="10" t="s">
        <v>170</v>
      </c>
      <c r="C59" s="15" t="s">
        <v>171</v>
      </c>
      <c r="D59" s="9" t="s">
        <v>19</v>
      </c>
    </row>
    <row r="60" spans="1:5" ht="33" customHeight="1" x14ac:dyDescent="0.15">
      <c r="B60" s="10" t="s">
        <v>172</v>
      </c>
      <c r="C60" s="15" t="s">
        <v>173</v>
      </c>
      <c r="D60" s="9" t="s">
        <v>19</v>
      </c>
    </row>
    <row r="61" spans="1:5" ht="33" customHeight="1" x14ac:dyDescent="0.15">
      <c r="B61" s="10" t="s">
        <v>174</v>
      </c>
      <c r="C61" s="15" t="s">
        <v>175</v>
      </c>
      <c r="D61" s="9" t="s">
        <v>19</v>
      </c>
    </row>
    <row r="62" spans="1:5" ht="33" customHeight="1" x14ac:dyDescent="0.15">
      <c r="B62" s="13"/>
      <c r="C62" s="14"/>
    </row>
    <row r="63" spans="1:5" ht="33" customHeight="1" x14ac:dyDescent="0.15">
      <c r="B63" s="13"/>
      <c r="C63" s="14"/>
    </row>
    <row r="64" spans="1:5" ht="33" customHeight="1" x14ac:dyDescent="0.15">
      <c r="B64" s="13"/>
      <c r="C64" s="14"/>
    </row>
    <row r="65" spans="2:3" ht="33" customHeight="1" x14ac:dyDescent="0.15">
      <c r="B65" s="13"/>
      <c r="C65" s="14"/>
    </row>
    <row r="66" spans="2:3" ht="33" customHeight="1" x14ac:dyDescent="0.15">
      <c r="B66" s="13"/>
      <c r="C66" s="14"/>
    </row>
    <row r="67" spans="2:3" ht="33" customHeight="1" x14ac:dyDescent="0.15">
      <c r="B67" s="13"/>
      <c r="C67" s="14"/>
    </row>
    <row r="68" spans="2:3" ht="33" customHeight="1" x14ac:dyDescent="0.15">
      <c r="B68" s="13"/>
      <c r="C68" s="14"/>
    </row>
    <row r="69" spans="2:3" ht="33" customHeight="1" x14ac:dyDescent="0.15">
      <c r="B69" s="13"/>
      <c r="C69" s="14"/>
    </row>
    <row r="70" spans="2:3" ht="33" customHeight="1" x14ac:dyDescent="0.15">
      <c r="B70" s="16"/>
      <c r="C70" s="15"/>
    </row>
    <row r="71" spans="2:3" ht="33" customHeight="1" x14ac:dyDescent="0.15">
      <c r="B71" s="16"/>
      <c r="C71" s="15"/>
    </row>
    <row r="72" spans="2:3" ht="33" customHeight="1" x14ac:dyDescent="0.15">
      <c r="B72" s="13"/>
      <c r="C72" s="14"/>
    </row>
    <row r="73" spans="2:3" ht="33" customHeight="1" x14ac:dyDescent="0.15">
      <c r="B73" s="13"/>
      <c r="C73" s="14"/>
    </row>
    <row r="74" spans="2:3" ht="33" customHeight="1" x14ac:dyDescent="0.15">
      <c r="B74" s="13"/>
      <c r="C74" s="14"/>
    </row>
    <row r="75" spans="2:3" ht="33" customHeight="1" x14ac:dyDescent="0.15">
      <c r="B75" s="13"/>
      <c r="C75" s="14"/>
    </row>
    <row r="76" spans="2:3" ht="33" customHeight="1" x14ac:dyDescent="0.15">
      <c r="B76" s="17"/>
      <c r="C76" s="14"/>
    </row>
    <row r="77" spans="2:3" ht="33" customHeight="1" x14ac:dyDescent="0.15">
      <c r="B77" s="17"/>
      <c r="C77" s="14"/>
    </row>
    <row r="78" spans="2:3" ht="33" customHeight="1" x14ac:dyDescent="0.15">
      <c r="B78" s="17"/>
      <c r="C78" s="14"/>
    </row>
    <row r="79" spans="2:3" ht="33" customHeight="1" x14ac:dyDescent="0.15">
      <c r="B79" s="17"/>
      <c r="C79" s="14"/>
    </row>
    <row r="80" spans="2:3" ht="33" customHeight="1" x14ac:dyDescent="0.15">
      <c r="B80" s="17"/>
      <c r="C80" s="14"/>
    </row>
    <row r="81" spans="2:5" ht="33" customHeight="1" x14ac:dyDescent="0.15">
      <c r="B81" s="17"/>
      <c r="C81" s="14"/>
    </row>
    <row r="82" spans="2:5" ht="33" customHeight="1" x14ac:dyDescent="0.15">
      <c r="B82" s="17"/>
      <c r="C82" s="14"/>
    </row>
    <row r="83" spans="2:5" ht="33" customHeight="1" x14ac:dyDescent="0.15">
      <c r="B83" s="17"/>
      <c r="C83" s="14"/>
    </row>
    <row r="84" spans="2:5" ht="33" customHeight="1" x14ac:dyDescent="0.15">
      <c r="B84" s="17"/>
      <c r="C84" s="14"/>
    </row>
    <row r="85" spans="2:5" ht="33" customHeight="1" x14ac:dyDescent="0.15">
      <c r="B85" s="17"/>
      <c r="C85" s="14"/>
    </row>
    <row r="86" spans="2:5" ht="33" customHeight="1" x14ac:dyDescent="0.15">
      <c r="B86" s="17"/>
      <c r="C86" s="14"/>
    </row>
    <row r="87" spans="2:5" ht="33" customHeight="1" x14ac:dyDescent="0.15">
      <c r="B87" s="17"/>
      <c r="C87" s="14"/>
      <c r="E87" s="11"/>
    </row>
    <row r="88" spans="2:5" ht="33" customHeight="1" x14ac:dyDescent="0.15">
      <c r="B88" s="17"/>
      <c r="C88" s="14"/>
    </row>
    <row r="89" spans="2:5" ht="33" customHeight="1" x14ac:dyDescent="0.15">
      <c r="B89" s="17"/>
      <c r="C89" s="14"/>
    </row>
    <row r="90" spans="2:5" ht="33" customHeight="1" x14ac:dyDescent="0.15">
      <c r="B90" s="17"/>
      <c r="C90" s="14"/>
    </row>
    <row r="91" spans="2:5" ht="33" customHeight="1" x14ac:dyDescent="0.15">
      <c r="B91" s="17"/>
      <c r="C91" s="14"/>
    </row>
    <row r="92" spans="2:5" ht="33" customHeight="1" x14ac:dyDescent="0.15">
      <c r="B92" s="17"/>
      <c r="C92" s="14"/>
    </row>
    <row r="93" spans="2:5" ht="33" customHeight="1" x14ac:dyDescent="0.15">
      <c r="B93" s="17"/>
      <c r="C93" s="14"/>
    </row>
    <row r="94" spans="2:5" ht="33" customHeight="1" x14ac:dyDescent="0.15">
      <c r="B94" s="17"/>
      <c r="C94" s="14"/>
    </row>
    <row r="95" spans="2:5" ht="33" customHeight="1" x14ac:dyDescent="0.15">
      <c r="B95" s="17"/>
      <c r="C95" s="14"/>
    </row>
    <row r="96" spans="2:5" ht="33" customHeight="1" x14ac:dyDescent="0.15">
      <c r="B96" s="17"/>
      <c r="C96" s="14"/>
    </row>
    <row r="97" spans="2:5" ht="33" customHeight="1" x14ac:dyDescent="0.15">
      <c r="B97" s="17"/>
      <c r="C97" s="14"/>
    </row>
    <row r="98" spans="2:5" ht="33" customHeight="1" x14ac:dyDescent="0.15">
      <c r="B98" s="17"/>
      <c r="C98" s="14"/>
    </row>
    <row r="99" spans="2:5" ht="33" customHeight="1" x14ac:dyDescent="0.15">
      <c r="B99" s="17"/>
      <c r="C99" s="14"/>
      <c r="E99" s="11"/>
    </row>
    <row r="100" spans="2:5" ht="33" customHeight="1" x14ac:dyDescent="0.15">
      <c r="B100" s="17"/>
      <c r="C100" s="14"/>
    </row>
    <row r="101" spans="2:5" ht="33" customHeight="1" x14ac:dyDescent="0.15">
      <c r="B101" s="17"/>
      <c r="C101" s="14"/>
    </row>
  </sheetData>
  <mergeCells count="1">
    <mergeCell ref="A1:I1"/>
  </mergeCells>
  <phoneticPr fontId="9" type="noConversion"/>
  <conditionalFormatting sqref="D1:D2">
    <cfRule type="cellIs" dxfId="62" priority="7" operator="equal">
      <formula>"已修改"</formula>
    </cfRule>
    <cfRule type="cellIs" dxfId="61" priority="6" operator="equal">
      <formula>"待定"</formula>
    </cfRule>
    <cfRule type="cellIs" dxfId="60" priority="5" operator="equal">
      <formula>"正确"</formula>
    </cfRule>
    <cfRule type="cellIs" dxfId="59" priority="4" operator="equal">
      <formula>"错误"</formula>
    </cfRule>
    <cfRule type="cellIs" dxfId="58" priority="3" operator="equal">
      <formula>"其他"</formula>
    </cfRule>
    <cfRule type="cellIs" dxfId="57" priority="2" operator="equal">
      <formula>"无法解决"</formula>
    </cfRule>
    <cfRule type="cellIs" dxfId="56" priority="1" operator="equal">
      <formula>"暂不解决"</formula>
    </cfRule>
  </conditionalFormatting>
  <conditionalFormatting sqref="D3:D61">
    <cfRule type="cellIs" dxfId="55" priority="14" operator="equal">
      <formula>"已修改"</formula>
    </cfRule>
    <cfRule type="cellIs" dxfId="54" priority="13" operator="equal">
      <formula>"待定"</formula>
    </cfRule>
    <cfRule type="cellIs" dxfId="53" priority="12" operator="equal">
      <formula>"正确"</formula>
    </cfRule>
    <cfRule type="cellIs" dxfId="52" priority="11" operator="equal">
      <formula>"错误"</formula>
    </cfRule>
    <cfRule type="cellIs" dxfId="51" priority="10" operator="equal">
      <formula>"其他"</formula>
    </cfRule>
    <cfRule type="cellIs" dxfId="50" priority="9" operator="equal">
      <formula>"无法解决"</formula>
    </cfRule>
    <cfRule type="cellIs" dxfId="49" priority="8" operator="equal">
      <formula>"暂不解决"</formula>
    </cfRule>
  </conditionalFormatting>
  <conditionalFormatting sqref="D62:D121">
    <cfRule type="cellIs" dxfId="48" priority="42" operator="equal">
      <formula>"已修改"</formula>
    </cfRule>
    <cfRule type="cellIs" dxfId="47" priority="41" operator="equal">
      <formula>"待定"</formula>
    </cfRule>
    <cfRule type="cellIs" dxfId="46" priority="40" operator="equal">
      <formula>"正确"</formula>
    </cfRule>
    <cfRule type="cellIs" dxfId="45" priority="39" operator="equal">
      <formula>"错误"</formula>
    </cfRule>
    <cfRule type="cellIs" dxfId="44" priority="38" operator="equal">
      <formula>"其他"</formula>
    </cfRule>
    <cfRule type="cellIs" dxfId="43" priority="37" operator="equal">
      <formula>"无法解决"</formula>
    </cfRule>
    <cfRule type="cellIs" dxfId="42" priority="36" operator="equal">
      <formula>"暂不解决"</formula>
    </cfRule>
  </conditionalFormatting>
  <conditionalFormatting sqref="D122:D1048576">
    <cfRule type="cellIs" dxfId="41" priority="56" operator="equal">
      <formula>"已修改"</formula>
    </cfRule>
    <cfRule type="cellIs" dxfId="40" priority="55" operator="equal">
      <formula>"待定"</formula>
    </cfRule>
    <cfRule type="cellIs" dxfId="39" priority="54" operator="equal">
      <formula>"正确"</formula>
    </cfRule>
    <cfRule type="cellIs" dxfId="38" priority="53" operator="equal">
      <formula>"错误"</formula>
    </cfRule>
    <cfRule type="cellIs" dxfId="37" priority="52" operator="equal">
      <formula>"其他"</formula>
    </cfRule>
    <cfRule type="cellIs" dxfId="36" priority="51" operator="equal">
      <formula>"无法解决"</formula>
    </cfRule>
    <cfRule type="cellIs" dxfId="35" priority="50" operator="equal">
      <formula>"暂不解决"</formula>
    </cfRule>
  </conditionalFormatting>
  <dataValidations count="2">
    <dataValidation type="list" allowBlank="1" showInputMessage="1" showErrorMessage="1" sqref="D8 D20 D21 D38 D44 D49 D50 D56 D1:D2 D3:D7 D9:D14 D15:D19 D22:D25 D26:D32 D33:D37 D39:D43 D45:D48 D51:D55 D57:D61 D62:D121 D122:D1048576" xr:uid="{00000000-0002-0000-0100-000000000000}">
      <formula1>"正确,错误,已修改,待定,其他,暂不解决,无法解决"</formula1>
    </dataValidation>
    <dataValidation type="list" allowBlank="1" showInputMessage="1" showErrorMessage="1" sqref="F8 F1:F2 F3:F7 F9:F61 F62:F1048576" xr:uid="{00000000-0002-0000-0100-000001000000}">
      <formula1>"高键,许建龙,魏淑苗,黄姝娜,李小敏"</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4"/>
  <sheetViews>
    <sheetView workbookViewId="0">
      <selection activeCell="B65" sqref="B65"/>
    </sheetView>
  </sheetViews>
  <sheetFormatPr defaultColWidth="9" defaultRowHeight="14.25" x14ac:dyDescent="0.15"/>
  <cols>
    <col min="1" max="1" width="9" style="9"/>
    <col min="2" max="2" width="39.625" style="10" customWidth="1"/>
    <col min="3" max="3" width="74.5" style="11" customWidth="1"/>
    <col min="4" max="4" width="9.625" style="9" customWidth="1"/>
    <col min="5" max="5" width="31.25" style="7" customWidth="1"/>
    <col min="6" max="6" width="11.125" style="7" customWidth="1"/>
    <col min="7" max="7" width="24" style="7" customWidth="1"/>
    <col min="8" max="8" width="10.375" style="7" customWidth="1"/>
    <col min="9" max="16384" width="9" style="7"/>
  </cols>
  <sheetData>
    <row r="1" spans="1:9" ht="33" customHeight="1" x14ac:dyDescent="0.15">
      <c r="A1" s="20" t="s">
        <v>0</v>
      </c>
      <c r="B1" s="20"/>
      <c r="C1" s="20"/>
      <c r="D1" s="20"/>
      <c r="E1" s="20"/>
      <c r="F1" s="20"/>
      <c r="G1" s="20"/>
      <c r="H1" s="20"/>
      <c r="I1" s="20"/>
    </row>
    <row r="2" spans="1:9" s="8" customFormat="1" ht="21" customHeight="1" x14ac:dyDescent="0.15">
      <c r="A2" s="12" t="s">
        <v>1</v>
      </c>
      <c r="B2" s="12" t="s">
        <v>2</v>
      </c>
      <c r="C2" s="12" t="s">
        <v>3</v>
      </c>
      <c r="D2" s="12" t="s">
        <v>4</v>
      </c>
      <c r="E2" s="12" t="s">
        <v>5</v>
      </c>
      <c r="F2" s="12" t="s">
        <v>6</v>
      </c>
      <c r="G2" s="12" t="s">
        <v>7</v>
      </c>
      <c r="H2" s="12" t="s">
        <v>8</v>
      </c>
      <c r="I2" s="12" t="s">
        <v>9</v>
      </c>
    </row>
    <row r="3" spans="1:9" ht="33" customHeight="1" x14ac:dyDescent="0.15">
      <c r="A3" s="9">
        <v>1</v>
      </c>
      <c r="B3" s="13" t="s">
        <v>176</v>
      </c>
      <c r="C3" s="14" t="s">
        <v>177</v>
      </c>
      <c r="D3" s="9" t="s">
        <v>11</v>
      </c>
    </row>
    <row r="4" spans="1:9" ht="33" customHeight="1" x14ac:dyDescent="0.15">
      <c r="B4" s="13" t="s">
        <v>178</v>
      </c>
      <c r="C4" s="14" t="s">
        <v>179</v>
      </c>
      <c r="D4" s="9" t="s">
        <v>19</v>
      </c>
    </row>
    <row r="5" spans="1:9" ht="33" customHeight="1" x14ac:dyDescent="0.15">
      <c r="B5" s="13" t="s">
        <v>180</v>
      </c>
      <c r="C5" s="14" t="s">
        <v>181</v>
      </c>
      <c r="D5" s="9" t="s">
        <v>11</v>
      </c>
    </row>
    <row r="6" spans="1:9" ht="33" customHeight="1" x14ac:dyDescent="0.15">
      <c r="B6" s="13" t="s">
        <v>182</v>
      </c>
      <c r="C6" s="14" t="s">
        <v>183</v>
      </c>
      <c r="D6" s="9" t="s">
        <v>11</v>
      </c>
    </row>
    <row r="7" spans="1:9" ht="33" customHeight="1" x14ac:dyDescent="0.15">
      <c r="B7" s="13" t="s">
        <v>184</v>
      </c>
      <c r="C7" s="14" t="s">
        <v>185</v>
      </c>
      <c r="D7" s="9" t="s">
        <v>11</v>
      </c>
    </row>
    <row r="8" spans="1:9" ht="33" customHeight="1" x14ac:dyDescent="0.15">
      <c r="B8" s="13"/>
      <c r="C8" s="14"/>
    </row>
    <row r="9" spans="1:9" ht="33" customHeight="1" x14ac:dyDescent="0.15">
      <c r="A9" s="9">
        <v>2</v>
      </c>
      <c r="B9" s="13" t="s">
        <v>186</v>
      </c>
      <c r="C9" s="14" t="s">
        <v>187</v>
      </c>
      <c r="D9" s="9" t="s">
        <v>19</v>
      </c>
    </row>
    <row r="10" spans="1:9" ht="33" customHeight="1" x14ac:dyDescent="0.15">
      <c r="B10" s="13" t="s">
        <v>188</v>
      </c>
      <c r="C10" s="14" t="s">
        <v>189</v>
      </c>
      <c r="D10" s="9" t="s">
        <v>11</v>
      </c>
    </row>
    <row r="11" spans="1:9" ht="33" customHeight="1" x14ac:dyDescent="0.15">
      <c r="B11" s="13" t="s">
        <v>190</v>
      </c>
      <c r="C11" s="14" t="s">
        <v>191</v>
      </c>
      <c r="D11" s="9" t="s">
        <v>11</v>
      </c>
    </row>
    <row r="12" spans="1:9" ht="33" customHeight="1" x14ac:dyDescent="0.15">
      <c r="B12" s="13" t="s">
        <v>192</v>
      </c>
      <c r="C12" s="14" t="s">
        <v>193</v>
      </c>
      <c r="D12" s="9" t="s">
        <v>19</v>
      </c>
    </row>
    <row r="13" spans="1:9" ht="33" customHeight="1" x14ac:dyDescent="0.15">
      <c r="B13" s="13" t="s">
        <v>194</v>
      </c>
      <c r="C13" s="14" t="s">
        <v>195</v>
      </c>
      <c r="D13" s="9" t="s">
        <v>19</v>
      </c>
    </row>
    <row r="14" spans="1:9" ht="33" customHeight="1" x14ac:dyDescent="0.15">
      <c r="B14" s="13"/>
      <c r="C14" s="14"/>
    </row>
    <row r="15" spans="1:9" ht="33" customHeight="1" x14ac:dyDescent="0.15">
      <c r="A15" s="9">
        <v>3</v>
      </c>
      <c r="B15" s="13" t="s">
        <v>196</v>
      </c>
      <c r="C15" s="14" t="s">
        <v>197</v>
      </c>
      <c r="D15" s="9" t="s">
        <v>19</v>
      </c>
    </row>
    <row r="16" spans="1:9" ht="33" customHeight="1" x14ac:dyDescent="0.15">
      <c r="B16" s="13" t="s">
        <v>198</v>
      </c>
      <c r="C16" s="14" t="s">
        <v>199</v>
      </c>
      <c r="D16" s="9" t="s">
        <v>19</v>
      </c>
    </row>
    <row r="17" spans="1:4" ht="33" customHeight="1" x14ac:dyDescent="0.15">
      <c r="B17" s="13" t="s">
        <v>200</v>
      </c>
      <c r="C17" s="14" t="s">
        <v>201</v>
      </c>
      <c r="D17" s="9" t="s">
        <v>11</v>
      </c>
    </row>
    <row r="18" spans="1:4" ht="33" customHeight="1" x14ac:dyDescent="0.15">
      <c r="B18" s="13" t="s">
        <v>202</v>
      </c>
      <c r="C18" s="14" t="s">
        <v>203</v>
      </c>
      <c r="D18" s="9" t="s">
        <v>11</v>
      </c>
    </row>
    <row r="19" spans="1:4" ht="33" customHeight="1" x14ac:dyDescent="0.15">
      <c r="B19" s="13" t="s">
        <v>204</v>
      </c>
      <c r="C19" s="14" t="s">
        <v>205</v>
      </c>
      <c r="D19" s="9" t="s">
        <v>11</v>
      </c>
    </row>
    <row r="20" spans="1:4" ht="33" customHeight="1" x14ac:dyDescent="0.15">
      <c r="B20" s="13"/>
      <c r="C20" s="14"/>
    </row>
    <row r="21" spans="1:4" ht="33" customHeight="1" x14ac:dyDescent="0.15">
      <c r="A21" s="9">
        <v>4</v>
      </c>
      <c r="B21" s="13" t="s">
        <v>206</v>
      </c>
      <c r="C21" s="14" t="s">
        <v>207</v>
      </c>
      <c r="D21" s="9" t="s">
        <v>19</v>
      </c>
    </row>
    <row r="22" spans="1:4" ht="33" customHeight="1" x14ac:dyDescent="0.15">
      <c r="B22" s="13" t="s">
        <v>208</v>
      </c>
      <c r="C22" s="14" t="s">
        <v>209</v>
      </c>
      <c r="D22" s="9" t="s">
        <v>19</v>
      </c>
    </row>
    <row r="23" spans="1:4" ht="33" customHeight="1" x14ac:dyDescent="0.15">
      <c r="B23" s="13" t="s">
        <v>210</v>
      </c>
      <c r="C23" s="14" t="s">
        <v>211</v>
      </c>
      <c r="D23" s="9" t="s">
        <v>11</v>
      </c>
    </row>
    <row r="24" spans="1:4" ht="33" customHeight="1" x14ac:dyDescent="0.15">
      <c r="B24" s="13" t="s">
        <v>212</v>
      </c>
      <c r="C24" s="14" t="s">
        <v>213</v>
      </c>
      <c r="D24" s="9" t="s">
        <v>11</v>
      </c>
    </row>
    <row r="25" spans="1:4" ht="33" customHeight="1" x14ac:dyDescent="0.15">
      <c r="B25" s="13" t="s">
        <v>214</v>
      </c>
      <c r="C25" s="14" t="s">
        <v>215</v>
      </c>
      <c r="D25" s="9" t="s">
        <v>11</v>
      </c>
    </row>
    <row r="26" spans="1:4" ht="33" customHeight="1" x14ac:dyDescent="0.15">
      <c r="B26" s="13"/>
      <c r="C26" s="14"/>
    </row>
    <row r="27" spans="1:4" ht="33" customHeight="1" x14ac:dyDescent="0.15">
      <c r="A27" s="9">
        <v>5</v>
      </c>
      <c r="B27" s="13" t="s">
        <v>216</v>
      </c>
      <c r="C27" s="14" t="s">
        <v>217</v>
      </c>
      <c r="D27" s="9" t="s">
        <v>19</v>
      </c>
    </row>
    <row r="28" spans="1:4" ht="33" customHeight="1" x14ac:dyDescent="0.15">
      <c r="B28" s="13" t="s">
        <v>218</v>
      </c>
      <c r="C28" s="14" t="s">
        <v>219</v>
      </c>
      <c r="D28" s="9" t="s">
        <v>11</v>
      </c>
    </row>
    <row r="29" spans="1:4" ht="33" customHeight="1" x14ac:dyDescent="0.15">
      <c r="B29" s="13" t="s">
        <v>220</v>
      </c>
      <c r="C29" s="14" t="s">
        <v>221</v>
      </c>
      <c r="D29" s="9" t="s">
        <v>11</v>
      </c>
    </row>
    <row r="30" spans="1:4" ht="33" customHeight="1" x14ac:dyDescent="0.15">
      <c r="B30" s="13" t="s">
        <v>222</v>
      </c>
      <c r="C30" s="14" t="s">
        <v>223</v>
      </c>
      <c r="D30" s="9" t="s">
        <v>19</v>
      </c>
    </row>
    <row r="31" spans="1:4" ht="33" customHeight="1" x14ac:dyDescent="0.15">
      <c r="B31" s="13" t="s">
        <v>224</v>
      </c>
      <c r="C31" s="14" t="s">
        <v>225</v>
      </c>
      <c r="D31" s="9" t="s">
        <v>11</v>
      </c>
    </row>
    <row r="32" spans="1:4" ht="33" customHeight="1" x14ac:dyDescent="0.15">
      <c r="B32" s="13"/>
      <c r="C32" s="14"/>
    </row>
    <row r="33" spans="1:4" ht="33" customHeight="1" x14ac:dyDescent="0.15">
      <c r="A33" s="9">
        <v>6</v>
      </c>
      <c r="B33" s="13" t="s">
        <v>226</v>
      </c>
      <c r="C33" s="14" t="s">
        <v>227</v>
      </c>
      <c r="D33" s="9" t="s">
        <v>11</v>
      </c>
    </row>
    <row r="34" spans="1:4" ht="33" customHeight="1" x14ac:dyDescent="0.15">
      <c r="B34" s="13" t="s">
        <v>228</v>
      </c>
      <c r="C34" s="14" t="s">
        <v>229</v>
      </c>
      <c r="D34" s="9" t="s">
        <v>11</v>
      </c>
    </row>
    <row r="35" spans="1:4" ht="33" customHeight="1" x14ac:dyDescent="0.15">
      <c r="B35" s="13" t="s">
        <v>230</v>
      </c>
      <c r="C35" s="14" t="s">
        <v>231</v>
      </c>
      <c r="D35" s="9" t="s">
        <v>19</v>
      </c>
    </row>
    <row r="36" spans="1:4" ht="33" customHeight="1" x14ac:dyDescent="0.15">
      <c r="B36" s="13" t="s">
        <v>232</v>
      </c>
      <c r="C36" s="14" t="s">
        <v>233</v>
      </c>
      <c r="D36" s="9" t="s">
        <v>11</v>
      </c>
    </row>
    <row r="37" spans="1:4" ht="33" customHeight="1" x14ac:dyDescent="0.15">
      <c r="B37" s="13" t="s">
        <v>234</v>
      </c>
      <c r="C37" s="14" t="s">
        <v>235</v>
      </c>
      <c r="D37" s="9" t="s">
        <v>11</v>
      </c>
    </row>
    <row r="38" spans="1:4" ht="33" customHeight="1" x14ac:dyDescent="0.15">
      <c r="B38" s="13"/>
      <c r="C38" s="15"/>
    </row>
    <row r="39" spans="1:4" ht="33" customHeight="1" x14ac:dyDescent="0.15">
      <c r="A39" s="9">
        <v>7</v>
      </c>
      <c r="B39" s="13" t="s">
        <v>236</v>
      </c>
      <c r="C39" s="15" t="s">
        <v>237</v>
      </c>
      <c r="D39" s="9" t="s">
        <v>19</v>
      </c>
    </row>
    <row r="40" spans="1:4" ht="33" customHeight="1" x14ac:dyDescent="0.15">
      <c r="B40" s="13" t="s">
        <v>238</v>
      </c>
      <c r="C40" s="14" t="s">
        <v>239</v>
      </c>
      <c r="D40" s="9" t="s">
        <v>11</v>
      </c>
    </row>
    <row r="41" spans="1:4" ht="33" customHeight="1" x14ac:dyDescent="0.15">
      <c r="B41" s="13" t="s">
        <v>240</v>
      </c>
      <c r="C41" s="15" t="s">
        <v>241</v>
      </c>
      <c r="D41" s="9" t="s">
        <v>11</v>
      </c>
    </row>
    <row r="42" spans="1:4" ht="33" customHeight="1" x14ac:dyDescent="0.15">
      <c r="B42" s="13" t="s">
        <v>242</v>
      </c>
      <c r="C42" s="15" t="s">
        <v>243</v>
      </c>
      <c r="D42" s="9" t="s">
        <v>11</v>
      </c>
    </row>
    <row r="43" spans="1:4" ht="33" customHeight="1" x14ac:dyDescent="0.15">
      <c r="B43" s="13" t="s">
        <v>244</v>
      </c>
      <c r="C43" s="14" t="s">
        <v>245</v>
      </c>
      <c r="D43" s="9" t="s">
        <v>11</v>
      </c>
    </row>
    <row r="44" spans="1:4" ht="33" customHeight="1" x14ac:dyDescent="0.15">
      <c r="B44" s="13"/>
      <c r="C44" s="14"/>
    </row>
    <row r="45" spans="1:4" ht="33" customHeight="1" x14ac:dyDescent="0.15">
      <c r="A45" s="9">
        <v>8</v>
      </c>
      <c r="B45" s="13" t="s">
        <v>246</v>
      </c>
      <c r="C45" s="14" t="s">
        <v>247</v>
      </c>
      <c r="D45" s="9" t="s">
        <v>11</v>
      </c>
    </row>
    <row r="46" spans="1:4" ht="33" customHeight="1" x14ac:dyDescent="0.15">
      <c r="B46" s="13" t="s">
        <v>248</v>
      </c>
      <c r="C46" s="14" t="s">
        <v>249</v>
      </c>
      <c r="D46" s="9" t="s">
        <v>11</v>
      </c>
    </row>
    <row r="47" spans="1:4" ht="33" customHeight="1" x14ac:dyDescent="0.15">
      <c r="B47" s="13" t="s">
        <v>250</v>
      </c>
      <c r="C47" s="14" t="s">
        <v>251</v>
      </c>
      <c r="D47" s="9" t="s">
        <v>19</v>
      </c>
    </row>
    <row r="48" spans="1:4" ht="33" customHeight="1" x14ac:dyDescent="0.15">
      <c r="B48" s="13" t="s">
        <v>252</v>
      </c>
      <c r="C48" s="14" t="s">
        <v>253</v>
      </c>
      <c r="D48" s="9" t="s">
        <v>11</v>
      </c>
    </row>
    <row r="49" spans="1:4" ht="33" customHeight="1" x14ac:dyDescent="0.15">
      <c r="B49" s="13" t="s">
        <v>254</v>
      </c>
      <c r="C49" s="15" t="s">
        <v>255</v>
      </c>
      <c r="D49" s="9" t="s">
        <v>19</v>
      </c>
    </row>
    <row r="50" spans="1:4" ht="33" customHeight="1" x14ac:dyDescent="0.15">
      <c r="B50" s="13"/>
      <c r="C50" s="15"/>
    </row>
    <row r="51" spans="1:4" ht="33" customHeight="1" x14ac:dyDescent="0.15">
      <c r="A51" s="9">
        <v>9</v>
      </c>
      <c r="B51" s="13" t="s">
        <v>256</v>
      </c>
      <c r="C51" s="15" t="s">
        <v>257</v>
      </c>
      <c r="D51" s="9" t="s">
        <v>19</v>
      </c>
    </row>
    <row r="52" spans="1:4" ht="33" customHeight="1" x14ac:dyDescent="0.15">
      <c r="B52" s="13" t="s">
        <v>258</v>
      </c>
      <c r="C52" s="15" t="s">
        <v>259</v>
      </c>
      <c r="D52" s="9" t="s">
        <v>19</v>
      </c>
    </row>
    <row r="53" spans="1:4" ht="33" customHeight="1" x14ac:dyDescent="0.15">
      <c r="B53" s="13" t="s">
        <v>260</v>
      </c>
      <c r="C53" s="15" t="s">
        <v>261</v>
      </c>
      <c r="D53" s="9" t="s">
        <v>19</v>
      </c>
    </row>
    <row r="54" spans="1:4" ht="33" customHeight="1" x14ac:dyDescent="0.15">
      <c r="B54" s="13" t="s">
        <v>262</v>
      </c>
      <c r="C54" s="15" t="s">
        <v>263</v>
      </c>
      <c r="D54" s="9" t="s">
        <v>19</v>
      </c>
    </row>
    <row r="55" spans="1:4" ht="33" customHeight="1" x14ac:dyDescent="0.15">
      <c r="B55" s="13" t="s">
        <v>264</v>
      </c>
      <c r="C55" s="15" t="s">
        <v>265</v>
      </c>
      <c r="D55" s="9" t="s">
        <v>19</v>
      </c>
    </row>
    <row r="56" spans="1:4" ht="33" customHeight="1" x14ac:dyDescent="0.15">
      <c r="B56" s="13"/>
      <c r="C56" s="15"/>
    </row>
    <row r="57" spans="1:4" ht="33" customHeight="1" x14ac:dyDescent="0.15">
      <c r="A57" s="9">
        <v>10</v>
      </c>
      <c r="B57" s="13" t="s">
        <v>266</v>
      </c>
      <c r="C57" s="15" t="s">
        <v>267</v>
      </c>
      <c r="D57" s="9" t="s">
        <v>19</v>
      </c>
    </row>
    <row r="58" spans="1:4" ht="33" customHeight="1" x14ac:dyDescent="0.15">
      <c r="B58" s="13" t="s">
        <v>268</v>
      </c>
      <c r="C58" s="15" t="s">
        <v>269</v>
      </c>
      <c r="D58" s="9" t="s">
        <v>11</v>
      </c>
    </row>
    <row r="59" spans="1:4" ht="33" customHeight="1" x14ac:dyDescent="0.15">
      <c r="B59" s="13" t="s">
        <v>270</v>
      </c>
      <c r="C59" s="15" t="s">
        <v>271</v>
      </c>
      <c r="D59" s="9" t="s">
        <v>19</v>
      </c>
    </row>
    <row r="60" spans="1:4" ht="33" customHeight="1" x14ac:dyDescent="0.15">
      <c r="B60" s="13" t="s">
        <v>272</v>
      </c>
      <c r="C60" s="15" t="s">
        <v>273</v>
      </c>
      <c r="D60" s="9" t="s">
        <v>19</v>
      </c>
    </row>
    <row r="61" spans="1:4" ht="33" customHeight="1" x14ac:dyDescent="0.15">
      <c r="B61" s="13" t="s">
        <v>274</v>
      </c>
      <c r="C61" s="14" t="s">
        <v>275</v>
      </c>
      <c r="D61" s="9" t="s">
        <v>11</v>
      </c>
    </row>
    <row r="62" spans="1:4" ht="33" customHeight="1" x14ac:dyDescent="0.15">
      <c r="B62" s="13"/>
      <c r="C62" s="14"/>
    </row>
    <row r="63" spans="1:4" ht="33" customHeight="1" x14ac:dyDescent="0.15">
      <c r="B63" s="13"/>
      <c r="C63" s="14"/>
    </row>
    <row r="64" spans="1:4" ht="33" customHeight="1" x14ac:dyDescent="0.15">
      <c r="B64" s="13"/>
      <c r="C64" s="14"/>
    </row>
    <row r="65" spans="2:3" ht="33" customHeight="1" x14ac:dyDescent="0.15">
      <c r="B65" s="13"/>
      <c r="C65" s="14"/>
    </row>
    <row r="66" spans="2:3" ht="33" customHeight="1" x14ac:dyDescent="0.15">
      <c r="B66" s="13"/>
      <c r="C66" s="14"/>
    </row>
    <row r="67" spans="2:3" ht="33" customHeight="1" x14ac:dyDescent="0.15">
      <c r="B67" s="13"/>
      <c r="C67" s="14"/>
    </row>
    <row r="68" spans="2:3" ht="33" customHeight="1" x14ac:dyDescent="0.15">
      <c r="B68" s="16"/>
      <c r="C68" s="15"/>
    </row>
    <row r="69" spans="2:3" ht="33" customHeight="1" x14ac:dyDescent="0.15">
      <c r="B69" s="16"/>
      <c r="C69" s="15"/>
    </row>
    <row r="70" spans="2:3" ht="33" customHeight="1" x14ac:dyDescent="0.15">
      <c r="B70" s="13"/>
      <c r="C70" s="14"/>
    </row>
    <row r="71" spans="2:3" ht="33" customHeight="1" x14ac:dyDescent="0.15">
      <c r="B71" s="13"/>
      <c r="C71" s="14"/>
    </row>
    <row r="72" spans="2:3" ht="33" customHeight="1" x14ac:dyDescent="0.15">
      <c r="B72" s="13"/>
      <c r="C72" s="14"/>
    </row>
    <row r="73" spans="2:3" ht="33" customHeight="1" x14ac:dyDescent="0.15">
      <c r="B73" s="13"/>
      <c r="C73" s="14"/>
    </row>
    <row r="74" spans="2:3" ht="33" customHeight="1" x14ac:dyDescent="0.15">
      <c r="B74" s="17"/>
      <c r="C74" s="14"/>
    </row>
    <row r="75" spans="2:3" ht="33" customHeight="1" x14ac:dyDescent="0.15">
      <c r="B75" s="17"/>
      <c r="C75" s="14"/>
    </row>
    <row r="76" spans="2:3" ht="33" customHeight="1" x14ac:dyDescent="0.15">
      <c r="B76" s="17"/>
      <c r="C76" s="14"/>
    </row>
    <row r="77" spans="2:3" ht="33" customHeight="1" x14ac:dyDescent="0.15">
      <c r="B77" s="17"/>
      <c r="C77" s="14"/>
    </row>
    <row r="78" spans="2:3" ht="33" customHeight="1" x14ac:dyDescent="0.15">
      <c r="B78" s="17"/>
      <c r="C78" s="14"/>
    </row>
    <row r="79" spans="2:3" ht="33" customHeight="1" x14ac:dyDescent="0.15">
      <c r="B79" s="17"/>
      <c r="C79" s="14"/>
    </row>
    <row r="80" spans="2:3" ht="33" customHeight="1" x14ac:dyDescent="0.15">
      <c r="B80" s="17"/>
      <c r="C80" s="14"/>
    </row>
    <row r="81" spans="2:3" ht="33" customHeight="1" x14ac:dyDescent="0.15">
      <c r="B81" s="17"/>
      <c r="C81" s="14"/>
    </row>
    <row r="82" spans="2:3" ht="33" customHeight="1" x14ac:dyDescent="0.15">
      <c r="B82" s="17"/>
      <c r="C82" s="14"/>
    </row>
    <row r="83" spans="2:3" ht="33" customHeight="1" x14ac:dyDescent="0.15">
      <c r="B83" s="17"/>
      <c r="C83" s="14"/>
    </row>
    <row r="84" spans="2:3" ht="33" customHeight="1" x14ac:dyDescent="0.15">
      <c r="B84" s="17"/>
      <c r="C84" s="14"/>
    </row>
    <row r="85" spans="2:3" ht="33" customHeight="1" x14ac:dyDescent="0.15">
      <c r="B85" s="17"/>
      <c r="C85" s="14"/>
    </row>
    <row r="86" spans="2:3" ht="33" customHeight="1" x14ac:dyDescent="0.15">
      <c r="B86" s="17"/>
      <c r="C86" s="14"/>
    </row>
    <row r="87" spans="2:3" ht="33" customHeight="1" x14ac:dyDescent="0.15">
      <c r="B87" s="17"/>
      <c r="C87" s="14"/>
    </row>
    <row r="88" spans="2:3" ht="33" customHeight="1" x14ac:dyDescent="0.15">
      <c r="B88" s="17"/>
      <c r="C88" s="14"/>
    </row>
    <row r="89" spans="2:3" ht="33" customHeight="1" x14ac:dyDescent="0.15">
      <c r="B89" s="17"/>
      <c r="C89" s="14"/>
    </row>
    <row r="90" spans="2:3" ht="33" customHeight="1" x14ac:dyDescent="0.15">
      <c r="B90" s="17"/>
      <c r="C90" s="14"/>
    </row>
    <row r="91" spans="2:3" ht="33" customHeight="1" x14ac:dyDescent="0.15">
      <c r="B91" s="17"/>
      <c r="C91" s="14"/>
    </row>
    <row r="92" spans="2:3" ht="33" customHeight="1" x14ac:dyDescent="0.15">
      <c r="B92" s="17"/>
      <c r="C92" s="14"/>
    </row>
    <row r="93" spans="2:3" ht="33" customHeight="1" x14ac:dyDescent="0.15">
      <c r="B93" s="17"/>
      <c r="C93" s="14"/>
    </row>
    <row r="94" spans="2:3" ht="33" customHeight="1" x14ac:dyDescent="0.15">
      <c r="B94" s="17"/>
      <c r="C94" s="14"/>
    </row>
    <row r="95" spans="2:3" ht="33" customHeight="1" x14ac:dyDescent="0.15">
      <c r="B95" s="17"/>
      <c r="C95" s="14"/>
    </row>
    <row r="96" spans="2:3" ht="33" customHeight="1" x14ac:dyDescent="0.15">
      <c r="B96" s="17"/>
      <c r="C96" s="14"/>
    </row>
    <row r="97" spans="2:3" ht="33" customHeight="1" x14ac:dyDescent="0.15">
      <c r="B97" s="17"/>
      <c r="C97" s="14"/>
    </row>
    <row r="98" spans="2:3" ht="33" customHeight="1" x14ac:dyDescent="0.15">
      <c r="B98" s="17"/>
      <c r="C98" s="14"/>
    </row>
    <row r="99" spans="2:3" ht="33" customHeight="1" x14ac:dyDescent="0.15">
      <c r="B99" s="17"/>
      <c r="C99" s="14"/>
    </row>
    <row r="100" spans="2:3" ht="33" customHeight="1" x14ac:dyDescent="0.15">
      <c r="B100" s="17"/>
    </row>
    <row r="101" spans="2:3" ht="33" customHeight="1" x14ac:dyDescent="0.15">
      <c r="B101" s="17"/>
    </row>
    <row r="102" spans="2:3" ht="33" customHeight="1" x14ac:dyDescent="0.15">
      <c r="B102" s="17"/>
    </row>
    <row r="103" spans="2:3" ht="33" customHeight="1" x14ac:dyDescent="0.15">
      <c r="B103" s="17"/>
    </row>
    <row r="104" spans="2:3" ht="33" customHeight="1" x14ac:dyDescent="0.15">
      <c r="B104" s="17"/>
    </row>
    <row r="105" spans="2:3" ht="33" customHeight="1" x14ac:dyDescent="0.15">
      <c r="B105" s="17"/>
    </row>
    <row r="106" spans="2:3" ht="33" customHeight="1" x14ac:dyDescent="0.15">
      <c r="B106" s="17"/>
    </row>
    <row r="107" spans="2:3" ht="33" customHeight="1" x14ac:dyDescent="0.15">
      <c r="B107" s="17"/>
    </row>
    <row r="108" spans="2:3" ht="33" customHeight="1" x14ac:dyDescent="0.15"/>
    <row r="109" spans="2:3" ht="33" customHeight="1" x14ac:dyDescent="0.15"/>
    <row r="110" spans="2:3" ht="33" customHeight="1" x14ac:dyDescent="0.15"/>
    <row r="111" spans="2:3" ht="33" customHeight="1" x14ac:dyDescent="0.15"/>
    <row r="112" spans="2:3" ht="33" customHeight="1" x14ac:dyDescent="0.15"/>
    <row r="113" ht="33" customHeight="1" x14ac:dyDescent="0.15"/>
    <row r="114" ht="33" customHeight="1" x14ac:dyDescent="0.15"/>
    <row r="115" ht="33" customHeight="1" x14ac:dyDescent="0.15"/>
    <row r="116" ht="33" customHeight="1" x14ac:dyDescent="0.15"/>
    <row r="117" ht="33" customHeight="1" x14ac:dyDescent="0.15"/>
    <row r="118" ht="33" customHeight="1" x14ac:dyDescent="0.15"/>
    <row r="119" ht="33" customHeight="1" x14ac:dyDescent="0.15"/>
    <row r="120" ht="33" customHeight="1" x14ac:dyDescent="0.15"/>
    <row r="121" ht="33" customHeight="1" x14ac:dyDescent="0.15"/>
    <row r="122" ht="33" customHeight="1" x14ac:dyDescent="0.15"/>
    <row r="123" ht="33" customHeight="1" x14ac:dyDescent="0.15"/>
    <row r="124" ht="33" customHeight="1" x14ac:dyDescent="0.15"/>
  </sheetData>
  <mergeCells count="1">
    <mergeCell ref="A1:I1"/>
  </mergeCells>
  <phoneticPr fontId="9" type="noConversion"/>
  <conditionalFormatting sqref="D61">
    <cfRule type="cellIs" dxfId="34" priority="14" operator="equal">
      <formula>"已修改"</formula>
    </cfRule>
    <cfRule type="cellIs" dxfId="33" priority="13" operator="equal">
      <formula>"待定"</formula>
    </cfRule>
    <cfRule type="cellIs" dxfId="32" priority="12" operator="equal">
      <formula>"正确"</formula>
    </cfRule>
    <cfRule type="cellIs" dxfId="31" priority="11" operator="equal">
      <formula>"错误"</formula>
    </cfRule>
    <cfRule type="cellIs" dxfId="30" priority="10" operator="equal">
      <formula>"其他"</formula>
    </cfRule>
    <cfRule type="cellIs" dxfId="29" priority="9" operator="equal">
      <formula>"无法解决"</formula>
    </cfRule>
    <cfRule type="cellIs" dxfId="28" priority="8" operator="equal">
      <formula>"暂不解决"</formula>
    </cfRule>
  </conditionalFormatting>
  <conditionalFormatting sqref="D3:D60">
    <cfRule type="cellIs" dxfId="27" priority="7" operator="equal">
      <formula>"已修改"</formula>
    </cfRule>
    <cfRule type="cellIs" dxfId="26" priority="6" operator="equal">
      <formula>"待定"</formula>
    </cfRule>
    <cfRule type="cellIs" dxfId="25" priority="5" operator="equal">
      <formula>"正确"</formula>
    </cfRule>
    <cfRule type="cellIs" dxfId="24" priority="4" operator="equal">
      <formula>"错误"</formula>
    </cfRule>
    <cfRule type="cellIs" dxfId="23" priority="3" operator="equal">
      <formula>"其他"</formula>
    </cfRule>
    <cfRule type="cellIs" dxfId="22" priority="2" operator="equal">
      <formula>"无法解决"</formula>
    </cfRule>
    <cfRule type="cellIs" dxfId="21" priority="1" operator="equal">
      <formula>"暂不解决"</formula>
    </cfRule>
  </conditionalFormatting>
  <conditionalFormatting sqref="D112:D114">
    <cfRule type="cellIs" dxfId="20" priority="42" operator="equal">
      <formula>"已修改"</formula>
    </cfRule>
    <cfRule type="cellIs" dxfId="19" priority="41" operator="equal">
      <formula>"待定"</formula>
    </cfRule>
    <cfRule type="cellIs" dxfId="18" priority="40" operator="equal">
      <formula>"正确"</formula>
    </cfRule>
    <cfRule type="cellIs" dxfId="17" priority="39" operator="equal">
      <formula>"错误"</formula>
    </cfRule>
    <cfRule type="cellIs" dxfId="16" priority="38" operator="equal">
      <formula>"其他"</formula>
    </cfRule>
    <cfRule type="cellIs" dxfId="15" priority="37" operator="equal">
      <formula>"无法解决"</formula>
    </cfRule>
    <cfRule type="cellIs" dxfId="14" priority="36" operator="equal">
      <formula>"暂不解决"</formula>
    </cfRule>
  </conditionalFormatting>
  <conditionalFormatting sqref="D1:D2 D122:D1048576">
    <cfRule type="cellIs" dxfId="13" priority="70" operator="equal">
      <formula>"已修改"</formula>
    </cfRule>
    <cfRule type="cellIs" dxfId="12" priority="69" operator="equal">
      <formula>"待定"</formula>
    </cfRule>
    <cfRule type="cellIs" dxfId="11" priority="68" operator="equal">
      <formula>"正确"</formula>
    </cfRule>
    <cfRule type="cellIs" dxfId="10" priority="67" operator="equal">
      <formula>"错误"</formula>
    </cfRule>
    <cfRule type="cellIs" dxfId="9" priority="66" operator="equal">
      <formula>"其他"</formula>
    </cfRule>
    <cfRule type="cellIs" dxfId="8" priority="65" operator="equal">
      <formula>"无法解决"</formula>
    </cfRule>
    <cfRule type="cellIs" dxfId="7" priority="64" operator="equal">
      <formula>"暂不解决"</formula>
    </cfRule>
  </conditionalFormatting>
  <conditionalFormatting sqref="D62:D111 D115:D121">
    <cfRule type="cellIs" dxfId="6" priority="49" operator="equal">
      <formula>"已修改"</formula>
    </cfRule>
    <cfRule type="cellIs" dxfId="5" priority="48" operator="equal">
      <formula>"待定"</formula>
    </cfRule>
    <cfRule type="cellIs" dxfId="4" priority="47" operator="equal">
      <formula>"正确"</formula>
    </cfRule>
    <cfRule type="cellIs" dxfId="3" priority="46" operator="equal">
      <formula>"错误"</formula>
    </cfRule>
    <cfRule type="cellIs" dxfId="2" priority="45" operator="equal">
      <formula>"其他"</formula>
    </cfRule>
    <cfRule type="cellIs" dxfId="1" priority="44" operator="equal">
      <formula>"无法解决"</formula>
    </cfRule>
    <cfRule type="cellIs" dxfId="0" priority="43" operator="equal">
      <formula>"暂不解决"</formula>
    </cfRule>
  </conditionalFormatting>
  <dataValidations count="2">
    <dataValidation type="list" allowBlank="1" showInputMessage="1" showErrorMessage="1" sqref="D3 D4 D8 D9 D10 D11 D12 D13 D14 D20 D26 D31 D32 D33 D34 D35 D36 D37 D38 D39 D40 D43 D51 D52 D53 D54 D61 D62 D74 D77 D78 D93 D96 D97 D106 D107 D1:D2 D5:D7 D15:D19 D21:D25 D27:D30 D41:D42 D44:D48 D49:D50 D55:D56 D57:D60 D63:D66 D67:D68 D69:D73 D75:D76 D79:D80 D81:D84 D85:D86 D87:D90 D91:D92 D94:D95 D98:D100 D101:D103 D104:D105 D108:D109 D110:D111 D112:D114 D115:D116 D117:D121 D122:D1048576" xr:uid="{00000000-0002-0000-0200-000000000000}">
      <formula1>"正确,错误,已修改,待定,其他,暂不解决,无法解决"</formula1>
    </dataValidation>
    <dataValidation type="list" allowBlank="1" showInputMessage="1" showErrorMessage="1" sqref="F1:F33 F34:F1048576" xr:uid="{00000000-0002-0000-0200-000001000000}">
      <formula1>"李开仙,徐俊杰,王洁,鲁雨帆,设计稿"</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73"/>
  <sheetViews>
    <sheetView tabSelected="1" workbookViewId="0">
      <selection activeCell="F30" sqref="F30"/>
    </sheetView>
  </sheetViews>
  <sheetFormatPr defaultColWidth="9" defaultRowHeight="13.5" x14ac:dyDescent="0.15"/>
  <cols>
    <col min="2" max="2" width="35.375" customWidth="1"/>
    <col min="3" max="3" width="9" customWidth="1"/>
    <col min="6" max="6" width="10.875" customWidth="1"/>
    <col min="8" max="8" width="17.25" customWidth="1"/>
    <col min="9" max="9" width="10.875" customWidth="1"/>
  </cols>
  <sheetData>
    <row r="2" spans="2:9" x14ac:dyDescent="0.15">
      <c r="B2" s="21" t="s">
        <v>276</v>
      </c>
      <c r="C2" s="21"/>
      <c r="D2" s="21"/>
      <c r="E2" s="21"/>
      <c r="F2" s="21"/>
      <c r="G2" s="21"/>
      <c r="H2" s="21"/>
      <c r="I2" s="21"/>
    </row>
    <row r="3" spans="2:9" x14ac:dyDescent="0.15">
      <c r="B3" s="1" t="s">
        <v>277</v>
      </c>
      <c r="C3" s="1" t="s">
        <v>278</v>
      </c>
      <c r="D3" s="1" t="s">
        <v>279</v>
      </c>
      <c r="E3" s="1" t="s">
        <v>280</v>
      </c>
      <c r="F3" s="1" t="s">
        <v>281</v>
      </c>
      <c r="G3" s="1" t="s">
        <v>282</v>
      </c>
      <c r="H3" s="1" t="s">
        <v>283</v>
      </c>
      <c r="I3" s="1" t="s">
        <v>284</v>
      </c>
    </row>
    <row r="4" spans="2:9" x14ac:dyDescent="0.15">
      <c r="B4" s="22"/>
      <c r="C4" s="22"/>
      <c r="D4" s="22"/>
      <c r="E4" s="22"/>
      <c r="F4" s="22"/>
      <c r="G4" s="22"/>
      <c r="H4" s="22"/>
      <c r="I4" s="22"/>
    </row>
    <row r="5" spans="2:9" x14ac:dyDescent="0.15">
      <c r="B5" s="2"/>
      <c r="C5" s="23"/>
      <c r="D5" s="2">
        <f t="shared" ref="D5:D7" si="0">D22+D50+D36+D64</f>
        <v>3</v>
      </c>
      <c r="E5" s="3">
        <f>D5/20</f>
        <v>0.15</v>
      </c>
      <c r="F5" s="24">
        <f>AVERAGE(E5:E14)</f>
        <v>0.30499999999999999</v>
      </c>
      <c r="G5" s="2">
        <f>F22+F50+F36+F64</f>
        <v>0</v>
      </c>
      <c r="H5" s="4">
        <f>1-G5/260</f>
        <v>1</v>
      </c>
      <c r="I5" s="4"/>
    </row>
    <row r="6" spans="2:9" x14ac:dyDescent="0.15">
      <c r="B6" s="2"/>
      <c r="C6" s="23"/>
      <c r="D6" s="2">
        <f t="shared" si="0"/>
        <v>8</v>
      </c>
      <c r="E6" s="3">
        <f t="shared" ref="E6:E14" si="1">D6/20</f>
        <v>0.4</v>
      </c>
      <c r="F6" s="24"/>
      <c r="G6" s="2">
        <f t="shared" ref="G6:G14" si="2">F23+F51+F37+F65</f>
        <v>0</v>
      </c>
      <c r="H6" s="4">
        <f t="shared" ref="H6:H14" si="3">1-G6/260</f>
        <v>1</v>
      </c>
      <c r="I6" s="4"/>
    </row>
    <row r="7" spans="2:9" x14ac:dyDescent="0.15">
      <c r="B7" s="2"/>
      <c r="C7" s="23"/>
      <c r="D7" s="2">
        <f t="shared" si="0"/>
        <v>9</v>
      </c>
      <c r="E7" s="3">
        <f t="shared" si="1"/>
        <v>0.45</v>
      </c>
      <c r="F7" s="24"/>
      <c r="G7" s="2">
        <f t="shared" si="2"/>
        <v>0</v>
      </c>
      <c r="H7" s="4">
        <f t="shared" si="3"/>
        <v>1</v>
      </c>
      <c r="I7" s="4"/>
    </row>
    <row r="8" spans="2:9" x14ac:dyDescent="0.15">
      <c r="B8" s="2"/>
      <c r="C8" s="23"/>
      <c r="D8" s="2">
        <f t="shared" ref="D8:D14" si="4">D25+D53+D39+D67</f>
        <v>6</v>
      </c>
      <c r="E8" s="3">
        <f t="shared" si="1"/>
        <v>0.3</v>
      </c>
      <c r="F8" s="24"/>
      <c r="G8" s="2">
        <f t="shared" si="2"/>
        <v>3</v>
      </c>
      <c r="H8" s="4">
        <f t="shared" si="3"/>
        <v>0.9884615384615385</v>
      </c>
      <c r="I8" s="4"/>
    </row>
    <row r="9" spans="2:9" x14ac:dyDescent="0.15">
      <c r="B9" s="2"/>
      <c r="C9" s="23"/>
      <c r="D9" s="2">
        <f t="shared" si="4"/>
        <v>7</v>
      </c>
      <c r="E9" s="3">
        <f t="shared" si="1"/>
        <v>0.35</v>
      </c>
      <c r="F9" s="24"/>
      <c r="G9" s="2">
        <f t="shared" si="2"/>
        <v>0</v>
      </c>
      <c r="H9" s="4">
        <f t="shared" si="3"/>
        <v>1</v>
      </c>
      <c r="I9" s="4"/>
    </row>
    <row r="10" spans="2:9" x14ac:dyDescent="0.15">
      <c r="B10" s="2"/>
      <c r="C10" s="23"/>
      <c r="D10" s="2">
        <f t="shared" si="4"/>
        <v>1</v>
      </c>
      <c r="E10" s="3">
        <f t="shared" si="1"/>
        <v>0.05</v>
      </c>
      <c r="F10" s="24"/>
      <c r="G10" s="2">
        <f t="shared" si="2"/>
        <v>0</v>
      </c>
      <c r="H10" s="4">
        <f t="shared" si="3"/>
        <v>1</v>
      </c>
      <c r="I10" s="4"/>
    </row>
    <row r="11" spans="2:9" x14ac:dyDescent="0.15">
      <c r="B11" s="2"/>
      <c r="C11" s="23"/>
      <c r="D11" s="2">
        <f t="shared" si="4"/>
        <v>3</v>
      </c>
      <c r="E11" s="3">
        <f t="shared" si="1"/>
        <v>0.15</v>
      </c>
      <c r="F11" s="24"/>
      <c r="G11" s="2">
        <f t="shared" si="2"/>
        <v>0</v>
      </c>
      <c r="H11" s="4">
        <f t="shared" si="3"/>
        <v>1</v>
      </c>
      <c r="I11" s="4"/>
    </row>
    <row r="12" spans="2:9" x14ac:dyDescent="0.15">
      <c r="B12" s="2"/>
      <c r="C12" s="23"/>
      <c r="D12" s="2">
        <f t="shared" si="4"/>
        <v>5</v>
      </c>
      <c r="E12" s="3">
        <f t="shared" si="1"/>
        <v>0.25</v>
      </c>
      <c r="F12" s="24"/>
      <c r="G12" s="2">
        <f t="shared" si="2"/>
        <v>0</v>
      </c>
      <c r="H12" s="4">
        <f t="shared" si="3"/>
        <v>1</v>
      </c>
      <c r="I12" s="4"/>
    </row>
    <row r="13" spans="2:9" x14ac:dyDescent="0.15">
      <c r="B13" s="2"/>
      <c r="C13" s="23"/>
      <c r="D13" s="2">
        <f t="shared" si="4"/>
        <v>8</v>
      </c>
      <c r="E13" s="3">
        <f t="shared" si="1"/>
        <v>0.4</v>
      </c>
      <c r="F13" s="24"/>
      <c r="G13" s="2">
        <f t="shared" si="2"/>
        <v>0</v>
      </c>
      <c r="H13" s="4">
        <f t="shared" si="3"/>
        <v>1</v>
      </c>
      <c r="I13" s="4"/>
    </row>
    <row r="14" spans="2:9" x14ac:dyDescent="0.15">
      <c r="B14" s="2"/>
      <c r="C14" s="23"/>
      <c r="D14" s="2">
        <f t="shared" si="4"/>
        <v>11</v>
      </c>
      <c r="E14" s="3">
        <f t="shared" si="1"/>
        <v>0.55000000000000004</v>
      </c>
      <c r="F14" s="24"/>
      <c r="G14" s="2">
        <f t="shared" si="2"/>
        <v>0</v>
      </c>
      <c r="H14" s="4">
        <f t="shared" si="3"/>
        <v>1</v>
      </c>
      <c r="I14" s="4"/>
    </row>
    <row r="17" spans="1:6" x14ac:dyDescent="0.15">
      <c r="A17" s="5" t="s">
        <v>285</v>
      </c>
    </row>
    <row r="18" spans="1:6" x14ac:dyDescent="0.15">
      <c r="A18" s="5"/>
    </row>
    <row r="19" spans="1:6" x14ac:dyDescent="0.15">
      <c r="B19" s="21" t="s">
        <v>286</v>
      </c>
      <c r="C19" s="21"/>
      <c r="D19" s="21"/>
      <c r="E19" s="21"/>
      <c r="F19" s="21"/>
    </row>
    <row r="20" spans="1:6" x14ac:dyDescent="0.15">
      <c r="B20" s="1" t="s">
        <v>287</v>
      </c>
      <c r="C20" s="1" t="s">
        <v>278</v>
      </c>
      <c r="D20" s="1" t="s">
        <v>288</v>
      </c>
      <c r="E20" s="1" t="s">
        <v>283</v>
      </c>
      <c r="F20" s="1" t="s">
        <v>282</v>
      </c>
    </row>
    <row r="21" spans="1:6" x14ac:dyDescent="0.15">
      <c r="B21" s="22"/>
      <c r="C21" s="22"/>
      <c r="D21" s="22"/>
      <c r="E21" s="22"/>
      <c r="F21" s="22"/>
    </row>
    <row r="22" spans="1:6" x14ac:dyDescent="0.15">
      <c r="B22" s="2" t="s">
        <v>289</v>
      </c>
      <c r="C22" s="23" t="s">
        <v>290</v>
      </c>
      <c r="D22" s="2">
        <v>0</v>
      </c>
      <c r="E22" s="3">
        <f t="shared" ref="E22:E31" si="5">D22/5</f>
        <v>0</v>
      </c>
      <c r="F22" s="2"/>
    </row>
    <row r="23" spans="1:6" x14ac:dyDescent="0.15">
      <c r="B23" s="2" t="s">
        <v>291</v>
      </c>
      <c r="C23" s="23"/>
      <c r="D23" s="2">
        <v>2</v>
      </c>
      <c r="E23" s="3">
        <f t="shared" si="5"/>
        <v>0.4</v>
      </c>
      <c r="F23" s="2"/>
    </row>
    <row r="24" spans="1:6" x14ac:dyDescent="0.15">
      <c r="B24" s="6" t="s">
        <v>292</v>
      </c>
      <c r="C24" s="23"/>
      <c r="D24" s="2">
        <v>2</v>
      </c>
      <c r="E24" s="3">
        <f t="shared" si="5"/>
        <v>0.4</v>
      </c>
      <c r="F24" s="2"/>
    </row>
    <row r="25" spans="1:6" x14ac:dyDescent="0.15">
      <c r="B25" s="2" t="s">
        <v>293</v>
      </c>
      <c r="C25" s="23"/>
      <c r="D25" s="2"/>
      <c r="E25" s="3">
        <f t="shared" si="5"/>
        <v>0</v>
      </c>
      <c r="F25" s="2"/>
    </row>
    <row r="26" spans="1:6" x14ac:dyDescent="0.15">
      <c r="B26" s="2" t="s">
        <v>294</v>
      </c>
      <c r="C26" s="23"/>
      <c r="D26" s="2">
        <v>2</v>
      </c>
      <c r="E26" s="3">
        <f t="shared" si="5"/>
        <v>0.4</v>
      </c>
      <c r="F26" s="2"/>
    </row>
    <row r="27" spans="1:6" x14ac:dyDescent="0.15">
      <c r="B27" s="6" t="s">
        <v>295</v>
      </c>
      <c r="C27" s="23"/>
      <c r="D27" s="2">
        <v>0</v>
      </c>
      <c r="E27" s="3">
        <f t="shared" si="5"/>
        <v>0</v>
      </c>
      <c r="F27" s="2"/>
    </row>
    <row r="28" spans="1:6" x14ac:dyDescent="0.15">
      <c r="B28" s="2" t="s">
        <v>296</v>
      </c>
      <c r="C28" s="23"/>
      <c r="D28" s="2">
        <v>2</v>
      </c>
      <c r="E28" s="3">
        <f t="shared" si="5"/>
        <v>0.4</v>
      </c>
      <c r="F28" s="2"/>
    </row>
    <row r="29" spans="1:6" x14ac:dyDescent="0.15">
      <c r="B29" s="2" t="s">
        <v>297</v>
      </c>
      <c r="C29" s="23"/>
      <c r="D29" s="2">
        <v>1</v>
      </c>
      <c r="E29" s="3">
        <f t="shared" si="5"/>
        <v>0.2</v>
      </c>
      <c r="F29" s="2"/>
    </row>
    <row r="30" spans="1:6" x14ac:dyDescent="0.15">
      <c r="B30" s="2" t="s">
        <v>298</v>
      </c>
      <c r="C30" s="23"/>
      <c r="D30" s="2"/>
      <c r="E30" s="3">
        <f t="shared" si="5"/>
        <v>0</v>
      </c>
      <c r="F30" s="2"/>
    </row>
    <row r="31" spans="1:6" x14ac:dyDescent="0.15">
      <c r="B31" s="6" t="s">
        <v>299</v>
      </c>
      <c r="C31" s="23"/>
      <c r="D31" s="2">
        <v>3</v>
      </c>
      <c r="E31" s="3">
        <f t="shared" si="5"/>
        <v>0.6</v>
      </c>
      <c r="F31" s="2"/>
    </row>
    <row r="33" spans="2:6" x14ac:dyDescent="0.15">
      <c r="B33" s="21"/>
      <c r="C33" s="21"/>
      <c r="D33" s="21"/>
      <c r="E33" s="21"/>
      <c r="F33" s="21"/>
    </row>
    <row r="34" spans="2:6" x14ac:dyDescent="0.15">
      <c r="B34" s="1"/>
      <c r="C34" s="1"/>
      <c r="D34" s="1"/>
      <c r="E34" s="1"/>
      <c r="F34" s="1"/>
    </row>
    <row r="35" spans="2:6" x14ac:dyDescent="0.15">
      <c r="B35" s="22"/>
      <c r="C35" s="22"/>
      <c r="D35" s="22"/>
      <c r="E35" s="22"/>
      <c r="F35" s="22"/>
    </row>
    <row r="36" spans="2:6" x14ac:dyDescent="0.15">
      <c r="B36" s="2"/>
      <c r="C36" s="23"/>
      <c r="D36" s="2"/>
      <c r="E36" s="3"/>
      <c r="F36" s="2"/>
    </row>
    <row r="37" spans="2:6" x14ac:dyDescent="0.15">
      <c r="B37" s="2"/>
      <c r="C37" s="23"/>
      <c r="D37" s="2"/>
      <c r="E37" s="3"/>
      <c r="F37" s="2"/>
    </row>
    <row r="38" spans="2:6" x14ac:dyDescent="0.15">
      <c r="B38" s="2"/>
      <c r="C38" s="23"/>
      <c r="D38" s="2"/>
      <c r="E38" s="3"/>
      <c r="F38" s="2"/>
    </row>
    <row r="39" spans="2:6" x14ac:dyDescent="0.15">
      <c r="B39" s="2"/>
      <c r="C39" s="23"/>
      <c r="D39" s="2"/>
      <c r="E39" s="3"/>
      <c r="F39" s="2"/>
    </row>
    <row r="40" spans="2:6" x14ac:dyDescent="0.15">
      <c r="B40" s="2"/>
      <c r="C40" s="23"/>
      <c r="D40" s="2"/>
      <c r="E40" s="3"/>
      <c r="F40" s="2"/>
    </row>
    <row r="41" spans="2:6" x14ac:dyDescent="0.15">
      <c r="B41" s="2"/>
      <c r="C41" s="23"/>
      <c r="D41" s="2"/>
      <c r="E41" s="3"/>
      <c r="F41" s="2"/>
    </row>
    <row r="42" spans="2:6" x14ac:dyDescent="0.15">
      <c r="B42" s="2"/>
      <c r="C42" s="23"/>
      <c r="D42" s="2"/>
      <c r="E42" s="3"/>
      <c r="F42" s="2"/>
    </row>
    <row r="43" spans="2:6" x14ac:dyDescent="0.15">
      <c r="B43" s="2"/>
      <c r="C43" s="23"/>
      <c r="D43" s="2"/>
      <c r="E43" s="3"/>
      <c r="F43" s="2"/>
    </row>
    <row r="44" spans="2:6" x14ac:dyDescent="0.15">
      <c r="B44" s="2"/>
      <c r="C44" s="23"/>
      <c r="D44" s="2"/>
      <c r="E44" s="3"/>
      <c r="F44" s="2"/>
    </row>
    <row r="45" spans="2:6" x14ac:dyDescent="0.15">
      <c r="B45" s="2"/>
      <c r="C45" s="23"/>
      <c r="D45" s="2"/>
      <c r="E45" s="3"/>
      <c r="F45" s="2"/>
    </row>
    <row r="47" spans="2:6" x14ac:dyDescent="0.15">
      <c r="B47" s="21" t="s">
        <v>286</v>
      </c>
      <c r="C47" s="21"/>
      <c r="D47" s="21"/>
      <c r="E47" s="21"/>
      <c r="F47" s="21"/>
    </row>
    <row r="48" spans="2:6" x14ac:dyDescent="0.15">
      <c r="B48" s="1" t="s">
        <v>287</v>
      </c>
      <c r="C48" s="1" t="s">
        <v>278</v>
      </c>
      <c r="D48" s="1" t="s">
        <v>288</v>
      </c>
      <c r="E48" s="1" t="s">
        <v>283</v>
      </c>
      <c r="F48" s="1" t="s">
        <v>282</v>
      </c>
    </row>
    <row r="49" spans="2:6" x14ac:dyDescent="0.15">
      <c r="B49" s="22"/>
      <c r="C49" s="22"/>
      <c r="D49" s="22"/>
      <c r="E49" s="22"/>
      <c r="F49" s="22"/>
    </row>
    <row r="50" spans="2:6" x14ac:dyDescent="0.15">
      <c r="B50" s="2" t="s">
        <v>289</v>
      </c>
      <c r="C50" s="23" t="s">
        <v>300</v>
      </c>
      <c r="D50" s="2">
        <v>2</v>
      </c>
      <c r="E50" s="3">
        <f>D50/5</f>
        <v>0.4</v>
      </c>
      <c r="F50" s="2"/>
    </row>
    <row r="51" spans="2:6" x14ac:dyDescent="0.15">
      <c r="B51" s="2" t="s">
        <v>291</v>
      </c>
      <c r="C51" s="23"/>
      <c r="D51" s="2">
        <v>3</v>
      </c>
      <c r="E51" s="3">
        <f t="shared" ref="E51:E59" si="6">D51/5</f>
        <v>0.6</v>
      </c>
      <c r="F51" s="2"/>
    </row>
    <row r="52" spans="2:6" x14ac:dyDescent="0.15">
      <c r="B52" s="6" t="s">
        <v>292</v>
      </c>
      <c r="C52" s="23"/>
      <c r="D52" s="2">
        <v>5</v>
      </c>
      <c r="E52" s="3">
        <f t="shared" si="6"/>
        <v>1</v>
      </c>
      <c r="F52" s="2"/>
    </row>
    <row r="53" spans="2:6" x14ac:dyDescent="0.15">
      <c r="B53" s="2" t="s">
        <v>293</v>
      </c>
      <c r="C53" s="23"/>
      <c r="D53" s="2">
        <v>4</v>
      </c>
      <c r="E53" s="3">
        <f t="shared" si="6"/>
        <v>0.8</v>
      </c>
      <c r="F53" s="2"/>
    </row>
    <row r="54" spans="2:6" x14ac:dyDescent="0.15">
      <c r="B54" s="2" t="s">
        <v>294</v>
      </c>
      <c r="C54" s="23"/>
      <c r="D54" s="2">
        <v>3</v>
      </c>
      <c r="E54" s="3">
        <f t="shared" si="6"/>
        <v>0.6</v>
      </c>
      <c r="F54" s="2"/>
    </row>
    <row r="55" spans="2:6" x14ac:dyDescent="0.15">
      <c r="B55" s="6" t="s">
        <v>295</v>
      </c>
      <c r="C55" s="23"/>
      <c r="D55" s="2">
        <v>0</v>
      </c>
      <c r="E55" s="3">
        <f t="shared" si="6"/>
        <v>0</v>
      </c>
      <c r="F55" s="2"/>
    </row>
    <row r="56" spans="2:6" x14ac:dyDescent="0.15">
      <c r="B56" s="2" t="s">
        <v>296</v>
      </c>
      <c r="C56" s="23"/>
      <c r="D56" s="2">
        <v>0</v>
      </c>
      <c r="E56" s="3">
        <f t="shared" si="6"/>
        <v>0</v>
      </c>
      <c r="F56" s="2"/>
    </row>
    <row r="57" spans="2:6" x14ac:dyDescent="0.15">
      <c r="B57" s="2" t="s">
        <v>297</v>
      </c>
      <c r="C57" s="23"/>
      <c r="D57" s="2">
        <v>2</v>
      </c>
      <c r="E57" s="3">
        <f t="shared" si="6"/>
        <v>0.4</v>
      </c>
      <c r="F57" s="2"/>
    </row>
    <row r="58" spans="2:6" x14ac:dyDescent="0.15">
      <c r="B58" s="2" t="s">
        <v>298</v>
      </c>
      <c r="C58" s="23"/>
      <c r="D58" s="2">
        <v>3</v>
      </c>
      <c r="E58" s="3">
        <f t="shared" si="6"/>
        <v>0.6</v>
      </c>
      <c r="F58" s="2"/>
    </row>
    <row r="59" spans="2:6" x14ac:dyDescent="0.15">
      <c r="B59" s="6" t="s">
        <v>299</v>
      </c>
      <c r="C59" s="23"/>
      <c r="D59" s="2">
        <v>5</v>
      </c>
      <c r="E59" s="3">
        <f t="shared" si="6"/>
        <v>1</v>
      </c>
      <c r="F59" s="2"/>
    </row>
    <row r="61" spans="2:6" x14ac:dyDescent="0.15">
      <c r="B61" s="21" t="s">
        <v>286</v>
      </c>
      <c r="C61" s="21"/>
      <c r="D61" s="21"/>
      <c r="E61" s="21"/>
      <c r="F61" s="21"/>
    </row>
    <row r="62" spans="2:6" x14ac:dyDescent="0.15">
      <c r="B62" s="1" t="s">
        <v>287</v>
      </c>
      <c r="C62" s="1" t="s">
        <v>278</v>
      </c>
      <c r="D62" s="1" t="s">
        <v>288</v>
      </c>
      <c r="E62" s="1" t="s">
        <v>283</v>
      </c>
      <c r="F62" s="1" t="s">
        <v>282</v>
      </c>
    </row>
    <row r="63" spans="2:6" x14ac:dyDescent="0.15">
      <c r="B63" s="22"/>
      <c r="C63" s="22"/>
      <c r="D63" s="22"/>
      <c r="E63" s="22"/>
      <c r="F63" s="22"/>
    </row>
    <row r="64" spans="2:6" x14ac:dyDescent="0.15">
      <c r="B64" s="2" t="s">
        <v>289</v>
      </c>
      <c r="C64" s="23" t="s">
        <v>301</v>
      </c>
      <c r="D64" s="2">
        <v>1</v>
      </c>
      <c r="E64" s="3">
        <f t="shared" ref="E64:E73" si="7">D64/5</f>
        <v>0.2</v>
      </c>
      <c r="F64" s="2"/>
    </row>
    <row r="65" spans="2:6" x14ac:dyDescent="0.15">
      <c r="B65" s="2" t="s">
        <v>291</v>
      </c>
      <c r="C65" s="23"/>
      <c r="D65" s="2">
        <v>3</v>
      </c>
      <c r="E65" s="3">
        <f t="shared" si="7"/>
        <v>0.6</v>
      </c>
      <c r="F65" s="2"/>
    </row>
    <row r="66" spans="2:6" x14ac:dyDescent="0.15">
      <c r="B66" s="6" t="s">
        <v>292</v>
      </c>
      <c r="C66" s="23"/>
      <c r="D66" s="2">
        <v>2</v>
      </c>
      <c r="E66" s="3">
        <f t="shared" si="7"/>
        <v>0.4</v>
      </c>
      <c r="F66" s="2"/>
    </row>
    <row r="67" spans="2:6" x14ac:dyDescent="0.15">
      <c r="B67" s="2" t="s">
        <v>293</v>
      </c>
      <c r="C67" s="23"/>
      <c r="D67" s="2">
        <v>2</v>
      </c>
      <c r="E67" s="3">
        <f t="shared" si="7"/>
        <v>0.4</v>
      </c>
      <c r="F67" s="2">
        <v>3</v>
      </c>
    </row>
    <row r="68" spans="2:6" x14ac:dyDescent="0.15">
      <c r="B68" s="2" t="s">
        <v>294</v>
      </c>
      <c r="C68" s="23"/>
      <c r="D68" s="2">
        <v>2</v>
      </c>
      <c r="E68" s="3">
        <f t="shared" si="7"/>
        <v>0.4</v>
      </c>
      <c r="F68" s="2"/>
    </row>
    <row r="69" spans="2:6" x14ac:dyDescent="0.15">
      <c r="B69" s="6" t="s">
        <v>295</v>
      </c>
      <c r="C69" s="23"/>
      <c r="D69" s="2">
        <v>1</v>
      </c>
      <c r="E69" s="3">
        <f t="shared" si="7"/>
        <v>0.2</v>
      </c>
      <c r="F69" s="2"/>
    </row>
    <row r="70" spans="2:6" x14ac:dyDescent="0.15">
      <c r="B70" s="2" t="s">
        <v>296</v>
      </c>
      <c r="C70" s="23"/>
      <c r="D70" s="2">
        <v>1</v>
      </c>
      <c r="E70" s="3">
        <f t="shared" si="7"/>
        <v>0.2</v>
      </c>
      <c r="F70" s="2"/>
    </row>
    <row r="71" spans="2:6" x14ac:dyDescent="0.15">
      <c r="B71" s="2" t="s">
        <v>297</v>
      </c>
      <c r="C71" s="23"/>
      <c r="D71" s="2">
        <v>2</v>
      </c>
      <c r="E71" s="3">
        <f t="shared" si="7"/>
        <v>0.4</v>
      </c>
      <c r="F71" s="2"/>
    </row>
    <row r="72" spans="2:6" x14ac:dyDescent="0.15">
      <c r="B72" s="2" t="s">
        <v>298</v>
      </c>
      <c r="C72" s="23"/>
      <c r="D72" s="2">
        <v>5</v>
      </c>
      <c r="E72" s="3">
        <f t="shared" si="7"/>
        <v>1</v>
      </c>
      <c r="F72" s="2"/>
    </row>
    <row r="73" spans="2:6" x14ac:dyDescent="0.15">
      <c r="B73" s="6" t="s">
        <v>299</v>
      </c>
      <c r="C73" s="23"/>
      <c r="D73" s="2">
        <v>3</v>
      </c>
      <c r="E73" s="3">
        <f t="shared" si="7"/>
        <v>0.6</v>
      </c>
      <c r="F73" s="2"/>
    </row>
  </sheetData>
  <mergeCells count="16">
    <mergeCell ref="C64:C73"/>
    <mergeCell ref="F5:F14"/>
    <mergeCell ref="B35:F35"/>
    <mergeCell ref="B47:F47"/>
    <mergeCell ref="B49:F49"/>
    <mergeCell ref="B61:F61"/>
    <mergeCell ref="B63:F63"/>
    <mergeCell ref="C36:C45"/>
    <mergeCell ref="C50:C59"/>
    <mergeCell ref="B2:I2"/>
    <mergeCell ref="B4:I4"/>
    <mergeCell ref="B19:F19"/>
    <mergeCell ref="B21:F21"/>
    <mergeCell ref="B33:F33"/>
    <mergeCell ref="C5:C14"/>
    <mergeCell ref="C22:C31"/>
  </mergeCells>
  <phoneticPr fontId="9"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朗博</vt:lpstr>
      <vt:lpstr>凌良</vt:lpstr>
      <vt:lpstr>红艳</vt:lpstr>
      <vt:lpstr>结果统计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ZH</cp:lastModifiedBy>
  <dcterms:created xsi:type="dcterms:W3CDTF">2018-02-27T11:14:00Z</dcterms:created>
  <dcterms:modified xsi:type="dcterms:W3CDTF">2019-04-04T02:09:50Z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