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5066\Downloads\"/>
    </mc:Choice>
  </mc:AlternateContent>
  <xr:revisionPtr revIDLastSave="0" documentId="13_ncr:1_{D53413F8-78A7-4227-A676-B6DC5374BA5F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シェル実行手順（改訂）" sheetId="8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8" l="1"/>
  <c r="I11" i="8"/>
  <c r="G10" i="8"/>
  <c r="F10" i="8"/>
  <c r="G9" i="8"/>
  <c r="F9" i="8"/>
  <c r="G8" i="8"/>
  <c r="F8" i="8"/>
  <c r="G7" i="8"/>
  <c r="F7" i="8"/>
</calcChain>
</file>

<file path=xl/sharedStrings.xml><?xml version="1.0" encoding="utf-8"?>
<sst xmlns="http://schemas.openxmlformats.org/spreadsheetml/2006/main" count="145" uniqueCount="133">
  <si>
    <t>受入→pq1adm</t>
  </si>
  <si>
    <t>本番→pp1adm</t>
  </si>
  <si>
    <t>su - pd3adm</t>
    <phoneticPr fontId="2"/>
  </si>
  <si>
    <t>コマンド例</t>
    <rPh sb="4" eb="5">
      <t>レイ</t>
    </rPh>
    <phoneticPr fontId="2"/>
  </si>
  <si>
    <t>開発→pd3adm</t>
    <rPh sb="0" eb="2">
      <t>カイハツ</t>
    </rPh>
    <phoneticPr fontId="2"/>
  </si>
  <si>
    <t>ユーザーが作る一時テーブルの一覧を取り出す。</t>
    <rPh sb="5" eb="6">
      <t>ツク</t>
    </rPh>
    <rPh sb="7" eb="9">
      <t>イチジ</t>
    </rPh>
    <rPh sb="14" eb="16">
      <t>イチラン</t>
    </rPh>
    <rPh sb="17" eb="18">
      <t>ト</t>
    </rPh>
    <rPh sb="19" eb="20">
      <t>ダ</t>
    </rPh>
    <phoneticPr fontId="2"/>
  </si>
  <si>
    <t>TEMPORARY_DRET004_WORK_SP_P</t>
    <phoneticPr fontId="2"/>
  </si>
  <si>
    <t>TEMPORARY_DRET004_WORK_P</t>
    <phoneticPr fontId="2"/>
  </si>
  <si>
    <t>TEMPORARY_DRET004_CONDITION_P</t>
    <phoneticPr fontId="2"/>
  </si>
  <si>
    <t>TEMPORARY_DRET004_P</t>
    <phoneticPr fontId="2"/>
  </si>
  <si>
    <t>表の一覧*と取り出すコマンドは以下の通り。</t>
    <rPh sb="0" eb="1">
      <t>ヒョウ</t>
    </rPh>
    <rPh sb="2" eb="4">
      <t>イチラン</t>
    </rPh>
    <rPh sb="15" eb="17">
      <t>イカ</t>
    </rPh>
    <rPh sb="18" eb="19">
      <t>トオ</t>
    </rPh>
    <phoneticPr fontId="2"/>
  </si>
  <si>
    <t>./createDevided.sh</t>
    <phoneticPr fontId="2"/>
  </si>
  <si>
    <t>SELECTを実行する。全レコード。</t>
    <rPh sb="7" eb="9">
      <t>ジッコウ</t>
    </rPh>
    <rPh sb="12" eb="13">
      <t>ゼン</t>
    </rPh>
    <phoneticPr fontId="2"/>
  </si>
  <si>
    <t>INSERTを実行する。</t>
    <rPh sb="7" eb="9">
      <t>ジッコウ</t>
    </rPh>
    <phoneticPr fontId="2"/>
  </si>
  <si>
    <t>./selectTarget_2.sh</t>
    <phoneticPr fontId="2"/>
  </si>
  <si>
    <t>./selectTarget_1.sh</t>
    <phoneticPr fontId="2"/>
  </si>
  <si>
    <t>./insertTargetDevided.sh</t>
    <phoneticPr fontId="2"/>
  </si>
  <si>
    <t>./selectTargetDevided.sh</t>
    <phoneticPr fontId="2"/>
  </si>
  <si>
    <t>./exportTargetDevided.sh</t>
    <phoneticPr fontId="2"/>
  </si>
  <si>
    <t>./do_cat.sh &amp;</t>
    <phoneticPr fontId="2"/>
  </si>
  <si>
    <t>./do_wc.sh &amp;</t>
    <phoneticPr fontId="2"/>
  </si>
  <si>
    <t>./do_mv.sh &amp;</t>
    <phoneticPr fontId="2"/>
  </si>
  <si>
    <t>WinSCP</t>
    <phoneticPr fontId="2"/>
  </si>
  <si>
    <t>本番のテーブル数（8/26）</t>
    <rPh sb="0" eb="2">
      <t>ホンバン</t>
    </rPh>
    <rPh sb="7" eb="8">
      <t>スウ</t>
    </rPh>
    <phoneticPr fontId="2"/>
  </si>
  <si>
    <t>exportTargetDevided_all.sql</t>
    <phoneticPr fontId="2"/>
  </si>
  <si>
    <t>targetDir.txt</t>
    <phoneticPr fontId="2"/>
  </si>
  <si>
    <t>do_mv.sh</t>
    <phoneticPr fontId="2"/>
  </si>
  <si>
    <t>selectTargetDevided_all.sql</t>
    <phoneticPr fontId="2"/>
  </si>
  <si>
    <t>ディレクトリが退避フォルダであることを確認する。</t>
    <rPh sb="7" eb="9">
      <t>タイヒ</t>
    </rPh>
    <rPh sb="19" eb="21">
      <t>カクニン</t>
    </rPh>
    <phoneticPr fontId="2"/>
  </si>
  <si>
    <t>圧縮する。</t>
    <rPh sb="0" eb="2">
      <t>アッシュク</t>
    </rPh>
    <phoneticPr fontId="2"/>
  </si>
  <si>
    <t>HANA Studioを開く。</t>
    <rPh sb="12" eb="13">
      <t>ヒラ</t>
    </rPh>
    <phoneticPr fontId="2"/>
  </si>
  <si>
    <t>上で貼り付けたものの内のテーブル名の列のみを、「やってみよう」シートのA列にクリーム色の部分に貼り付ける。</t>
    <rPh sb="0" eb="1">
      <t>ウエ</t>
    </rPh>
    <rPh sb="2" eb="3">
      <t>ハ</t>
    </rPh>
    <rPh sb="4" eb="5">
      <t>ツ</t>
    </rPh>
    <rPh sb="10" eb="11">
      <t>ウチ</t>
    </rPh>
    <phoneticPr fontId="2"/>
  </si>
  <si>
    <t>＜Box\200_顧客別_消費者庁\PIO-NET2015\080_運用\010_本番運用\070_次期移行データ抽出ツール_最新＞</t>
    <phoneticPr fontId="2"/>
  </si>
  <si>
    <t>「やってみよう」シートのH列のselect文で全上書き。</t>
    <rPh sb="21" eb="22">
      <t>ブン</t>
    </rPh>
    <rPh sb="23" eb="24">
      <t>ゼン</t>
    </rPh>
    <rPh sb="24" eb="26">
      <t>ウワガ</t>
    </rPh>
    <phoneticPr fontId="2"/>
  </si>
  <si>
    <t>./exportTarget.sh</t>
    <phoneticPr fontId="2"/>
  </si>
  <si>
    <t>./truncateTargetDevided_all.sh</t>
    <phoneticPr fontId="2"/>
  </si>
  <si>
    <t>./dropTargetDevided_all.sh</t>
    <phoneticPr fontId="2"/>
  </si>
  <si>
    <t>exportTarget.sql</t>
    <phoneticPr fontId="2"/>
  </si>
  <si>
    <t>「やってみよう」シートのU列のexport文で全上書き。</t>
    <rPh sb="21" eb="22">
      <t>ブン</t>
    </rPh>
    <rPh sb="23" eb="24">
      <t>ゼン</t>
    </rPh>
    <rPh sb="24" eb="26">
      <t>ウワガ</t>
    </rPh>
    <phoneticPr fontId="2"/>
  </si>
  <si>
    <t>今回は、「やってみよう」シートのU列の分割しないテーブルの分だけのexport文で全上書きする。</t>
    <rPh sb="0" eb="2">
      <t>コンカイ</t>
    </rPh>
    <rPh sb="19" eb="21">
      <t>ブンカツ</t>
    </rPh>
    <rPh sb="29" eb="30">
      <t>ブン</t>
    </rPh>
    <rPh sb="39" eb="40">
      <t>ブン</t>
    </rPh>
    <rPh sb="41" eb="42">
      <t>ゼン</t>
    </rPh>
    <rPh sb="42" eb="44">
      <t>ウワガ</t>
    </rPh>
    <phoneticPr fontId="2"/>
  </si>
  <si>
    <t>insertTargetDevided_all.sql</t>
    <phoneticPr fontId="2"/>
  </si>
  <si>
    <t>chmod 777 ＜作業フォルダ＞</t>
    <rPh sb="11" eb="13">
      <t>サギョウ</t>
    </rPh>
    <phoneticPr fontId="2"/>
  </si>
  <si>
    <t>catで表示したデータを、「やってみよう」シートのS列に貼り付けておく。</t>
    <rPh sb="4" eb="6">
      <t>ヒョウジ</t>
    </rPh>
    <rPh sb="26" eb="27">
      <t>レツ</t>
    </rPh>
    <rPh sb="28" eb="29">
      <t>ハ</t>
    </rPh>
    <rPh sb="30" eb="31">
      <t>ツ</t>
    </rPh>
    <phoneticPr fontId="2"/>
  </si>
  <si>
    <t>「countResult_1.txt」が出力される。</t>
    <rPh sb="20" eb="22">
      <t>シュツリョク</t>
    </rPh>
    <phoneticPr fontId="2"/>
  </si>
  <si>
    <t>「countResult_2.txt」が出力される。</t>
    <rPh sb="20" eb="22">
      <t>シュツリョク</t>
    </rPh>
    <phoneticPr fontId="2"/>
  </si>
  <si>
    <t>「countResultDevided.txt」が出力される。</t>
    <rPh sb="25" eb="27">
      <t>シュツリョク</t>
    </rPh>
    <phoneticPr fontId="2"/>
  </si>
  <si>
    <t>./do_awk.sh &amp;</t>
    <phoneticPr fontId="2"/>
  </si>
  <si>
    <t>「linesResult.txt」が出力される。</t>
    <rPh sb="18" eb="20">
      <t>シュツリョク</t>
    </rPh>
    <phoneticPr fontId="2"/>
  </si>
  <si>
    <t>「やってみよう」シートのP列のselect文で全上書き。</t>
    <phoneticPr fontId="2"/>
  </si>
  <si>
    <t>catで表示したデータを、「やってみよう」シートのM列に貼り付けておく。</t>
    <rPh sb="26" eb="27">
      <t>レツ</t>
    </rPh>
    <rPh sb="28" eb="29">
      <t>ハ</t>
    </rPh>
    <rPh sb="30" eb="31">
      <t>ツ</t>
    </rPh>
    <phoneticPr fontId="2"/>
  </si>
  <si>
    <t>！　一番上だけ、「&gt;」が一個である。</t>
    <rPh sb="2" eb="4">
      <t>イチバン</t>
    </rPh>
    <rPh sb="4" eb="5">
      <t>ウエ</t>
    </rPh>
    <rPh sb="12" eb="14">
      <t>イッコ</t>
    </rPh>
    <phoneticPr fontId="2"/>
  </si>
  <si>
    <t>do_wc.sh</t>
    <phoneticPr fontId="2"/>
  </si>
  <si>
    <t>do_awk.sh</t>
    <phoneticPr fontId="2"/>
  </si>
  <si>
    <t>最初に「SEARCH_COUNT_FOR_CC_INFO_ALL_TMP2」と「SEARCH_COUNT_FOR_CC_INFO_ALL_TMP1」に対してinsert処理をするようにする。</t>
    <rPh sb="0" eb="2">
      <t>サイショ</t>
    </rPh>
    <rPh sb="75" eb="76">
      <t>タイ</t>
    </rPh>
    <rPh sb="84" eb="86">
      <t>ショリ</t>
    </rPh>
    <phoneticPr fontId="2"/>
  </si>
  <si>
    <t>「やってみよう」シートのY列のmkdirとmv文で全上書き。</t>
    <rPh sb="23" eb="24">
      <t>ブン</t>
    </rPh>
    <rPh sb="25" eb="26">
      <t>ゼン</t>
    </rPh>
    <rPh sb="26" eb="28">
      <t>ウワガ</t>
    </rPh>
    <phoneticPr fontId="2"/>
  </si>
  <si>
    <t>「やってみよう」シートのZ列のawk文で全上書き。</t>
    <rPh sb="18" eb="19">
      <t>ブン</t>
    </rPh>
    <rPh sb="20" eb="21">
      <t>ゼン</t>
    </rPh>
    <rPh sb="21" eb="23">
      <t>ウワガ</t>
    </rPh>
    <phoneticPr fontId="2"/>
  </si>
  <si>
    <t>「やってみよう」シートのAA列のwc文で全上書き。</t>
    <rPh sb="18" eb="19">
      <t>ブン</t>
    </rPh>
    <rPh sb="20" eb="21">
      <t>ゼン</t>
    </rPh>
    <rPh sb="21" eb="23">
      <t>ウワガ</t>
    </rPh>
    <phoneticPr fontId="2"/>
  </si>
  <si>
    <t>出力されたファイルをWindows環境にFTPで持ってくる。</t>
    <rPh sb="0" eb="2">
      <t>シュツリョク</t>
    </rPh>
    <rPh sb="17" eb="19">
      <t>カンキョウ</t>
    </rPh>
    <rPh sb="24" eb="25">
      <t>モ</t>
    </rPh>
    <phoneticPr fontId="2"/>
  </si>
  <si>
    <t>テキストファイルとして表示したデータを、「出力結果」シートのD列に貼り付けておく。</t>
    <rPh sb="21" eb="23">
      <t>シュツリョク</t>
    </rPh>
    <rPh sb="23" eb="25">
      <t>ケッカ</t>
    </rPh>
    <rPh sb="31" eb="32">
      <t>レツ</t>
    </rPh>
    <rPh sb="33" eb="34">
      <t>ハ</t>
    </rPh>
    <rPh sb="35" eb="36">
      <t>ツ</t>
    </rPh>
    <phoneticPr fontId="2"/>
  </si>
  <si>
    <t>「やってみよう」シートのA2セルを今回の作業フォルダのディレクトリ名に直す。</t>
    <rPh sb="17" eb="19">
      <t>コンカイ</t>
    </rPh>
    <rPh sb="20" eb="22">
      <t>サギョウ</t>
    </rPh>
    <rPh sb="33" eb="34">
      <t>メイ</t>
    </rPh>
    <rPh sb="35" eb="36">
      <t>ナオ</t>
    </rPh>
    <phoneticPr fontId="2"/>
  </si>
  <si>
    <t>./insert_and_select.sh</t>
    <phoneticPr fontId="2"/>
  </si>
  <si>
    <t>以下のシェルファイルを実行するシェルファイルとなっている。</t>
    <rPh sb="0" eb="2">
      <t>イカ</t>
    </rPh>
    <rPh sb="11" eb="13">
      <t>ジッコウ</t>
    </rPh>
    <phoneticPr fontId="2"/>
  </si>
  <si>
    <t>開始時間と終了時間をメモする。</t>
    <rPh sb="0" eb="2">
      <t>カイシ</t>
    </rPh>
    <rPh sb="2" eb="4">
      <t>ジカン</t>
    </rPh>
    <rPh sb="5" eb="7">
      <t>シュウリョウ</t>
    </rPh>
    <rPh sb="7" eb="9">
      <t>ジカン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</si>
  <si>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</si>
  <si>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</si>
  <si>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SELECT COUNT文を流して、テーブル数をメモする。</t>
    <rPh sb="12" eb="13">
      <t>ブン</t>
    </rPh>
    <rPh sb="14" eb="15">
      <t>ナガ</t>
    </rPh>
    <rPh sb="22" eb="23">
      <t>スウ</t>
    </rPh>
    <phoneticPr fontId="2"/>
  </si>
  <si>
    <t>その結果をファイルとして取り出したら、Excelで整形（テキストファイルウィザード使う）して、「出力結果」シートのA列とB列に貼り付ける。（クリーム色の部分）</t>
    <rPh sb="2" eb="4">
      <t>ケッカ</t>
    </rPh>
    <rPh sb="12" eb="13">
      <t>ト</t>
    </rPh>
    <rPh sb="14" eb="15">
      <t>ダ</t>
    </rPh>
    <rPh sb="25" eb="27">
      <t>セイケイ</t>
    </rPh>
    <rPh sb="41" eb="42">
      <t>ツカ</t>
    </rPh>
    <rPh sb="61" eb="62">
      <t>レツ</t>
    </rPh>
    <rPh sb="63" eb="64">
      <t>ハ</t>
    </rPh>
    <rPh sb="65" eb="66">
      <t>ツ</t>
    </rPh>
    <phoneticPr fontId="2"/>
  </si>
  <si>
    <t>貼り付けた部分の行数がテーブル数（SELECT COUNT文のもの）と等しいことを確認する。</t>
    <rPh sb="0" eb="1">
      <t>ハ</t>
    </rPh>
    <rPh sb="2" eb="3">
      <t>ツ</t>
    </rPh>
    <rPh sb="5" eb="7">
      <t>ブブン</t>
    </rPh>
    <rPh sb="8" eb="10">
      <t>ギョウスウ</t>
    </rPh>
    <rPh sb="15" eb="16">
      <t>スウ</t>
    </rPh>
    <rPh sb="35" eb="36">
      <t>ヒト</t>
    </rPh>
    <rPh sb="41" eb="43">
      <t>カクニン</t>
    </rPh>
    <phoneticPr fontId="2"/>
  </si>
  <si>
    <t>『TARGETDIR=&lt;「やってみよう」シートのA2セルの値&gt;』に直す。</t>
    <rPh sb="29" eb="30">
      <t>アタイ</t>
    </rPh>
    <rPh sb="33" eb="34">
      <t>ナオ</t>
    </rPh>
    <phoneticPr fontId="2"/>
  </si>
  <si>
    <t>selectTarget_1_all.sql</t>
    <phoneticPr fontId="2"/>
  </si>
  <si>
    <t>chmod 777 ＜作業フォルダ＞/*</t>
    <rPh sb="11" eb="13">
      <t>サギョウ</t>
    </rPh>
    <phoneticPr fontId="2"/>
  </si>
  <si>
    <t>「やってみよう」シートのN列がTRUEになっているかを確認する。（フィルターでFALSEが無ければOK）</t>
    <rPh sb="13" eb="14">
      <t>レツ</t>
    </rPh>
    <rPh sb="27" eb="29">
      <t>カクニン</t>
    </rPh>
    <rPh sb="45" eb="46">
      <t>ナ</t>
    </rPh>
    <phoneticPr fontId="2"/>
  </si>
  <si>
    <t>「index/PIOAP」の中を確認する。</t>
    <rPh sb="14" eb="15">
      <t>ナカ</t>
    </rPh>
    <rPh sb="16" eb="18">
      <t>カクニン</t>
    </rPh>
    <phoneticPr fontId="2"/>
  </si>
  <si>
    <t>開発のテーブル数</t>
    <rPh sb="0" eb="2">
      <t>カイハツ</t>
    </rPh>
    <rPh sb="7" eb="8">
      <t>スウ</t>
    </rPh>
    <phoneticPr fontId="2"/>
  </si>
  <si>
    <t>！　今回使用しないテーブル名の行は削除する。</t>
    <rPh sb="2" eb="4">
      <t>コンカイ</t>
    </rPh>
    <rPh sb="4" eb="6">
      <t>シヨウ</t>
    </rPh>
    <rPh sb="13" eb="14">
      <t>メイ</t>
    </rPh>
    <rPh sb="15" eb="16">
      <t>ギョウ</t>
    </rPh>
    <rPh sb="17" eb="19">
      <t>サクジョ</t>
    </rPh>
    <phoneticPr fontId="2"/>
  </si>
  <si>
    <t>等しかったら、B～AH列の内容を、追加した行の分だけコピペする。</t>
    <rPh sb="0" eb="1">
      <t>ヒト</t>
    </rPh>
    <rPh sb="11" eb="12">
      <t>レツ</t>
    </rPh>
    <rPh sb="13" eb="15">
      <t>ナイヨウ</t>
    </rPh>
    <rPh sb="17" eb="19">
      <t>ツイカ</t>
    </rPh>
    <rPh sb="21" eb="22">
      <t>ギョウ</t>
    </rPh>
    <rPh sb="23" eb="24">
      <t>ブン</t>
    </rPh>
    <phoneticPr fontId="2"/>
  </si>
  <si>
    <t>！　「TEMPORARY_INFO_FSYM004」は、なぜかCSVを吐き出すことが出来ない為、その行のシェルスクリプトは実行されないと思われる。</t>
    <rPh sb="35" eb="36">
      <t>ハ</t>
    </rPh>
    <rPh sb="37" eb="38">
      <t>ダ</t>
    </rPh>
    <rPh sb="42" eb="44">
      <t>デキ</t>
    </rPh>
    <rPh sb="46" eb="47">
      <t>タメ</t>
    </rPh>
    <rPh sb="50" eb="51">
      <t>ギョウ</t>
    </rPh>
    <rPh sb="61" eb="63">
      <t>ジッコウ</t>
    </rPh>
    <rPh sb="68" eb="69">
      <t>オモ</t>
    </rPh>
    <phoneticPr fontId="2"/>
  </si>
  <si>
    <t>「出力結果」シートのH列がTRUEになっているかを確認する。（フィルターでFALSEが無ければOK）</t>
    <rPh sb="1" eb="3">
      <t>シュツリョク</t>
    </rPh>
    <rPh sb="3" eb="5">
      <t>ケッカ</t>
    </rPh>
    <rPh sb="11" eb="12">
      <t>レツ</t>
    </rPh>
    <rPh sb="25" eb="27">
      <t>カクニン</t>
    </rPh>
    <rPh sb="43" eb="44">
      <t>ナ</t>
    </rPh>
    <phoneticPr fontId="2"/>
  </si>
  <si>
    <t>「やってみよう」シートT列が○になってるかを確認する。（フィルターで×が無ければOK）</t>
    <rPh sb="12" eb="13">
      <t>レツ</t>
    </rPh>
    <rPh sb="22" eb="24">
      <t>カクニン</t>
    </rPh>
    <phoneticPr fontId="2"/>
  </si>
  <si>
    <t>dfでディスク容量が足りるかを確認する。</t>
    <rPh sb="7" eb="9">
      <t>ヨウリョウ</t>
    </rPh>
    <rPh sb="10" eb="11">
      <t>タ</t>
    </rPh>
    <rPh sb="15" eb="17">
      <t>カクニン</t>
    </rPh>
    <phoneticPr fontId="2"/>
  </si>
  <si>
    <t>テキストファイルとして表示したデータを、「やってみよう」シートのAB列の白いセルに貼り付けておく。</t>
    <rPh sb="34" eb="35">
      <t>レツ</t>
    </rPh>
    <rPh sb="36" eb="37">
      <t>シロ</t>
    </rPh>
    <rPh sb="41" eb="42">
      <t>ハ</t>
    </rPh>
    <rPh sb="43" eb="44">
      <t>ツ</t>
    </rPh>
    <phoneticPr fontId="2"/>
  </si>
  <si>
    <t>「やってみよう」シートのM列が2千万件を超えてないか確認する。</t>
    <rPh sb="16" eb="18">
      <t>センマン</t>
    </rPh>
    <rPh sb="18" eb="19">
      <t>ケン</t>
    </rPh>
    <rPh sb="20" eb="21">
      <t>コ</t>
    </rPh>
    <rPh sb="26" eb="28">
      <t>カクニン</t>
    </rPh>
    <phoneticPr fontId="2"/>
  </si>
  <si>
    <t>分割対象のテーブル名が入っていないこと。（CCフォルダで確認）</t>
    <rPh sb="0" eb="2">
      <t>ブンカツ</t>
    </rPh>
    <rPh sb="2" eb="4">
      <t>タイショウ</t>
    </rPh>
    <rPh sb="9" eb="10">
      <t>メイ</t>
    </rPh>
    <rPh sb="11" eb="12">
      <t>ハイ</t>
    </rPh>
    <rPh sb="28" eb="30">
      <t>カクニン</t>
    </rPh>
    <phoneticPr fontId="2"/>
  </si>
  <si>
    <t>分割しないテーブル名があること。（CCフォルダで確認）</t>
    <rPh sb="0" eb="2">
      <t>ブンカツ</t>
    </rPh>
    <rPh sb="9" eb="10">
      <t>メイ</t>
    </rPh>
    <phoneticPr fontId="2"/>
  </si>
  <si>
    <t>cpuの山が2つ出てくることを確認する。</t>
    <rPh sb="4" eb="5">
      <t>ヤマ</t>
    </rPh>
    <rPh sb="8" eb="9">
      <t>デ</t>
    </rPh>
    <rPh sb="15" eb="17">
      <t>カクニン</t>
    </rPh>
    <phoneticPr fontId="2"/>
  </si>
  <si>
    <t>分割対象のテーブル名が入っていること。（CCフォルダで確認）</t>
    <rPh sb="0" eb="2">
      <t>ブンカツ</t>
    </rPh>
    <rPh sb="2" eb="4">
      <t>タイショウ</t>
    </rPh>
    <rPh sb="9" eb="10">
      <t>メイ</t>
    </rPh>
    <rPh sb="11" eb="12">
      <t>ハイ</t>
    </rPh>
    <rPh sb="27" eb="29">
      <t>カクニン</t>
    </rPh>
    <phoneticPr fontId="2"/>
  </si>
  <si>
    <t>作業フォルダの中に結合したファイルがあるかを確認する。</t>
    <rPh sb="0" eb="2">
      <t>サギョウ</t>
    </rPh>
    <rPh sb="7" eb="8">
      <t>ナカ</t>
    </rPh>
    <rPh sb="9" eb="11">
      <t>ケツゴウ</t>
    </rPh>
    <rPh sb="22" eb="24">
      <t>カクニン</t>
    </rPh>
    <phoneticPr fontId="2"/>
  </si>
  <si>
    <r>
      <t>！　「TEMPORARY_INFO_FSYM004」は、なぜかCSVを吐き出すことが出来ない為、その行のシェルスクリプトは実行されないと思われる。
　　</t>
    </r>
    <r>
      <rPr>
        <sz val="11"/>
        <color theme="0" tint="-0.249977111117893"/>
        <rFont val="游ゴシック"/>
        <family val="3"/>
        <charset val="128"/>
        <scheme val="minor"/>
      </rPr>
      <t>そのために行のズレが発生している場合は、AC列の行を「TEMPORARY_INFO_FSYM004」の行から下にずらす。</t>
    </r>
    <rPh sb="35" eb="36">
      <t>ハ</t>
    </rPh>
    <rPh sb="37" eb="38">
      <t>ダ</t>
    </rPh>
    <rPh sb="42" eb="44">
      <t>デキ</t>
    </rPh>
    <rPh sb="46" eb="47">
      <t>タメ</t>
    </rPh>
    <rPh sb="50" eb="51">
      <t>ギョウ</t>
    </rPh>
    <rPh sb="61" eb="63">
      <t>ジッコウ</t>
    </rPh>
    <rPh sb="68" eb="69">
      <t>オモ</t>
    </rPh>
    <rPh sb="81" eb="82">
      <t>ギョウ</t>
    </rPh>
    <rPh sb="86" eb="88">
      <t>ハッセイ</t>
    </rPh>
    <rPh sb="92" eb="94">
      <t>バアイ</t>
    </rPh>
    <rPh sb="98" eb="99">
      <t>レツ</t>
    </rPh>
    <rPh sb="100" eb="101">
      <t>ギョウ</t>
    </rPh>
    <rPh sb="127" eb="128">
      <t>ギョウ</t>
    </rPh>
    <rPh sb="130" eb="131">
      <t>シタ</t>
    </rPh>
    <phoneticPr fontId="2"/>
  </si>
  <si>
    <t>「やってみよう」シートAE列の暗くないセルがTRUEになってるかを確認する。</t>
    <rPh sb="13" eb="14">
      <t>レツ</t>
    </rPh>
    <rPh sb="15" eb="16">
      <t>クラ</t>
    </rPh>
    <rPh sb="33" eb="35">
      <t>カクニン</t>
    </rPh>
    <phoneticPr fontId="2"/>
  </si>
  <si>
    <t>もう一つのSELECT文を流す。（本番だとレコード数が多くて全て出力できないため、コンソール上で行う。＜20200828_select_table/selectTarget_1.sh＞フォルダ）</t>
    <rPh sb="2" eb="3">
      <t>ヒト</t>
    </rPh>
    <rPh sb="11" eb="12">
      <t>ブン</t>
    </rPh>
    <rPh sb="13" eb="14">
      <t>ナガ</t>
    </rPh>
    <rPh sb="17" eb="19">
      <t>ホンバン</t>
    </rPh>
    <rPh sb="25" eb="26">
      <t>スウ</t>
    </rPh>
    <rPh sb="27" eb="28">
      <t>オオ</t>
    </rPh>
    <rPh sb="30" eb="31">
      <t>スベ</t>
    </rPh>
    <rPh sb="32" eb="34">
      <t>シュツリョク</t>
    </rPh>
    <rPh sb="46" eb="47">
      <t>ジョウ</t>
    </rPh>
    <rPh sb="48" eb="49">
      <t>オコナ</t>
    </rPh>
    <phoneticPr fontId="2"/>
  </si>
  <si>
    <t>既存の行は13行。</t>
    <rPh sb="0" eb="2">
      <t>キゾン</t>
    </rPh>
    <rPh sb="3" eb="4">
      <t>ギョウ</t>
    </rPh>
    <rPh sb="7" eb="8">
      <t>ギョウ</t>
    </rPh>
    <phoneticPr fontId="2"/>
  </si>
  <si>
    <t>！　SAKURAで編集するときは、規定の改行コードをLFにする。後で必ず直す　！</t>
    <rPh sb="9" eb="11">
      <t>ヘンシュウ</t>
    </rPh>
    <rPh sb="17" eb="19">
      <t>キテイ</t>
    </rPh>
    <rPh sb="20" eb="22">
      <t>カイギョウ</t>
    </rPh>
    <rPh sb="32" eb="33">
      <t>アト</t>
    </rPh>
    <rPh sb="34" eb="35">
      <t>カナラ</t>
    </rPh>
    <rPh sb="36" eb="37">
      <t>ナオ</t>
    </rPh>
    <phoneticPr fontId="2"/>
  </si>
  <si>
    <t>！　SAKURAの規定の改行コードをCR/LFにする。必ず直す　！</t>
    <rPh sb="9" eb="11">
      <t>キテイ</t>
    </rPh>
    <rPh sb="12" eb="14">
      <t>カイギョウ</t>
    </rPh>
    <rPh sb="27" eb="28">
      <t>カナラ</t>
    </rPh>
    <rPh sb="29" eb="30">
      <t>ナオ</t>
    </rPh>
    <phoneticPr fontId="2"/>
  </si>
  <si>
    <t>！　AI列がFALSEの</t>
    <rPh sb="4" eb="5">
      <t>レツ</t>
    </rPh>
    <phoneticPr fontId="2"/>
  </si>
  <si>
    <t>./do_tar.sh &amp;</t>
    <phoneticPr fontId="2"/>
  </si>
  <si>
    <t>「やってみよう」シートのA2セルの値をリネームした内容と同じものにする。</t>
    <rPh sb="25" eb="27">
      <t>ナイヨウ</t>
    </rPh>
    <rPh sb="28" eb="29">
      <t>オナ</t>
    </rPh>
    <phoneticPr fontId="2"/>
  </si>
  <si>
    <t>①　作業フォルダのディレクトリ名を設定する。</t>
    <rPh sb="2" eb="4">
      <t>サギョウ</t>
    </rPh>
    <rPh sb="15" eb="16">
      <t>メイ</t>
    </rPh>
    <rPh sb="17" eb="19">
      <t>セッテイ</t>
    </rPh>
    <phoneticPr fontId="2"/>
  </si>
  <si>
    <t>②　ツールをコピーして、今日の日付などでリネームする。</t>
    <rPh sb="12" eb="14">
      <t>キョウ</t>
    </rPh>
    <rPh sb="15" eb="17">
      <t>ヒヅケ</t>
    </rPh>
    <phoneticPr fontId="2"/>
  </si>
  <si>
    <t>③　コピーしてきたフォルダ内の、EXPORT文やディレクトリのテキストファイルを更新する。</t>
    <rPh sb="13" eb="14">
      <t>ナイ</t>
    </rPh>
    <rPh sb="22" eb="23">
      <t>ブン</t>
    </rPh>
    <rPh sb="40" eb="42">
      <t>コウシン</t>
    </rPh>
    <phoneticPr fontId="2"/>
  </si>
  <si>
    <t>①　DBユーザに切り替える。</t>
    <phoneticPr fontId="2"/>
  </si>
  <si>
    <t>②　CREATEを実行する</t>
    <rPh sb="9" eb="11">
      <t>ジッコウ</t>
    </rPh>
    <phoneticPr fontId="2"/>
  </si>
  <si>
    <t>③　SELECTを実行する。全レコード。</t>
    <rPh sb="9" eb="11">
      <t>ジッコウ</t>
    </rPh>
    <rPh sb="14" eb="15">
      <t>ゼン</t>
    </rPh>
    <phoneticPr fontId="2"/>
  </si>
  <si>
    <t>④　SELECTを実行する。WHERE句で指定。</t>
    <rPh sb="9" eb="11">
      <t>ジッコウ</t>
    </rPh>
    <rPh sb="19" eb="20">
      <t>ク</t>
    </rPh>
    <rPh sb="21" eb="23">
      <t>シテイ</t>
    </rPh>
    <phoneticPr fontId="2"/>
  </si>
  <si>
    <t>○　作業（レコード数を分割前に確認する）</t>
    <rPh sb="2" eb="4">
      <t>サギョウ</t>
    </rPh>
    <rPh sb="9" eb="10">
      <t>スウ</t>
    </rPh>
    <rPh sb="11" eb="13">
      <t>ブンカツ</t>
    </rPh>
    <rPh sb="13" eb="14">
      <t>マエ</t>
    </rPh>
    <rPh sb="15" eb="17">
      <t>カクニン</t>
    </rPh>
    <phoneticPr fontId="2"/>
  </si>
  <si>
    <t>①　出力した全テーブルと出力結果（index以下のCSVファイル）の総数が照合するかどうかを確認する。</t>
    <rPh sb="2" eb="4">
      <t>シュツリョク</t>
    </rPh>
    <rPh sb="6" eb="7">
      <t>ゼン</t>
    </rPh>
    <rPh sb="12" eb="14">
      <t>シュツリョク</t>
    </rPh>
    <rPh sb="14" eb="16">
      <t>ケッカ</t>
    </rPh>
    <rPh sb="22" eb="24">
      <t>イカ</t>
    </rPh>
    <rPh sb="34" eb="36">
      <t>ソウスウ</t>
    </rPh>
    <rPh sb="37" eb="39">
      <t>ショウゴウ</t>
    </rPh>
    <rPh sb="46" eb="48">
      <t>カクニン</t>
    </rPh>
    <phoneticPr fontId="2"/>
  </si>
  <si>
    <t>②　出力した一時テーブルのCSVファイルを結合する。</t>
    <rPh sb="2" eb="4">
      <t>シュツリョク</t>
    </rPh>
    <rPh sb="6" eb="8">
      <t>イチジ</t>
    </rPh>
    <rPh sb="21" eb="23">
      <t>ケツゴウ</t>
    </rPh>
    <phoneticPr fontId="2"/>
  </si>
  <si>
    <t>③　結合したCSVファイルのディレクトリを移動する。</t>
    <rPh sb="2" eb="4">
      <t>ケツゴウ</t>
    </rPh>
    <rPh sb="21" eb="23">
      <t>イドウ</t>
    </rPh>
    <phoneticPr fontId="2"/>
  </si>
  <si>
    <t>④　出力したCSVファイルの行数を出力する。</t>
    <rPh sb="2" eb="4">
      <t>シュツリョク</t>
    </rPh>
    <rPh sb="14" eb="16">
      <t>ギョウスウ</t>
    </rPh>
    <rPh sb="17" eb="19">
      <t>シュツリョク</t>
    </rPh>
    <phoneticPr fontId="2"/>
  </si>
  <si>
    <t>⑤　tarおよびgzip圧縮を同時に実行する。</t>
    <rPh sb="12" eb="14">
      <t>アッシュク</t>
    </rPh>
    <rPh sb="15" eb="17">
      <t>ドウジ</t>
    </rPh>
    <rPh sb="18" eb="20">
      <t>ジッコウ</t>
    </rPh>
    <phoneticPr fontId="2"/>
  </si>
  <si>
    <t>○　事後作業（テーブル削除）</t>
    <rPh sb="2" eb="4">
      <t>ジゴ</t>
    </rPh>
    <rPh sb="4" eb="6">
      <t>サギョウ</t>
    </rPh>
    <rPh sb="11" eb="13">
      <t>サクジョ</t>
    </rPh>
    <phoneticPr fontId="2"/>
  </si>
  <si>
    <t>○　作業（データを、サーバ→クライアント→HDDの順にコピペする。）</t>
    <rPh sb="2" eb="4">
      <t>サギョウ</t>
    </rPh>
    <rPh sb="25" eb="26">
      <t>ジュン</t>
    </rPh>
    <phoneticPr fontId="2"/>
  </si>
  <si>
    <t>○　作業（一時テーブルにレコードをInsertし、全対象テーブルをExportする。）</t>
    <rPh sb="2" eb="4">
      <t>サギョウ</t>
    </rPh>
    <rPh sb="5" eb="7">
      <t>イチジ</t>
    </rPh>
    <rPh sb="25" eb="26">
      <t>ゼン</t>
    </rPh>
    <rPh sb="26" eb="28">
      <t>タイショウ</t>
    </rPh>
    <phoneticPr fontId="2"/>
  </si>
  <si>
    <t>○　作業（出力したファイルの成否を確認する。）</t>
    <rPh sb="2" eb="4">
      <t>サギョウ</t>
    </rPh>
    <rPh sb="5" eb="7">
      <t>シュツリョク</t>
    </rPh>
    <rPh sb="14" eb="16">
      <t>セイヒ</t>
    </rPh>
    <rPh sb="17" eb="19">
      <t>カクニン</t>
    </rPh>
    <phoneticPr fontId="2"/>
  </si>
  <si>
    <t>①　EXPORTを実行する。（分割しないテーブルに対して）</t>
    <rPh sb="9" eb="11">
      <t>ジッコウ</t>
    </rPh>
    <rPh sb="15" eb="17">
      <t>ブンカツ</t>
    </rPh>
    <rPh sb="25" eb="26">
      <t>タイ</t>
    </rPh>
    <phoneticPr fontId="2"/>
  </si>
  <si>
    <t>②　INSERT＋SELECTを実行する。</t>
    <rPh sb="16" eb="18">
      <t>ジッコウ</t>
    </rPh>
    <phoneticPr fontId="2"/>
  </si>
  <si>
    <t>③　SELECTを実行する。一時テーブルに対して。</t>
    <rPh sb="9" eb="11">
      <t>ジッコウ</t>
    </rPh>
    <rPh sb="14" eb="16">
      <t>イチジ</t>
    </rPh>
    <rPh sb="21" eb="22">
      <t>タイ</t>
    </rPh>
    <phoneticPr fontId="2"/>
  </si>
  <si>
    <t>④　EXPORTを実行する。（分割テーブルに対して）</t>
    <rPh sb="9" eb="11">
      <t>ジッコウ</t>
    </rPh>
    <phoneticPr fontId="2"/>
  </si>
  <si>
    <t>⑤　DBユーザーを終了する。</t>
    <rPh sb="9" eb="11">
      <t>シュウリョウ</t>
    </rPh>
    <phoneticPr fontId="2"/>
  </si>
  <si>
    <t>①　FTP：ファイルをローカルにコピペする</t>
    <phoneticPr fontId="2"/>
  </si>
  <si>
    <t>②　HDDにコピペする。</t>
    <phoneticPr fontId="2"/>
  </si>
  <si>
    <t>①　TRUNCATEを実行する。</t>
    <rPh sb="11" eb="13">
      <t>ジッコウ</t>
    </rPh>
    <phoneticPr fontId="2"/>
  </si>
  <si>
    <t>②　DROPを実行する。</t>
    <rPh sb="7" eb="9">
      <t>ジッコウ</t>
    </rPh>
    <phoneticPr fontId="2"/>
  </si>
  <si>
    <t>○　準備（クライアント内にて）</t>
    <rPh sb="2" eb="4">
      <t>ジュンビ</t>
    </rPh>
    <rPh sb="11" eb="12">
      <t>ウチ</t>
    </rPh>
    <phoneticPr fontId="2"/>
  </si>
  <si>
    <t>○　準備（サーバ内にて）</t>
    <rPh sb="2" eb="4">
      <t>ジュンビ</t>
    </rPh>
    <rPh sb="8" eb="9">
      <t>ウチ</t>
    </rPh>
    <phoneticPr fontId="2"/>
  </si>
  <si>
    <t>①　作業フォルダをサーバに置く</t>
    <rPh sb="13" eb="14">
      <t>オ</t>
    </rPh>
    <phoneticPr fontId="2"/>
  </si>
  <si>
    <t>③　作業フォルダに移動して、lsでファイル一式あるかどうかを確認する。</t>
    <rPh sb="2" eb="4">
      <t>サギョウ</t>
    </rPh>
    <rPh sb="9" eb="11">
      <t>イドウ</t>
    </rPh>
    <rPh sb="21" eb="23">
      <t>イッシキ</t>
    </rPh>
    <rPh sb="30" eb="32">
      <t>カクニン</t>
    </rPh>
    <phoneticPr fontId="2"/>
  </si>
  <si>
    <t>④　フォルダへの権限を追加する</t>
    <rPh sb="8" eb="10">
      <t>ケンゲン</t>
    </rPh>
    <rPh sb="11" eb="13">
      <t>ツイカ</t>
    </rPh>
    <phoneticPr fontId="2"/>
  </si>
  <si>
    <t>⑤　ファイル内への権限を追加する</t>
    <rPh sb="6" eb="7">
      <t>ナイ</t>
    </rPh>
    <rPh sb="9" eb="11">
      <t>ケンゲン</t>
    </rPh>
    <rPh sb="12" eb="14">
      <t>ツイカ</t>
    </rPh>
    <phoneticPr fontId="2"/>
  </si>
  <si>
    <t>WinSCPでファイルを作業フォルダにコピペする。</t>
    <rPh sb="12" eb="14">
      <t>サギョウ</t>
    </rPh>
    <phoneticPr fontId="2"/>
  </si>
  <si>
    <t>②　DBサーバのコンソールを立ち上げる。</t>
    <rPh sb="14" eb="15">
      <t>タ</t>
    </rPh>
    <rPh sb="16" eb="17">
      <t>ア</t>
    </rPh>
    <phoneticPr fontId="2"/>
  </si>
  <si>
    <t>TeraTermを開く。</t>
    <phoneticPr fontId="2"/>
  </si>
  <si>
    <t>②　パーティション分割する。</t>
    <rPh sb="9" eb="11">
      <t>ブンカツ</t>
    </rPh>
    <phoneticPr fontId="2"/>
  </si>
  <si>
    <t>今回は、「やってみよう」シートのM列の分割テーブルの分だけのexport文で全上書きする。</t>
    <rPh sb="0" eb="2">
      <t>コンカイ</t>
    </rPh>
    <rPh sb="19" eb="21">
      <t>ブンカツ</t>
    </rPh>
    <rPh sb="26" eb="27">
      <t>ブン</t>
    </rPh>
    <rPh sb="36" eb="37">
      <t>ブン</t>
    </rPh>
    <rPh sb="38" eb="39">
      <t>ゼン</t>
    </rPh>
    <rPh sb="39" eb="41">
      <t>ウワガ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</si>
</sst>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2" tint="-0.249977111117893"/>
      <name val="游ゴシック"/>
      <family val="3"/>
      <charset val="128"/>
      <scheme val="minor"/>
    </font>
    <font>
      <sz val="11"/>
      <color theme="2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0" fontId="0" fillId="0" borderId="2" xfId="0" applyNumberForma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38" fontId="0" fillId="0" borderId="0" xfId="1" applyFont="1" applyBorder="1" applyAlignment="1">
      <alignment horizontal="center" vertical="center"/>
    </xf>
    <xf numFmtId="20" fontId="0" fillId="0" borderId="4" xfId="0" applyNumberFormat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3" fillId="3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55</xdr:row>
      <xdr:rowOff>64104</xdr:rowOff>
    </xdr:from>
    <xdr:to>
      <xdr:col>5</xdr:col>
      <xdr:colOff>1990725</xdr:colOff>
      <xdr:row>73</xdr:row>
      <xdr:rowOff>173588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E3E7B5-C52B-472D-9283-5756FCA5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8426" y="13389579"/>
          <a:ext cx="6781799" cy="4224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9979-994D-4A60-B7BA-CB8079330EC8}">
  <sheetPr codeName="Sheet5"/>
  <dimension ref="B3:J166"/>
  <sheetViews>
    <sheetView tabSelected="1" topLeftCell="A7" workbookViewId="0">
      <selection activeCell="D33" sqref="D33"/>
    </sheetView>
  </sheetViews>
  <sheetFormatPr defaultRowHeight="18" x14ac:dyDescent="0.55000000000000004"/>
  <cols>
    <col min="2" max="2" width="8.33203125" customWidth="1"/>
    <col min="3" max="3" width="17.58203125" customWidth="1"/>
    <col min="4" max="4" width="17.33203125" customWidth="1"/>
    <col min="5" max="5" width="45.5" customWidth="1"/>
    <col min="6" max="6" width="40.83203125" customWidth="1"/>
    <col min="7" max="7" width="20" customWidth="1"/>
  </cols>
  <sheetData>
    <row r="3" spans="2:10" x14ac:dyDescent="0.55000000000000004">
      <c r="B3" s="31" t="s">
        <v>122</v>
      </c>
      <c r="C3" s="31"/>
      <c r="D3" s="31"/>
      <c r="E3" s="4"/>
      <c r="F3" s="4"/>
      <c r="G3" s="4"/>
      <c r="H3" s="2"/>
      <c r="I3" s="2"/>
    </row>
    <row r="4" spans="2:10" x14ac:dyDescent="0.55000000000000004">
      <c r="C4" t="s">
        <v>5</v>
      </c>
    </row>
    <row r="5" spans="2:10" x14ac:dyDescent="0.55000000000000004">
      <c r="D5" t="s">
        <v>30</v>
      </c>
    </row>
    <row r="6" spans="2:10" x14ac:dyDescent="0.55000000000000004">
      <c r="D6" t="s">
        <v>10</v>
      </c>
      <c r="I6" t="s">
        <v>23</v>
      </c>
      <c r="J6" t="s">
        <v>73</v>
      </c>
    </row>
    <row r="7" spans="2:10" ht="36" customHeight="1" x14ac:dyDescent="0.55000000000000004">
      <c r="E7" t="s">
        <v>9</v>
      </c>
      <c r="F7" s="1" t="str">
        <f>"SELECT COUNT(*) FROM m_tables WHERE TABLE_NAME LIKE '"&amp;$E7&amp;"%';"</f>
        <v>SELECT COUNT(*) FROM m_tables WHERE TABLE_NAME LIKE 'TEMPORARY_DRET004_P%';</v>
      </c>
      <c r="G7" s="1" t="str">
        <f>"SELECT TABLE_NAME,RECORD_COUNT FROM m_tables WHERE TABLE_NAME LIKE '"&amp;$E7&amp;"%' ORDER BY TABLE_NAME ASC;"</f>
        <v>SELECT TABLE_NAME,RECORD_COUNT FROM m_tables WHERE TABLE_NAME LIKE 'TEMPORARY_DRET004_P%' ORDER BY TABLE_NAME ASC;</v>
      </c>
      <c r="I7">
        <v>9056</v>
      </c>
      <c r="J7">
        <v>105</v>
      </c>
    </row>
    <row r="8" spans="2:10" ht="36" customHeight="1" x14ac:dyDescent="0.55000000000000004">
      <c r="E8" t="s">
        <v>8</v>
      </c>
      <c r="F8" s="1" t="str">
        <f>"SELECT COUNT(*) FROM m_tables WHERE TABLE_NAME LIKE '"&amp;$E8&amp;"%';"</f>
        <v>SELECT COUNT(*) FROM m_tables WHERE TABLE_NAME LIKE 'TEMPORARY_DRET004_CONDITION_P%';</v>
      </c>
      <c r="G8" s="1" t="str">
        <f>"SELECT TABLE_NAME,RECORD_COUNT FROM m_tables WHERE TABLE_NAME LIKE '"&amp;$E8&amp;"%' ORDER BY TABLE_NAME ASC;"</f>
        <v>SELECT TABLE_NAME,RECORD_COUNT FROM m_tables WHERE TABLE_NAME LIKE 'TEMPORARY_DRET004_CONDITION_P%' ORDER BY TABLE_NAME ASC;</v>
      </c>
      <c r="I8">
        <v>671</v>
      </c>
      <c r="J8">
        <v>73</v>
      </c>
    </row>
    <row r="9" spans="2:10" ht="36" customHeight="1" x14ac:dyDescent="0.55000000000000004">
      <c r="E9" t="s">
        <v>7</v>
      </c>
      <c r="F9" s="1" t="str">
        <f>"SELECT COUNT(*) FROM m_tables WHERE TABLE_NAME LIKE '"&amp;$E9&amp;"%';"</f>
        <v>SELECT COUNT(*) FROM m_tables WHERE TABLE_NAME LIKE 'TEMPORARY_DRET004_WORK_P%';</v>
      </c>
      <c r="G9" s="1" t="str">
        <f>"SELECT TABLE_NAME,RECORD_COUNT FROM m_tables WHERE TABLE_NAME LIKE '"&amp;$E9&amp;"%' ORDER BY TABLE_NAME ASC;"</f>
        <v>SELECT TABLE_NAME,RECORD_COUNT FROM m_tables WHERE TABLE_NAME LIKE 'TEMPORARY_DRET004_WORK_P%' ORDER BY TABLE_NAME ASC;</v>
      </c>
      <c r="I9">
        <v>671</v>
      </c>
      <c r="J9">
        <v>73</v>
      </c>
    </row>
    <row r="10" spans="2:10" ht="36" customHeight="1" x14ac:dyDescent="0.55000000000000004">
      <c r="E10" t="s">
        <v>6</v>
      </c>
      <c r="F10" s="1" t="str">
        <f>"SELECT COUNT(*) FROM m_tables WHERE TABLE_NAME LIKE '"&amp;$E10&amp;"%';"</f>
        <v>SELECT COUNT(*) FROM m_tables WHERE TABLE_NAME LIKE 'TEMPORARY_DRET004_WORK_SP_P%';</v>
      </c>
      <c r="G10" s="1" t="str">
        <f>"SELECT TABLE_NAME,RECORD_COUNT FROM m_tables WHERE TABLE_NAME LIKE '"&amp;$E10&amp;"%' ORDER BY TABLE_NAME ASC;"</f>
        <v>SELECT TABLE_NAME,RECORD_COUNT FROM m_tables WHERE TABLE_NAME LIKE 'TEMPORARY_DRET004_WORK_SP_P%' ORDER BY TABLE_NAME ASC;</v>
      </c>
      <c r="I10">
        <v>612</v>
      </c>
      <c r="J10">
        <v>70</v>
      </c>
    </row>
    <row r="11" spans="2:10" ht="17.149999999999999" customHeight="1" x14ac:dyDescent="0.55000000000000004">
      <c r="F11" s="1"/>
      <c r="I11">
        <f>SUM(I7:I10)</f>
        <v>11010</v>
      </c>
      <c r="J11">
        <f>SUM(J7:J10)</f>
        <v>321</v>
      </c>
    </row>
    <row r="12" spans="2:10" ht="17.149999999999999" customHeight="1" x14ac:dyDescent="0.55000000000000004">
      <c r="D12" t="s">
        <v>65</v>
      </c>
      <c r="F12" s="1"/>
    </row>
    <row r="13" spans="2:10" ht="17.149999999999999" customHeight="1" x14ac:dyDescent="0.55000000000000004">
      <c r="D13" t="s">
        <v>89</v>
      </c>
      <c r="F13" s="1"/>
    </row>
    <row r="14" spans="2:10" ht="17.149999999999999" customHeight="1" x14ac:dyDescent="0.55000000000000004">
      <c r="D14" t="s">
        <v>66</v>
      </c>
      <c r="F14" s="1"/>
    </row>
    <row r="15" spans="2:10" ht="17.149999999999999" customHeight="1" x14ac:dyDescent="0.55000000000000004">
      <c r="D15" t="s">
        <v>74</v>
      </c>
      <c r="F15" s="1"/>
    </row>
    <row r="16" spans="2:10" ht="17.149999999999999" customHeight="1" x14ac:dyDescent="0.55000000000000004">
      <c r="D16" t="s">
        <v>31</v>
      </c>
      <c r="F16" s="1"/>
    </row>
    <row r="17" spans="3:10" ht="17.149999999999999" customHeight="1" x14ac:dyDescent="0.55000000000000004">
      <c r="D17" t="s">
        <v>74</v>
      </c>
      <c r="F17" s="1"/>
    </row>
    <row r="18" spans="3:10" ht="17.149999999999999" customHeight="1" x14ac:dyDescent="0.55000000000000004">
      <c r="D18" t="s">
        <v>67</v>
      </c>
      <c r="F18" s="1"/>
    </row>
    <row r="19" spans="3:10" ht="17.149999999999999" customHeight="1" x14ac:dyDescent="0.55000000000000004">
      <c r="D19" t="s">
        <v>75</v>
      </c>
      <c r="F19" s="1"/>
    </row>
    <row r="20" spans="3:10" ht="17.149999999999999" customHeight="1" x14ac:dyDescent="0.55000000000000004">
      <c r="C20" t="s">
        <v>96</v>
      </c>
      <c r="F20" s="1"/>
    </row>
    <row r="21" spans="3:10" ht="17.149999999999999" customHeight="1" x14ac:dyDescent="0.55000000000000004">
      <c r="D21" t="s">
        <v>59</v>
      </c>
      <c r="F21" s="1"/>
    </row>
    <row r="22" spans="3:10" ht="16.5" customHeight="1" x14ac:dyDescent="0.55000000000000004">
      <c r="C22" t="s">
        <v>97</v>
      </c>
      <c r="F22" s="1"/>
    </row>
    <row r="23" spans="3:10" ht="16.5" customHeight="1" x14ac:dyDescent="0.55000000000000004">
      <c r="D23" t="s">
        <v>32</v>
      </c>
      <c r="F23" s="1"/>
    </row>
    <row r="24" spans="3:10" ht="16.5" customHeight="1" x14ac:dyDescent="0.55000000000000004">
      <c r="D24" t="s">
        <v>95</v>
      </c>
      <c r="F24" s="1"/>
    </row>
    <row r="25" spans="3:10" x14ac:dyDescent="0.55000000000000004">
      <c r="C25" t="s">
        <v>98</v>
      </c>
      <c r="D25" s="3"/>
      <c r="E25" s="2"/>
      <c r="F25" s="4"/>
      <c r="G25" s="4"/>
      <c r="H25" s="4"/>
      <c r="I25" s="2"/>
      <c r="J25" s="2"/>
    </row>
    <row r="26" spans="3:10" x14ac:dyDescent="0.55000000000000004">
      <c r="D26" s="3" t="s">
        <v>91</v>
      </c>
      <c r="E26" s="2"/>
      <c r="F26" s="4"/>
      <c r="G26" s="4"/>
      <c r="H26" s="4"/>
      <c r="I26" s="2"/>
      <c r="J26" s="2"/>
    </row>
    <row r="27" spans="3:10" x14ac:dyDescent="0.55000000000000004">
      <c r="D27" s="3" t="s">
        <v>90</v>
      </c>
      <c r="E27" s="2"/>
      <c r="F27" s="4"/>
      <c r="G27" s="4"/>
      <c r="H27" s="4"/>
      <c r="I27" s="2"/>
      <c r="J27" s="2"/>
    </row>
    <row r="28" spans="3:10" x14ac:dyDescent="0.55000000000000004">
      <c r="D28" s="3" t="s">
        <v>24</v>
      </c>
      <c r="E28" s="2"/>
      <c r="F28" s="4"/>
      <c r="G28" s="4"/>
      <c r="H28" s="4"/>
      <c r="I28" s="2"/>
      <c r="J28" s="2"/>
    </row>
    <row r="29" spans="3:10" x14ac:dyDescent="0.55000000000000004">
      <c r="D29" s="3"/>
      <c r="E29" s="6" t="s">
        <v>132</v>
      </c>
      <c r="F29" s="4"/>
      <c r="G29" s="4"/>
      <c r="H29" s="4"/>
      <c r="I29" s="2"/>
      <c r="J29" s="2"/>
    </row>
    <row r="30" spans="3:10" x14ac:dyDescent="0.55000000000000004">
      <c r="D30" s="3"/>
      <c r="E30" s="17" t="s">
        <v>38</v>
      </c>
      <c r="F30" s="4"/>
      <c r="G30" s="4"/>
      <c r="H30" s="4"/>
      <c r="I30" s="2"/>
      <c r="J30" s="2"/>
    </row>
    <row r="31" spans="3:10" s="33" customFormat="1" x14ac:dyDescent="0.55000000000000004">
      <c r="D31" s="34" t="s">
        <v>37</v>
      </c>
      <c r="E31" s="35"/>
      <c r="F31" s="36"/>
      <c r="G31" s="36"/>
      <c r="H31" s="36"/>
      <c r="I31" s="35"/>
      <c r="J31" s="35"/>
    </row>
    <row r="32" spans="3:10" s="33" customFormat="1" x14ac:dyDescent="0.55000000000000004">
      <c r="D32" s="37"/>
      <c r="E32" s="38" t="s">
        <v>39</v>
      </c>
      <c r="F32" s="36"/>
      <c r="G32" s="36"/>
      <c r="H32" s="36"/>
      <c r="I32" s="35"/>
      <c r="J32" s="35"/>
    </row>
    <row r="33" spans="4:10" x14ac:dyDescent="0.55000000000000004">
      <c r="D33" s="9" t="s">
        <v>40</v>
      </c>
      <c r="E33" s="6"/>
      <c r="F33" s="4"/>
      <c r="G33" s="4"/>
      <c r="H33" s="4"/>
      <c r="I33" s="2"/>
      <c r="J33" s="2"/>
    </row>
    <row r="34" spans="4:10" x14ac:dyDescent="0.55000000000000004">
      <c r="D34" s="3"/>
      <c r="E34" s="6" t="s">
        <v>53</v>
      </c>
      <c r="F34" s="4"/>
      <c r="G34" s="4"/>
      <c r="H34" s="4"/>
      <c r="I34" s="2"/>
      <c r="J34" s="2"/>
    </row>
    <row r="35" spans="4:10" x14ac:dyDescent="0.55000000000000004">
      <c r="D35" s="3" t="s">
        <v>25</v>
      </c>
      <c r="E35" s="2"/>
      <c r="F35" s="4"/>
      <c r="G35" s="4"/>
      <c r="H35" s="4"/>
      <c r="I35" s="2"/>
      <c r="J35" s="2"/>
    </row>
    <row r="36" spans="4:10" x14ac:dyDescent="0.55000000000000004">
      <c r="D36" s="3"/>
      <c r="E36" s="2" t="s">
        <v>68</v>
      </c>
      <c r="F36" s="4"/>
      <c r="G36" s="4"/>
      <c r="H36" s="4"/>
      <c r="I36" s="2"/>
      <c r="J36" s="2"/>
    </row>
    <row r="37" spans="4:10" s="33" customFormat="1" x14ac:dyDescent="0.55000000000000004">
      <c r="D37" s="37" t="s">
        <v>26</v>
      </c>
      <c r="E37" s="35"/>
      <c r="F37" s="36"/>
      <c r="G37" s="36"/>
      <c r="H37" s="36"/>
      <c r="I37" s="35"/>
      <c r="J37" s="35"/>
    </row>
    <row r="38" spans="4:10" s="33" customFormat="1" x14ac:dyDescent="0.55000000000000004">
      <c r="D38" s="37"/>
      <c r="E38" s="35" t="s">
        <v>54</v>
      </c>
      <c r="F38" s="36"/>
      <c r="G38" s="36"/>
      <c r="H38" s="36"/>
      <c r="I38" s="35"/>
      <c r="J38" s="35"/>
    </row>
    <row r="39" spans="4:10" s="33" customFormat="1" x14ac:dyDescent="0.55000000000000004">
      <c r="D39" s="37" t="s">
        <v>52</v>
      </c>
      <c r="E39" s="35"/>
      <c r="F39" s="36"/>
      <c r="G39" s="36"/>
      <c r="H39" s="36"/>
      <c r="I39" s="35"/>
      <c r="J39" s="35"/>
    </row>
    <row r="40" spans="4:10" s="33" customFormat="1" x14ac:dyDescent="0.55000000000000004">
      <c r="D40" s="37"/>
      <c r="E40" s="35" t="s">
        <v>55</v>
      </c>
      <c r="F40" s="36"/>
      <c r="G40" s="36"/>
      <c r="H40" s="36"/>
      <c r="I40" s="35"/>
      <c r="J40" s="35"/>
    </row>
    <row r="41" spans="4:10" s="33" customFormat="1" x14ac:dyDescent="0.55000000000000004">
      <c r="D41" s="37"/>
      <c r="E41" s="35" t="s">
        <v>50</v>
      </c>
      <c r="F41" s="36"/>
      <c r="G41" s="36"/>
      <c r="H41" s="36"/>
      <c r="I41" s="35"/>
      <c r="J41" s="35"/>
    </row>
    <row r="42" spans="4:10" s="33" customFormat="1" x14ac:dyDescent="0.55000000000000004">
      <c r="D42" s="37"/>
      <c r="E42" s="35" t="s">
        <v>93</v>
      </c>
      <c r="F42" s="36"/>
      <c r="G42" s="36"/>
      <c r="H42" s="36"/>
      <c r="I42" s="35"/>
      <c r="J42" s="35"/>
    </row>
    <row r="43" spans="4:10" x14ac:dyDescent="0.55000000000000004">
      <c r="D43" s="10" t="s">
        <v>51</v>
      </c>
      <c r="E43" s="11"/>
      <c r="F43" s="4"/>
      <c r="G43" s="4"/>
      <c r="H43" s="4"/>
      <c r="I43" s="2"/>
      <c r="J43" s="2"/>
    </row>
    <row r="44" spans="4:10" x14ac:dyDescent="0.55000000000000004">
      <c r="D44" s="10"/>
      <c r="E44" s="11" t="s">
        <v>56</v>
      </c>
      <c r="F44" s="4"/>
      <c r="G44" s="4"/>
      <c r="H44" s="4"/>
      <c r="I44" s="2"/>
      <c r="J44" s="2"/>
    </row>
    <row r="45" spans="4:10" x14ac:dyDescent="0.55000000000000004">
      <c r="D45" s="10"/>
      <c r="E45" s="12" t="s">
        <v>50</v>
      </c>
      <c r="F45" s="4"/>
      <c r="G45" s="4"/>
      <c r="H45" s="4"/>
      <c r="I45" s="2"/>
      <c r="J45" s="2"/>
    </row>
    <row r="46" spans="4:10" x14ac:dyDescent="0.55000000000000004">
      <c r="D46" s="18" t="s">
        <v>27</v>
      </c>
      <c r="E46" s="2"/>
      <c r="F46" s="4"/>
      <c r="G46" s="4"/>
      <c r="H46" s="4"/>
      <c r="I46" s="2"/>
      <c r="J46" s="2"/>
    </row>
    <row r="47" spans="4:10" x14ac:dyDescent="0.55000000000000004">
      <c r="D47" s="3"/>
      <c r="E47" s="17" t="s">
        <v>33</v>
      </c>
      <c r="F47" s="4"/>
      <c r="G47" s="4"/>
      <c r="H47" s="4"/>
      <c r="I47" s="2"/>
      <c r="J47" s="2"/>
    </row>
    <row r="48" spans="4:10" x14ac:dyDescent="0.55000000000000004">
      <c r="D48" s="3" t="s">
        <v>69</v>
      </c>
      <c r="E48" s="2"/>
      <c r="F48" s="4"/>
      <c r="G48" s="4"/>
      <c r="H48" s="4"/>
      <c r="I48" s="2"/>
      <c r="J48" s="2"/>
    </row>
    <row r="49" spans="2:10" x14ac:dyDescent="0.55000000000000004">
      <c r="D49" s="3"/>
      <c r="E49" s="2" t="s">
        <v>48</v>
      </c>
      <c r="F49" s="4"/>
      <c r="G49" s="4"/>
      <c r="H49" s="4"/>
      <c r="I49" s="2"/>
      <c r="J49" s="2"/>
    </row>
    <row r="50" spans="2:10" x14ac:dyDescent="0.55000000000000004">
      <c r="D50" s="3" t="s">
        <v>92</v>
      </c>
      <c r="E50" s="2"/>
      <c r="F50" s="4"/>
      <c r="G50" s="4"/>
      <c r="H50" s="4"/>
      <c r="I50" s="2"/>
      <c r="J50" s="2"/>
    </row>
    <row r="51" spans="2:10" x14ac:dyDescent="0.55000000000000004">
      <c r="B51" s="31" t="s">
        <v>123</v>
      </c>
      <c r="C51" s="31"/>
      <c r="D51" s="31"/>
      <c r="E51" s="2"/>
      <c r="F51" s="4"/>
      <c r="G51" s="4"/>
      <c r="H51" s="4"/>
      <c r="I51" s="2"/>
      <c r="J51" s="2"/>
    </row>
    <row r="52" spans="2:10" x14ac:dyDescent="0.55000000000000004">
      <c r="C52" s="3" t="s">
        <v>124</v>
      </c>
      <c r="D52" s="3"/>
      <c r="E52" s="2"/>
      <c r="F52" s="4"/>
      <c r="G52" s="4"/>
      <c r="H52" s="4"/>
      <c r="I52" s="2"/>
      <c r="J52" s="2"/>
    </row>
    <row r="53" spans="2:10" x14ac:dyDescent="0.55000000000000004">
      <c r="C53" s="3"/>
      <c r="D53" s="3" t="s">
        <v>128</v>
      </c>
      <c r="E53" s="2"/>
      <c r="F53" s="4"/>
      <c r="G53" s="4"/>
      <c r="H53" s="4"/>
      <c r="I53" s="2"/>
      <c r="J53" s="2"/>
    </row>
    <row r="54" spans="2:10" x14ac:dyDescent="0.55000000000000004">
      <c r="C54" s="3" t="s">
        <v>129</v>
      </c>
      <c r="D54" s="3"/>
      <c r="E54" s="2"/>
      <c r="F54" s="4"/>
      <c r="G54" s="4"/>
      <c r="H54" s="4"/>
      <c r="I54" s="2"/>
      <c r="J54" s="2"/>
    </row>
    <row r="55" spans="2:10" x14ac:dyDescent="0.55000000000000004">
      <c r="C55" s="3"/>
      <c r="D55" s="3" t="s">
        <v>130</v>
      </c>
      <c r="E55" s="2"/>
      <c r="F55" s="4"/>
      <c r="G55" s="4"/>
      <c r="H55" s="4"/>
      <c r="I55" s="2"/>
      <c r="J55" s="2"/>
    </row>
    <row r="56" spans="2:10" x14ac:dyDescent="0.55000000000000004">
      <c r="C56" s="3"/>
      <c r="D56" s="3"/>
      <c r="E56" s="2"/>
      <c r="F56" s="4"/>
      <c r="G56" s="4"/>
      <c r="H56" s="4"/>
      <c r="I56" s="2"/>
      <c r="J56" s="2"/>
    </row>
    <row r="57" spans="2:10" x14ac:dyDescent="0.55000000000000004">
      <c r="C57" s="3"/>
      <c r="D57" s="3"/>
      <c r="E57" s="2"/>
      <c r="F57" s="4"/>
      <c r="G57" s="4"/>
      <c r="H57" s="4"/>
      <c r="I57" s="2"/>
      <c r="J57" s="2"/>
    </row>
    <row r="58" spans="2:10" x14ac:dyDescent="0.55000000000000004">
      <c r="C58" s="3"/>
      <c r="D58" s="3"/>
      <c r="E58" s="2"/>
      <c r="F58" s="4"/>
      <c r="G58" s="4"/>
      <c r="H58" s="4"/>
      <c r="I58" s="2"/>
      <c r="J58" s="2"/>
    </row>
    <row r="59" spans="2:10" x14ac:dyDescent="0.55000000000000004">
      <c r="C59" s="3"/>
      <c r="D59" s="3"/>
      <c r="E59" s="2"/>
      <c r="F59" s="4"/>
      <c r="G59" s="4"/>
      <c r="H59" s="4"/>
      <c r="I59" s="2"/>
      <c r="J59" s="2"/>
    </row>
    <row r="60" spans="2:10" x14ac:dyDescent="0.55000000000000004">
      <c r="C60" s="3"/>
      <c r="D60" s="3"/>
      <c r="E60" s="2"/>
      <c r="F60" s="4"/>
      <c r="G60" s="4"/>
      <c r="H60" s="4"/>
      <c r="I60" s="2"/>
      <c r="J60" s="2"/>
    </row>
    <row r="61" spans="2:10" x14ac:dyDescent="0.55000000000000004">
      <c r="C61" s="3"/>
      <c r="D61" s="3"/>
      <c r="E61" s="2"/>
      <c r="F61" s="4"/>
      <c r="G61" s="4"/>
      <c r="H61" s="4"/>
      <c r="I61" s="2"/>
      <c r="J61" s="2"/>
    </row>
    <row r="62" spans="2:10" x14ac:dyDescent="0.55000000000000004">
      <c r="C62" s="3"/>
      <c r="D62" s="3"/>
      <c r="E62" s="2"/>
      <c r="F62" s="4"/>
      <c r="G62" s="4"/>
      <c r="H62" s="4"/>
      <c r="I62" s="2"/>
      <c r="J62" s="2"/>
    </row>
    <row r="63" spans="2:10" x14ac:dyDescent="0.55000000000000004">
      <c r="C63" s="3"/>
      <c r="D63" s="3"/>
      <c r="E63" s="2"/>
      <c r="F63" s="4"/>
      <c r="G63" s="4"/>
      <c r="H63" s="4"/>
      <c r="I63" s="2"/>
      <c r="J63" s="2"/>
    </row>
    <row r="64" spans="2:10" x14ac:dyDescent="0.55000000000000004">
      <c r="C64" s="3"/>
      <c r="D64" s="3"/>
      <c r="E64" s="2"/>
      <c r="F64" s="4"/>
      <c r="G64" s="4"/>
      <c r="H64" s="4"/>
      <c r="I64" s="2"/>
      <c r="J64" s="2"/>
    </row>
    <row r="65" spans="2:10" x14ac:dyDescent="0.55000000000000004">
      <c r="C65" s="3"/>
      <c r="D65" s="3"/>
      <c r="E65" s="2"/>
      <c r="F65" s="4"/>
      <c r="G65" s="4"/>
      <c r="H65" s="4"/>
      <c r="I65" s="2"/>
      <c r="J65" s="2"/>
    </row>
    <row r="66" spans="2:10" x14ac:dyDescent="0.55000000000000004">
      <c r="C66" s="3"/>
      <c r="D66" s="3"/>
      <c r="E66" s="2"/>
      <c r="F66" s="4"/>
      <c r="G66" s="4"/>
      <c r="H66" s="4"/>
      <c r="I66" s="2"/>
      <c r="J66" s="2"/>
    </row>
    <row r="67" spans="2:10" x14ac:dyDescent="0.55000000000000004">
      <c r="C67" s="3"/>
      <c r="D67" s="3"/>
      <c r="E67" s="2"/>
      <c r="F67" s="4"/>
      <c r="G67" s="4"/>
      <c r="H67" s="4"/>
      <c r="I67" s="2"/>
      <c r="J67" s="2"/>
    </row>
    <row r="68" spans="2:10" x14ac:dyDescent="0.55000000000000004">
      <c r="C68" s="3"/>
      <c r="D68" s="3"/>
      <c r="E68" s="2"/>
      <c r="F68" s="4"/>
      <c r="G68" s="4"/>
      <c r="H68" s="4"/>
      <c r="I68" s="2"/>
      <c r="J68" s="2"/>
    </row>
    <row r="69" spans="2:10" x14ac:dyDescent="0.55000000000000004">
      <c r="C69" s="3"/>
      <c r="D69" s="3"/>
      <c r="E69" s="2"/>
      <c r="F69" s="4"/>
      <c r="G69" s="4"/>
      <c r="H69" s="4"/>
      <c r="I69" s="2"/>
      <c r="J69" s="2"/>
    </row>
    <row r="70" spans="2:10" x14ac:dyDescent="0.55000000000000004">
      <c r="C70" s="3"/>
      <c r="D70" s="3"/>
      <c r="E70" s="2"/>
      <c r="F70" s="4"/>
      <c r="G70" s="4"/>
      <c r="H70" s="4"/>
      <c r="I70" s="2"/>
      <c r="J70" s="2"/>
    </row>
    <row r="71" spans="2:10" x14ac:dyDescent="0.55000000000000004">
      <c r="C71" s="3"/>
      <c r="D71" s="3"/>
      <c r="E71" s="2"/>
      <c r="F71" s="4"/>
      <c r="G71" s="4"/>
      <c r="H71" s="4"/>
      <c r="I71" s="2"/>
      <c r="J71" s="2"/>
    </row>
    <row r="72" spans="2:10" x14ac:dyDescent="0.55000000000000004">
      <c r="C72" s="3"/>
      <c r="D72" s="3"/>
      <c r="E72" s="2"/>
      <c r="F72" s="4"/>
      <c r="G72" s="4"/>
      <c r="H72" s="4"/>
      <c r="I72" s="2"/>
      <c r="J72" s="2"/>
    </row>
    <row r="73" spans="2:10" x14ac:dyDescent="0.55000000000000004">
      <c r="C73" s="3"/>
      <c r="D73" s="3"/>
      <c r="E73" s="2"/>
      <c r="F73" s="4"/>
      <c r="G73" s="4"/>
      <c r="H73" s="4"/>
      <c r="I73" s="2"/>
      <c r="J73" s="2"/>
    </row>
    <row r="74" spans="2:10" x14ac:dyDescent="0.55000000000000004">
      <c r="C74" s="3"/>
      <c r="D74" s="3"/>
      <c r="E74" s="2"/>
      <c r="F74" s="4"/>
      <c r="G74" s="4"/>
      <c r="H74" s="4"/>
      <c r="I74" s="2"/>
      <c r="J74" s="2"/>
    </row>
    <row r="75" spans="2:10" x14ac:dyDescent="0.55000000000000004">
      <c r="C75" s="3" t="s">
        <v>125</v>
      </c>
      <c r="D75" s="3"/>
      <c r="E75" s="2"/>
      <c r="F75" s="4"/>
      <c r="G75" s="4"/>
      <c r="H75" s="4"/>
      <c r="I75" s="2"/>
      <c r="J75" s="2"/>
    </row>
    <row r="76" spans="2:10" x14ac:dyDescent="0.55000000000000004">
      <c r="C76" s="3" t="s">
        <v>126</v>
      </c>
      <c r="D76" s="3"/>
      <c r="E76" s="2"/>
      <c r="F76" s="4"/>
      <c r="G76" s="4"/>
      <c r="H76" s="4"/>
      <c r="I76" s="2"/>
      <c r="J76" s="2"/>
    </row>
    <row r="77" spans="2:10" x14ac:dyDescent="0.55000000000000004">
      <c r="C77" s="3"/>
      <c r="D77" s="3" t="s">
        <v>41</v>
      </c>
      <c r="E77" s="2"/>
      <c r="F77" s="4"/>
      <c r="G77" s="4"/>
      <c r="H77" s="4"/>
      <c r="I77" s="2"/>
      <c r="J77" s="2"/>
    </row>
    <row r="78" spans="2:10" x14ac:dyDescent="0.55000000000000004">
      <c r="C78" s="3" t="s">
        <v>127</v>
      </c>
      <c r="D78" s="3"/>
      <c r="E78" s="2"/>
      <c r="F78" s="4"/>
      <c r="G78" s="4"/>
      <c r="H78" s="4"/>
      <c r="I78" s="2"/>
      <c r="J78" s="2"/>
    </row>
    <row r="79" spans="2:10" x14ac:dyDescent="0.55000000000000004">
      <c r="C79" s="3"/>
      <c r="D79" s="3" t="s">
        <v>70</v>
      </c>
      <c r="E79" s="2"/>
      <c r="F79" s="4"/>
      <c r="G79" s="4"/>
      <c r="H79" s="4"/>
      <c r="I79" s="2"/>
      <c r="J79" s="2"/>
    </row>
    <row r="80" spans="2:10" x14ac:dyDescent="0.55000000000000004">
      <c r="B80" s="31" t="s">
        <v>103</v>
      </c>
      <c r="C80" s="31"/>
      <c r="D80" s="31"/>
      <c r="E80" s="2"/>
      <c r="F80" s="4"/>
      <c r="G80" s="4"/>
      <c r="H80" s="4"/>
      <c r="I80" s="2"/>
      <c r="J80" s="2"/>
    </row>
    <row r="81" spans="3:10" x14ac:dyDescent="0.55000000000000004">
      <c r="C81" t="s">
        <v>99</v>
      </c>
      <c r="E81" s="2"/>
      <c r="F81" s="4"/>
      <c r="G81" s="4"/>
      <c r="H81" s="4"/>
      <c r="I81" s="2"/>
      <c r="J81" s="2"/>
    </row>
    <row r="82" spans="3:10" x14ac:dyDescent="0.55000000000000004">
      <c r="D82" t="s">
        <v>4</v>
      </c>
      <c r="F82" s="4"/>
      <c r="G82" s="4"/>
      <c r="H82" s="4"/>
      <c r="I82" s="2"/>
      <c r="J82" s="2"/>
    </row>
    <row r="83" spans="3:10" x14ac:dyDescent="0.55000000000000004">
      <c r="D83" t="s">
        <v>0</v>
      </c>
      <c r="F83" s="4"/>
      <c r="G83" s="4"/>
      <c r="H83" s="4"/>
      <c r="I83" s="2"/>
      <c r="J83" s="2"/>
    </row>
    <row r="84" spans="3:10" x14ac:dyDescent="0.55000000000000004">
      <c r="D84" t="s">
        <v>1</v>
      </c>
      <c r="F84" s="4"/>
      <c r="G84" s="4"/>
      <c r="H84" s="4"/>
      <c r="I84" s="2"/>
      <c r="J84" s="2"/>
    </row>
    <row r="85" spans="3:10" x14ac:dyDescent="0.55000000000000004">
      <c r="D85" t="s">
        <v>3</v>
      </c>
      <c r="E85" t="s">
        <v>2</v>
      </c>
      <c r="F85" s="4"/>
      <c r="G85" s="4"/>
      <c r="H85" s="4"/>
      <c r="I85" s="2"/>
      <c r="J85" s="2"/>
    </row>
    <row r="86" spans="3:10" x14ac:dyDescent="0.55000000000000004">
      <c r="C86" s="3" t="s">
        <v>100</v>
      </c>
      <c r="D86" s="3"/>
      <c r="E86" s="2"/>
      <c r="F86" s="4"/>
      <c r="G86" s="4"/>
      <c r="H86" s="4"/>
      <c r="I86" s="2"/>
      <c r="J86" s="2"/>
    </row>
    <row r="87" spans="3:10" x14ac:dyDescent="0.55000000000000004">
      <c r="D87" s="3" t="s">
        <v>11</v>
      </c>
      <c r="E87" s="2"/>
      <c r="F87" s="4"/>
      <c r="G87" s="4"/>
      <c r="H87" s="4"/>
      <c r="I87" s="2"/>
      <c r="J87" s="2"/>
    </row>
    <row r="88" spans="3:10" x14ac:dyDescent="0.55000000000000004">
      <c r="C88" t="s">
        <v>101</v>
      </c>
      <c r="D88" s="3"/>
      <c r="E88" s="2"/>
      <c r="F88" s="4"/>
      <c r="G88" s="4"/>
      <c r="H88" s="4"/>
      <c r="I88" s="2"/>
      <c r="J88" s="2"/>
    </row>
    <row r="89" spans="3:10" x14ac:dyDescent="0.55000000000000004">
      <c r="D89" s="3" t="s">
        <v>15</v>
      </c>
      <c r="E89" s="2"/>
      <c r="F89" s="4"/>
      <c r="G89" s="4"/>
      <c r="H89" s="4"/>
      <c r="I89" s="2"/>
      <c r="J89" s="2"/>
    </row>
    <row r="90" spans="3:10" x14ac:dyDescent="0.55000000000000004">
      <c r="D90" s="3" t="s">
        <v>43</v>
      </c>
      <c r="E90" s="2"/>
      <c r="F90" s="4"/>
      <c r="G90" s="4"/>
      <c r="H90" s="4"/>
      <c r="I90" s="2"/>
      <c r="J90" s="2"/>
    </row>
    <row r="91" spans="3:10" x14ac:dyDescent="0.55000000000000004">
      <c r="D91" s="3" t="s">
        <v>57</v>
      </c>
      <c r="E91" s="2"/>
      <c r="F91" s="4"/>
      <c r="G91" s="4"/>
      <c r="H91" s="4"/>
      <c r="I91" s="2"/>
      <c r="J91" s="2"/>
    </row>
    <row r="92" spans="3:10" x14ac:dyDescent="0.55000000000000004">
      <c r="D92" s="3" t="s">
        <v>58</v>
      </c>
      <c r="E92" s="2"/>
      <c r="F92" s="4"/>
      <c r="G92" s="4"/>
      <c r="H92" s="4"/>
      <c r="I92" s="2"/>
      <c r="J92" s="2"/>
    </row>
    <row r="93" spans="3:10" x14ac:dyDescent="0.55000000000000004">
      <c r="C93" t="s">
        <v>102</v>
      </c>
      <c r="D93" s="3"/>
      <c r="E93" s="2"/>
      <c r="F93" s="4"/>
      <c r="G93" s="4"/>
      <c r="H93" s="4"/>
      <c r="I93" s="2"/>
      <c r="J93" s="2"/>
    </row>
    <row r="94" spans="3:10" x14ac:dyDescent="0.55000000000000004">
      <c r="D94" s="3" t="s">
        <v>14</v>
      </c>
      <c r="E94" s="2"/>
      <c r="F94" s="4"/>
      <c r="G94" s="4"/>
      <c r="H94" s="4"/>
      <c r="I94" s="2"/>
      <c r="J94" s="2"/>
    </row>
    <row r="95" spans="3:10" x14ac:dyDescent="0.55000000000000004">
      <c r="D95" s="3" t="s">
        <v>44</v>
      </c>
      <c r="E95" s="2"/>
      <c r="F95" s="4"/>
      <c r="G95" s="4"/>
      <c r="H95" s="4"/>
      <c r="I95" s="2"/>
      <c r="J95" s="2"/>
    </row>
    <row r="96" spans="3:10" x14ac:dyDescent="0.55000000000000004">
      <c r="D96" s="3" t="s">
        <v>49</v>
      </c>
      <c r="E96" s="2"/>
      <c r="F96" s="4"/>
      <c r="G96" s="4"/>
      <c r="H96" s="4"/>
      <c r="I96" s="2"/>
      <c r="J96" s="2"/>
    </row>
    <row r="97" spans="2:10" x14ac:dyDescent="0.55000000000000004">
      <c r="D97" s="3" t="s">
        <v>71</v>
      </c>
      <c r="E97" s="2"/>
      <c r="F97" s="4"/>
      <c r="G97" s="4"/>
      <c r="H97" s="4"/>
      <c r="I97" s="2"/>
      <c r="J97" s="2"/>
    </row>
    <row r="98" spans="2:10" x14ac:dyDescent="0.55000000000000004">
      <c r="D98" s="3" t="s">
        <v>81</v>
      </c>
      <c r="E98" s="2"/>
      <c r="F98" s="4"/>
      <c r="G98" s="4"/>
      <c r="H98" s="4"/>
      <c r="I98" s="2"/>
      <c r="J98" s="2"/>
    </row>
    <row r="99" spans="2:10" x14ac:dyDescent="0.55000000000000004">
      <c r="B99" s="31" t="s">
        <v>111</v>
      </c>
      <c r="C99" s="31"/>
      <c r="D99" s="31"/>
      <c r="E99" s="2"/>
      <c r="F99" s="4"/>
      <c r="G99" s="4"/>
      <c r="H99" s="4"/>
      <c r="I99" s="2"/>
      <c r="J99" s="2"/>
    </row>
    <row r="100" spans="2:10" x14ac:dyDescent="0.55000000000000004">
      <c r="C100" s="6" t="s">
        <v>113</v>
      </c>
      <c r="D100" s="7"/>
      <c r="E100" s="2"/>
      <c r="F100" s="4"/>
      <c r="G100" s="4"/>
      <c r="H100" s="4"/>
      <c r="I100" s="2"/>
      <c r="J100" s="2"/>
    </row>
    <row r="101" spans="2:10" x14ac:dyDescent="0.55000000000000004">
      <c r="C101" s="6"/>
      <c r="D101" s="7" t="s">
        <v>79</v>
      </c>
      <c r="E101" s="2"/>
      <c r="F101" s="4"/>
      <c r="G101" s="4"/>
      <c r="H101" s="4"/>
      <c r="I101" s="2"/>
      <c r="J101" s="2"/>
    </row>
    <row r="102" spans="2:10" x14ac:dyDescent="0.55000000000000004">
      <c r="C102" s="8"/>
      <c r="D102" s="7" t="s">
        <v>34</v>
      </c>
      <c r="E102" s="2"/>
      <c r="F102" s="4"/>
      <c r="G102" s="4"/>
      <c r="H102" s="4"/>
      <c r="I102" s="2"/>
      <c r="J102" s="2"/>
    </row>
    <row r="103" spans="2:10" x14ac:dyDescent="0.55000000000000004">
      <c r="C103" s="8"/>
      <c r="D103" s="7" t="s">
        <v>72</v>
      </c>
      <c r="E103" s="2"/>
      <c r="F103" s="4"/>
      <c r="G103" s="4"/>
      <c r="H103" s="4"/>
      <c r="I103" s="2"/>
      <c r="J103" s="2"/>
    </row>
    <row r="104" spans="2:10" x14ac:dyDescent="0.55000000000000004">
      <c r="C104" s="8"/>
      <c r="D104" s="7"/>
      <c r="E104" s="24" t="s">
        <v>82</v>
      </c>
      <c r="F104" s="4"/>
      <c r="G104" s="4"/>
      <c r="H104" s="4"/>
      <c r="I104" s="2"/>
      <c r="J104" s="2"/>
    </row>
    <row r="105" spans="2:10" x14ac:dyDescent="0.55000000000000004">
      <c r="C105" s="8"/>
      <c r="D105" s="7"/>
      <c r="E105" s="22" t="s">
        <v>83</v>
      </c>
      <c r="F105" s="4"/>
      <c r="G105" s="4"/>
      <c r="H105" s="4"/>
      <c r="I105" s="2"/>
      <c r="J105" s="2"/>
    </row>
    <row r="106" spans="2:10" x14ac:dyDescent="0.55000000000000004">
      <c r="C106" s="19" t="s">
        <v>131</v>
      </c>
      <c r="D106" s="7"/>
      <c r="E106" s="22"/>
      <c r="F106" s="4"/>
      <c r="G106" s="4"/>
      <c r="H106" s="4"/>
      <c r="I106" s="2"/>
      <c r="J106" s="2"/>
    </row>
    <row r="107" spans="2:10" x14ac:dyDescent="0.55000000000000004">
      <c r="C107" s="8"/>
      <c r="D107" s="7"/>
      <c r="E107" s="22"/>
      <c r="F107" s="4"/>
      <c r="G107" s="4"/>
      <c r="H107" s="4"/>
      <c r="I107" s="2"/>
      <c r="J107" s="2"/>
    </row>
    <row r="108" spans="2:10" x14ac:dyDescent="0.55000000000000004">
      <c r="C108" s="19" t="s">
        <v>114</v>
      </c>
      <c r="D108" s="20"/>
      <c r="E108" s="21"/>
      <c r="F108" s="4"/>
      <c r="G108" s="4"/>
      <c r="H108" s="4"/>
      <c r="I108" s="2"/>
      <c r="J108" s="2"/>
    </row>
    <row r="109" spans="2:10" x14ac:dyDescent="0.55000000000000004">
      <c r="D109" s="6" t="s">
        <v>60</v>
      </c>
      <c r="E109" s="7"/>
      <c r="F109" s="22"/>
      <c r="G109" s="4"/>
      <c r="H109" s="4"/>
      <c r="I109" s="2"/>
      <c r="J109" s="2"/>
    </row>
    <row r="110" spans="2:10" x14ac:dyDescent="0.55000000000000004">
      <c r="D110" s="6" t="s">
        <v>61</v>
      </c>
      <c r="E110" s="7"/>
      <c r="F110" s="22"/>
      <c r="G110" s="4"/>
      <c r="H110" s="4"/>
      <c r="I110" s="2"/>
      <c r="J110" s="2"/>
    </row>
    <row r="111" spans="2:10" x14ac:dyDescent="0.55000000000000004">
      <c r="D111" s="6"/>
      <c r="E111" s="6" t="s">
        <v>13</v>
      </c>
      <c r="F111" s="7"/>
      <c r="G111" s="4"/>
      <c r="H111" s="4"/>
      <c r="I111" s="2"/>
      <c r="J111" s="2"/>
    </row>
    <row r="112" spans="2:10" x14ac:dyDescent="0.55000000000000004">
      <c r="D112" s="6"/>
      <c r="E112" s="6"/>
      <c r="F112" s="7" t="s">
        <v>16</v>
      </c>
      <c r="G112" s="4"/>
      <c r="H112" s="4"/>
      <c r="I112" s="2"/>
      <c r="J112" s="2"/>
    </row>
    <row r="113" spans="3:10" x14ac:dyDescent="0.55000000000000004">
      <c r="D113" s="6"/>
      <c r="E113" s="6"/>
      <c r="F113" s="7" t="s">
        <v>84</v>
      </c>
      <c r="G113" s="4"/>
      <c r="H113" s="4"/>
      <c r="I113" s="2"/>
      <c r="J113" s="2"/>
    </row>
    <row r="114" spans="3:10" x14ac:dyDescent="0.55000000000000004">
      <c r="D114" s="6"/>
      <c r="E114" s="6" t="s">
        <v>12</v>
      </c>
      <c r="F114" s="7"/>
      <c r="G114" s="4"/>
      <c r="H114" s="4"/>
      <c r="I114" s="2"/>
      <c r="J114" s="2"/>
    </row>
    <row r="115" spans="3:10" x14ac:dyDescent="0.55000000000000004">
      <c r="D115" s="6"/>
      <c r="E115" s="6"/>
      <c r="F115" s="7" t="s">
        <v>15</v>
      </c>
      <c r="G115" s="4"/>
      <c r="H115" s="4"/>
      <c r="I115" s="2"/>
      <c r="J115" s="2"/>
    </row>
    <row r="116" spans="3:10" x14ac:dyDescent="0.55000000000000004">
      <c r="D116" s="6"/>
      <c r="E116" s="6"/>
      <c r="F116" s="7" t="s">
        <v>43</v>
      </c>
      <c r="G116" s="4"/>
      <c r="H116" s="4"/>
      <c r="I116" s="2"/>
      <c r="J116" s="2"/>
    </row>
    <row r="117" spans="3:10" x14ac:dyDescent="0.55000000000000004">
      <c r="D117" s="6"/>
      <c r="E117" s="6"/>
      <c r="F117" s="7" t="s">
        <v>57</v>
      </c>
      <c r="G117" s="4"/>
      <c r="H117" s="4"/>
      <c r="I117" s="2"/>
      <c r="J117" s="2"/>
    </row>
    <row r="118" spans="3:10" x14ac:dyDescent="0.55000000000000004">
      <c r="D118" s="6"/>
      <c r="E118" s="6"/>
      <c r="F118" s="7" t="s">
        <v>58</v>
      </c>
      <c r="G118" s="4"/>
      <c r="H118" s="4"/>
      <c r="I118" s="2"/>
      <c r="J118" s="2"/>
    </row>
    <row r="119" spans="3:10" x14ac:dyDescent="0.55000000000000004">
      <c r="D119" s="6"/>
      <c r="E119" s="6"/>
      <c r="F119" s="7" t="s">
        <v>77</v>
      </c>
      <c r="G119" s="4"/>
      <c r="H119" s="4"/>
      <c r="I119" s="2"/>
      <c r="J119" s="2"/>
    </row>
    <row r="120" spans="3:10" x14ac:dyDescent="0.55000000000000004">
      <c r="C120" t="s">
        <v>115</v>
      </c>
      <c r="D120" s="3"/>
      <c r="E120" s="2"/>
      <c r="F120" s="4"/>
      <c r="G120" s="4"/>
      <c r="I120" s="2"/>
      <c r="J120" s="2"/>
    </row>
    <row r="121" spans="3:10" x14ac:dyDescent="0.55000000000000004">
      <c r="D121" s="3" t="s">
        <v>17</v>
      </c>
      <c r="E121" s="2"/>
      <c r="F121" s="4"/>
      <c r="G121" s="4"/>
      <c r="I121" s="2"/>
      <c r="J121" s="2"/>
    </row>
    <row r="122" spans="3:10" x14ac:dyDescent="0.55000000000000004">
      <c r="D122" s="3" t="s">
        <v>45</v>
      </c>
      <c r="E122" s="2"/>
      <c r="F122" s="4"/>
      <c r="G122" s="4"/>
      <c r="H122" s="29"/>
      <c r="I122" s="2"/>
      <c r="J122" s="2"/>
    </row>
    <row r="123" spans="3:10" x14ac:dyDescent="0.55000000000000004">
      <c r="D123" s="3" t="s">
        <v>42</v>
      </c>
      <c r="E123" s="2"/>
      <c r="F123" s="4"/>
      <c r="G123" s="4"/>
      <c r="H123" s="29"/>
      <c r="I123" s="2"/>
      <c r="J123" s="2"/>
    </row>
    <row r="124" spans="3:10" x14ac:dyDescent="0.55000000000000004">
      <c r="D124" s="3" t="s">
        <v>78</v>
      </c>
      <c r="E124" s="2"/>
      <c r="F124" s="4"/>
      <c r="G124" s="4"/>
      <c r="H124" s="29"/>
      <c r="I124" s="2"/>
      <c r="J124" s="2"/>
    </row>
    <row r="125" spans="3:10" x14ac:dyDescent="0.55000000000000004">
      <c r="C125" t="s">
        <v>116</v>
      </c>
      <c r="D125" s="3"/>
      <c r="E125" s="2"/>
      <c r="F125" s="4"/>
      <c r="G125" s="4"/>
      <c r="H125" s="4"/>
      <c r="I125" s="2"/>
      <c r="J125" s="2"/>
    </row>
    <row r="126" spans="3:10" x14ac:dyDescent="0.55000000000000004">
      <c r="C126" s="6"/>
      <c r="D126" s="23" t="s">
        <v>79</v>
      </c>
      <c r="E126" s="2"/>
      <c r="F126" s="4"/>
      <c r="G126" s="4"/>
      <c r="H126" s="4"/>
      <c r="I126" s="2"/>
      <c r="J126" s="2"/>
    </row>
    <row r="127" spans="3:10" x14ac:dyDescent="0.55000000000000004">
      <c r="D127" s="3" t="s">
        <v>18</v>
      </c>
      <c r="E127" s="2"/>
      <c r="F127" s="4"/>
      <c r="G127" s="4"/>
      <c r="H127" s="4"/>
      <c r="I127" s="2"/>
      <c r="J127" s="2"/>
    </row>
    <row r="128" spans="3:10" s="25" customFormat="1" x14ac:dyDescent="0.55000000000000004">
      <c r="D128" s="26" t="s">
        <v>72</v>
      </c>
      <c r="E128" s="27"/>
      <c r="F128" s="28"/>
      <c r="G128" s="28"/>
      <c r="H128" s="28"/>
      <c r="I128" s="27"/>
      <c r="J128" s="27"/>
    </row>
    <row r="129" spans="2:10" s="25" customFormat="1" x14ac:dyDescent="0.55000000000000004">
      <c r="D129" s="26"/>
      <c r="E129" s="27" t="s">
        <v>85</v>
      </c>
      <c r="F129" s="28"/>
      <c r="G129" s="28"/>
      <c r="H129" s="28"/>
      <c r="I129" s="27"/>
      <c r="J129" s="27"/>
    </row>
    <row r="130" spans="2:10" s="25" customFormat="1" x14ac:dyDescent="0.55000000000000004">
      <c r="D130" s="26"/>
      <c r="E130" s="27" t="s">
        <v>83</v>
      </c>
      <c r="F130" s="28"/>
      <c r="G130" s="28"/>
      <c r="H130" s="28"/>
      <c r="I130" s="27"/>
      <c r="J130" s="27"/>
    </row>
    <row r="131" spans="2:10" x14ac:dyDescent="0.55000000000000004">
      <c r="C131" t="s">
        <v>117</v>
      </c>
      <c r="D131" s="3"/>
      <c r="E131" s="2"/>
      <c r="F131" s="4"/>
      <c r="G131" s="4"/>
      <c r="H131" s="4"/>
      <c r="I131" s="2"/>
      <c r="J131" s="2"/>
    </row>
    <row r="132" spans="2:10" x14ac:dyDescent="0.55000000000000004">
      <c r="B132" s="31" t="s">
        <v>112</v>
      </c>
      <c r="C132" s="31"/>
      <c r="D132" s="31"/>
      <c r="E132" s="2"/>
      <c r="F132" s="4"/>
      <c r="G132" s="4"/>
      <c r="H132" s="4"/>
      <c r="I132" s="2"/>
      <c r="J132" s="2"/>
    </row>
    <row r="133" spans="2:10" x14ac:dyDescent="0.55000000000000004">
      <c r="C133" t="s">
        <v>104</v>
      </c>
      <c r="F133" s="4"/>
      <c r="G133" s="4"/>
      <c r="H133" s="4"/>
      <c r="I133" s="2"/>
      <c r="J133" s="2"/>
    </row>
    <row r="134" spans="2:10" x14ac:dyDescent="0.55000000000000004">
      <c r="C134" t="s">
        <v>105</v>
      </c>
      <c r="D134" s="3"/>
      <c r="E134" s="2"/>
      <c r="F134" s="4"/>
      <c r="G134" s="4"/>
      <c r="H134" s="4"/>
      <c r="I134" s="2"/>
      <c r="J134" s="2"/>
    </row>
    <row r="135" spans="2:10" x14ac:dyDescent="0.55000000000000004">
      <c r="D135" s="23" t="s">
        <v>79</v>
      </c>
      <c r="E135" s="2"/>
      <c r="F135" s="4"/>
      <c r="G135" s="4"/>
      <c r="H135" s="4"/>
      <c r="I135" s="2"/>
      <c r="J135" s="2"/>
    </row>
    <row r="136" spans="2:10" x14ac:dyDescent="0.55000000000000004">
      <c r="D136" s="3" t="s">
        <v>19</v>
      </c>
      <c r="E136" s="2"/>
      <c r="F136" s="4"/>
      <c r="G136" s="4"/>
      <c r="H136" s="4"/>
      <c r="I136" s="2"/>
      <c r="J136" s="2"/>
    </row>
    <row r="137" spans="2:10" s="25" customFormat="1" x14ac:dyDescent="0.55000000000000004">
      <c r="D137" s="26" t="s">
        <v>86</v>
      </c>
      <c r="E137" s="27"/>
      <c r="F137" s="28"/>
      <c r="G137" s="28"/>
      <c r="H137" s="28"/>
      <c r="I137" s="27"/>
      <c r="J137" s="27"/>
    </row>
    <row r="138" spans="2:10" x14ac:dyDescent="0.55000000000000004">
      <c r="C138" t="s">
        <v>106</v>
      </c>
      <c r="D138" s="3"/>
      <c r="E138" s="2"/>
      <c r="F138" s="4"/>
      <c r="G138" s="4"/>
      <c r="H138" s="4"/>
      <c r="I138" s="2"/>
      <c r="J138" s="2"/>
    </row>
    <row r="139" spans="2:10" x14ac:dyDescent="0.55000000000000004">
      <c r="D139" s="3" t="s">
        <v>21</v>
      </c>
      <c r="E139" s="2"/>
      <c r="F139" s="4"/>
      <c r="G139" s="4"/>
      <c r="H139" s="4"/>
      <c r="I139" s="2"/>
      <c r="J139" s="2"/>
    </row>
    <row r="140" spans="2:10" x14ac:dyDescent="0.55000000000000004">
      <c r="D140" s="3" t="s">
        <v>76</v>
      </c>
      <c r="E140" s="2"/>
      <c r="F140" s="4"/>
      <c r="G140" s="4"/>
      <c r="H140" s="4"/>
      <c r="I140" s="2"/>
      <c r="J140" s="2"/>
    </row>
    <row r="141" spans="2:10" x14ac:dyDescent="0.55000000000000004">
      <c r="C141" t="s">
        <v>107</v>
      </c>
      <c r="D141" s="3"/>
      <c r="E141" s="2"/>
      <c r="F141" s="4"/>
      <c r="G141" s="4"/>
      <c r="H141" s="4"/>
      <c r="I141" s="2"/>
      <c r="J141" s="2"/>
    </row>
    <row r="142" spans="2:10" x14ac:dyDescent="0.55000000000000004">
      <c r="D142" t="s">
        <v>46</v>
      </c>
      <c r="E142" s="2"/>
      <c r="F142" s="4"/>
      <c r="G142" s="4"/>
      <c r="H142" s="4"/>
      <c r="I142" s="2"/>
      <c r="J142" s="2"/>
    </row>
    <row r="143" spans="2:10" x14ac:dyDescent="0.55000000000000004">
      <c r="D143" s="13" t="s">
        <v>20</v>
      </c>
    </row>
    <row r="144" spans="2:10" x14ac:dyDescent="0.55000000000000004">
      <c r="D144" s="3" t="s">
        <v>47</v>
      </c>
    </row>
    <row r="145" spans="2:10" x14ac:dyDescent="0.55000000000000004">
      <c r="D145" s="3" t="s">
        <v>57</v>
      </c>
      <c r="E145" s="2"/>
      <c r="F145" s="4"/>
      <c r="G145" s="4"/>
      <c r="H145" s="4"/>
      <c r="I145" s="2"/>
      <c r="J145" s="2"/>
    </row>
    <row r="146" spans="2:10" x14ac:dyDescent="0.55000000000000004">
      <c r="D146" s="3" t="s">
        <v>80</v>
      </c>
      <c r="E146" s="2"/>
      <c r="F146" s="4"/>
      <c r="G146" s="4"/>
      <c r="H146" s="4"/>
      <c r="I146" s="2"/>
      <c r="J146" s="2"/>
    </row>
    <row r="147" spans="2:10" x14ac:dyDescent="0.55000000000000004">
      <c r="D147" s="3" t="s">
        <v>88</v>
      </c>
      <c r="E147" s="2"/>
      <c r="F147" s="4"/>
      <c r="G147" s="4"/>
      <c r="H147" s="4"/>
      <c r="I147" s="2"/>
      <c r="J147" s="2"/>
    </row>
    <row r="148" spans="2:10" ht="36.65" customHeight="1" x14ac:dyDescent="0.55000000000000004">
      <c r="D148" s="40" t="s">
        <v>87</v>
      </c>
      <c r="E148" s="40"/>
      <c r="F148" s="40"/>
      <c r="G148" s="40"/>
      <c r="H148" s="4"/>
      <c r="I148" s="2"/>
      <c r="J148" s="2"/>
    </row>
    <row r="149" spans="2:10" x14ac:dyDescent="0.55000000000000004">
      <c r="C149" t="s">
        <v>108</v>
      </c>
    </row>
    <row r="150" spans="2:10" x14ac:dyDescent="0.55000000000000004">
      <c r="D150" s="23" t="s">
        <v>79</v>
      </c>
    </row>
    <row r="151" spans="2:10" x14ac:dyDescent="0.55000000000000004">
      <c r="D151" s="5" t="s">
        <v>28</v>
      </c>
      <c r="H151" s="29"/>
    </row>
    <row r="152" spans="2:10" x14ac:dyDescent="0.55000000000000004">
      <c r="D152" s="5" t="s">
        <v>29</v>
      </c>
      <c r="H152" s="29"/>
    </row>
    <row r="153" spans="2:10" x14ac:dyDescent="0.55000000000000004">
      <c r="D153" t="s">
        <v>94</v>
      </c>
      <c r="H153" s="29"/>
    </row>
    <row r="155" spans="2:10" x14ac:dyDescent="0.55000000000000004">
      <c r="B155" s="32" t="s">
        <v>110</v>
      </c>
      <c r="C155" s="32"/>
      <c r="D155" s="32"/>
    </row>
    <row r="156" spans="2:10" x14ac:dyDescent="0.55000000000000004">
      <c r="C156" s="3" t="s">
        <v>118</v>
      </c>
      <c r="D156" s="3"/>
    </row>
    <row r="157" spans="2:10" x14ac:dyDescent="0.55000000000000004">
      <c r="C157" s="3"/>
      <c r="D157" s="3" t="s">
        <v>22</v>
      </c>
    </row>
    <row r="158" spans="2:10" ht="18.5" thickBot="1" x14ac:dyDescent="0.6">
      <c r="C158" s="3"/>
      <c r="D158" s="3" t="s">
        <v>62</v>
      </c>
    </row>
    <row r="159" spans="2:10" x14ac:dyDescent="0.55000000000000004">
      <c r="C159" s="3"/>
      <c r="D159" s="14" t="s">
        <v>63</v>
      </c>
      <c r="E159" s="16"/>
    </row>
    <row r="160" spans="2:10" ht="18.5" thickBot="1" x14ac:dyDescent="0.6">
      <c r="C160" s="3"/>
      <c r="D160" s="15" t="s">
        <v>64</v>
      </c>
      <c r="E160" s="30"/>
    </row>
    <row r="161" spans="2:4" x14ac:dyDescent="0.55000000000000004">
      <c r="C161" t="s">
        <v>119</v>
      </c>
    </row>
    <row r="162" spans="2:4" x14ac:dyDescent="0.55000000000000004">
      <c r="B162" s="39" t="s">
        <v>109</v>
      </c>
      <c r="C162" s="39"/>
      <c r="D162" s="39"/>
    </row>
    <row r="163" spans="2:4" x14ac:dyDescent="0.55000000000000004">
      <c r="C163" t="s">
        <v>120</v>
      </c>
      <c r="D163" s="3"/>
    </row>
    <row r="164" spans="2:4" x14ac:dyDescent="0.55000000000000004">
      <c r="D164" s="3" t="s">
        <v>35</v>
      </c>
    </row>
    <row r="165" spans="2:4" x14ac:dyDescent="0.55000000000000004">
      <c r="C165" t="s">
        <v>121</v>
      </c>
      <c r="D165" s="3"/>
    </row>
    <row r="166" spans="2:4" x14ac:dyDescent="0.55000000000000004">
      <c r="D166" s="3" t="s">
        <v>36</v>
      </c>
    </row>
  </sheetData>
  <mergeCells count="2">
    <mergeCell ref="D148:G148"/>
    <mergeCell ref="B162:D16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シェル実行手順（改訂）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</dc:creator>
  <cp:lastModifiedBy>masuda</cp:lastModifiedBy>
  <dcterms:created xsi:type="dcterms:W3CDTF">2020-08-14T02:19:55Z</dcterms:created>
  <dcterms:modified xsi:type="dcterms:W3CDTF">2020-09-28T02:16:03Z</dcterms:modified>
</cp:coreProperties>
</file>