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kansas-my.sharepoint.com/personal/a137p131_home_ku_edu/Documents/Year 4/Semester 1/EECS 581/Project 3/EECS-581-Project-3-Final-Sprint/EECS-581-Project-3-Final-Sprint/documentation/"/>
    </mc:Choice>
  </mc:AlternateContent>
  <xr:revisionPtr revIDLastSave="132" documentId="13_ncr:1_{47D01F45-67C4-4500-A042-81C3AFAB1806}" xr6:coauthVersionLast="47" xr6:coauthVersionMax="47" xr10:uidLastSave="{25E6E44B-4BA8-40B5-9268-9E8EDADDBDAA}"/>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R6" i="1" l="1" a="1"/>
  <c r="R6" i="1" s="1"/>
  <c r="R5" i="1" a="1"/>
  <c r="R5" i="1" s="1"/>
  <c r="R4" i="1" a="1"/>
  <c r="R4" i="1" s="1"/>
  <c r="R3" i="1" a="1"/>
  <c r="R3" i="1" s="1"/>
  <c r="R2" i="1" a="1"/>
  <c r="R2" i="1" s="1"/>
  <c r="Q6" i="1" a="1"/>
  <c r="Q6" i="1" s="1"/>
  <c r="Q5" i="1" a="1"/>
  <c r="Q5" i="1" s="1"/>
  <c r="Q4" i="1" a="1"/>
  <c r="Q4" i="1" s="1"/>
  <c r="Q3" i="1" a="1"/>
  <c r="Q3" i="1" s="1"/>
  <c r="Q2" i="1" a="1"/>
  <c r="Q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R9" i="1" l="1"/>
  <c r="Q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<sst xmlns="http://schemas.openxmlformats.org/spreadsheetml/2006/main" count="222" uniqueCount="118">
  <si>
    <t>Log Number</t>
  </si>
  <si>
    <t>Team Member</t>
  </si>
  <si>
    <t>Date</t>
  </si>
  <si>
    <t>Hours</t>
  </si>
  <si>
    <t>Minutes</t>
  </si>
  <si>
    <t>Description</t>
  </si>
  <si>
    <t>Total Time</t>
  </si>
  <si>
    <t>Kai Achen, Andrew McFerrin, John Newman, Aiden Patel, Landon Pyko</t>
  </si>
  <si>
    <t>phone call to discuss potential projects and plan brainstorming for later meeting</t>
  </si>
  <si>
    <t>Aiden Patel</t>
  </si>
  <si>
    <t>text discussion for deciding on using godot</t>
  </si>
  <si>
    <t>Andrew McFerrin</t>
  </si>
  <si>
    <t>decided on creating a game inspired by 'Tanks' on Wii Play</t>
  </si>
  <si>
    <t>John Newman</t>
  </si>
  <si>
    <t>created requirements stack and agile reference stories!!!</t>
  </si>
  <si>
    <t>Kai Achen</t>
  </si>
  <si>
    <t>created initial architecture document and added project synopsis</t>
  </si>
  <si>
    <t>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</si>
  <si>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</si>
  <si>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</si>
  <si>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</si>
  <si>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</si>
  <si>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</si>
  <si>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</si>
  <si>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</si>
  <si>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</si>
  <si>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</si>
  <si>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</si>
  <si>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</si>
  <si>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</si>
  <si>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</si>
  <si>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</si>
  <si>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</si>
  <si>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</si>
  <si>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</si>
  <si>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</si>
  <si>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</si>
  <si>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</si>
  <si>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</si>
  <si>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</si>
  <si>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</si>
  <si>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</si>
  <si>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</si>
  <si>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</si>
  <si>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</si>
  <si>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</si>
  <si>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</si>
  <si>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</si>
  <si>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</si>
  <si>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</si>
  <si>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</si>
  <si>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</si>
  <si>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</si>
  <si>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</si>
  <si>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</si>
  <si>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</si>
  <si>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</si>
  <si>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</si>
  <si>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</si>
  <si>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</si>
  <si>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</si>
  <si>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</si>
  <si>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</si>
  <si>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</si>
  <si>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</si>
  <si>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</si>
  <si>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</si>
  <si>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</si>
  <si>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</si>
  <si>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</si>
  <si>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</si>
  <si>
    <t>Updated navmap usage Made a nav map resource for all scenes to use. Rebakes the nav_map every oppurtunity it gets, which is not ideal, find a better solution Otherwise just added nav_map as the nav map for all level scenes</t>
  </si>
  <si>
    <t>created level1_pvp scene and created some duplicates of scripts with slight modifications to get the bones of PvP in</t>
  </si>
  <si>
    <t>Added controller support, controls could be modified to be more intuitive. Added every PvP stage and connected it to the game with menus so that it's playable in theory. Mines still don't work since they aren't designed to collide with Player tanks by default so that still needs to be modified.</t>
  </si>
  <si>
    <t>Warning fixes Changed a few lines to deal with warnings, mainly unused deltas. enemy_tank.gd: changed code so mine isn't shadowing the function call hole.tscn: saved it or something so there wasn't a warning about loading hole.png instead of uid whatever</t>
  </si>
  <si>
    <t>Added new folder for audio files, added demo music</t>
  </si>
  <si>
    <t>improve controller controls. Now steer tank left and right with left thumb stick and move forward and back with right and left triggers. Shoot with right bumper and bottom face button (X) and mine with left bumper and right face button (O). Improved aiming with controller to be global based rotation so that its logical that moving the thumb stick right points to the right of the screen, etc</t>
  </si>
  <si>
    <t>Added menu navigation for keyboard and controller so that UI buttons are highlighted. Can’t actually select anything on controller rn but you can move it around at least</t>
  </si>
  <si>
    <t>Added the game music to audio folder</t>
  </si>
  <si>
    <t>Added basic tank treads and started to create objects to decorate background</t>
  </si>
  <si>
    <t>created some more background details for map</t>
  </si>
  <si>
    <t>added audio buses and made sliders in the option menu usable</t>
  </si>
  <si>
    <t>Added a couple audio files for explosion and tank destruction. Tank destruction is not playing properly for some reason. Added an audio manager so that the game music plays between scenes and doesn't reset between scenes. Created the Final Sprint Requirements Artifacts. Feel free to add more if you think it is necessary</t>
  </si>
  <si>
    <t>changed bullets to only ricochet twice before being destroyed (amount can be changed by changing the ricochet_bank value in the bullet.tscn script</t>
  </si>
  <si>
    <t>added sounds for placing mines, player shoot, enemy shoot, bullet ricochet</t>
  </si>
  <si>
    <t>discovered bug bullets will destroy broken walls only after ricocheting off another wall</t>
  </si>
  <si>
    <t>centered game mode select menu</t>
  </si>
  <si>
    <t>fixed volume sliders to work and adjusted music and SFX buses to correspond to correct sliders</t>
  </si>
  <si>
    <t>refined ricochet bank and fixed bugs, added music speed up with each level, added mine collision with players, added player and player collision so players can’t drive through each other</t>
  </si>
  <si>
    <t>checked for errors and suggestions to the game process.</t>
  </si>
  <si>
    <t>checked what requirements are left</t>
  </si>
  <si>
    <t>Added PVP ready screen Added pvp ready screen. Players mark ready and then wait 3 seconds, in which they can back out. Other details can be added later</t>
  </si>
  <si>
    <t>added controller selecting for ready up PvP screen, added sounds for mines destroying players and walls</t>
  </si>
  <si>
    <t>updated worklog</t>
  </si>
  <si>
    <t>finish requirement artifacts and stack and submit</t>
  </si>
  <si>
    <t>Improved visuals of every menu, added new background for gameloop, and fixed a bug that would round if exiting options menu</t>
  </si>
  <si>
    <t>Created pickup scene and scenes for the pickups. pickup.tscn will be the base class for pickup logic (collision detection, etc.). the other scenes speed_up.tscn, super_shot.tscn, triple_shot.tscn will inherit pickup.tscn and have powerup specific things for when picked up. I just made the scenes, haven't coded anything or made all of the collision stuff yet</t>
  </si>
  <si>
    <t>Changed the scenes so that they actually properly inherit from pickup. Just makes it so that it's easier to add more if we want. Implemented speed up. The idea is this: pickup.tscn is the base class for all pickups. it has collision logic via a signal. once detected, it calls apply_effect() which is child class specific. the child class overrides the base class' apply_effect() to actually apply it.</t>
  </si>
  <si>
    <t>I finished bug fixing for the night. The following bugs have been fixed: music doesn't slow down again after a game ends, it does after a new game starts though easy bots using hard movement logic, namely moving towards player If both players die to a mine then the game freaks out. removing alpha from color selection</t>
  </si>
  <si>
    <t>Super shot almost working. Need to fix positioning for bullet. When it's a big bullet it spawns inside the tank. Tried fixing it but gotta do some other stuff for now so i will leave it be</t>
  </si>
  <si>
    <t>Tried to fix super shot, got it to spawn away from the player but doesn't retain the correct orientation relative to the gun. Also experimented with having the super shot last for a limited amount of time, but that's also being annoying. Commented out code for timer in case someone smarter than I can use it to fix.</t>
  </si>
  <si>
    <t>Tried to fix bullets and mines staying instantiated after round end. Current idea: global group for bullets and mines and on scene switch (in stage.gd) remove each node in these groups from the tree. This causes mines to crash the game when their timer ends and they try to explode between levels. Similarly commented out code, all located within stage.gd (except adding to groups, which is in player_tank.gd when bullets and mines are instantiated).</t>
  </si>
  <si>
    <t>A bunch of bugs fixed, as well as the rest of the functionality Bug fixes Fixed sliders appearing in volume menu fixed timer set to 0 error fixed baking while baking error fixed issue where killing self and last enemy caused crash fixed some warning messages (unsued deltas and unused vars) fixed super shot fixed bullets spawning in walls fixed bullets and mines persisting fixed audio from bullets destroying player and enemies in pve Features added made tank treads disappear with time finished functionality for powerups added powerups to tileset for placement changed pickup.gd to allow for more effects</t>
  </si>
  <si>
    <t>fixed players not getting max bullets back from a kill, reduced timer length for power ups (not super since idk where that is but looking for it now)</t>
  </si>
  <si>
    <t>changed "pickup" scene to be a random item box style and placed them on each level. Added color picker for player 2 tank and bullet. Changed timer of super shot to 5 seconds to match others. Started to add enemy tracks but didn't finish up so I left it commented out for now within the enemy script since it's drawing on top of the tank and also drawing too often</t>
  </si>
  <si>
    <t xml:space="preserve">added sound for failed shot by player, when a player tries to shoot a bullet into a wall </t>
  </si>
  <si>
    <t>did some testing and added a visual countdown for all powerups, not just super shot</t>
  </si>
  <si>
    <t>scaled down explosions because they are too big 80% scale added better logic for all enemy types on hard easy and medium enemies will likely just kill themselves with mines Updated levels with different enemy types</t>
  </si>
  <si>
    <t>added buttons to back out of menus</t>
  </si>
  <si>
    <t>added specific colors to match enemy tank types. Added tracks for enemies. Visually hid white tracking dot near player in hard mode</t>
  </si>
  <si>
    <t>added ability to shoot mines to detonate, removed tank collision with mines, added chained explosions so that a mine detonating near another triggers its detonation, reduced explosion radius, added max number of active mines for enemies</t>
  </si>
  <si>
    <t>change used asset for pickup and change ordering so enemies display on top of it</t>
  </si>
  <si>
    <t>Aiden Patel, Andrew McFerrin</t>
  </si>
  <si>
    <t>record PvP content for final video</t>
  </si>
  <si>
    <t>helped write some of the video script and generated executable files for Windows and Linux operating system</t>
  </si>
  <si>
    <t>Video</t>
  </si>
  <si>
    <r>
      <t xml:space="preserve">Worked on Round Win and Loss stuff. Win screen pops up when no enemy tanks left. Made it a script of the stage.tscn since every level should abide by the same rules (John if this is incorrect feel free to change it). Round Loss </t>
    </r>
    <r>
      <rPr>
        <i/>
        <sz val="11"/>
        <color theme="1"/>
        <rFont val="Aptos Narrow"/>
        <family val="2"/>
        <scheme val="minor"/>
      </rPr>
      <t>should</t>
    </r>
    <r>
      <rPr>
        <sz val="11"/>
        <color theme="1"/>
        <rFont val="Aptos Narrow"/>
        <family val="2"/>
        <scheme val="minor"/>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</si>
  <si>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r>
      <t xml:space="preserve">discovered bug player 1 can only shoot five bullets </t>
    </r>
    <r>
      <rPr>
        <i/>
        <sz val="11"/>
        <color theme="1"/>
        <rFont val="Aptos Narrow"/>
        <family val="2"/>
        <scheme val="minor"/>
      </rPr>
      <t>total</t>
    </r>
    <r>
      <rPr>
        <sz val="11"/>
        <color theme="1"/>
        <rFont val="Aptos Narrow"/>
        <family val="2"/>
        <scheme val="minor"/>
      </rPr>
      <t xml:space="preserve"> in PVP mode (unable to test player 2 at the moment but presumed the same)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</si>
</sst>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
    </font>
    <font>
      <sz val="11"/>
      <color theme="1"/>
      <name val="Aptos Narrow"/>
      <family val="2"/>
      <scheme val="minor"/>
    </font>
    <font>
      <b/>
      <sz val="11"/>
      <color theme="1"/>
      <name val="Aptos Narrow"/>
      <family val="2"/>
      <charset val="1"/>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0" fillId="0" borderId="0" xfId="0" applyFont="1"/>
    <xf numFmtId="14" fontId="0" fillId="0" borderId="0" xfId="0" applyNumberFormat="1" applyFont="1"/>
    <xf numFmtId="0" fontId="0" fillId="0" borderId="5" xfId="0" applyFont="1" applyBorder="1"/>
    <xf numFmtId="0" fontId="0" fillId="0" borderId="7" xfId="0" applyFont="1" applyBorder="1"/>
    <xf numFmtId="0" fontId="0" fillId="0" borderId="8" xfId="0" applyFont="1" applyBorder="1"/>
    <xf numFmtId="0" fontId="3" fillId="0" borderId="0" xfId="0" applyFont="1"/>
    <xf numFmtId="14" fontId="3" fillId="0" borderId="0" xfId="0" applyNumberFormat="1" applyFon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114120</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5"/>
  <sheetViews>
    <sheetView tabSelected="1" zoomScaleNormal="100" workbookViewId="0">
      <selection activeCell="I66" sqref="I66"/>
    </sheetView>
  </sheetViews>
  <sheetFormatPr defaultColWidth="8.7109375" defaultRowHeight="15" x14ac:dyDescent="0.25"/>
  <cols>
    <col min="1" max="1" width="13.7109375" style="7" customWidth="1"/>
    <col min="2" max="2" width="62.140625" style="7" customWidth="1"/>
    <col min="3" max="3" width="10.5703125" style="8" customWidth="1"/>
    <col min="4" max="14" width="8.7109375" style="7"/>
    <col min="15" max="15" width="15.7109375" style="7" customWidth="1"/>
    <col min="16" max="16" width="11.7109375" style="7" customWidth="1"/>
    <col min="17" max="16384" width="8.7109375" style="7"/>
  </cols>
  <sheetData>
    <row r="1" spans="1:18" x14ac:dyDescent="0.25">
      <c r="A1" s="12" t="s">
        <v>0</v>
      </c>
      <c r="B1" s="12" t="s">
        <v>1</v>
      </c>
      <c r="C1" s="13" t="s">
        <v>2</v>
      </c>
      <c r="D1" s="12" t="s">
        <v>3</v>
      </c>
      <c r="E1" s="12" t="s">
        <v>4</v>
      </c>
      <c r="F1" s="12" t="s">
        <v>5</v>
      </c>
      <c r="O1" s="2"/>
      <c r="P1" s="3"/>
      <c r="Q1" s="3" t="s">
        <v>3</v>
      </c>
      <c r="R1" s="4" t="s">
        <v>4</v>
      </c>
    </row>
    <row r="2" spans="1:18" x14ac:dyDescent="0.25">
      <c r="A2" s="14">
        <v>1</v>
      </c>
      <c r="B2" s="14" t="s">
        <v>7</v>
      </c>
      <c r="C2" s="15">
        <v>45572</v>
      </c>
      <c r="D2" s="14">
        <v>0</v>
      </c>
      <c r="E2" s="14">
        <v>10</v>
      </c>
      <c r="F2" s="14" t="s">
        <v>8</v>
      </c>
      <c r="O2" s="5" t="s">
        <v>9</v>
      </c>
      <c r="Q2" s="7" cm="1">
        <f t="array" ref="Q2">INT(SUMPRODUCT((ISNUMBER(SEARCH(O2, B2:B111))) *  D2:D111) + SUMPRODUCT((ISNUMBER(SEARCH(O2, B2:B111))) * E2:E111)/60)</f>
        <v>22</v>
      </c>
      <c r="R2" s="9" cm="1">
        <f t="array" ref="R2">ROUND(MOD(SUMPRODUCT((ISNUMBER(SEARCH(O2, B2:B111))) *  D2:D111) + SUMPRODUCT((ISNUMBER(SEARCH(O2, B2:B111))) * E2:E111)/60, 1) * 60, 0)</f>
        <v>44</v>
      </c>
    </row>
    <row r="3" spans="1:18" x14ac:dyDescent="0.25">
      <c r="A3" s="14">
        <f t="shared" ref="A3:A34" si="0">A2+1</f>
        <v>2</v>
      </c>
      <c r="B3" s="14" t="s">
        <v>7</v>
      </c>
      <c r="C3" s="15">
        <v>45572</v>
      </c>
      <c r="D3" s="14">
        <v>0</v>
      </c>
      <c r="E3" s="14">
        <v>8</v>
      </c>
      <c r="F3" s="14" t="s">
        <v>10</v>
      </c>
      <c r="O3" s="5" t="s">
        <v>11</v>
      </c>
      <c r="Q3" s="7" cm="1">
        <f t="array" ref="Q3">INT(SUMPRODUCT((ISNUMBER(SEARCH(O3, B2:B111))) *  D2:D111) + SUMPRODUCT((ISNUMBER(SEARCH(O3, B2:B111))) * E2:E111)/60)</f>
        <v>28</v>
      </c>
      <c r="R3" s="9" cm="1">
        <f t="array" ref="R3">ROUND(MOD(SUMPRODUCT((ISNUMBER(SEARCH(O3, B2:B111))) *  D2:D111) + SUMPRODUCT((ISNUMBER(SEARCH(O3, B2:B111))) * E2:E111)/60, 1) * 60, 0)</f>
        <v>9</v>
      </c>
    </row>
    <row r="4" spans="1:18" x14ac:dyDescent="0.25">
      <c r="A4" s="14">
        <f t="shared" si="0"/>
        <v>3</v>
      </c>
      <c r="B4" s="14" t="s">
        <v>7</v>
      </c>
      <c r="C4" s="15">
        <v>45572</v>
      </c>
      <c r="D4" s="14">
        <v>0</v>
      </c>
      <c r="E4" s="14">
        <v>3</v>
      </c>
      <c r="F4" s="14" t="s">
        <v>12</v>
      </c>
      <c r="O4" s="5" t="s">
        <v>13</v>
      </c>
      <c r="Q4" s="7" cm="1">
        <f t="array" ref="Q4">INT(SUMPRODUCT((ISNUMBER(SEARCH(O4, B2:B111))) *  D2:D111) + SUMPRODUCT((ISNUMBER(SEARCH(O4, B2:B111))) * E2:E111)/60)</f>
        <v>26</v>
      </c>
      <c r="R4" s="9" cm="1">
        <f t="array" ref="R4">ROUND(MOD(SUMPRODUCT((ISNUMBER(SEARCH(O4, B2:B111))) *  D2:D111) + SUMPRODUCT((ISNUMBER(SEARCH(O4, B2:B111))) * E2:E111)/60, 1) * 60, 0)</f>
        <v>10</v>
      </c>
    </row>
    <row r="5" spans="1:18" x14ac:dyDescent="0.25">
      <c r="A5" s="14">
        <f t="shared" si="0"/>
        <v>4</v>
      </c>
      <c r="B5" s="14" t="s">
        <v>7</v>
      </c>
      <c r="C5" s="15">
        <v>45573</v>
      </c>
      <c r="D5" s="14">
        <v>1</v>
      </c>
      <c r="E5" s="14">
        <v>18</v>
      </c>
      <c r="F5" s="14" t="s">
        <v>14</v>
      </c>
      <c r="O5" s="5" t="s">
        <v>15</v>
      </c>
      <c r="Q5" s="7" cm="1">
        <f t="array" ref="Q5">INT(SUMPRODUCT((ISNUMBER(SEARCH(O5, B2:B111))) *  D2:D111) + SUMPRODUCT((ISNUMBER(SEARCH(O5, B2:B111))) * E2:E111)/60)</f>
        <v>12</v>
      </c>
      <c r="R5" s="9" cm="1">
        <f t="array" ref="R5">ROUND(MOD(SUMPRODUCT((ISNUMBER(SEARCH(O5, B2:B111))) *  D2:D111) + SUMPRODUCT((ISNUMBER(SEARCH(O5, B2:B111))) * E2:E111)/60, 1) * 60, 0)</f>
        <v>11</v>
      </c>
    </row>
    <row r="6" spans="1:18" x14ac:dyDescent="0.25">
      <c r="A6" s="14">
        <f t="shared" si="0"/>
        <v>5</v>
      </c>
      <c r="B6" s="14" t="s">
        <v>9</v>
      </c>
      <c r="C6" s="15">
        <v>45582</v>
      </c>
      <c r="D6" s="14">
        <v>0</v>
      </c>
      <c r="E6" s="14">
        <v>5</v>
      </c>
      <c r="F6" s="14" t="s">
        <v>16</v>
      </c>
      <c r="O6" s="6" t="s">
        <v>17</v>
      </c>
      <c r="P6" s="10"/>
      <c r="Q6" s="10" cm="1">
        <f t="array" ref="Q6">INT(SUMPRODUCT((ISNUMBER(SEARCH(O6, B2:B111))) *  D2:D111) + SUMPRODUCT((ISNUMBER(SEARCH(O6, B2:B111))) * E2:E111)/60)</f>
        <v>12</v>
      </c>
      <c r="R6" s="11" cm="1">
        <f t="array" ref="R6">ROUND(MOD(SUMPRODUCT((ISNUMBER(SEARCH(O6, B2:B111))) *  D2:D111) + SUMPRODUCT((ISNUMBER(SEARCH(O6, B2:B111))) * E2:E111)/60, 1) * 60, 0)</f>
        <v>42</v>
      </c>
    </row>
    <row r="7" spans="1:18" x14ac:dyDescent="0.25">
      <c r="A7" s="14">
        <f t="shared" si="0"/>
        <v>6</v>
      </c>
      <c r="B7" s="14" t="s">
        <v>18</v>
      </c>
      <c r="C7" s="15">
        <v>45583</v>
      </c>
      <c r="D7" s="14">
        <v>1</v>
      </c>
      <c r="E7" s="14">
        <v>17</v>
      </c>
      <c r="F7" s="14" t="s">
        <v>19</v>
      </c>
    </row>
    <row r="8" spans="1:18" x14ac:dyDescent="0.25">
      <c r="A8" s="14">
        <f t="shared" si="0"/>
        <v>7</v>
      </c>
      <c r="B8" s="14" t="s">
        <v>11</v>
      </c>
      <c r="C8" s="15">
        <v>45583</v>
      </c>
      <c r="D8" s="14">
        <v>0</v>
      </c>
      <c r="E8" s="14">
        <v>10</v>
      </c>
      <c r="F8" s="14" t="s">
        <v>20</v>
      </c>
    </row>
    <row r="9" spans="1:18" x14ac:dyDescent="0.25">
      <c r="A9" s="14">
        <f t="shared" si="0"/>
        <v>8</v>
      </c>
      <c r="B9" s="14" t="s">
        <v>17</v>
      </c>
      <c r="C9" s="15">
        <v>45584</v>
      </c>
      <c r="D9" s="14">
        <v>1</v>
      </c>
      <c r="E9" s="14">
        <v>0</v>
      </c>
      <c r="F9" s="14" t="s">
        <v>21</v>
      </c>
      <c r="O9" s="1" t="s">
        <v>6</v>
      </c>
      <c r="Q9" s="7">
        <f>SUM(Q$2:Q$6,QUOTIENT(SUM(R$2:R$6),60))</f>
        <v>101</v>
      </c>
      <c r="R9" s="7">
        <f>MOD(SUM(R$2:R$6),60)</f>
        <v>56</v>
      </c>
    </row>
    <row r="10" spans="1:18" x14ac:dyDescent="0.25">
      <c r="A10" s="14">
        <f t="shared" si="0"/>
        <v>9</v>
      </c>
      <c r="B10" s="14" t="s">
        <v>9</v>
      </c>
      <c r="C10" s="15">
        <v>45584</v>
      </c>
      <c r="D10" s="14">
        <v>1</v>
      </c>
      <c r="E10" s="14">
        <v>0</v>
      </c>
      <c r="F10" s="14" t="s">
        <v>21</v>
      </c>
    </row>
    <row r="11" spans="1:18" x14ac:dyDescent="0.25">
      <c r="A11" s="14">
        <f t="shared" si="0"/>
        <v>10</v>
      </c>
      <c r="B11" s="14" t="s">
        <v>11</v>
      </c>
      <c r="C11" s="15">
        <v>45584</v>
      </c>
      <c r="D11" s="14">
        <v>2</v>
      </c>
      <c r="E11" s="14">
        <v>30</v>
      </c>
      <c r="F11" s="14" t="s">
        <v>22</v>
      </c>
    </row>
    <row r="12" spans="1:18" x14ac:dyDescent="0.25">
      <c r="A12" s="14">
        <f t="shared" si="0"/>
        <v>11</v>
      </c>
      <c r="B12" s="14" t="s">
        <v>23</v>
      </c>
      <c r="C12" s="15">
        <v>45584</v>
      </c>
      <c r="D12" s="14">
        <v>0</v>
      </c>
      <c r="E12" s="14">
        <v>1</v>
      </c>
      <c r="F12" s="14" t="s">
        <v>24</v>
      </c>
    </row>
    <row r="13" spans="1:18" x14ac:dyDescent="0.25">
      <c r="A13" s="14">
        <f t="shared" si="0"/>
        <v>12</v>
      </c>
      <c r="B13" s="14" t="s">
        <v>13</v>
      </c>
      <c r="C13" s="15">
        <v>45584</v>
      </c>
      <c r="D13" s="14">
        <v>0</v>
      </c>
      <c r="E13" s="14">
        <v>56</v>
      </c>
      <c r="F13" s="14" t="s">
        <v>25</v>
      </c>
    </row>
    <row r="14" spans="1:18" x14ac:dyDescent="0.25">
      <c r="A14" s="14">
        <f t="shared" si="0"/>
        <v>13</v>
      </c>
      <c r="B14" s="14" t="s">
        <v>9</v>
      </c>
      <c r="C14" s="15">
        <v>45584</v>
      </c>
      <c r="D14" s="14">
        <v>0</v>
      </c>
      <c r="E14" s="14">
        <v>20</v>
      </c>
      <c r="F14" s="14" t="s">
        <v>26</v>
      </c>
    </row>
    <row r="15" spans="1:18" x14ac:dyDescent="0.25">
      <c r="A15" s="14">
        <f t="shared" si="0"/>
        <v>14</v>
      </c>
      <c r="B15" s="14" t="s">
        <v>15</v>
      </c>
      <c r="C15" s="15">
        <v>45585</v>
      </c>
      <c r="D15" s="14">
        <v>0</v>
      </c>
      <c r="E15" s="14">
        <v>30</v>
      </c>
      <c r="F15" s="14" t="s">
        <v>27</v>
      </c>
    </row>
    <row r="16" spans="1:18" x14ac:dyDescent="0.25">
      <c r="A16" s="14">
        <f t="shared" si="0"/>
        <v>15</v>
      </c>
      <c r="B16" s="14" t="s">
        <v>11</v>
      </c>
      <c r="C16" s="15">
        <v>45587</v>
      </c>
      <c r="D16" s="14">
        <v>4</v>
      </c>
      <c r="E16" s="14">
        <v>30</v>
      </c>
      <c r="F16" s="14" t="s">
        <v>28</v>
      </c>
    </row>
    <row r="17" spans="1:6" x14ac:dyDescent="0.25">
      <c r="A17" s="14">
        <f t="shared" si="0"/>
        <v>16</v>
      </c>
      <c r="B17" s="14" t="s">
        <v>13</v>
      </c>
      <c r="C17" s="15">
        <v>45587</v>
      </c>
      <c r="D17" s="14">
        <v>0</v>
      </c>
      <c r="E17" s="14">
        <v>20</v>
      </c>
      <c r="F17" s="14" t="s">
        <v>29</v>
      </c>
    </row>
    <row r="18" spans="1:6" x14ac:dyDescent="0.25">
      <c r="A18" s="14">
        <f t="shared" si="0"/>
        <v>17</v>
      </c>
      <c r="B18" s="14" t="s">
        <v>17</v>
      </c>
      <c r="C18" s="15">
        <v>45587</v>
      </c>
      <c r="D18" s="14">
        <v>0</v>
      </c>
      <c r="E18" s="14">
        <v>5</v>
      </c>
      <c r="F18" s="14" t="s">
        <v>30</v>
      </c>
    </row>
    <row r="19" spans="1:6" x14ac:dyDescent="0.25">
      <c r="A19" s="14">
        <f t="shared" si="0"/>
        <v>18</v>
      </c>
      <c r="B19" s="14" t="s">
        <v>17</v>
      </c>
      <c r="C19" s="15">
        <v>45587</v>
      </c>
      <c r="D19" s="14">
        <v>0</v>
      </c>
      <c r="E19" s="14">
        <v>20</v>
      </c>
      <c r="F19" s="14" t="s">
        <v>31</v>
      </c>
    </row>
    <row r="20" spans="1:6" x14ac:dyDescent="0.25">
      <c r="A20" s="14">
        <f t="shared" si="0"/>
        <v>19</v>
      </c>
      <c r="B20" s="14" t="s">
        <v>9</v>
      </c>
      <c r="C20" s="15">
        <v>45587</v>
      </c>
      <c r="D20" s="14">
        <v>2</v>
      </c>
      <c r="E20" s="14">
        <v>15</v>
      </c>
      <c r="F20" s="14" t="s">
        <v>32</v>
      </c>
    </row>
    <row r="21" spans="1:6" x14ac:dyDescent="0.25">
      <c r="A21" s="14">
        <f t="shared" si="0"/>
        <v>20</v>
      </c>
      <c r="B21" s="14" t="s">
        <v>13</v>
      </c>
      <c r="C21" s="15">
        <v>45589</v>
      </c>
      <c r="D21" s="14">
        <v>1</v>
      </c>
      <c r="E21" s="14">
        <v>0</v>
      </c>
      <c r="F21" s="14" t="s">
        <v>33</v>
      </c>
    </row>
    <row r="22" spans="1:6" x14ac:dyDescent="0.25">
      <c r="A22" s="14">
        <f t="shared" si="0"/>
        <v>21</v>
      </c>
      <c r="B22" s="14" t="s">
        <v>13</v>
      </c>
      <c r="C22" s="15">
        <v>45589</v>
      </c>
      <c r="D22" s="14">
        <v>1</v>
      </c>
      <c r="E22" s="14">
        <v>15</v>
      </c>
      <c r="F22" s="14" t="s">
        <v>34</v>
      </c>
    </row>
    <row r="23" spans="1:6" x14ac:dyDescent="0.25">
      <c r="A23" s="14">
        <f t="shared" si="0"/>
        <v>22</v>
      </c>
      <c r="B23" s="14" t="s">
        <v>13</v>
      </c>
      <c r="C23" s="15">
        <v>45591</v>
      </c>
      <c r="D23" s="14">
        <v>1</v>
      </c>
      <c r="E23" s="14">
        <v>47</v>
      </c>
      <c r="F23" s="14" t="s">
        <v>35</v>
      </c>
    </row>
    <row r="24" spans="1:6" x14ac:dyDescent="0.25">
      <c r="A24" s="14">
        <f t="shared" si="0"/>
        <v>23</v>
      </c>
      <c r="B24" s="14" t="s">
        <v>13</v>
      </c>
      <c r="C24" s="15">
        <v>45591</v>
      </c>
      <c r="D24" s="14">
        <v>0</v>
      </c>
      <c r="E24" s="14">
        <v>29</v>
      </c>
      <c r="F24" s="14" t="s">
        <v>36</v>
      </c>
    </row>
    <row r="25" spans="1:6" x14ac:dyDescent="0.25">
      <c r="A25" s="14">
        <f t="shared" si="0"/>
        <v>24</v>
      </c>
      <c r="B25" s="14" t="s">
        <v>17</v>
      </c>
      <c r="C25" s="15">
        <v>45591</v>
      </c>
      <c r="D25" s="14">
        <v>1</v>
      </c>
      <c r="E25" s="14">
        <v>20</v>
      </c>
      <c r="F25" s="14" t="s">
        <v>37</v>
      </c>
    </row>
    <row r="26" spans="1:6" x14ac:dyDescent="0.25">
      <c r="A26" s="14">
        <f t="shared" si="0"/>
        <v>25</v>
      </c>
      <c r="B26" s="14" t="s">
        <v>9</v>
      </c>
      <c r="C26" s="15">
        <v>45592</v>
      </c>
      <c r="D26" s="14">
        <v>0</v>
      </c>
      <c r="E26" s="14">
        <v>50</v>
      </c>
      <c r="F26" s="14" t="s">
        <v>38</v>
      </c>
    </row>
    <row r="27" spans="1:6" x14ac:dyDescent="0.25">
      <c r="A27" s="14">
        <f t="shared" si="0"/>
        <v>26</v>
      </c>
      <c r="B27" s="14" t="s">
        <v>15</v>
      </c>
      <c r="C27" s="15">
        <v>45592</v>
      </c>
      <c r="D27" s="14">
        <v>0</v>
      </c>
      <c r="E27" s="14">
        <v>30</v>
      </c>
      <c r="F27" s="14" t="s">
        <v>39</v>
      </c>
    </row>
    <row r="28" spans="1:6" x14ac:dyDescent="0.25">
      <c r="A28" s="14">
        <f t="shared" si="0"/>
        <v>27</v>
      </c>
      <c r="B28" s="14" t="s">
        <v>11</v>
      </c>
      <c r="C28" s="15">
        <v>45600</v>
      </c>
      <c r="D28" s="14">
        <v>1</v>
      </c>
      <c r="E28" s="14">
        <v>30</v>
      </c>
      <c r="F28" s="14" t="s">
        <v>40</v>
      </c>
    </row>
    <row r="29" spans="1:6" x14ac:dyDescent="0.25">
      <c r="A29" s="14">
        <f t="shared" si="0"/>
        <v>28</v>
      </c>
      <c r="B29" s="14" t="s">
        <v>17</v>
      </c>
      <c r="C29" s="15">
        <v>45601</v>
      </c>
      <c r="D29" s="14">
        <v>1</v>
      </c>
      <c r="E29" s="14">
        <v>40</v>
      </c>
      <c r="F29" s="14" t="s">
        <v>41</v>
      </c>
    </row>
    <row r="30" spans="1:6" x14ac:dyDescent="0.25">
      <c r="A30" s="14">
        <f t="shared" si="0"/>
        <v>29</v>
      </c>
      <c r="B30" s="14" t="s">
        <v>13</v>
      </c>
      <c r="C30" s="15">
        <v>45601</v>
      </c>
      <c r="D30" s="14">
        <v>0</v>
      </c>
      <c r="E30" s="14">
        <v>15</v>
      </c>
      <c r="F30" s="14" t="s">
        <v>42</v>
      </c>
    </row>
    <row r="31" spans="1:6" x14ac:dyDescent="0.25">
      <c r="A31" s="14">
        <f t="shared" si="0"/>
        <v>30</v>
      </c>
      <c r="B31" s="14" t="s">
        <v>13</v>
      </c>
      <c r="C31" s="15">
        <v>45601</v>
      </c>
      <c r="D31" s="14">
        <v>0</v>
      </c>
      <c r="E31" s="14">
        <v>35</v>
      </c>
      <c r="F31" s="14" t="s">
        <v>43</v>
      </c>
    </row>
    <row r="32" spans="1:6" x14ac:dyDescent="0.25">
      <c r="A32" s="14">
        <f t="shared" si="0"/>
        <v>31</v>
      </c>
      <c r="B32" s="14" t="s">
        <v>13</v>
      </c>
      <c r="C32" s="15">
        <v>45601</v>
      </c>
      <c r="D32" s="14">
        <v>0</v>
      </c>
      <c r="E32" s="14">
        <v>10</v>
      </c>
      <c r="F32" s="14" t="s">
        <v>44</v>
      </c>
    </row>
    <row r="33" spans="1:6" x14ac:dyDescent="0.25">
      <c r="A33" s="14">
        <f t="shared" si="0"/>
        <v>32</v>
      </c>
      <c r="B33" s="14" t="s">
        <v>13</v>
      </c>
      <c r="C33" s="15">
        <v>45601</v>
      </c>
      <c r="D33" s="14">
        <v>0</v>
      </c>
      <c r="E33" s="14">
        <v>47</v>
      </c>
      <c r="F33" s="14" t="s">
        <v>45</v>
      </c>
    </row>
    <row r="34" spans="1:6" x14ac:dyDescent="0.25">
      <c r="A34" s="14">
        <f t="shared" si="0"/>
        <v>33</v>
      </c>
      <c r="B34" s="14" t="s">
        <v>13</v>
      </c>
      <c r="C34" s="15">
        <v>45601</v>
      </c>
      <c r="D34" s="14">
        <v>0</v>
      </c>
      <c r="E34" s="14">
        <v>7</v>
      </c>
      <c r="F34" s="14" t="s">
        <v>46</v>
      </c>
    </row>
    <row r="35" spans="1:6" x14ac:dyDescent="0.25">
      <c r="A35" s="14">
        <f t="shared" ref="A35:A66" si="1">A34+1</f>
        <v>34</v>
      </c>
      <c r="B35" s="14" t="s">
        <v>17</v>
      </c>
      <c r="C35" s="15">
        <v>45602</v>
      </c>
      <c r="D35" s="14">
        <v>1</v>
      </c>
      <c r="E35" s="14">
        <v>10</v>
      </c>
      <c r="F35" s="14" t="s">
        <v>47</v>
      </c>
    </row>
    <row r="36" spans="1:6" x14ac:dyDescent="0.25">
      <c r="A36" s="14">
        <f t="shared" si="1"/>
        <v>35</v>
      </c>
      <c r="B36" s="14" t="s">
        <v>13</v>
      </c>
      <c r="C36" s="15">
        <v>45602</v>
      </c>
      <c r="D36" s="14">
        <v>0</v>
      </c>
      <c r="E36" s="14">
        <v>7</v>
      </c>
      <c r="F36" s="14" t="s">
        <v>48</v>
      </c>
    </row>
    <row r="37" spans="1:6" x14ac:dyDescent="0.25">
      <c r="A37" s="14">
        <f t="shared" si="1"/>
        <v>36</v>
      </c>
      <c r="B37" s="14" t="s">
        <v>13</v>
      </c>
      <c r="C37" s="15">
        <v>45602</v>
      </c>
      <c r="D37" s="14">
        <v>0</v>
      </c>
      <c r="E37" s="14">
        <v>7</v>
      </c>
      <c r="F37" s="14" t="s">
        <v>49</v>
      </c>
    </row>
    <row r="38" spans="1:6" x14ac:dyDescent="0.25">
      <c r="A38" s="14">
        <f t="shared" si="1"/>
        <v>37</v>
      </c>
      <c r="B38" s="14" t="s">
        <v>13</v>
      </c>
      <c r="C38" s="15">
        <v>45602</v>
      </c>
      <c r="D38" s="14">
        <v>0</v>
      </c>
      <c r="E38" s="14">
        <v>19</v>
      </c>
      <c r="F38" s="14" t="s">
        <v>50</v>
      </c>
    </row>
    <row r="39" spans="1:6" x14ac:dyDescent="0.25">
      <c r="A39" s="14">
        <f t="shared" si="1"/>
        <v>38</v>
      </c>
      <c r="B39" s="14" t="s">
        <v>13</v>
      </c>
      <c r="C39" s="15">
        <v>45602</v>
      </c>
      <c r="D39" s="14">
        <v>0</v>
      </c>
      <c r="E39" s="14">
        <v>44</v>
      </c>
      <c r="F39" s="14" t="s">
        <v>51</v>
      </c>
    </row>
    <row r="40" spans="1:6" x14ac:dyDescent="0.25">
      <c r="A40" s="14">
        <f t="shared" si="1"/>
        <v>39</v>
      </c>
      <c r="B40" s="14" t="s">
        <v>13</v>
      </c>
      <c r="C40" s="15">
        <v>45602</v>
      </c>
      <c r="D40" s="14">
        <v>0</v>
      </c>
      <c r="E40" s="14">
        <v>30</v>
      </c>
      <c r="F40" s="14" t="s">
        <v>52</v>
      </c>
    </row>
    <row r="41" spans="1:6" x14ac:dyDescent="0.25">
      <c r="A41" s="14">
        <f t="shared" si="1"/>
        <v>40</v>
      </c>
      <c r="B41" s="14" t="s">
        <v>13</v>
      </c>
      <c r="C41" s="15">
        <v>45602</v>
      </c>
      <c r="D41" s="14">
        <v>0</v>
      </c>
      <c r="E41" s="14">
        <v>8</v>
      </c>
      <c r="F41" s="14" t="s">
        <v>53</v>
      </c>
    </row>
    <row r="42" spans="1:6" x14ac:dyDescent="0.25">
      <c r="A42" s="14">
        <f t="shared" si="1"/>
        <v>41</v>
      </c>
      <c r="B42" s="14" t="s">
        <v>13</v>
      </c>
      <c r="C42" s="15">
        <v>45602</v>
      </c>
      <c r="D42" s="14">
        <v>0</v>
      </c>
      <c r="E42" s="14">
        <v>34</v>
      </c>
      <c r="F42" s="14" t="s">
        <v>54</v>
      </c>
    </row>
    <row r="43" spans="1:6" x14ac:dyDescent="0.25">
      <c r="A43" s="14">
        <f t="shared" si="1"/>
        <v>42</v>
      </c>
      <c r="B43" s="14" t="s">
        <v>13</v>
      </c>
      <c r="C43" s="15">
        <v>45602</v>
      </c>
      <c r="D43" s="14">
        <v>0</v>
      </c>
      <c r="E43" s="14">
        <v>1</v>
      </c>
      <c r="F43" s="14" t="s">
        <v>55</v>
      </c>
    </row>
    <row r="44" spans="1:6" x14ac:dyDescent="0.25">
      <c r="A44" s="14">
        <f t="shared" si="1"/>
        <v>43</v>
      </c>
      <c r="B44" s="14" t="s">
        <v>13</v>
      </c>
      <c r="C44" s="15">
        <v>45603</v>
      </c>
      <c r="D44" s="14">
        <v>0</v>
      </c>
      <c r="E44" s="14">
        <v>17</v>
      </c>
      <c r="F44" s="14" t="s">
        <v>56</v>
      </c>
    </row>
    <row r="45" spans="1:6" x14ac:dyDescent="0.25">
      <c r="A45" s="14">
        <f t="shared" si="1"/>
        <v>44</v>
      </c>
      <c r="B45" s="14" t="s">
        <v>17</v>
      </c>
      <c r="C45" s="15">
        <v>45603</v>
      </c>
      <c r="D45" s="14">
        <v>0</v>
      </c>
      <c r="E45" s="14">
        <v>45</v>
      </c>
      <c r="F45" s="14" t="s">
        <v>116</v>
      </c>
    </row>
    <row r="46" spans="1:6" x14ac:dyDescent="0.25">
      <c r="A46" s="14">
        <f t="shared" si="1"/>
        <v>45</v>
      </c>
      <c r="B46" s="14" t="s">
        <v>13</v>
      </c>
      <c r="C46" s="15">
        <v>45603</v>
      </c>
      <c r="D46" s="14">
        <v>0</v>
      </c>
      <c r="E46" s="14">
        <v>27</v>
      </c>
      <c r="F46" s="14" t="s">
        <v>57</v>
      </c>
    </row>
    <row r="47" spans="1:6" x14ac:dyDescent="0.25">
      <c r="A47" s="14">
        <f t="shared" si="1"/>
        <v>46</v>
      </c>
      <c r="B47" s="14" t="s">
        <v>13</v>
      </c>
      <c r="C47" s="15">
        <v>45603</v>
      </c>
      <c r="D47" s="14">
        <v>0</v>
      </c>
      <c r="E47" s="14">
        <v>32</v>
      </c>
      <c r="F47" s="14" t="s">
        <v>58</v>
      </c>
    </row>
    <row r="48" spans="1:6" x14ac:dyDescent="0.25">
      <c r="A48" s="14">
        <f t="shared" si="1"/>
        <v>47</v>
      </c>
      <c r="B48" s="14" t="s">
        <v>9</v>
      </c>
      <c r="C48" s="15">
        <v>45605</v>
      </c>
      <c r="D48" s="14">
        <v>1</v>
      </c>
      <c r="E48" s="14">
        <v>15</v>
      </c>
      <c r="F48" s="14" t="s">
        <v>59</v>
      </c>
    </row>
    <row r="49" spans="1:6" x14ac:dyDescent="0.25">
      <c r="A49" s="14">
        <f t="shared" si="1"/>
        <v>48</v>
      </c>
      <c r="B49" s="14" t="s">
        <v>11</v>
      </c>
      <c r="C49" s="15">
        <v>45605</v>
      </c>
      <c r="D49" s="14">
        <v>1</v>
      </c>
      <c r="E49" s="14">
        <v>45</v>
      </c>
      <c r="F49" s="14" t="s">
        <v>60</v>
      </c>
    </row>
    <row r="50" spans="1:6" x14ac:dyDescent="0.25">
      <c r="A50" s="14">
        <f t="shared" si="1"/>
        <v>49</v>
      </c>
      <c r="B50" s="14" t="s">
        <v>13</v>
      </c>
      <c r="C50" s="15">
        <v>45605</v>
      </c>
      <c r="D50" s="14">
        <v>0</v>
      </c>
      <c r="E50" s="14">
        <v>52</v>
      </c>
      <c r="F50" s="14" t="s">
        <v>61</v>
      </c>
    </row>
    <row r="51" spans="1:6" x14ac:dyDescent="0.25">
      <c r="A51" s="14">
        <f t="shared" si="1"/>
        <v>50</v>
      </c>
      <c r="B51" s="14" t="s">
        <v>13</v>
      </c>
      <c r="C51" s="15">
        <v>45605</v>
      </c>
      <c r="D51" s="14">
        <v>0</v>
      </c>
      <c r="E51" s="14">
        <v>45</v>
      </c>
      <c r="F51" s="14" t="s">
        <v>62</v>
      </c>
    </row>
    <row r="52" spans="1:6" x14ac:dyDescent="0.25">
      <c r="A52" s="14">
        <f t="shared" si="1"/>
        <v>51</v>
      </c>
      <c r="B52" s="14" t="s">
        <v>13</v>
      </c>
      <c r="C52" s="15">
        <v>45605</v>
      </c>
      <c r="D52" s="14">
        <v>2</v>
      </c>
      <c r="E52" s="14">
        <v>3</v>
      </c>
      <c r="F52" s="14" t="s">
        <v>63</v>
      </c>
    </row>
    <row r="53" spans="1:6" x14ac:dyDescent="0.25">
      <c r="A53" s="14">
        <f t="shared" si="1"/>
        <v>52</v>
      </c>
      <c r="B53" s="14" t="s">
        <v>15</v>
      </c>
      <c r="C53" s="15">
        <v>45606</v>
      </c>
      <c r="D53" s="14">
        <v>2</v>
      </c>
      <c r="E53" s="14">
        <v>0</v>
      </c>
      <c r="F53" s="14" t="s">
        <v>64</v>
      </c>
    </row>
    <row r="54" spans="1:6" x14ac:dyDescent="0.25">
      <c r="A54" s="14">
        <f t="shared" si="1"/>
        <v>53</v>
      </c>
      <c r="B54" s="14" t="s">
        <v>15</v>
      </c>
      <c r="C54" s="15">
        <v>45606</v>
      </c>
      <c r="D54" s="14">
        <v>1</v>
      </c>
      <c r="E54" s="14">
        <v>0</v>
      </c>
      <c r="F54" s="14" t="s">
        <v>65</v>
      </c>
    </row>
    <row r="55" spans="1:6" x14ac:dyDescent="0.25">
      <c r="A55" s="14">
        <f t="shared" si="1"/>
        <v>54</v>
      </c>
      <c r="B55" s="14" t="s">
        <v>11</v>
      </c>
      <c r="C55" s="15">
        <v>45606</v>
      </c>
      <c r="D55" s="14">
        <v>2</v>
      </c>
      <c r="E55" s="14">
        <v>45</v>
      </c>
      <c r="F55" s="14" t="s">
        <v>66</v>
      </c>
    </row>
    <row r="56" spans="1:6" x14ac:dyDescent="0.25">
      <c r="A56" s="14">
        <f t="shared" si="1"/>
        <v>55</v>
      </c>
      <c r="B56" s="14" t="s">
        <v>9</v>
      </c>
      <c r="C56" s="15">
        <v>45606</v>
      </c>
      <c r="D56" s="14">
        <v>0</v>
      </c>
      <c r="E56" s="14">
        <v>32</v>
      </c>
      <c r="F56" s="14" t="s">
        <v>67</v>
      </c>
    </row>
    <row r="57" spans="1:6" x14ac:dyDescent="0.25">
      <c r="A57" s="14">
        <f t="shared" si="1"/>
        <v>56</v>
      </c>
      <c r="B57" s="14" t="s">
        <v>17</v>
      </c>
      <c r="C57" s="15">
        <v>45606</v>
      </c>
      <c r="D57" s="14">
        <v>0</v>
      </c>
      <c r="E57" s="14">
        <v>30</v>
      </c>
      <c r="F57" s="14" t="s">
        <v>68</v>
      </c>
    </row>
    <row r="58" spans="1:6" x14ac:dyDescent="0.25">
      <c r="A58" s="14">
        <f t="shared" si="1"/>
        <v>57</v>
      </c>
      <c r="B58" s="14" t="s">
        <v>13</v>
      </c>
      <c r="C58" s="15">
        <v>45606</v>
      </c>
      <c r="D58" s="14">
        <v>0</v>
      </c>
      <c r="E58" s="14">
        <v>47</v>
      </c>
      <c r="F58" s="14" t="s">
        <v>69</v>
      </c>
    </row>
    <row r="59" spans="1:6" x14ac:dyDescent="0.25">
      <c r="A59" s="14">
        <f t="shared" si="1"/>
        <v>58</v>
      </c>
      <c r="B59" s="14" t="s">
        <v>9</v>
      </c>
      <c r="C59" s="15">
        <v>45606</v>
      </c>
      <c r="D59" s="14">
        <v>0</v>
      </c>
      <c r="E59" s="14">
        <v>45</v>
      </c>
      <c r="F59" s="14" t="s">
        <v>70</v>
      </c>
    </row>
    <row r="60" spans="1:6" x14ac:dyDescent="0.25">
      <c r="A60" s="14">
        <f t="shared" si="1"/>
        <v>59</v>
      </c>
      <c r="B60" s="14" t="s">
        <v>13</v>
      </c>
      <c r="C60" s="15">
        <v>45606</v>
      </c>
      <c r="D60" s="14">
        <v>0</v>
      </c>
      <c r="E60" s="14">
        <v>19</v>
      </c>
      <c r="F60" s="14" t="s">
        <v>71</v>
      </c>
    </row>
    <row r="61" spans="1:6" x14ac:dyDescent="0.25">
      <c r="A61" s="14">
        <f t="shared" si="1"/>
        <v>60</v>
      </c>
      <c r="B61" s="14" t="s">
        <v>9</v>
      </c>
      <c r="C61" s="15">
        <v>45608</v>
      </c>
      <c r="D61" s="14">
        <v>0</v>
      </c>
      <c r="E61" s="14">
        <v>40</v>
      </c>
      <c r="F61" s="14" t="s">
        <v>72</v>
      </c>
    </row>
    <row r="62" spans="1:6" x14ac:dyDescent="0.25">
      <c r="A62" s="14">
        <f t="shared" si="1"/>
        <v>61</v>
      </c>
      <c r="B62" s="14" t="s">
        <v>9</v>
      </c>
      <c r="C62" s="15">
        <v>45609</v>
      </c>
      <c r="D62" s="14">
        <v>2</v>
      </c>
      <c r="E62" s="14">
        <v>5</v>
      </c>
      <c r="F62" s="14" t="s">
        <v>73</v>
      </c>
    </row>
    <row r="63" spans="1:6" x14ac:dyDescent="0.25">
      <c r="A63" s="14">
        <f t="shared" si="1"/>
        <v>62</v>
      </c>
      <c r="B63" s="14" t="s">
        <v>13</v>
      </c>
      <c r="C63" s="15">
        <v>45609</v>
      </c>
      <c r="D63" s="14">
        <v>0</v>
      </c>
      <c r="E63" s="14">
        <v>19</v>
      </c>
      <c r="F63" s="14" t="s">
        <v>74</v>
      </c>
    </row>
    <row r="64" spans="1:6" x14ac:dyDescent="0.25">
      <c r="A64" s="14">
        <f t="shared" si="1"/>
        <v>63</v>
      </c>
      <c r="B64" s="14" t="s">
        <v>13</v>
      </c>
      <c r="C64" s="15">
        <v>45615</v>
      </c>
      <c r="D64" s="14">
        <v>0</v>
      </c>
      <c r="E64" s="14">
        <v>5</v>
      </c>
      <c r="F64" s="14" t="s">
        <v>75</v>
      </c>
    </row>
    <row r="65" spans="1:6" x14ac:dyDescent="0.25">
      <c r="A65" s="14">
        <f t="shared" si="1"/>
        <v>64</v>
      </c>
      <c r="B65" s="14" t="s">
        <v>9</v>
      </c>
      <c r="C65" s="15">
        <v>45616</v>
      </c>
      <c r="D65" s="14">
        <v>0</v>
      </c>
      <c r="E65" s="14">
        <v>30</v>
      </c>
      <c r="F65" s="14" t="s">
        <v>76</v>
      </c>
    </row>
    <row r="66" spans="1:6" x14ac:dyDescent="0.25">
      <c r="A66" s="14">
        <f t="shared" si="1"/>
        <v>65</v>
      </c>
      <c r="B66" s="14" t="s">
        <v>9</v>
      </c>
      <c r="C66" s="15">
        <v>45616</v>
      </c>
      <c r="D66" s="14">
        <v>0</v>
      </c>
      <c r="E66" s="14">
        <v>40</v>
      </c>
      <c r="F66" s="14" t="s">
        <v>77</v>
      </c>
    </row>
    <row r="67" spans="1:6" x14ac:dyDescent="0.25">
      <c r="A67" s="14">
        <f t="shared" ref="A67:A101" si="2">A66+1</f>
        <v>66</v>
      </c>
      <c r="B67" s="14" t="s">
        <v>13</v>
      </c>
      <c r="C67" s="15">
        <v>45616</v>
      </c>
      <c r="D67" s="14">
        <v>0</v>
      </c>
      <c r="E67" s="14">
        <v>2</v>
      </c>
      <c r="F67" s="14" t="s">
        <v>78</v>
      </c>
    </row>
    <row r="68" spans="1:6" x14ac:dyDescent="0.25">
      <c r="A68" s="14">
        <f t="shared" si="2"/>
        <v>67</v>
      </c>
      <c r="B68" s="14" t="s">
        <v>11</v>
      </c>
      <c r="C68" s="15">
        <v>45618</v>
      </c>
      <c r="D68" s="14">
        <v>1</v>
      </c>
      <c r="E68" s="14">
        <v>50</v>
      </c>
      <c r="F68" s="14" t="s">
        <v>79</v>
      </c>
    </row>
    <row r="69" spans="1:6" x14ac:dyDescent="0.25">
      <c r="A69" s="14">
        <f t="shared" si="2"/>
        <v>68</v>
      </c>
      <c r="B69" s="14" t="s">
        <v>11</v>
      </c>
      <c r="C69" s="15">
        <v>45618</v>
      </c>
      <c r="D69" s="14">
        <v>0</v>
      </c>
      <c r="E69" s="14">
        <v>40</v>
      </c>
      <c r="F69" s="14" t="s">
        <v>80</v>
      </c>
    </row>
    <row r="70" spans="1:6" x14ac:dyDescent="0.25">
      <c r="A70" s="14">
        <f t="shared" si="2"/>
        <v>69</v>
      </c>
      <c r="B70" s="14" t="s">
        <v>9</v>
      </c>
      <c r="C70" s="15">
        <v>45619</v>
      </c>
      <c r="D70" s="14">
        <v>1</v>
      </c>
      <c r="E70" s="14">
        <v>0</v>
      </c>
      <c r="F70" s="14" t="s">
        <v>81</v>
      </c>
    </row>
    <row r="71" spans="1:6" x14ac:dyDescent="0.25">
      <c r="A71" s="14">
        <f t="shared" si="2"/>
        <v>70</v>
      </c>
      <c r="B71" s="14" t="s">
        <v>17</v>
      </c>
      <c r="C71" s="15">
        <v>45619</v>
      </c>
      <c r="D71" s="14">
        <v>1</v>
      </c>
      <c r="E71" s="14">
        <v>0</v>
      </c>
      <c r="F71" s="14" t="s">
        <v>82</v>
      </c>
    </row>
    <row r="72" spans="1:6" x14ac:dyDescent="0.25">
      <c r="A72" s="14">
        <f t="shared" si="2"/>
        <v>71</v>
      </c>
      <c r="B72" s="14" t="s">
        <v>15</v>
      </c>
      <c r="C72" s="15">
        <v>45619</v>
      </c>
      <c r="D72" s="14">
        <v>0</v>
      </c>
      <c r="E72" s="14">
        <v>30</v>
      </c>
      <c r="F72" s="14" t="s">
        <v>83</v>
      </c>
    </row>
    <row r="73" spans="1:6" x14ac:dyDescent="0.25">
      <c r="A73" s="14">
        <f t="shared" si="2"/>
        <v>72</v>
      </c>
      <c r="B73" s="14" t="s">
        <v>15</v>
      </c>
      <c r="C73" s="15">
        <v>45619</v>
      </c>
      <c r="D73" s="14">
        <v>1</v>
      </c>
      <c r="E73" s="14">
        <v>0</v>
      </c>
      <c r="F73" s="14" t="s">
        <v>84</v>
      </c>
    </row>
    <row r="74" spans="1:6" x14ac:dyDescent="0.25">
      <c r="A74" s="14">
        <f t="shared" si="2"/>
        <v>73</v>
      </c>
      <c r="B74" s="14" t="s">
        <v>15</v>
      </c>
      <c r="C74" s="15">
        <v>45619</v>
      </c>
      <c r="D74" s="14">
        <v>0</v>
      </c>
      <c r="E74" s="14">
        <v>10</v>
      </c>
      <c r="F74" s="14" t="s">
        <v>85</v>
      </c>
    </row>
    <row r="75" spans="1:6" x14ac:dyDescent="0.25">
      <c r="A75" s="14">
        <f t="shared" si="2"/>
        <v>74</v>
      </c>
      <c r="B75" s="14" t="s">
        <v>15</v>
      </c>
      <c r="C75" s="15">
        <v>45619</v>
      </c>
      <c r="D75" s="14">
        <v>0</v>
      </c>
      <c r="E75" s="14">
        <v>10</v>
      </c>
      <c r="F75" s="14" t="s">
        <v>117</v>
      </c>
    </row>
    <row r="76" spans="1:6" x14ac:dyDescent="0.25">
      <c r="A76" s="14">
        <f t="shared" si="2"/>
        <v>75</v>
      </c>
      <c r="B76" s="14" t="s">
        <v>15</v>
      </c>
      <c r="C76" s="15">
        <v>45619</v>
      </c>
      <c r="D76" s="14">
        <v>0</v>
      </c>
      <c r="E76" s="14">
        <v>10</v>
      </c>
      <c r="F76" s="14" t="s">
        <v>86</v>
      </c>
    </row>
    <row r="77" spans="1:6" x14ac:dyDescent="0.25">
      <c r="A77" s="14">
        <f t="shared" si="2"/>
        <v>76</v>
      </c>
      <c r="B77" s="14" t="s">
        <v>15</v>
      </c>
      <c r="C77" s="15">
        <v>45619</v>
      </c>
      <c r="D77" s="14">
        <v>1</v>
      </c>
      <c r="E77" s="14">
        <v>0</v>
      </c>
      <c r="F77" s="14" t="s">
        <v>87</v>
      </c>
    </row>
    <row r="78" spans="1:6" x14ac:dyDescent="0.25">
      <c r="A78" s="14">
        <f t="shared" si="2"/>
        <v>77</v>
      </c>
      <c r="B78" s="14" t="s">
        <v>9</v>
      </c>
      <c r="C78" s="15">
        <v>45620</v>
      </c>
      <c r="D78" s="14">
        <v>2</v>
      </c>
      <c r="E78" s="14">
        <v>0</v>
      </c>
      <c r="F78" s="14" t="s">
        <v>88</v>
      </c>
    </row>
    <row r="79" spans="1:6" x14ac:dyDescent="0.25">
      <c r="A79" s="14">
        <f t="shared" si="2"/>
        <v>78</v>
      </c>
      <c r="B79" s="14" t="s">
        <v>13</v>
      </c>
      <c r="C79" s="15">
        <v>45620</v>
      </c>
      <c r="D79" s="14">
        <v>0</v>
      </c>
      <c r="E79" s="14">
        <v>51</v>
      </c>
      <c r="F79" s="14" t="s">
        <v>89</v>
      </c>
    </row>
    <row r="80" spans="1:6" x14ac:dyDescent="0.25">
      <c r="A80" s="14">
        <f t="shared" si="2"/>
        <v>79</v>
      </c>
      <c r="B80" s="14" t="s">
        <v>13</v>
      </c>
      <c r="C80" s="15">
        <v>45620</v>
      </c>
      <c r="D80" s="14">
        <v>0</v>
      </c>
      <c r="E80" s="14">
        <v>10</v>
      </c>
      <c r="F80" s="14" t="s">
        <v>90</v>
      </c>
    </row>
    <row r="81" spans="1:6" x14ac:dyDescent="0.25">
      <c r="A81" s="14">
        <f t="shared" si="2"/>
        <v>80</v>
      </c>
      <c r="B81" s="14" t="s">
        <v>13</v>
      </c>
      <c r="C81" s="15">
        <v>45620</v>
      </c>
      <c r="D81" s="14">
        <v>0</v>
      </c>
      <c r="E81" s="14">
        <v>45</v>
      </c>
      <c r="F81" s="14" t="s">
        <v>91</v>
      </c>
    </row>
    <row r="82" spans="1:6" x14ac:dyDescent="0.25">
      <c r="A82" s="14">
        <f t="shared" si="2"/>
        <v>81</v>
      </c>
      <c r="B82" s="14" t="s">
        <v>9</v>
      </c>
      <c r="C82" s="15">
        <v>45620</v>
      </c>
      <c r="D82" s="14">
        <v>1</v>
      </c>
      <c r="E82" s="14">
        <v>10</v>
      </c>
      <c r="F82" s="14" t="s">
        <v>92</v>
      </c>
    </row>
    <row r="83" spans="1:6" x14ac:dyDescent="0.25">
      <c r="A83" s="14">
        <f t="shared" si="2"/>
        <v>82</v>
      </c>
      <c r="B83" s="14" t="s">
        <v>9</v>
      </c>
      <c r="C83" s="15">
        <v>45620</v>
      </c>
      <c r="D83" s="14">
        <v>0</v>
      </c>
      <c r="E83" s="14">
        <v>25</v>
      </c>
      <c r="F83" s="14" t="s">
        <v>93</v>
      </c>
    </row>
    <row r="84" spans="1:6" x14ac:dyDescent="0.25">
      <c r="A84" s="14">
        <f t="shared" si="2"/>
        <v>83</v>
      </c>
      <c r="B84" s="14" t="s">
        <v>9</v>
      </c>
      <c r="C84" s="15">
        <v>45620</v>
      </c>
      <c r="D84" s="14">
        <v>0</v>
      </c>
      <c r="E84" s="14">
        <v>20</v>
      </c>
      <c r="F84" s="14" t="s">
        <v>94</v>
      </c>
    </row>
    <row r="85" spans="1:6" x14ac:dyDescent="0.25">
      <c r="A85" s="14">
        <f t="shared" si="2"/>
        <v>84</v>
      </c>
      <c r="B85" s="14" t="s">
        <v>11</v>
      </c>
      <c r="C85" s="15">
        <v>45620</v>
      </c>
      <c r="D85" s="14">
        <v>3</v>
      </c>
      <c r="E85" s="14">
        <v>30</v>
      </c>
      <c r="F85" s="14" t="s">
        <v>95</v>
      </c>
    </row>
    <row r="86" spans="1:6" x14ac:dyDescent="0.25">
      <c r="A86" s="14">
        <f t="shared" si="2"/>
        <v>85</v>
      </c>
      <c r="B86" s="14" t="s">
        <v>17</v>
      </c>
      <c r="C86" s="15">
        <v>45626</v>
      </c>
      <c r="D86" s="14">
        <v>0</v>
      </c>
      <c r="E86" s="14">
        <v>20</v>
      </c>
      <c r="F86" s="14" t="s">
        <v>96</v>
      </c>
    </row>
    <row r="87" spans="1:6" x14ac:dyDescent="0.25">
      <c r="A87" s="14">
        <f t="shared" si="2"/>
        <v>86</v>
      </c>
      <c r="B87" s="14" t="s">
        <v>17</v>
      </c>
      <c r="C87" s="15">
        <v>45628</v>
      </c>
      <c r="D87" s="14">
        <v>0</v>
      </c>
      <c r="E87" s="14">
        <v>50</v>
      </c>
      <c r="F87" s="14" t="s">
        <v>97</v>
      </c>
    </row>
    <row r="88" spans="1:6" x14ac:dyDescent="0.25">
      <c r="A88" s="14">
        <f t="shared" si="2"/>
        <v>87</v>
      </c>
      <c r="B88" s="14" t="s">
        <v>13</v>
      </c>
      <c r="C88" s="15">
        <v>45629</v>
      </c>
      <c r="D88" s="14">
        <v>0</v>
      </c>
      <c r="E88" s="14">
        <v>52</v>
      </c>
      <c r="F88" s="14" t="s">
        <v>98</v>
      </c>
    </row>
    <row r="89" spans="1:6" x14ac:dyDescent="0.25">
      <c r="A89" s="14">
        <f t="shared" si="2"/>
        <v>88</v>
      </c>
      <c r="B89" s="14" t="s">
        <v>17</v>
      </c>
      <c r="C89" s="15">
        <v>45630</v>
      </c>
      <c r="D89" s="14">
        <v>0</v>
      </c>
      <c r="E89" s="14">
        <v>30</v>
      </c>
      <c r="F89" s="14" t="s">
        <v>99</v>
      </c>
    </row>
    <row r="90" spans="1:6" x14ac:dyDescent="0.25">
      <c r="A90" s="14">
        <f t="shared" si="2"/>
        <v>89</v>
      </c>
      <c r="B90" s="14" t="s">
        <v>15</v>
      </c>
      <c r="C90" s="15">
        <v>45630</v>
      </c>
      <c r="D90" s="14">
        <v>1</v>
      </c>
      <c r="E90" s="14">
        <v>30</v>
      </c>
      <c r="F90" s="14" t="s">
        <v>100</v>
      </c>
    </row>
    <row r="91" spans="1:6" x14ac:dyDescent="0.25">
      <c r="A91" s="14">
        <f t="shared" si="2"/>
        <v>90</v>
      </c>
      <c r="B91" s="14" t="s">
        <v>15</v>
      </c>
      <c r="C91" s="15">
        <v>45630</v>
      </c>
      <c r="D91" s="14">
        <v>0</v>
      </c>
      <c r="E91" s="14">
        <v>30</v>
      </c>
      <c r="F91" s="14" t="s">
        <v>101</v>
      </c>
    </row>
    <row r="92" spans="1:6" x14ac:dyDescent="0.25">
      <c r="A92" s="14">
        <f t="shared" si="2"/>
        <v>91</v>
      </c>
      <c r="B92" s="14" t="s">
        <v>13</v>
      </c>
      <c r="C92" s="15">
        <v>45632</v>
      </c>
      <c r="D92" s="14">
        <v>3</v>
      </c>
      <c r="E92" s="14">
        <v>4</v>
      </c>
      <c r="F92" s="14" t="s">
        <v>102</v>
      </c>
    </row>
    <row r="93" spans="1:6" x14ac:dyDescent="0.25">
      <c r="A93" s="14">
        <f t="shared" si="2"/>
        <v>92</v>
      </c>
      <c r="B93" s="14" t="s">
        <v>9</v>
      </c>
      <c r="C93" s="15">
        <v>45633</v>
      </c>
      <c r="D93" s="14">
        <v>0</v>
      </c>
      <c r="E93" s="14">
        <v>45</v>
      </c>
      <c r="F93" s="14" t="s">
        <v>103</v>
      </c>
    </row>
    <row r="94" spans="1:6" x14ac:dyDescent="0.25">
      <c r="A94" s="14">
        <f t="shared" si="2"/>
        <v>93</v>
      </c>
      <c r="B94" s="14" t="s">
        <v>9</v>
      </c>
      <c r="C94" s="15">
        <v>45633</v>
      </c>
      <c r="D94" s="14">
        <v>1</v>
      </c>
      <c r="E94" s="14">
        <v>5</v>
      </c>
      <c r="F94" s="14" t="s">
        <v>104</v>
      </c>
    </row>
    <row r="95" spans="1:6" x14ac:dyDescent="0.25">
      <c r="A95" s="14">
        <f t="shared" si="2"/>
        <v>94</v>
      </c>
      <c r="B95" s="14" t="s">
        <v>13</v>
      </c>
      <c r="C95" s="15">
        <v>45633</v>
      </c>
      <c r="D95" s="14">
        <v>0</v>
      </c>
      <c r="E95" s="14">
        <v>10</v>
      </c>
      <c r="F95" s="14" t="s">
        <v>105</v>
      </c>
    </row>
    <row r="96" spans="1:6" x14ac:dyDescent="0.25">
      <c r="A96" s="14">
        <f t="shared" si="2"/>
        <v>95</v>
      </c>
      <c r="B96" s="14" t="s">
        <v>17</v>
      </c>
      <c r="C96" s="15">
        <v>45633</v>
      </c>
      <c r="D96" s="14">
        <v>0</v>
      </c>
      <c r="E96" s="14">
        <v>15</v>
      </c>
      <c r="F96" s="14" t="s">
        <v>106</v>
      </c>
    </row>
    <row r="97" spans="1:6" x14ac:dyDescent="0.25">
      <c r="A97" s="14">
        <f t="shared" si="2"/>
        <v>96</v>
      </c>
      <c r="B97" s="14" t="s">
        <v>13</v>
      </c>
      <c r="C97" s="15">
        <v>45633</v>
      </c>
      <c r="D97" s="14">
        <v>0</v>
      </c>
      <c r="E97" s="14">
        <v>32</v>
      </c>
      <c r="F97" s="14" t="s">
        <v>107</v>
      </c>
    </row>
    <row r="98" spans="1:6" x14ac:dyDescent="0.25">
      <c r="A98" s="14">
        <f t="shared" si="2"/>
        <v>97</v>
      </c>
      <c r="B98" s="14" t="s">
        <v>13</v>
      </c>
      <c r="C98" s="15">
        <v>45633</v>
      </c>
      <c r="D98" s="14">
        <v>0</v>
      </c>
      <c r="E98" s="14">
        <v>10</v>
      </c>
      <c r="F98" s="14" t="s">
        <v>108</v>
      </c>
    </row>
    <row r="99" spans="1:6" x14ac:dyDescent="0.25">
      <c r="A99" s="14">
        <f t="shared" si="2"/>
        <v>98</v>
      </c>
      <c r="B99" s="14" t="s">
        <v>9</v>
      </c>
      <c r="C99" s="15">
        <v>45634</v>
      </c>
      <c r="D99" s="14">
        <v>0</v>
      </c>
      <c r="E99" s="14">
        <v>30</v>
      </c>
      <c r="F99" s="14" t="s">
        <v>109</v>
      </c>
    </row>
    <row r="100" spans="1:6" x14ac:dyDescent="0.25">
      <c r="A100" s="14">
        <f t="shared" si="2"/>
        <v>99</v>
      </c>
      <c r="B100" s="14" t="s">
        <v>9</v>
      </c>
      <c r="C100" s="15">
        <v>45634</v>
      </c>
      <c r="D100" s="14">
        <v>0</v>
      </c>
      <c r="E100" s="14">
        <v>43</v>
      </c>
      <c r="F100" s="14" t="s">
        <v>110</v>
      </c>
    </row>
    <row r="101" spans="1:6" x14ac:dyDescent="0.25">
      <c r="A101" s="14">
        <f t="shared" si="2"/>
        <v>100</v>
      </c>
      <c r="B101" s="14" t="s">
        <v>9</v>
      </c>
      <c r="C101" s="15">
        <v>45634</v>
      </c>
      <c r="D101" s="14">
        <v>0</v>
      </c>
      <c r="E101" s="14">
        <v>17</v>
      </c>
      <c r="F101" s="14" t="s">
        <v>93</v>
      </c>
    </row>
    <row r="102" spans="1:6" x14ac:dyDescent="0.25">
      <c r="A102" s="14"/>
      <c r="B102" s="14" t="s">
        <v>9</v>
      </c>
      <c r="C102" s="15">
        <v>45999</v>
      </c>
      <c r="D102" s="14">
        <v>0</v>
      </c>
      <c r="E102" s="14">
        <v>15</v>
      </c>
      <c r="F102" s="14" t="s">
        <v>111</v>
      </c>
    </row>
    <row r="103" spans="1:6" x14ac:dyDescent="0.25">
      <c r="A103" s="14"/>
      <c r="B103" s="14" t="s">
        <v>112</v>
      </c>
      <c r="C103" s="15">
        <v>45999</v>
      </c>
      <c r="D103" s="14">
        <v>0</v>
      </c>
      <c r="E103" s="14">
        <v>20</v>
      </c>
      <c r="F103" s="14" t="s">
        <v>113</v>
      </c>
    </row>
    <row r="104" spans="1:6" x14ac:dyDescent="0.25">
      <c r="A104" s="14"/>
      <c r="B104" s="14" t="s">
        <v>15</v>
      </c>
      <c r="C104" s="15">
        <v>45999</v>
      </c>
      <c r="D104" s="14">
        <v>0</v>
      </c>
      <c r="E104" s="14">
        <v>15</v>
      </c>
      <c r="F104" s="14" t="s">
        <v>114</v>
      </c>
    </row>
    <row r="105" spans="1:6" x14ac:dyDescent="0.25">
      <c r="A105" s="14"/>
      <c r="B105" s="14" t="s">
        <v>11</v>
      </c>
      <c r="C105" s="15">
        <v>45999</v>
      </c>
      <c r="D105" s="14">
        <v>7</v>
      </c>
      <c r="E105" s="14">
        <v>0</v>
      </c>
      <c r="F105" s="14" t="s">
        <v>115</v>
      </c>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2025-03-31T01:52:31Z</dcterms:modified>
  <cp:category/>
  <cp:contentStatus/>
</cp:coreProperties>
</file>