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github/Selection coefficient and characterization of the variants/Reads_info/"/>
    </mc:Choice>
  </mc:AlternateContent>
  <xr:revisionPtr revIDLastSave="26" documentId="11_1D1DB59D5B50D858EBFB3A11595ED87656CD6309" xr6:coauthVersionLast="47" xr6:coauthVersionMax="47" xr10:uidLastSave="{9909E951-B4BF-46C7-B938-5E141B7E56C7}"/>
  <bookViews>
    <workbookView xWindow="57480" yWindow="1006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Sheet1!$A$1:$Z$31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3" i="1"/>
  <c r="C27" i="1"/>
  <c r="C12" i="1"/>
  <c r="C26" i="1"/>
  <c r="C11" i="1"/>
  <c r="C31" i="1"/>
  <c r="C16" i="1"/>
  <c r="C30" i="1"/>
  <c r="C15" i="1"/>
  <c r="C29" i="1"/>
  <c r="C14" i="1"/>
  <c r="C22" i="1"/>
  <c r="C7" i="1"/>
  <c r="C21" i="1"/>
  <c r="C6" i="1"/>
  <c r="C20" i="1"/>
  <c r="C5" i="1"/>
  <c r="C19" i="1"/>
  <c r="C4" i="1"/>
  <c r="C18" i="1"/>
  <c r="C3" i="1"/>
  <c r="C17" i="1"/>
  <c r="C2" i="1"/>
  <c r="C25" i="1"/>
  <c r="C10" i="1"/>
  <c r="C24" i="1"/>
  <c r="C9" i="1"/>
  <c r="C23" i="1"/>
  <c r="C8" i="1"/>
</calcChain>
</file>

<file path=xl/sharedStrings.xml><?xml version="1.0" encoding="utf-8"?>
<sst xmlns="http://schemas.openxmlformats.org/spreadsheetml/2006/main" count="350" uniqueCount="106">
  <si>
    <t>reads_wanted</t>
  </si>
  <si>
    <t>reads_before</t>
  </si>
  <si>
    <t>reads_percent</t>
  </si>
  <si>
    <t>reads_after_merge</t>
  </si>
  <si>
    <t>merge_percent</t>
  </si>
  <si>
    <t>nbr_seq_unique</t>
  </si>
  <si>
    <t>nbr_seq_single</t>
  </si>
  <si>
    <t>nbr_single_seq_percent</t>
  </si>
  <si>
    <t>nbr_reads_single</t>
  </si>
  <si>
    <t>percent_singletons</t>
  </si>
  <si>
    <t>reads_align</t>
  </si>
  <si>
    <t>reads_wt</t>
  </si>
  <si>
    <t>percent_after_align</t>
  </si>
  <si>
    <t>percent_WT_seq_align</t>
  </si>
  <si>
    <t>percent_WT_seq_after_merge</t>
  </si>
  <si>
    <t>CaERG11_0_Itra_F2_A</t>
  </si>
  <si>
    <t>CaERG11_2_Itra_F2_A</t>
  </si>
  <si>
    <t>CaERG11_0_Itra_F2_B</t>
  </si>
  <si>
    <t>CaERG11_2_Itra_F2_B</t>
  </si>
  <si>
    <t>CaERG11_0_Itra_F2_C</t>
  </si>
  <si>
    <t>CaERG11_2_Itra_F2_C</t>
  </si>
  <si>
    <t>CaERG11_0_Clotri_F2_A</t>
  </si>
  <si>
    <t>CaERG11_2_Clotri_F2_A</t>
  </si>
  <si>
    <t>CaERG11_0_Clotri_F2_B</t>
  </si>
  <si>
    <t>CaERG11_2_Clotri_F2_B</t>
  </si>
  <si>
    <t>CaERG11_0_Clotri_F2_C</t>
  </si>
  <si>
    <t>CaERG11_2_Clotri_F2_C</t>
  </si>
  <si>
    <t>CaERG11_0_Isa_F2_A</t>
  </si>
  <si>
    <t>CaERG11_2_Isa_F2_A</t>
  </si>
  <si>
    <t>CaERG11_0_Isa_F2_B</t>
  </si>
  <si>
    <t>CaERG11_2_Isa_F2_B</t>
  </si>
  <si>
    <t>CaERG11_0_Isa_F2_C</t>
  </si>
  <si>
    <t>CaERG11_2_Isa_F2_C</t>
  </si>
  <si>
    <t>CaERG11_0_Vorico_F2_A</t>
  </si>
  <si>
    <t>CaERG11_2_Vorico_F2_A</t>
  </si>
  <si>
    <t>CaERG11_0_Vorico_F2_B</t>
  </si>
  <si>
    <t>CaERG11_2_Vorico_F2_B</t>
  </si>
  <si>
    <t>CaERG11_0_Vorico_F2_C</t>
  </si>
  <si>
    <t>CaERG11_2_Vorico_F2_C</t>
  </si>
  <si>
    <t>CaERG11_0_Posaco_F2_A</t>
  </si>
  <si>
    <t>CaERG11_2_Posaco_F2_A</t>
  </si>
  <si>
    <t>CaERG11_0_Posaco_F2_B</t>
  </si>
  <si>
    <t>CaERG11_2_Posaco_F2_B</t>
  </si>
  <si>
    <t>CaERG11_0_Posaco_F2_C</t>
  </si>
  <si>
    <t>CaERG11_2_Posaco_F2_C</t>
  </si>
  <si>
    <t>Sample</t>
  </si>
  <si>
    <t>number</t>
  </si>
  <si>
    <t>Name</t>
  </si>
  <si>
    <t>Condition</t>
  </si>
  <si>
    <t>Locus</t>
  </si>
  <si>
    <t>Timepoint</t>
  </si>
  <si>
    <t>Antifungal</t>
  </si>
  <si>
    <t>Fragment</t>
  </si>
  <si>
    <t>Replicate</t>
  </si>
  <si>
    <t>Lane</t>
  </si>
  <si>
    <t>CaERG11</t>
  </si>
  <si>
    <t>Itra</t>
  </si>
  <si>
    <t>F2</t>
  </si>
  <si>
    <t>A</t>
  </si>
  <si>
    <t>L001</t>
  </si>
  <si>
    <t>B</t>
  </si>
  <si>
    <t>C</t>
  </si>
  <si>
    <t>Clotri</t>
  </si>
  <si>
    <t>Isa</t>
  </si>
  <si>
    <t>Vorico</t>
  </si>
  <si>
    <t>Posaco</t>
  </si>
  <si>
    <t>OD</t>
  </si>
  <si>
    <t>CaERG11_0_Fluco_F2_1_L001</t>
  </si>
  <si>
    <t>CaERG11_0_Fluco_F2_1</t>
  </si>
  <si>
    <t>Fluco</t>
  </si>
  <si>
    <t>CaERG11_0_Fluco_F2_2_L001</t>
  </si>
  <si>
    <t>CaERG11_0_Fluco_F2_2</t>
  </si>
  <si>
    <t>CaERG11_0_Fluco_F2_3_L001</t>
  </si>
  <si>
    <t>CaERG11_0_Fluco_F2_3</t>
  </si>
  <si>
    <t>CaERG11_0_None_F2_1_L001</t>
  </si>
  <si>
    <t>CaERG11_0_None_F2_1</t>
  </si>
  <si>
    <t>None</t>
  </si>
  <si>
    <t>CaERG11_0_None_F2_2_L001</t>
  </si>
  <si>
    <t>CaERG11_0_None_F2_2</t>
  </si>
  <si>
    <t>CaERG11_0_None_F2_3_L001</t>
  </si>
  <si>
    <t>CaERG11_0_None_F2_3</t>
  </si>
  <si>
    <t>CaERG11_2_Fluco_F2_1_L001</t>
  </si>
  <si>
    <t>CaERG11_2_Fluco_F2_1</t>
  </si>
  <si>
    <t>CaERG11_2_Fluco_F2_2_L001</t>
  </si>
  <si>
    <t>CaERG11_2_Fluco_F2_2</t>
  </si>
  <si>
    <t>CaERG11_2_Fluco_F2_3_L001</t>
  </si>
  <si>
    <t>CaERG11_2_Fluco_F2_3</t>
  </si>
  <si>
    <t>CaERG11_3_None_F2_1_L001</t>
  </si>
  <si>
    <t>CaERG11_3_None_F2_1</t>
  </si>
  <si>
    <t>CaERG11_3_None_F2_2_L001</t>
  </si>
  <si>
    <t>CaERG11_3_None_F2_2</t>
  </si>
  <si>
    <t>CaERG11_3_None_F2_3_L001</t>
  </si>
  <si>
    <t>CaERG11_3_None_F2_3</t>
  </si>
  <si>
    <t>CaERG11_0_Fluco_F2_1_L002</t>
  </si>
  <si>
    <t>L002</t>
  </si>
  <si>
    <t>CaERG11_0_Fluco_F2_2_L002</t>
  </si>
  <si>
    <t>CaERG11_0_Fluco_F2_3_L002</t>
  </si>
  <si>
    <t>CaERG11_0_None_F2_1_L002</t>
  </si>
  <si>
    <t>CaERG11_0_None_F2_2_L002</t>
  </si>
  <si>
    <t>CaERG11_0_None_F2_3_L002</t>
  </si>
  <si>
    <t>CaERG11_2_Fluco_F2_1_L002</t>
  </si>
  <si>
    <t>CaERG11_2_Fluco_F2_2_L002</t>
  </si>
  <si>
    <t>CaERG11_2_Fluco_F2_3_L002</t>
  </si>
  <si>
    <t>CaERG11_3_None_F2_1_L002</t>
  </si>
  <si>
    <t>CaERG11_3_None_F2_2_L002</t>
  </si>
  <si>
    <t>CaERG11_3_None_F2_3_L002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</si>
</sst>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C31" zoomScale="115" zoomScaleNormal="115" workbookViewId="0">
      <selection activeCell="J53" sqref="J53"/>
    </sheetView>
  </sheetViews>
  <sheetFormatPr defaultRowHeight="14.5" x14ac:dyDescent="0.35"/>
  <cols>
    <col min="4" max="4" width="32.54296875" customWidth="1"/>
  </cols>
  <sheetData>
    <row r="1" spans="1:26" x14ac:dyDescent="0.35">
      <c r="A1" s="4" t="s">
        <v>45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66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</row>
    <row r="2" spans="1:26" x14ac:dyDescent="0.35">
      <c r="A2" s="1">
        <v>25</v>
      </c>
      <c r="B2" s="1"/>
      <c r="C2" s="1" t="str">
        <f t="shared" ref="C2:C31" si="0">E2&amp;"_"&amp;F2&amp;"_"&amp;G2&amp;"_"&amp;H2&amp;"_"&amp;I2</f>
        <v>CaERG11_0_Clotri_F2_A</v>
      </c>
      <c r="D2" s="1" t="s">
        <v>21</v>
      </c>
      <c r="E2" s="1" t="s">
        <v>55</v>
      </c>
      <c r="F2" s="1">
        <v>0</v>
      </c>
      <c r="G2" s="1" t="s">
        <v>62</v>
      </c>
      <c r="H2" s="1" t="s">
        <v>57</v>
      </c>
      <c r="I2" s="1" t="s">
        <v>58</v>
      </c>
      <c r="J2" s="1" t="s">
        <v>59</v>
      </c>
      <c r="K2" s="2">
        <v>0</v>
      </c>
      <c r="L2" s="1">
        <v>5000000</v>
      </c>
      <c r="M2" s="1">
        <v>3490144</v>
      </c>
      <c r="N2" s="1">
        <v>69.802880000000002</v>
      </c>
      <c r="O2" s="1">
        <v>3446333</v>
      </c>
      <c r="P2" s="1">
        <v>98.744722280799877</v>
      </c>
      <c r="Q2" s="1">
        <v>1209796</v>
      </c>
      <c r="R2" s="1">
        <v>994936</v>
      </c>
      <c r="S2" s="1">
        <v>82.239980955466876</v>
      </c>
      <c r="T2" s="1">
        <v>994936</v>
      </c>
      <c r="U2" s="1">
        <v>28.869409891615231</v>
      </c>
      <c r="V2" s="1">
        <v>3366296</v>
      </c>
      <c r="W2" s="1">
        <v>232701</v>
      </c>
      <c r="X2" s="1">
        <v>97.677618500591791</v>
      </c>
      <c r="Y2" s="1">
        <v>6.9126719694287129</v>
      </c>
      <c r="Z2" s="1">
        <v>6.752133354495923</v>
      </c>
    </row>
    <row r="3" spans="1:26" x14ac:dyDescent="0.35">
      <c r="A3" s="1">
        <v>33</v>
      </c>
      <c r="B3" s="1"/>
      <c r="C3" s="1" t="str">
        <f t="shared" si="0"/>
        <v>CaERG11_0_Clotri_F2_B</v>
      </c>
      <c r="D3" s="1" t="s">
        <v>23</v>
      </c>
      <c r="E3" s="1" t="s">
        <v>55</v>
      </c>
      <c r="F3" s="1">
        <v>0</v>
      </c>
      <c r="G3" s="1" t="s">
        <v>62</v>
      </c>
      <c r="H3" s="1" t="s">
        <v>57</v>
      </c>
      <c r="I3" s="1" t="s">
        <v>60</v>
      </c>
      <c r="J3" s="1" t="s">
        <v>59</v>
      </c>
      <c r="K3" s="2">
        <v>0</v>
      </c>
      <c r="L3" s="1">
        <v>5000000</v>
      </c>
      <c r="M3" s="1">
        <v>3522675</v>
      </c>
      <c r="N3" s="1">
        <v>70.453500000000005</v>
      </c>
      <c r="O3" s="1">
        <v>3466648</v>
      </c>
      <c r="P3" s="1">
        <v>98.409532528547189</v>
      </c>
      <c r="Q3" s="1">
        <v>1299425</v>
      </c>
      <c r="R3" s="1">
        <v>1119637</v>
      </c>
      <c r="S3" s="1">
        <v>86.164034092002225</v>
      </c>
      <c r="T3" s="1">
        <v>1119637</v>
      </c>
      <c r="U3" s="1">
        <v>32.297395062896491</v>
      </c>
      <c r="V3" s="1">
        <v>3380343</v>
      </c>
      <c r="W3" s="1">
        <v>310222</v>
      </c>
      <c r="X3" s="1">
        <v>97.510419286873088</v>
      </c>
      <c r="Y3" s="1">
        <v>9.1772343812447428</v>
      </c>
      <c r="Z3" s="1">
        <v>8.9487597240908219</v>
      </c>
    </row>
    <row r="4" spans="1:26" x14ac:dyDescent="0.35">
      <c r="A4" s="1">
        <v>41</v>
      </c>
      <c r="B4" s="1"/>
      <c r="C4" s="1" t="str">
        <f t="shared" si="0"/>
        <v>CaERG11_0_Clotri_F2_C</v>
      </c>
      <c r="D4" s="1" t="s">
        <v>25</v>
      </c>
      <c r="E4" s="1" t="s">
        <v>55</v>
      </c>
      <c r="F4" s="1">
        <v>0</v>
      </c>
      <c r="G4" s="1" t="s">
        <v>62</v>
      </c>
      <c r="H4" s="1" t="s">
        <v>57</v>
      </c>
      <c r="I4" s="1" t="s">
        <v>61</v>
      </c>
      <c r="J4" s="1" t="s">
        <v>59</v>
      </c>
      <c r="K4" s="2">
        <v>0</v>
      </c>
      <c r="L4" s="1">
        <v>5000000</v>
      </c>
      <c r="M4" s="1">
        <v>3805774</v>
      </c>
      <c r="N4" s="1">
        <v>76.115480000000005</v>
      </c>
      <c r="O4" s="1">
        <v>3740740</v>
      </c>
      <c r="P4" s="1">
        <v>98.291175461285931</v>
      </c>
      <c r="Q4" s="1">
        <v>1479062</v>
      </c>
      <c r="R4" s="1">
        <v>1258396</v>
      </c>
      <c r="S4" s="1">
        <v>85.080679511744606</v>
      </c>
      <c r="T4" s="1">
        <v>1258396</v>
      </c>
      <c r="U4" s="1">
        <v>33.6402957703556</v>
      </c>
      <c r="V4" s="1">
        <v>3649321</v>
      </c>
      <c r="W4" s="1">
        <v>255722</v>
      </c>
      <c r="X4" s="1">
        <v>97.556125258638659</v>
      </c>
      <c r="Y4" s="1">
        <v>7.0073857575148919</v>
      </c>
      <c r="Z4" s="1">
        <v>6.8361340269572333</v>
      </c>
    </row>
    <row r="5" spans="1:26" x14ac:dyDescent="0.35">
      <c r="A5" s="1">
        <v>49</v>
      </c>
      <c r="B5" s="1"/>
      <c r="C5" s="1" t="str">
        <f t="shared" si="0"/>
        <v>CaERG11_0_Isa_F2_A</v>
      </c>
      <c r="D5" s="1" t="s">
        <v>27</v>
      </c>
      <c r="E5" s="1" t="s">
        <v>55</v>
      </c>
      <c r="F5" s="1">
        <v>0</v>
      </c>
      <c r="G5" s="1" t="s">
        <v>63</v>
      </c>
      <c r="H5" s="1" t="s">
        <v>57</v>
      </c>
      <c r="I5" s="1" t="s">
        <v>58</v>
      </c>
      <c r="J5" s="1" t="s">
        <v>59</v>
      </c>
      <c r="K5" s="2">
        <v>0</v>
      </c>
      <c r="L5" s="1">
        <v>5000000</v>
      </c>
      <c r="M5" s="1">
        <v>3729137</v>
      </c>
      <c r="N5" s="1">
        <v>74.582740000000001</v>
      </c>
      <c r="O5" s="1">
        <v>3673811</v>
      </c>
      <c r="P5" s="1">
        <v>98.516385962757596</v>
      </c>
      <c r="Q5" s="1">
        <v>1802882</v>
      </c>
      <c r="R5" s="1">
        <v>1558061</v>
      </c>
      <c r="S5" s="1">
        <v>86.420575500781524</v>
      </c>
      <c r="T5" s="1">
        <v>1558061</v>
      </c>
      <c r="U5" s="1">
        <v>42.40993888907186</v>
      </c>
      <c r="V5" s="1">
        <v>3587278</v>
      </c>
      <c r="W5" s="1">
        <v>125868</v>
      </c>
      <c r="X5" s="1">
        <v>97.644598483699895</v>
      </c>
      <c r="Y5" s="1">
        <v>3.5087328052077371</v>
      </c>
      <c r="Z5" s="1">
        <v>3.426088059510954</v>
      </c>
    </row>
    <row r="6" spans="1:26" x14ac:dyDescent="0.35">
      <c r="A6" s="1">
        <v>57</v>
      </c>
      <c r="B6" s="1"/>
      <c r="C6" s="1" t="str">
        <f t="shared" si="0"/>
        <v>CaERG11_0_Isa_F2_B</v>
      </c>
      <c r="D6" s="1" t="s">
        <v>29</v>
      </c>
      <c r="E6" s="1" t="s">
        <v>55</v>
      </c>
      <c r="F6" s="1">
        <v>0</v>
      </c>
      <c r="G6" s="1" t="s">
        <v>63</v>
      </c>
      <c r="H6" s="1" t="s">
        <v>57</v>
      </c>
      <c r="I6" s="1" t="s">
        <v>60</v>
      </c>
      <c r="J6" s="1" t="s">
        <v>59</v>
      </c>
      <c r="K6" s="2">
        <v>0</v>
      </c>
      <c r="L6" s="1">
        <v>5000000</v>
      </c>
      <c r="M6" s="1">
        <v>3454827</v>
      </c>
      <c r="N6" s="1">
        <v>69.09653999999999</v>
      </c>
      <c r="O6" s="1">
        <v>3391361</v>
      </c>
      <c r="P6" s="1">
        <v>98.162976033242771</v>
      </c>
      <c r="Q6" s="1">
        <v>1586602</v>
      </c>
      <c r="R6" s="1">
        <v>1391340</v>
      </c>
      <c r="S6" s="1">
        <v>87.693069843602871</v>
      </c>
      <c r="T6" s="1">
        <v>1391340</v>
      </c>
      <c r="U6" s="1">
        <v>41.026006962986237</v>
      </c>
      <c r="V6" s="1">
        <v>3291314</v>
      </c>
      <c r="W6" s="1">
        <v>153288</v>
      </c>
      <c r="X6" s="1">
        <v>97.049945434885871</v>
      </c>
      <c r="Y6" s="1">
        <v>4.6573496178122173</v>
      </c>
      <c r="Z6" s="1">
        <v>4.5199552627986233</v>
      </c>
    </row>
    <row r="7" spans="1:26" x14ac:dyDescent="0.35">
      <c r="A7" s="1">
        <v>65</v>
      </c>
      <c r="B7" s="1"/>
      <c r="C7" s="1" t="str">
        <f t="shared" si="0"/>
        <v>CaERG11_0_Isa_F2_C</v>
      </c>
      <c r="D7" s="1" t="s">
        <v>31</v>
      </c>
      <c r="E7" s="1" t="s">
        <v>55</v>
      </c>
      <c r="F7" s="1">
        <v>0</v>
      </c>
      <c r="G7" s="1" t="s">
        <v>63</v>
      </c>
      <c r="H7" s="1" t="s">
        <v>57</v>
      </c>
      <c r="I7" s="1" t="s">
        <v>61</v>
      </c>
      <c r="J7" s="1" t="s">
        <v>59</v>
      </c>
      <c r="K7" s="2">
        <v>0</v>
      </c>
      <c r="L7" s="1">
        <v>5000000</v>
      </c>
      <c r="M7" s="1">
        <v>3554592</v>
      </c>
      <c r="N7" s="1">
        <v>71.091839999999991</v>
      </c>
      <c r="O7" s="1">
        <v>3494387</v>
      </c>
      <c r="P7" s="1">
        <v>98.306275375626797</v>
      </c>
      <c r="Q7" s="1">
        <v>1576979</v>
      </c>
      <c r="R7" s="1">
        <v>1394541</v>
      </c>
      <c r="S7" s="1">
        <v>88.431171245780689</v>
      </c>
      <c r="T7" s="1">
        <v>1394541</v>
      </c>
      <c r="U7" s="1">
        <v>39.908029648690878</v>
      </c>
      <c r="V7" s="1">
        <v>3434522</v>
      </c>
      <c r="W7" s="1">
        <v>159452</v>
      </c>
      <c r="X7" s="1">
        <v>98.286823983720168</v>
      </c>
      <c r="Y7" s="1">
        <v>4.6426256695982726</v>
      </c>
      <c r="Z7" s="1">
        <v>4.5630893201010654</v>
      </c>
    </row>
    <row r="8" spans="1:26" x14ac:dyDescent="0.35">
      <c r="A8" s="1">
        <v>1</v>
      </c>
      <c r="B8" s="1"/>
      <c r="C8" s="1" t="str">
        <f t="shared" si="0"/>
        <v>CaERG11_0_Itra_F2_A</v>
      </c>
      <c r="D8" s="1" t="s">
        <v>15</v>
      </c>
      <c r="E8" s="1" t="s">
        <v>55</v>
      </c>
      <c r="F8" s="1">
        <v>0</v>
      </c>
      <c r="G8" s="1" t="s">
        <v>56</v>
      </c>
      <c r="H8" s="1" t="s">
        <v>57</v>
      </c>
      <c r="I8" s="1" t="s">
        <v>58</v>
      </c>
      <c r="J8" s="1" t="s">
        <v>59</v>
      </c>
      <c r="K8" s="2">
        <v>0</v>
      </c>
      <c r="L8" s="1">
        <v>5000000</v>
      </c>
      <c r="M8" s="1">
        <v>4123674</v>
      </c>
      <c r="N8" s="1">
        <v>82.473479999999995</v>
      </c>
      <c r="O8" s="1">
        <v>4027601</v>
      </c>
      <c r="P8" s="1">
        <v>97.670208653739351</v>
      </c>
      <c r="Q8" s="1">
        <v>1328877</v>
      </c>
      <c r="R8" s="1">
        <v>1150938</v>
      </c>
      <c r="S8" s="1">
        <v>86.609821676498271</v>
      </c>
      <c r="T8" s="1">
        <v>1150938</v>
      </c>
      <c r="U8" s="1">
        <v>28.576266616281011</v>
      </c>
      <c r="V8" s="1">
        <v>3936604</v>
      </c>
      <c r="W8" s="1">
        <v>412667</v>
      </c>
      <c r="X8" s="1">
        <v>97.740664976495935</v>
      </c>
      <c r="Y8" s="1">
        <v>10.482817169316499</v>
      </c>
      <c r="Z8" s="1">
        <v>10.24597520956023</v>
      </c>
    </row>
    <row r="9" spans="1:26" x14ac:dyDescent="0.35">
      <c r="A9" s="1">
        <v>9</v>
      </c>
      <c r="B9" s="1"/>
      <c r="C9" s="1" t="str">
        <f t="shared" si="0"/>
        <v>CaERG11_0_Itra_F2_B</v>
      </c>
      <c r="D9" s="1" t="s">
        <v>17</v>
      </c>
      <c r="E9" s="1" t="s">
        <v>55</v>
      </c>
      <c r="F9" s="1">
        <v>0</v>
      </c>
      <c r="G9" s="1" t="s">
        <v>56</v>
      </c>
      <c r="H9" s="1" t="s">
        <v>57</v>
      </c>
      <c r="I9" s="1" t="s">
        <v>60</v>
      </c>
      <c r="J9" s="1" t="s">
        <v>59</v>
      </c>
      <c r="K9" s="2">
        <v>0</v>
      </c>
      <c r="L9" s="1">
        <v>5000000</v>
      </c>
      <c r="M9" s="1">
        <v>3751388</v>
      </c>
      <c r="N9" s="1">
        <v>75.027760000000001</v>
      </c>
      <c r="O9" s="1">
        <v>3684229</v>
      </c>
      <c r="P9" s="1">
        <v>98.209755962326469</v>
      </c>
      <c r="Q9" s="1">
        <v>1234195</v>
      </c>
      <c r="R9" s="1">
        <v>1074483</v>
      </c>
      <c r="S9" s="1">
        <v>87.059419297598836</v>
      </c>
      <c r="T9" s="1">
        <v>1074483</v>
      </c>
      <c r="U9" s="1">
        <v>29.16439233283273</v>
      </c>
      <c r="V9" s="1">
        <v>3590914</v>
      </c>
      <c r="W9" s="1">
        <v>355372</v>
      </c>
      <c r="X9" s="1">
        <v>97.467176986012532</v>
      </c>
      <c r="Y9" s="1">
        <v>9.8964219137523202</v>
      </c>
      <c r="Z9" s="1">
        <v>9.6457630619595029</v>
      </c>
    </row>
    <row r="10" spans="1:26" x14ac:dyDescent="0.35">
      <c r="A10" s="1">
        <v>17</v>
      </c>
      <c r="B10" s="1"/>
      <c r="C10" s="1" t="str">
        <f t="shared" si="0"/>
        <v>CaERG11_0_Itra_F2_C</v>
      </c>
      <c r="D10" s="1" t="s">
        <v>19</v>
      </c>
      <c r="E10" s="1" t="s">
        <v>55</v>
      </c>
      <c r="F10" s="1">
        <v>0</v>
      </c>
      <c r="G10" s="1" t="s">
        <v>56</v>
      </c>
      <c r="H10" s="1" t="s">
        <v>57</v>
      </c>
      <c r="I10" s="1" t="s">
        <v>61</v>
      </c>
      <c r="J10" s="1" t="s">
        <v>59</v>
      </c>
      <c r="K10" s="2">
        <v>0</v>
      </c>
      <c r="L10" s="1">
        <v>5000000</v>
      </c>
      <c r="M10" s="1">
        <v>3749228</v>
      </c>
      <c r="N10" s="1">
        <v>74.984560000000002</v>
      </c>
      <c r="O10" s="1">
        <v>3674193</v>
      </c>
      <c r="P10" s="1">
        <v>97.998654656371926</v>
      </c>
      <c r="Q10" s="1">
        <v>1128584</v>
      </c>
      <c r="R10" s="1">
        <v>973724</v>
      </c>
      <c r="S10" s="1">
        <v>86.278380696518823</v>
      </c>
      <c r="T10" s="1">
        <v>973724</v>
      </c>
      <c r="U10" s="1">
        <v>26.50171071579528</v>
      </c>
      <c r="V10" s="1">
        <v>3592040</v>
      </c>
      <c r="W10" s="1">
        <v>418125</v>
      </c>
      <c r="X10" s="1">
        <v>97.764053222027258</v>
      </c>
      <c r="Y10" s="1">
        <v>11.64032137726751</v>
      </c>
      <c r="Z10" s="1">
        <v>11.38004998648683</v>
      </c>
    </row>
    <row r="11" spans="1:26" x14ac:dyDescent="0.35">
      <c r="A11" s="1">
        <v>97</v>
      </c>
      <c r="B11" s="1"/>
      <c r="C11" s="1" t="str">
        <f t="shared" si="0"/>
        <v>CaERG11_0_Posaco_F2_A</v>
      </c>
      <c r="D11" s="1" t="s">
        <v>39</v>
      </c>
      <c r="E11" s="1" t="s">
        <v>55</v>
      </c>
      <c r="F11" s="1">
        <v>0</v>
      </c>
      <c r="G11" s="1" t="s">
        <v>65</v>
      </c>
      <c r="H11" s="1" t="s">
        <v>57</v>
      </c>
      <c r="I11" s="1" t="s">
        <v>58</v>
      </c>
      <c r="J11" s="1" t="s">
        <v>59</v>
      </c>
      <c r="K11" s="2">
        <v>0</v>
      </c>
      <c r="L11" s="1">
        <v>5000000</v>
      </c>
      <c r="M11" s="1">
        <v>2996032</v>
      </c>
      <c r="N11" s="1">
        <v>59.920640000000013</v>
      </c>
      <c r="O11" s="1">
        <v>2955180</v>
      </c>
      <c r="P11" s="1">
        <v>98.636463161942203</v>
      </c>
      <c r="Q11" s="1">
        <v>1396703</v>
      </c>
      <c r="R11" s="1">
        <v>1217187</v>
      </c>
      <c r="S11" s="1">
        <v>87.147160133543068</v>
      </c>
      <c r="T11" s="1">
        <v>1217187</v>
      </c>
      <c r="U11" s="1">
        <v>41.188252492233971</v>
      </c>
      <c r="V11" s="1">
        <v>2886617</v>
      </c>
      <c r="W11" s="1">
        <v>132861</v>
      </c>
      <c r="X11" s="1">
        <v>97.679904438985105</v>
      </c>
      <c r="Y11" s="1">
        <v>4.6026542489010493</v>
      </c>
      <c r="Z11" s="1">
        <v>4.495868271983432</v>
      </c>
    </row>
    <row r="12" spans="1:26" x14ac:dyDescent="0.35">
      <c r="A12" s="1">
        <v>105</v>
      </c>
      <c r="B12" s="1"/>
      <c r="C12" s="1" t="str">
        <f t="shared" si="0"/>
        <v>CaERG11_0_Posaco_F2_B</v>
      </c>
      <c r="D12" s="1" t="s">
        <v>41</v>
      </c>
      <c r="E12" s="1" t="s">
        <v>55</v>
      </c>
      <c r="F12" s="1">
        <v>0</v>
      </c>
      <c r="G12" s="1" t="s">
        <v>65</v>
      </c>
      <c r="H12" s="1" t="s">
        <v>57</v>
      </c>
      <c r="I12" s="1" t="s">
        <v>60</v>
      </c>
      <c r="J12" s="1" t="s">
        <v>59</v>
      </c>
      <c r="K12" s="2">
        <v>0</v>
      </c>
      <c r="L12" s="1">
        <v>5000000</v>
      </c>
      <c r="M12" s="1">
        <v>2781900</v>
      </c>
      <c r="N12" s="1">
        <v>55.637999999999998</v>
      </c>
      <c r="O12" s="1">
        <v>2719712</v>
      </c>
      <c r="P12" s="1">
        <v>97.764549408677524</v>
      </c>
      <c r="Q12" s="1">
        <v>1368911</v>
      </c>
      <c r="R12" s="1">
        <v>1168622</v>
      </c>
      <c r="S12" s="1">
        <v>85.368734709561096</v>
      </c>
      <c r="T12" s="1">
        <v>1168622</v>
      </c>
      <c r="U12" s="1">
        <v>42.968593733454128</v>
      </c>
      <c r="V12" s="1">
        <v>2666906</v>
      </c>
      <c r="W12" s="1">
        <v>80243</v>
      </c>
      <c r="X12" s="1">
        <v>98.058397359720445</v>
      </c>
      <c r="Y12" s="1">
        <v>3.0088424563895391</v>
      </c>
      <c r="Z12" s="1">
        <v>2.9504226918144272</v>
      </c>
    </row>
    <row r="13" spans="1:26" x14ac:dyDescent="0.35">
      <c r="A13" s="1">
        <v>113</v>
      </c>
      <c r="B13" s="1"/>
      <c r="C13" s="1" t="str">
        <f t="shared" si="0"/>
        <v>CaERG11_0_Posaco_F2_C</v>
      </c>
      <c r="D13" s="1" t="s">
        <v>43</v>
      </c>
      <c r="E13" s="1" t="s">
        <v>55</v>
      </c>
      <c r="F13" s="1">
        <v>0</v>
      </c>
      <c r="G13" s="1" t="s">
        <v>65</v>
      </c>
      <c r="H13" s="1" t="s">
        <v>57</v>
      </c>
      <c r="I13" s="1" t="s">
        <v>61</v>
      </c>
      <c r="J13" s="1" t="s">
        <v>59</v>
      </c>
      <c r="K13" s="2">
        <v>0</v>
      </c>
      <c r="L13" s="1">
        <v>5000000</v>
      </c>
      <c r="M13" s="1">
        <v>2898367</v>
      </c>
      <c r="N13" s="1">
        <v>57.96734</v>
      </c>
      <c r="O13" s="1">
        <v>2841651</v>
      </c>
      <c r="P13" s="1">
        <v>98.043173966581875</v>
      </c>
      <c r="Q13" s="1">
        <v>1200044</v>
      </c>
      <c r="R13" s="1">
        <v>1048514</v>
      </c>
      <c r="S13" s="1">
        <v>87.372962991356985</v>
      </c>
      <c r="T13" s="1">
        <v>1048514</v>
      </c>
      <c r="U13" s="1">
        <v>36.898056798670908</v>
      </c>
      <c r="V13" s="1">
        <v>2796862</v>
      </c>
      <c r="W13" s="1">
        <v>187678</v>
      </c>
      <c r="X13" s="1">
        <v>98.423838817645091</v>
      </c>
      <c r="Y13" s="1">
        <v>6.7103060501376186</v>
      </c>
      <c r="Z13" s="1">
        <v>6.6045408109581372</v>
      </c>
    </row>
    <row r="14" spans="1:26" x14ac:dyDescent="0.35">
      <c r="A14" s="1">
        <v>73</v>
      </c>
      <c r="B14" s="1"/>
      <c r="C14" s="1" t="str">
        <f t="shared" si="0"/>
        <v>CaERG11_0_Vorico_F2_A</v>
      </c>
      <c r="D14" s="1" t="s">
        <v>33</v>
      </c>
      <c r="E14" s="1" t="s">
        <v>55</v>
      </c>
      <c r="F14" s="1">
        <v>0</v>
      </c>
      <c r="G14" s="1" t="s">
        <v>64</v>
      </c>
      <c r="H14" s="1" t="s">
        <v>57</v>
      </c>
      <c r="I14" s="1" t="s">
        <v>58</v>
      </c>
      <c r="J14" s="1" t="s">
        <v>59</v>
      </c>
      <c r="K14" s="2">
        <v>0</v>
      </c>
      <c r="L14" s="1">
        <v>5000000</v>
      </c>
      <c r="M14" s="1">
        <v>3038550</v>
      </c>
      <c r="N14" s="1">
        <v>60.771000000000001</v>
      </c>
      <c r="O14" s="1">
        <v>2987243</v>
      </c>
      <c r="P14" s="1">
        <v>98.311464349772095</v>
      </c>
      <c r="Q14" s="1">
        <v>1486837</v>
      </c>
      <c r="R14" s="1">
        <v>1224778</v>
      </c>
      <c r="S14" s="1">
        <v>82.37473240173604</v>
      </c>
      <c r="T14" s="1">
        <v>1224778</v>
      </c>
      <c r="U14" s="1">
        <v>41.000280191467517</v>
      </c>
      <c r="V14" s="1">
        <v>2926339</v>
      </c>
      <c r="W14" s="1">
        <v>86896</v>
      </c>
      <c r="X14" s="1">
        <v>97.96119699669562</v>
      </c>
      <c r="Y14" s="1">
        <v>2.9694440732943108</v>
      </c>
      <c r="Z14" s="1">
        <v>2.908902958346542</v>
      </c>
    </row>
    <row r="15" spans="1:26" x14ac:dyDescent="0.35">
      <c r="A15" s="1">
        <v>81</v>
      </c>
      <c r="B15" s="1"/>
      <c r="C15" s="1" t="str">
        <f t="shared" si="0"/>
        <v>CaERG11_0_Vorico_F2_B</v>
      </c>
      <c r="D15" s="1" t="s">
        <v>35</v>
      </c>
      <c r="E15" s="1" t="s">
        <v>55</v>
      </c>
      <c r="F15" s="1">
        <v>0</v>
      </c>
      <c r="G15" s="1" t="s">
        <v>64</v>
      </c>
      <c r="H15" s="1" t="s">
        <v>57</v>
      </c>
      <c r="I15" s="1" t="s">
        <v>60</v>
      </c>
      <c r="J15" s="1" t="s">
        <v>59</v>
      </c>
      <c r="K15" s="2">
        <v>0</v>
      </c>
      <c r="L15" s="1">
        <v>5000000</v>
      </c>
      <c r="M15" s="1">
        <v>3430094</v>
      </c>
      <c r="N15" s="1">
        <v>68.601880000000008</v>
      </c>
      <c r="O15" s="1">
        <v>3312756</v>
      </c>
      <c r="P15" s="1">
        <v>96.579160804339466</v>
      </c>
      <c r="Q15" s="1">
        <v>1174772</v>
      </c>
      <c r="R15" s="1">
        <v>1038762</v>
      </c>
      <c r="S15" s="1">
        <v>88.422434310657721</v>
      </c>
      <c r="T15" s="1">
        <v>1038762</v>
      </c>
      <c r="U15" s="1">
        <v>31.356429510655179</v>
      </c>
      <c r="V15" s="1">
        <v>3260612</v>
      </c>
      <c r="W15" s="1">
        <v>330142</v>
      </c>
      <c r="X15" s="1">
        <v>98.425963155753095</v>
      </c>
      <c r="Y15" s="1">
        <v>10.125154418863699</v>
      </c>
      <c r="Z15" s="1">
        <v>9.9657807577738904</v>
      </c>
    </row>
    <row r="16" spans="1:26" x14ac:dyDescent="0.35">
      <c r="A16" s="1">
        <v>89</v>
      </c>
      <c r="B16" s="1"/>
      <c r="C16" s="1" t="str">
        <f t="shared" si="0"/>
        <v>CaERG11_0_Vorico_F2_C</v>
      </c>
      <c r="D16" s="1" t="s">
        <v>37</v>
      </c>
      <c r="E16" s="1" t="s">
        <v>55</v>
      </c>
      <c r="F16" s="1">
        <v>0</v>
      </c>
      <c r="G16" s="1" t="s">
        <v>64</v>
      </c>
      <c r="H16" s="1" t="s">
        <v>57</v>
      </c>
      <c r="I16" s="1" t="s">
        <v>61</v>
      </c>
      <c r="J16" s="1" t="s">
        <v>59</v>
      </c>
      <c r="K16" s="2">
        <v>0</v>
      </c>
      <c r="L16" s="1">
        <v>5000000</v>
      </c>
      <c r="M16" s="1">
        <v>4227661</v>
      </c>
      <c r="N16" s="1">
        <v>84.553219999999996</v>
      </c>
      <c r="O16" s="1">
        <v>4147953</v>
      </c>
      <c r="P16" s="1">
        <v>98.114607580882193</v>
      </c>
      <c r="Q16" s="1">
        <v>1777088</v>
      </c>
      <c r="R16" s="1">
        <v>1587013</v>
      </c>
      <c r="S16" s="1">
        <v>89.30413125292614</v>
      </c>
      <c r="T16" s="1">
        <v>1587013</v>
      </c>
      <c r="U16" s="1">
        <v>38.260149042190207</v>
      </c>
      <c r="V16" s="1">
        <v>4031930</v>
      </c>
      <c r="W16" s="1">
        <v>222505</v>
      </c>
      <c r="X16" s="1">
        <v>97.202885375027151</v>
      </c>
      <c r="Y16" s="1">
        <v>5.5185729910985559</v>
      </c>
      <c r="Z16" s="1">
        <v>5.3642121788747366</v>
      </c>
    </row>
    <row r="17" spans="1:26" x14ac:dyDescent="0.35">
      <c r="A17" s="1">
        <v>29</v>
      </c>
      <c r="B17" s="1"/>
      <c r="C17" s="1" t="str">
        <f t="shared" si="0"/>
        <v>CaERG11_2_Clotri_F2_A</v>
      </c>
      <c r="D17" s="1" t="s">
        <v>22</v>
      </c>
      <c r="E17" s="1" t="s">
        <v>55</v>
      </c>
      <c r="F17" s="1">
        <v>2</v>
      </c>
      <c r="G17" s="1" t="s">
        <v>62</v>
      </c>
      <c r="H17" s="1" t="s">
        <v>57</v>
      </c>
      <c r="I17" s="1" t="s">
        <v>58</v>
      </c>
      <c r="J17" s="1" t="s">
        <v>59</v>
      </c>
      <c r="K17" s="1">
        <v>8.6967256849463599</v>
      </c>
      <c r="L17" s="1">
        <v>5000000</v>
      </c>
      <c r="M17" s="1">
        <v>3469103</v>
      </c>
      <c r="N17" s="1">
        <v>69.382059999999996</v>
      </c>
      <c r="O17" s="1">
        <v>3433782</v>
      </c>
      <c r="P17" s="1">
        <v>98.98184055071296</v>
      </c>
      <c r="Q17" s="1">
        <v>1161572</v>
      </c>
      <c r="R17" s="1">
        <v>1015986</v>
      </c>
      <c r="S17" s="1">
        <v>87.466467855630128</v>
      </c>
      <c r="T17" s="1">
        <v>1015986</v>
      </c>
      <c r="U17" s="1">
        <v>29.58795869976603</v>
      </c>
      <c r="V17" s="1">
        <v>3366778</v>
      </c>
      <c r="W17" s="1">
        <v>316967</v>
      </c>
      <c r="X17" s="1">
        <v>98.048682181920682</v>
      </c>
      <c r="Y17" s="1">
        <v>9.4145500534932793</v>
      </c>
      <c r="Z17" s="1">
        <v>9.2308422608074725</v>
      </c>
    </row>
    <row r="18" spans="1:26" x14ac:dyDescent="0.35">
      <c r="A18" s="1">
        <v>37</v>
      </c>
      <c r="B18" s="1"/>
      <c r="C18" s="1" t="str">
        <f t="shared" si="0"/>
        <v>CaERG11_2_Clotri_F2_B</v>
      </c>
      <c r="D18" s="1" t="s">
        <v>24</v>
      </c>
      <c r="E18" s="1" t="s">
        <v>55</v>
      </c>
      <c r="F18" s="1">
        <v>2</v>
      </c>
      <c r="G18" s="1" t="s">
        <v>62</v>
      </c>
      <c r="H18" s="1" t="s">
        <v>57</v>
      </c>
      <c r="I18" s="1" t="s">
        <v>60</v>
      </c>
      <c r="J18" s="1" t="s">
        <v>59</v>
      </c>
      <c r="K18" s="1">
        <v>8.3156505007871537</v>
      </c>
      <c r="L18" s="1">
        <v>5000000</v>
      </c>
      <c r="M18" s="1">
        <v>3887266</v>
      </c>
      <c r="N18" s="1">
        <v>77.745319999999992</v>
      </c>
      <c r="O18" s="1">
        <v>3835881</v>
      </c>
      <c r="P18" s="1">
        <v>98.678119789075396</v>
      </c>
      <c r="Q18" s="1">
        <v>1178216</v>
      </c>
      <c r="R18" s="1">
        <v>1050155</v>
      </c>
      <c r="S18" s="1">
        <v>89.130940336916154</v>
      </c>
      <c r="T18" s="1">
        <v>1050155</v>
      </c>
      <c r="U18" s="1">
        <v>27.377152732318859</v>
      </c>
      <c r="V18" s="1">
        <v>3761403</v>
      </c>
      <c r="W18" s="1">
        <v>421322</v>
      </c>
      <c r="X18" s="1">
        <v>98.058386065678263</v>
      </c>
      <c r="Y18" s="1">
        <v>11.201192746429991</v>
      </c>
      <c r="Z18" s="1">
        <v>10.98370882725507</v>
      </c>
    </row>
    <row r="19" spans="1:26" x14ac:dyDescent="0.35">
      <c r="A19" s="1">
        <v>45</v>
      </c>
      <c r="B19" s="1"/>
      <c r="C19" s="1" t="str">
        <f t="shared" si="0"/>
        <v>CaERG11_2_Clotri_F2_C</v>
      </c>
      <c r="D19" s="1" t="s">
        <v>26</v>
      </c>
      <c r="E19" s="1" t="s">
        <v>55</v>
      </c>
      <c r="F19" s="1">
        <v>2</v>
      </c>
      <c r="G19" s="1" t="s">
        <v>62</v>
      </c>
      <c r="H19" s="1" t="s">
        <v>57</v>
      </c>
      <c r="I19" s="1" t="s">
        <v>61</v>
      </c>
      <c r="J19" s="1" t="s">
        <v>59</v>
      </c>
      <c r="K19" s="1">
        <v>8.0460058428589321</v>
      </c>
      <c r="L19" s="1">
        <v>5000000</v>
      </c>
      <c r="M19" s="1">
        <v>3487436</v>
      </c>
      <c r="N19" s="1">
        <v>69.748719999999992</v>
      </c>
      <c r="O19" s="1">
        <v>3428406</v>
      </c>
      <c r="P19" s="1">
        <v>98.307352450338868</v>
      </c>
      <c r="Q19" s="1">
        <v>1047036</v>
      </c>
      <c r="R19" s="1">
        <v>938706</v>
      </c>
      <c r="S19" s="1">
        <v>89.653650877333732</v>
      </c>
      <c r="T19" s="1">
        <v>938706</v>
      </c>
      <c r="U19" s="1">
        <v>27.380246096874171</v>
      </c>
      <c r="V19" s="1">
        <v>3358477</v>
      </c>
      <c r="W19" s="1">
        <v>436246</v>
      </c>
      <c r="X19" s="1">
        <v>97.96030575141917</v>
      </c>
      <c r="Y19" s="1">
        <v>12.98939965942896</v>
      </c>
      <c r="Z19" s="1">
        <v>12.72445562165041</v>
      </c>
    </row>
    <row r="20" spans="1:26" x14ac:dyDescent="0.35">
      <c r="A20" s="1">
        <v>53</v>
      </c>
      <c r="B20" s="1"/>
      <c r="C20" s="1" t="str">
        <f t="shared" si="0"/>
        <v>CaERG11_2_Isa_F2_A</v>
      </c>
      <c r="D20" s="1" t="s">
        <v>28</v>
      </c>
      <c r="E20" s="1" t="s">
        <v>55</v>
      </c>
      <c r="F20" s="1">
        <v>2</v>
      </c>
      <c r="G20" s="1" t="s">
        <v>63</v>
      </c>
      <c r="H20" s="1" t="s">
        <v>57</v>
      </c>
      <c r="I20" s="1" t="s">
        <v>58</v>
      </c>
      <c r="J20" s="1" t="s">
        <v>59</v>
      </c>
      <c r="K20" s="1">
        <v>10.415644088169255</v>
      </c>
      <c r="L20" s="1">
        <v>5000000</v>
      </c>
      <c r="M20" s="1">
        <v>3842793</v>
      </c>
      <c r="N20" s="1">
        <v>76.855859999999993</v>
      </c>
      <c r="O20" s="1">
        <v>3808741</v>
      </c>
      <c r="P20" s="1">
        <v>99.113873685103513</v>
      </c>
      <c r="Q20" s="1">
        <v>1300194</v>
      </c>
      <c r="R20" s="1">
        <v>1144599</v>
      </c>
      <c r="S20" s="1">
        <v>88.03293969976788</v>
      </c>
      <c r="T20" s="1">
        <v>1144599</v>
      </c>
      <c r="U20" s="1">
        <v>30.051899039603899</v>
      </c>
      <c r="V20" s="1">
        <v>3738093</v>
      </c>
      <c r="W20" s="1">
        <v>472108</v>
      </c>
      <c r="X20" s="1">
        <v>98.145108843053379</v>
      </c>
      <c r="Y20" s="1">
        <v>12.62964832603148</v>
      </c>
      <c r="Z20" s="1">
        <v>12.395382096078469</v>
      </c>
    </row>
    <row r="21" spans="1:26" x14ac:dyDescent="0.35">
      <c r="A21" s="1">
        <v>61</v>
      </c>
      <c r="B21" s="1"/>
      <c r="C21" s="1" t="str">
        <f t="shared" si="0"/>
        <v>CaERG11_2_Isa_F2_B</v>
      </c>
      <c r="D21" s="1" t="s">
        <v>30</v>
      </c>
      <c r="E21" s="1" t="s">
        <v>55</v>
      </c>
      <c r="F21" s="1">
        <v>2</v>
      </c>
      <c r="G21" s="1" t="s">
        <v>63</v>
      </c>
      <c r="H21" s="1" t="s">
        <v>57</v>
      </c>
      <c r="I21" s="1" t="s">
        <v>60</v>
      </c>
      <c r="J21" s="1" t="s">
        <v>59</v>
      </c>
      <c r="K21" s="1">
        <v>10.420746990087617</v>
      </c>
      <c r="L21" s="1">
        <v>5000000</v>
      </c>
      <c r="M21" s="1">
        <v>3746714</v>
      </c>
      <c r="N21" s="1">
        <v>74.934280000000001</v>
      </c>
      <c r="O21" s="1">
        <v>3687648</v>
      </c>
      <c r="P21" s="1">
        <v>98.423525254396253</v>
      </c>
      <c r="Q21" s="1">
        <v>1576752</v>
      </c>
      <c r="R21" s="1">
        <v>1386309</v>
      </c>
      <c r="S21" s="1">
        <v>87.92181649365277</v>
      </c>
      <c r="T21" s="1">
        <v>1386309</v>
      </c>
      <c r="U21" s="1">
        <v>37.593311509124518</v>
      </c>
      <c r="V21" s="1">
        <v>3612979</v>
      </c>
      <c r="W21" s="1">
        <v>288606</v>
      </c>
      <c r="X21" s="1">
        <v>97.975159234287005</v>
      </c>
      <c r="Y21" s="1">
        <v>7.9880342509602187</v>
      </c>
      <c r="Z21" s="1">
        <v>7.8262892770676604</v>
      </c>
    </row>
    <row r="22" spans="1:26" x14ac:dyDescent="0.35">
      <c r="A22" s="1">
        <v>69</v>
      </c>
      <c r="B22" s="1"/>
      <c r="C22" s="1" t="str">
        <f t="shared" si="0"/>
        <v>CaERG11_2_Isa_F2_C</v>
      </c>
      <c r="D22" s="1" t="s">
        <v>32</v>
      </c>
      <c r="E22" s="1" t="s">
        <v>55</v>
      </c>
      <c r="F22" s="1">
        <v>2</v>
      </c>
      <c r="G22" s="1" t="s">
        <v>63</v>
      </c>
      <c r="H22" s="1" t="s">
        <v>57</v>
      </c>
      <c r="I22" s="1" t="s">
        <v>61</v>
      </c>
      <c r="J22" s="1" t="s">
        <v>59</v>
      </c>
      <c r="K22" s="1">
        <v>10.589271843532028</v>
      </c>
      <c r="L22" s="1">
        <v>5000000</v>
      </c>
      <c r="M22" s="1">
        <v>3531123</v>
      </c>
      <c r="N22" s="1">
        <v>70.622460000000004</v>
      </c>
      <c r="O22" s="1">
        <v>3474904</v>
      </c>
      <c r="P22" s="1">
        <v>98.407900262890863</v>
      </c>
      <c r="Q22" s="1">
        <v>2106754</v>
      </c>
      <c r="R22" s="1">
        <v>1930450</v>
      </c>
      <c r="S22" s="1">
        <v>91.631486163073617</v>
      </c>
      <c r="T22" s="1">
        <v>1930450</v>
      </c>
      <c r="U22" s="1">
        <v>55.55405271627648</v>
      </c>
      <c r="V22" s="1">
        <v>3412117</v>
      </c>
      <c r="W22" s="1">
        <v>142361</v>
      </c>
      <c r="X22" s="1">
        <v>98.193129939704804</v>
      </c>
      <c r="Y22" s="1">
        <v>4.1722191824020101</v>
      </c>
      <c r="Z22" s="1">
        <v>4.0968326031452964</v>
      </c>
    </row>
    <row r="23" spans="1:26" x14ac:dyDescent="0.35">
      <c r="A23" s="1">
        <v>5</v>
      </c>
      <c r="B23" s="1"/>
      <c r="C23" s="1" t="str">
        <f t="shared" si="0"/>
        <v>CaERG11_2_Itra_F2_A</v>
      </c>
      <c r="D23" s="1" t="s">
        <v>16</v>
      </c>
      <c r="E23" s="1" t="s">
        <v>55</v>
      </c>
      <c r="F23" s="1">
        <v>2</v>
      </c>
      <c r="G23" s="1" t="s">
        <v>56</v>
      </c>
      <c r="H23" s="1" t="s">
        <v>57</v>
      </c>
      <c r="I23" s="1" t="s">
        <v>58</v>
      </c>
      <c r="J23" s="1" t="s">
        <v>59</v>
      </c>
      <c r="K23" s="1">
        <v>8.7637743981151583</v>
      </c>
      <c r="L23" s="1">
        <v>5000000</v>
      </c>
      <c r="M23" s="1">
        <v>4040489</v>
      </c>
      <c r="N23" s="1">
        <v>80.809780000000003</v>
      </c>
      <c r="O23" s="1">
        <v>4002085</v>
      </c>
      <c r="P23" s="1">
        <v>99.049520986197464</v>
      </c>
      <c r="Q23" s="1">
        <v>1009414</v>
      </c>
      <c r="R23" s="1">
        <v>895583</v>
      </c>
      <c r="S23" s="1">
        <v>88.723061102778445</v>
      </c>
      <c r="T23" s="1">
        <v>895583</v>
      </c>
      <c r="U23" s="1">
        <v>22.377910514144499</v>
      </c>
      <c r="V23" s="1">
        <v>3926708</v>
      </c>
      <c r="W23" s="1">
        <v>795578</v>
      </c>
      <c r="X23" s="1">
        <v>98.116556744796782</v>
      </c>
      <c r="Y23" s="1">
        <v>20.260686559835872</v>
      </c>
      <c r="Z23" s="1">
        <v>19.87908802536678</v>
      </c>
    </row>
    <row r="24" spans="1:26" x14ac:dyDescent="0.35">
      <c r="A24" s="1">
        <v>13</v>
      </c>
      <c r="B24" s="1"/>
      <c r="C24" s="1" t="str">
        <f t="shared" si="0"/>
        <v>CaERG11_2_Itra_F2_B</v>
      </c>
      <c r="D24" s="1" t="s">
        <v>18</v>
      </c>
      <c r="E24" s="1" t="s">
        <v>55</v>
      </c>
      <c r="F24" s="1">
        <v>2</v>
      </c>
      <c r="G24" s="1" t="s">
        <v>56</v>
      </c>
      <c r="H24" s="1" t="s">
        <v>57</v>
      </c>
      <c r="I24" s="1" t="s">
        <v>60</v>
      </c>
      <c r="J24" s="1" t="s">
        <v>59</v>
      </c>
      <c r="K24" s="1">
        <v>8.9366131974444656</v>
      </c>
      <c r="L24" s="1">
        <v>5000000</v>
      </c>
      <c r="M24" s="1">
        <v>3696568</v>
      </c>
      <c r="N24" s="1">
        <v>73.931359999999998</v>
      </c>
      <c r="O24" s="1">
        <v>3650225</v>
      </c>
      <c r="P24" s="1">
        <v>98.746323616933324</v>
      </c>
      <c r="Q24" s="1">
        <v>1023219</v>
      </c>
      <c r="R24" s="1">
        <v>903543</v>
      </c>
      <c r="S24" s="1">
        <v>88.303970117834012</v>
      </c>
      <c r="T24" s="1">
        <v>903543</v>
      </c>
      <c r="U24" s="1">
        <v>24.753076865124751</v>
      </c>
      <c r="V24" s="1">
        <v>3592937</v>
      </c>
      <c r="W24" s="1">
        <v>590118</v>
      </c>
      <c r="X24" s="1">
        <v>98.430562499571948</v>
      </c>
      <c r="Y24" s="1">
        <v>16.424390408181381</v>
      </c>
      <c r="Z24" s="1">
        <v>16.166619865898681</v>
      </c>
    </row>
    <row r="25" spans="1:26" x14ac:dyDescent="0.35">
      <c r="A25" s="1">
        <v>21</v>
      </c>
      <c r="B25" s="1"/>
      <c r="C25" s="1" t="str">
        <f t="shared" si="0"/>
        <v>CaERG11_2_Itra_F2_C</v>
      </c>
      <c r="D25" s="1" t="s">
        <v>20</v>
      </c>
      <c r="E25" s="1" t="s">
        <v>55</v>
      </c>
      <c r="F25" s="1">
        <v>2</v>
      </c>
      <c r="G25" s="1" t="s">
        <v>56</v>
      </c>
      <c r="H25" s="1" t="s">
        <v>57</v>
      </c>
      <c r="I25" s="1" t="s">
        <v>61</v>
      </c>
      <c r="J25" s="1" t="s">
        <v>59</v>
      </c>
      <c r="K25" s="1">
        <v>7.1293841007438123</v>
      </c>
      <c r="L25" s="1">
        <v>5000000</v>
      </c>
      <c r="M25" s="1">
        <v>4113732</v>
      </c>
      <c r="N25" s="1">
        <v>82.274640000000005</v>
      </c>
      <c r="O25" s="1">
        <v>4048308</v>
      </c>
      <c r="P25" s="1">
        <v>98.409619294596723</v>
      </c>
      <c r="Q25" s="1">
        <v>1100171</v>
      </c>
      <c r="R25" s="1">
        <v>962831</v>
      </c>
      <c r="S25" s="1">
        <v>87.516486073528569</v>
      </c>
      <c r="T25" s="1">
        <v>962831</v>
      </c>
      <c r="U25" s="1">
        <v>23.783541173250651</v>
      </c>
      <c r="V25" s="1">
        <v>3978479</v>
      </c>
      <c r="W25" s="1">
        <v>730362</v>
      </c>
      <c r="X25" s="1">
        <v>98.275106538336516</v>
      </c>
      <c r="Y25" s="1">
        <v>18.35781965922153</v>
      </c>
      <c r="Z25" s="1">
        <v>18.041166828215641</v>
      </c>
    </row>
    <row r="26" spans="1:26" x14ac:dyDescent="0.35">
      <c r="A26" s="1">
        <v>101</v>
      </c>
      <c r="B26" s="1"/>
      <c r="C26" s="1" t="str">
        <f t="shared" si="0"/>
        <v>CaERG11_2_Posaco_F2_A</v>
      </c>
      <c r="D26" s="1" t="s">
        <v>40</v>
      </c>
      <c r="E26" s="1" t="s">
        <v>55</v>
      </c>
      <c r="F26" s="1">
        <v>2</v>
      </c>
      <c r="G26" s="1" t="s">
        <v>65</v>
      </c>
      <c r="H26" s="1" t="s">
        <v>57</v>
      </c>
      <c r="I26" s="1" t="s">
        <v>58</v>
      </c>
      <c r="J26" s="1" t="s">
        <v>59</v>
      </c>
      <c r="K26" s="1">
        <v>9.8332524412387627</v>
      </c>
      <c r="L26" s="1">
        <v>5000000</v>
      </c>
      <c r="M26" s="1">
        <v>3411267</v>
      </c>
      <c r="N26" s="1">
        <v>68.225340000000003</v>
      </c>
      <c r="O26" s="1">
        <v>3368909</v>
      </c>
      <c r="P26" s="1">
        <v>98.758291274180536</v>
      </c>
      <c r="Q26" s="1">
        <v>1443586</v>
      </c>
      <c r="R26" s="1">
        <v>1270566</v>
      </c>
      <c r="S26" s="1">
        <v>88.014569274016225</v>
      </c>
      <c r="T26" s="1">
        <v>1270566</v>
      </c>
      <c r="U26" s="1">
        <v>37.714464831196103</v>
      </c>
      <c r="V26" s="1">
        <v>3305034</v>
      </c>
      <c r="W26" s="1">
        <v>199587</v>
      </c>
      <c r="X26" s="1">
        <v>98.10398559296199</v>
      </c>
      <c r="Y26" s="1">
        <v>6.0388788738633252</v>
      </c>
      <c r="Z26" s="1">
        <v>5.9243808603913024</v>
      </c>
    </row>
    <row r="27" spans="1:26" x14ac:dyDescent="0.35">
      <c r="A27" s="1">
        <v>109</v>
      </c>
      <c r="B27" s="1"/>
      <c r="C27" s="1" t="str">
        <f t="shared" si="0"/>
        <v>CaERG11_2_Posaco_F2_B</v>
      </c>
      <c r="D27" s="1" t="s">
        <v>42</v>
      </c>
      <c r="E27" s="1" t="s">
        <v>55</v>
      </c>
      <c r="F27" s="1">
        <v>2</v>
      </c>
      <c r="G27" s="1" t="s">
        <v>65</v>
      </c>
      <c r="H27" s="1" t="s">
        <v>57</v>
      </c>
      <c r="I27" s="1" t="s">
        <v>60</v>
      </c>
      <c r="J27" s="1" t="s">
        <v>59</v>
      </c>
      <c r="K27" s="1">
        <v>10.174070928885403</v>
      </c>
      <c r="L27" s="1">
        <v>5000000</v>
      </c>
      <c r="M27" s="1">
        <v>3143655</v>
      </c>
      <c r="N27" s="1">
        <v>62.873100000000001</v>
      </c>
      <c r="O27" s="1">
        <v>3076325</v>
      </c>
      <c r="P27" s="1">
        <v>97.858225536835306</v>
      </c>
      <c r="Q27" s="1">
        <v>1651455</v>
      </c>
      <c r="R27" s="1">
        <v>1494741</v>
      </c>
      <c r="S27" s="1">
        <v>90.5105497879143</v>
      </c>
      <c r="T27" s="1">
        <v>1494741</v>
      </c>
      <c r="U27" s="1">
        <v>48.588526894915198</v>
      </c>
      <c r="V27" s="1">
        <v>3027716</v>
      </c>
      <c r="W27" s="1">
        <v>133814</v>
      </c>
      <c r="X27" s="1">
        <v>98.419900368134066</v>
      </c>
      <c r="Y27" s="1">
        <v>4.4196351309039557</v>
      </c>
      <c r="Z27" s="1">
        <v>4.3498004924707239</v>
      </c>
    </row>
    <row r="28" spans="1:26" x14ac:dyDescent="0.35">
      <c r="A28" s="1">
        <v>117</v>
      </c>
      <c r="B28" s="1"/>
      <c r="C28" s="1" t="str">
        <f t="shared" si="0"/>
        <v>CaERG11_2_Posaco_F2_C</v>
      </c>
      <c r="D28" s="1" t="s">
        <v>44</v>
      </c>
      <c r="E28" s="1" t="s">
        <v>55</v>
      </c>
      <c r="F28" s="1">
        <v>2</v>
      </c>
      <c r="G28" s="1" t="s">
        <v>65</v>
      </c>
      <c r="H28" s="1" t="s">
        <v>57</v>
      </c>
      <c r="I28" s="1" t="s">
        <v>61</v>
      </c>
      <c r="J28" s="1" t="s">
        <v>59</v>
      </c>
      <c r="K28" s="1">
        <v>9.87203853343145</v>
      </c>
      <c r="L28" s="1">
        <v>5000000</v>
      </c>
      <c r="M28" s="1">
        <v>3029224</v>
      </c>
      <c r="N28" s="1">
        <v>60.584479999999999</v>
      </c>
      <c r="O28" s="1">
        <v>2977579</v>
      </c>
      <c r="P28" s="1">
        <v>98.295107922028876</v>
      </c>
      <c r="Q28" s="1">
        <v>1573112</v>
      </c>
      <c r="R28" s="1">
        <v>1419165</v>
      </c>
      <c r="S28" s="1">
        <v>90.213856356063644</v>
      </c>
      <c r="T28" s="1">
        <v>1419165</v>
      </c>
      <c r="U28" s="1">
        <v>47.661707716235227</v>
      </c>
      <c r="V28" s="1">
        <v>2933345</v>
      </c>
      <c r="W28" s="1">
        <v>176279</v>
      </c>
      <c r="X28" s="1">
        <v>98.514430683451209</v>
      </c>
      <c r="Y28" s="1">
        <v>6.009487462265775</v>
      </c>
      <c r="Z28" s="1">
        <v>5.9202123604445083</v>
      </c>
    </row>
    <row r="29" spans="1:26" x14ac:dyDescent="0.35">
      <c r="A29" s="1">
        <v>77</v>
      </c>
      <c r="B29" s="1"/>
      <c r="C29" s="1" t="str">
        <f t="shared" si="0"/>
        <v>CaERG11_2_Vorico_F2_A</v>
      </c>
      <c r="D29" s="1" t="s">
        <v>34</v>
      </c>
      <c r="E29" s="1" t="s">
        <v>55</v>
      </c>
      <c r="F29" s="1">
        <v>2</v>
      </c>
      <c r="G29" s="1" t="s">
        <v>64</v>
      </c>
      <c r="H29" s="1" t="s">
        <v>57</v>
      </c>
      <c r="I29" s="1" t="s">
        <v>58</v>
      </c>
      <c r="J29" s="1" t="s">
        <v>59</v>
      </c>
      <c r="K29" s="1">
        <v>8.8976649543144166</v>
      </c>
      <c r="L29" s="1">
        <v>5000000</v>
      </c>
      <c r="M29" s="1">
        <v>4047345</v>
      </c>
      <c r="N29" s="1">
        <v>80.946899999999999</v>
      </c>
      <c r="O29" s="1">
        <v>3997854</v>
      </c>
      <c r="P29" s="1">
        <v>98.777198385608344</v>
      </c>
      <c r="Q29" s="1">
        <v>1600665</v>
      </c>
      <c r="R29" s="1">
        <v>1401982</v>
      </c>
      <c r="S29" s="1">
        <v>87.58747145717561</v>
      </c>
      <c r="T29" s="1">
        <v>1401982</v>
      </c>
      <c r="U29" s="1">
        <v>35.06836417738117</v>
      </c>
      <c r="V29" s="1">
        <v>3930029</v>
      </c>
      <c r="W29" s="1">
        <v>271120</v>
      </c>
      <c r="X29" s="1">
        <v>98.303464808869961</v>
      </c>
      <c r="Y29" s="1">
        <v>6.8986768291022793</v>
      </c>
      <c r="Z29" s="1">
        <v>6.7816383489742238</v>
      </c>
    </row>
    <row r="30" spans="1:26" x14ac:dyDescent="0.35">
      <c r="A30" s="1">
        <v>85</v>
      </c>
      <c r="B30" s="1"/>
      <c r="C30" s="1" t="str">
        <f t="shared" si="0"/>
        <v>CaERG11_2_Vorico_F2_B</v>
      </c>
      <c r="D30" s="1" t="s">
        <v>36</v>
      </c>
      <c r="E30" s="1" t="s">
        <v>55</v>
      </c>
      <c r="F30" s="1">
        <v>2</v>
      </c>
      <c r="G30" s="1" t="s">
        <v>64</v>
      </c>
      <c r="H30" s="1" t="s">
        <v>57</v>
      </c>
      <c r="I30" s="1" t="s">
        <v>60</v>
      </c>
      <c r="J30" s="1" t="s">
        <v>59</v>
      </c>
      <c r="K30" s="1">
        <v>7.9686219267634719</v>
      </c>
      <c r="L30" s="1">
        <v>5000000</v>
      </c>
      <c r="M30" s="1">
        <v>3638510</v>
      </c>
      <c r="N30" s="1">
        <v>72.770200000000003</v>
      </c>
      <c r="O30" s="1">
        <v>3544590</v>
      </c>
      <c r="P30" s="1">
        <v>97.418723598396056</v>
      </c>
      <c r="Q30" s="1">
        <v>1928361</v>
      </c>
      <c r="R30" s="1">
        <v>1744091</v>
      </c>
      <c r="S30" s="1">
        <v>90.444216617116808</v>
      </c>
      <c r="T30" s="1">
        <v>1744091</v>
      </c>
      <c r="U30" s="1">
        <v>49.204308537799847</v>
      </c>
      <c r="V30" s="1">
        <v>3492601</v>
      </c>
      <c r="W30" s="1">
        <v>130304</v>
      </c>
      <c r="X30" s="1">
        <v>98.533285937160571</v>
      </c>
      <c r="Y30" s="1">
        <v>3.7308584633629782</v>
      </c>
      <c r="Z30" s="1">
        <v>3.6761374376161982</v>
      </c>
    </row>
    <row r="31" spans="1:26" x14ac:dyDescent="0.35">
      <c r="A31" s="1">
        <v>93</v>
      </c>
      <c r="B31" s="1"/>
      <c r="C31" s="1" t="str">
        <f t="shared" si="0"/>
        <v>CaERG11_2_Vorico_F2_C</v>
      </c>
      <c r="D31" s="1" t="s">
        <v>38</v>
      </c>
      <c r="E31" s="1" t="s">
        <v>55</v>
      </c>
      <c r="F31" s="1">
        <v>2</v>
      </c>
      <c r="G31" s="1" t="s">
        <v>64</v>
      </c>
      <c r="H31" s="1" t="s">
        <v>57</v>
      </c>
      <c r="I31" s="1" t="s">
        <v>61</v>
      </c>
      <c r="J31" s="1" t="s">
        <v>59</v>
      </c>
      <c r="K31" s="1">
        <v>8.5245280676384745</v>
      </c>
      <c r="L31" s="1">
        <v>5000000</v>
      </c>
      <c r="M31" s="1">
        <v>3777093</v>
      </c>
      <c r="N31" s="1">
        <v>75.54186</v>
      </c>
      <c r="O31" s="1">
        <v>3645928</v>
      </c>
      <c r="P31" s="1">
        <v>96.527355826292876</v>
      </c>
      <c r="Q31" s="1">
        <v>1176094</v>
      </c>
      <c r="R31" s="1">
        <v>1047570</v>
      </c>
      <c r="S31" s="1">
        <v>89.071961935015395</v>
      </c>
      <c r="T31" s="1">
        <v>1047570</v>
      </c>
      <c r="U31" s="1">
        <v>28.73260250888114</v>
      </c>
      <c r="V31" s="1">
        <v>3573700</v>
      </c>
      <c r="W31" s="1">
        <v>247186</v>
      </c>
      <c r="X31" s="1">
        <v>98.018940582479956</v>
      </c>
      <c r="Y31" s="1">
        <v>6.916808909533537</v>
      </c>
      <c r="Z31" s="1">
        <v>6.7797828152393578</v>
      </c>
    </row>
    <row r="32" spans="1:26" x14ac:dyDescent="0.35">
      <c r="A32" s="2">
        <v>7</v>
      </c>
      <c r="B32" s="1">
        <v>49</v>
      </c>
      <c r="C32" s="2" t="s">
        <v>67</v>
      </c>
      <c r="D32" s="1" t="s">
        <v>68</v>
      </c>
      <c r="E32" s="1" t="s">
        <v>55</v>
      </c>
      <c r="F32" s="1">
        <v>0</v>
      </c>
      <c r="G32" s="1" t="s">
        <v>69</v>
      </c>
      <c r="H32" s="1" t="s">
        <v>57</v>
      </c>
      <c r="I32" s="1">
        <v>1</v>
      </c>
      <c r="J32" s="1" t="s">
        <v>59</v>
      </c>
      <c r="K32" s="3">
        <v>7.43</v>
      </c>
      <c r="L32" s="1">
        <v>1500000</v>
      </c>
      <c r="M32" s="1">
        <v>1241259</v>
      </c>
      <c r="N32" s="1">
        <v>82.750599999999991</v>
      </c>
      <c r="O32" s="1">
        <v>1079097</v>
      </c>
      <c r="P32" s="1">
        <v>86.935683850026464</v>
      </c>
      <c r="Q32" s="1">
        <v>393567</v>
      </c>
      <c r="R32" s="1">
        <v>364527</v>
      </c>
      <c r="S32" s="1">
        <v>92.621332581237752</v>
      </c>
      <c r="T32" s="1">
        <v>364527</v>
      </c>
      <c r="U32" s="1">
        <v>33.780744455781083</v>
      </c>
      <c r="V32" s="1">
        <v>1051316</v>
      </c>
      <c r="W32" s="1">
        <v>105101</v>
      </c>
      <c r="X32" s="1">
        <v>97.425532644423996</v>
      </c>
      <c r="Y32" s="1">
        <v>9.9970893622849832</v>
      </c>
      <c r="Z32" s="1">
        <v>9.7397175601451966</v>
      </c>
    </row>
    <row r="33" spans="1:26" x14ac:dyDescent="0.35">
      <c r="A33" s="2">
        <v>8</v>
      </c>
      <c r="B33" s="1">
        <v>57</v>
      </c>
      <c r="C33" s="2" t="s">
        <v>70</v>
      </c>
      <c r="D33" s="1" t="s">
        <v>71</v>
      </c>
      <c r="E33" s="1" t="s">
        <v>55</v>
      </c>
      <c r="F33" s="1">
        <v>0</v>
      </c>
      <c r="G33" s="1" t="s">
        <v>69</v>
      </c>
      <c r="H33" s="1" t="s">
        <v>57</v>
      </c>
      <c r="I33" s="1">
        <v>2</v>
      </c>
      <c r="J33" s="1" t="s">
        <v>59</v>
      </c>
      <c r="K33" s="3">
        <v>6.52</v>
      </c>
      <c r="L33" s="1">
        <v>1500000</v>
      </c>
      <c r="M33" s="1">
        <v>1405214</v>
      </c>
      <c r="N33" s="1">
        <v>93.680933333333343</v>
      </c>
      <c r="O33" s="1">
        <v>1370259</v>
      </c>
      <c r="P33" s="1">
        <v>97.512478526402376</v>
      </c>
      <c r="Q33" s="1">
        <v>535452</v>
      </c>
      <c r="R33" s="1">
        <v>492041</v>
      </c>
      <c r="S33" s="1">
        <v>91.89264397182194</v>
      </c>
      <c r="T33" s="1">
        <v>492041</v>
      </c>
      <c r="U33" s="1">
        <v>35.908612897269791</v>
      </c>
      <c r="V33" s="1">
        <v>1333553</v>
      </c>
      <c r="W33" s="1">
        <v>138985</v>
      </c>
      <c r="X33" s="1">
        <v>97.321236350208238</v>
      </c>
      <c r="Y33" s="1">
        <v>10.422157949477819</v>
      </c>
      <c r="Z33" s="1">
        <v>10.14297297080333</v>
      </c>
    </row>
    <row r="34" spans="1:26" x14ac:dyDescent="0.35">
      <c r="A34" s="2">
        <v>9</v>
      </c>
      <c r="B34" s="1">
        <v>65</v>
      </c>
      <c r="C34" s="2" t="s">
        <v>72</v>
      </c>
      <c r="D34" s="1" t="s">
        <v>73</v>
      </c>
      <c r="E34" s="1" t="s">
        <v>55</v>
      </c>
      <c r="F34" s="1">
        <v>0</v>
      </c>
      <c r="G34" s="1" t="s">
        <v>69</v>
      </c>
      <c r="H34" s="1" t="s">
        <v>57</v>
      </c>
      <c r="I34" s="1">
        <v>3</v>
      </c>
      <c r="J34" s="1" t="s">
        <v>59</v>
      </c>
      <c r="K34" s="3">
        <v>6.9</v>
      </c>
      <c r="L34" s="1">
        <v>1500000</v>
      </c>
      <c r="M34" s="1">
        <v>1440911</v>
      </c>
      <c r="N34" s="1">
        <v>96.060733333333332</v>
      </c>
      <c r="O34" s="1">
        <v>1332134</v>
      </c>
      <c r="P34" s="1">
        <v>92.450817573049278</v>
      </c>
      <c r="Q34" s="1">
        <v>487489</v>
      </c>
      <c r="R34" s="1">
        <v>450691</v>
      </c>
      <c r="S34" s="1">
        <v>92.451521983060132</v>
      </c>
      <c r="T34" s="1">
        <v>450691</v>
      </c>
      <c r="U34" s="1">
        <v>33.832257115275191</v>
      </c>
      <c r="V34" s="1">
        <v>1293046</v>
      </c>
      <c r="W34" s="1">
        <v>106479</v>
      </c>
      <c r="X34" s="1">
        <v>97.065760651706213</v>
      </c>
      <c r="Y34" s="1">
        <v>8.2347418421309069</v>
      </c>
      <c r="Z34" s="1">
        <v>7.9931148067686886</v>
      </c>
    </row>
    <row r="35" spans="1:26" x14ac:dyDescent="0.35">
      <c r="A35" s="2">
        <v>1</v>
      </c>
      <c r="B35" s="1">
        <v>2</v>
      </c>
      <c r="C35" s="2" t="s">
        <v>74</v>
      </c>
      <c r="D35" s="1" t="s">
        <v>75</v>
      </c>
      <c r="E35" s="1" t="s">
        <v>55</v>
      </c>
      <c r="F35" s="1">
        <v>0</v>
      </c>
      <c r="G35" s="1" t="s">
        <v>76</v>
      </c>
      <c r="H35" s="1" t="s">
        <v>57</v>
      </c>
      <c r="I35" s="1">
        <v>1</v>
      </c>
      <c r="J35" s="1" t="s">
        <v>59</v>
      </c>
      <c r="K35" s="3">
        <v>7.96</v>
      </c>
      <c r="L35" s="1">
        <v>1500000</v>
      </c>
      <c r="M35" s="1">
        <v>1236062</v>
      </c>
      <c r="N35" s="1">
        <v>82.404133333333334</v>
      </c>
      <c r="O35" s="1">
        <v>1152162</v>
      </c>
      <c r="P35" s="1">
        <v>93.212314592633703</v>
      </c>
      <c r="Q35" s="1">
        <v>475470</v>
      </c>
      <c r="R35" s="1">
        <v>440994</v>
      </c>
      <c r="S35" s="1">
        <v>92.749069341914321</v>
      </c>
      <c r="T35" s="1">
        <v>440994</v>
      </c>
      <c r="U35" s="1">
        <v>38.275346696037538</v>
      </c>
      <c r="V35" s="1">
        <v>1120878</v>
      </c>
      <c r="W35" s="1">
        <v>121303</v>
      </c>
      <c r="X35" s="1">
        <v>97.284756831070624</v>
      </c>
      <c r="Y35" s="1">
        <v>10.82214121429808</v>
      </c>
      <c r="Z35" s="1">
        <v>10.52829376424496</v>
      </c>
    </row>
    <row r="36" spans="1:26" x14ac:dyDescent="0.35">
      <c r="A36" s="2">
        <v>2</v>
      </c>
      <c r="B36" s="1">
        <v>10</v>
      </c>
      <c r="C36" s="2" t="s">
        <v>77</v>
      </c>
      <c r="D36" s="1" t="s">
        <v>78</v>
      </c>
      <c r="E36" s="1" t="s">
        <v>55</v>
      </c>
      <c r="F36" s="1">
        <v>0</v>
      </c>
      <c r="G36" s="1" t="s">
        <v>76</v>
      </c>
      <c r="H36" s="1" t="s">
        <v>57</v>
      </c>
      <c r="I36" s="1">
        <v>2</v>
      </c>
      <c r="J36" s="1" t="s">
        <v>59</v>
      </c>
      <c r="K36" s="3">
        <v>7.17</v>
      </c>
      <c r="L36" s="1">
        <v>1500000</v>
      </c>
      <c r="M36" s="1">
        <v>1697342</v>
      </c>
      <c r="N36" s="1">
        <v>113.1561333333333</v>
      </c>
      <c r="O36" s="1">
        <v>1615972</v>
      </c>
      <c r="P36" s="1">
        <v>95.206033904775822</v>
      </c>
      <c r="Q36" s="1">
        <v>1297191</v>
      </c>
      <c r="R36" s="1">
        <v>1259940</v>
      </c>
      <c r="S36" s="1">
        <v>97.128333452822289</v>
      </c>
      <c r="T36" s="1">
        <v>1259940</v>
      </c>
      <c r="U36" s="1">
        <v>77.967935087984202</v>
      </c>
      <c r="V36" s="1">
        <v>1472512</v>
      </c>
      <c r="W36" s="1">
        <v>49000</v>
      </c>
      <c r="X36" s="1">
        <v>91.122370932169616</v>
      </c>
      <c r="Y36" s="1">
        <v>3.3276469054242002</v>
      </c>
      <c r="Z36" s="1">
        <v>3.0322307564735032</v>
      </c>
    </row>
    <row r="37" spans="1:26" x14ac:dyDescent="0.35">
      <c r="A37" s="2">
        <v>3</v>
      </c>
      <c r="B37" s="1">
        <v>18</v>
      </c>
      <c r="C37" s="2" t="s">
        <v>79</v>
      </c>
      <c r="D37" s="1" t="s">
        <v>80</v>
      </c>
      <c r="E37" s="1" t="s">
        <v>55</v>
      </c>
      <c r="F37" s="1">
        <v>0</v>
      </c>
      <c r="G37" s="1" t="s">
        <v>76</v>
      </c>
      <c r="H37" s="1" t="s">
        <v>57</v>
      </c>
      <c r="I37" s="1">
        <v>3</v>
      </c>
      <c r="J37" s="1" t="s">
        <v>59</v>
      </c>
      <c r="K37" s="3">
        <v>7.56</v>
      </c>
      <c r="L37" s="1">
        <v>1500000</v>
      </c>
      <c r="M37" s="1">
        <v>1266969</v>
      </c>
      <c r="N37" s="1">
        <v>84.464600000000004</v>
      </c>
      <c r="O37" s="1">
        <v>1241711</v>
      </c>
      <c r="P37" s="1">
        <v>98.006423203724793</v>
      </c>
      <c r="Q37" s="1">
        <v>477292</v>
      </c>
      <c r="R37" s="1">
        <v>442979</v>
      </c>
      <c r="S37" s="1">
        <v>92.810899826521293</v>
      </c>
      <c r="T37" s="1">
        <v>442979</v>
      </c>
      <c r="U37" s="1">
        <v>35.674887312748297</v>
      </c>
      <c r="V37" s="1">
        <v>1206507</v>
      </c>
      <c r="W37" s="1">
        <v>143010</v>
      </c>
      <c r="X37" s="1">
        <v>97.164879750602196</v>
      </c>
      <c r="Y37" s="1">
        <v>11.853225882651319</v>
      </c>
      <c r="Z37" s="1">
        <v>11.51717267544541</v>
      </c>
    </row>
    <row r="38" spans="1:26" x14ac:dyDescent="0.35">
      <c r="A38" s="2">
        <v>22</v>
      </c>
      <c r="B38" s="1">
        <v>73</v>
      </c>
      <c r="C38" s="2" t="s">
        <v>81</v>
      </c>
      <c r="D38" s="1" t="s">
        <v>82</v>
      </c>
      <c r="E38" s="1" t="s">
        <v>55</v>
      </c>
      <c r="F38" s="1">
        <v>2</v>
      </c>
      <c r="G38" s="1" t="s">
        <v>69</v>
      </c>
      <c r="H38" s="1" t="s">
        <v>57</v>
      </c>
      <c r="I38" s="1">
        <v>1</v>
      </c>
      <c r="J38" s="1" t="s">
        <v>59</v>
      </c>
      <c r="K38">
        <v>7.5033487351675001</v>
      </c>
      <c r="L38" s="1">
        <v>1500000</v>
      </c>
      <c r="M38" s="1">
        <v>1432583</v>
      </c>
      <c r="N38" s="1">
        <v>95.505533333333332</v>
      </c>
      <c r="O38" s="1">
        <v>1122189</v>
      </c>
      <c r="P38" s="1">
        <v>78.333262365950176</v>
      </c>
      <c r="Q38" s="1">
        <v>386060</v>
      </c>
      <c r="R38" s="1">
        <v>349287</v>
      </c>
      <c r="S38" s="1">
        <v>90.474796663731027</v>
      </c>
      <c r="T38" s="1">
        <v>349287</v>
      </c>
      <c r="U38" s="1">
        <v>31.125505596650829</v>
      </c>
      <c r="V38" s="1">
        <v>1095189</v>
      </c>
      <c r="W38" s="1">
        <v>160113</v>
      </c>
      <c r="X38" s="1">
        <v>97.593988178461927</v>
      </c>
      <c r="Y38" s="1">
        <v>14.61966838600461</v>
      </c>
      <c r="Z38" s="1">
        <v>14.26791743636767</v>
      </c>
    </row>
    <row r="39" spans="1:26" x14ac:dyDescent="0.35">
      <c r="A39" s="2">
        <v>23</v>
      </c>
      <c r="B39" s="1">
        <v>81</v>
      </c>
      <c r="C39" s="2" t="s">
        <v>83</v>
      </c>
      <c r="D39" s="1" t="s">
        <v>84</v>
      </c>
      <c r="E39" s="1" t="s">
        <v>55</v>
      </c>
      <c r="F39" s="1">
        <v>2</v>
      </c>
      <c r="G39" s="1" t="s">
        <v>69</v>
      </c>
      <c r="H39" s="1" t="s">
        <v>57</v>
      </c>
      <c r="I39" s="1">
        <v>2</v>
      </c>
      <c r="J39" s="1" t="s">
        <v>59</v>
      </c>
      <c r="K39">
        <v>7.5156998382840401</v>
      </c>
      <c r="L39" s="1">
        <v>1500000</v>
      </c>
      <c r="M39" s="1">
        <v>1473275</v>
      </c>
      <c r="N39" s="1">
        <v>98.218333333333334</v>
      </c>
      <c r="O39" s="1">
        <v>1425796</v>
      </c>
      <c r="P39" s="1">
        <v>96.77731584395309</v>
      </c>
      <c r="Q39" s="1">
        <v>441233</v>
      </c>
      <c r="R39" s="1">
        <v>394900</v>
      </c>
      <c r="S39" s="1">
        <v>89.499198835989148</v>
      </c>
      <c r="T39" s="1">
        <v>394900</v>
      </c>
      <c r="U39" s="1">
        <v>27.69680936122699</v>
      </c>
      <c r="V39" s="1">
        <v>1378057</v>
      </c>
      <c r="W39" s="1">
        <v>292383</v>
      </c>
      <c r="X39" s="1">
        <v>96.651765049137467</v>
      </c>
      <c r="Y39" s="1">
        <v>21.21704690009194</v>
      </c>
      <c r="Z39" s="1">
        <v>20.506650320242169</v>
      </c>
    </row>
    <row r="40" spans="1:26" x14ac:dyDescent="0.35">
      <c r="A40" s="2">
        <v>24</v>
      </c>
      <c r="B40" s="1">
        <v>89</v>
      </c>
      <c r="C40" s="2" t="s">
        <v>85</v>
      </c>
      <c r="D40" s="1" t="s">
        <v>86</v>
      </c>
      <c r="E40" s="1" t="s">
        <v>55</v>
      </c>
      <c r="F40" s="1">
        <v>2</v>
      </c>
      <c r="G40" s="1" t="s">
        <v>69</v>
      </c>
      <c r="H40" s="1" t="s">
        <v>57</v>
      </c>
      <c r="I40" s="1">
        <v>3</v>
      </c>
      <c r="J40" s="1" t="s">
        <v>59</v>
      </c>
      <c r="K40">
        <v>8.15583017155652</v>
      </c>
      <c r="L40" s="1">
        <v>1500000</v>
      </c>
      <c r="M40" s="1">
        <v>1252452</v>
      </c>
      <c r="N40" s="1">
        <v>83.496800000000007</v>
      </c>
      <c r="O40" s="1">
        <v>1223258</v>
      </c>
      <c r="P40" s="1">
        <v>97.669052386837976</v>
      </c>
      <c r="Q40" s="1">
        <v>479948</v>
      </c>
      <c r="R40" s="1">
        <v>434421</v>
      </c>
      <c r="S40" s="1">
        <v>90.514180702909485</v>
      </c>
      <c r="T40" s="1">
        <v>434421</v>
      </c>
      <c r="U40" s="1">
        <v>35.513440337197878</v>
      </c>
      <c r="V40" s="1">
        <v>1190012</v>
      </c>
      <c r="W40" s="1">
        <v>198461</v>
      </c>
      <c r="X40" s="1">
        <v>97.282175959609503</v>
      </c>
      <c r="Y40" s="1">
        <v>16.67722678426772</v>
      </c>
      <c r="Z40" s="1">
        <v>16.223969105454451</v>
      </c>
    </row>
    <row r="41" spans="1:26" x14ac:dyDescent="0.35">
      <c r="A41" s="2">
        <v>49</v>
      </c>
      <c r="B41" s="1">
        <v>30</v>
      </c>
      <c r="C41" s="2" t="s">
        <v>87</v>
      </c>
      <c r="D41" s="1" t="s">
        <v>88</v>
      </c>
      <c r="E41" s="1" t="s">
        <v>55</v>
      </c>
      <c r="F41" s="1">
        <v>3</v>
      </c>
      <c r="G41" s="1" t="s">
        <v>76</v>
      </c>
      <c r="H41" s="1" t="s">
        <v>57</v>
      </c>
      <c r="I41" s="1">
        <v>1</v>
      </c>
      <c r="J41" s="1" t="s">
        <v>59</v>
      </c>
      <c r="K41">
        <v>8.1677191986010698</v>
      </c>
      <c r="L41" s="1">
        <v>1500000</v>
      </c>
      <c r="M41" s="1">
        <v>1260460</v>
      </c>
      <c r="N41" s="1">
        <v>84.030666666666662</v>
      </c>
      <c r="O41" s="1">
        <v>1111137</v>
      </c>
      <c r="P41" s="1">
        <v>88.153293242149687</v>
      </c>
      <c r="Q41" s="1">
        <v>334302</v>
      </c>
      <c r="R41" s="1">
        <v>308554</v>
      </c>
      <c r="S41" s="1">
        <v>92.297982064121669</v>
      </c>
      <c r="T41" s="1">
        <v>308554</v>
      </c>
      <c r="U41" s="1">
        <v>27.769212977337631</v>
      </c>
      <c r="V41" s="1">
        <v>1074488</v>
      </c>
      <c r="W41" s="1">
        <v>148998</v>
      </c>
      <c r="X41" s="1">
        <v>96.701666851162372</v>
      </c>
      <c r="Y41" s="1">
        <v>13.866883576177679</v>
      </c>
      <c r="Z41" s="1">
        <v>13.409507558473891</v>
      </c>
    </row>
    <row r="42" spans="1:26" x14ac:dyDescent="0.35">
      <c r="A42" s="2">
        <v>50</v>
      </c>
      <c r="B42" s="1">
        <v>37</v>
      </c>
      <c r="C42" s="2" t="s">
        <v>89</v>
      </c>
      <c r="D42" s="1" t="s">
        <v>90</v>
      </c>
      <c r="E42" s="1" t="s">
        <v>55</v>
      </c>
      <c r="F42" s="1">
        <v>3</v>
      </c>
      <c r="G42" s="1" t="s">
        <v>76</v>
      </c>
      <c r="H42" s="1" t="s">
        <v>57</v>
      </c>
      <c r="I42" s="1">
        <v>2</v>
      </c>
      <c r="J42" s="1" t="s">
        <v>59</v>
      </c>
      <c r="K42">
        <v>8.1731274334806496</v>
      </c>
      <c r="L42" s="1">
        <v>1500000</v>
      </c>
      <c r="M42" s="1">
        <v>1791613</v>
      </c>
      <c r="N42" s="1">
        <v>119.44086666666669</v>
      </c>
      <c r="O42" s="1">
        <v>1743575</v>
      </c>
      <c r="P42" s="1">
        <v>97.318728988905519</v>
      </c>
      <c r="Q42" s="1">
        <v>464647</v>
      </c>
      <c r="R42" s="1">
        <v>423063</v>
      </c>
      <c r="S42" s="1">
        <v>91.050410311483773</v>
      </c>
      <c r="T42" s="1">
        <v>423063</v>
      </c>
      <c r="U42" s="1">
        <v>24.26411252742211</v>
      </c>
      <c r="V42" s="1">
        <v>1694495</v>
      </c>
      <c r="W42" s="1">
        <v>305825</v>
      </c>
      <c r="X42" s="1">
        <v>97.18509384454353</v>
      </c>
      <c r="Y42" s="1">
        <v>18.04815003880212</v>
      </c>
      <c r="Z42" s="1">
        <v>17.540111552413862</v>
      </c>
    </row>
    <row r="43" spans="1:26" x14ac:dyDescent="0.35">
      <c r="A43" s="2">
        <v>51</v>
      </c>
      <c r="B43" s="1">
        <v>45</v>
      </c>
      <c r="C43" s="2" t="s">
        <v>91</v>
      </c>
      <c r="D43" s="1" t="s">
        <v>92</v>
      </c>
      <c r="E43" s="1" t="s">
        <v>55</v>
      </c>
      <c r="F43" s="1">
        <v>3</v>
      </c>
      <c r="G43" s="1" t="s">
        <v>76</v>
      </c>
      <c r="H43" s="1" t="s">
        <v>57</v>
      </c>
      <c r="I43" s="1">
        <v>3</v>
      </c>
      <c r="J43" s="1" t="s">
        <v>59</v>
      </c>
      <c r="K43">
        <v>8.0152477736989294</v>
      </c>
      <c r="L43" s="1">
        <v>1500000</v>
      </c>
      <c r="M43" s="1">
        <v>1080931</v>
      </c>
      <c r="N43" s="1">
        <v>72.062066666666666</v>
      </c>
      <c r="O43" s="1">
        <v>1059294</v>
      </c>
      <c r="P43" s="1">
        <v>97.998299613943914</v>
      </c>
      <c r="Q43" s="1">
        <v>284583</v>
      </c>
      <c r="R43" s="1">
        <v>264740</v>
      </c>
      <c r="S43" s="1">
        <v>93.027341759697521</v>
      </c>
      <c r="T43" s="1">
        <v>264740</v>
      </c>
      <c r="U43" s="1">
        <v>24.99211739139465</v>
      </c>
      <c r="V43" s="1">
        <v>1023467</v>
      </c>
      <c r="W43" s="1">
        <v>173324</v>
      </c>
      <c r="X43" s="1">
        <v>96.6178416945626</v>
      </c>
      <c r="Y43" s="1">
        <v>16.934986667865211</v>
      </c>
      <c r="Z43" s="1">
        <v>16.362218609753288</v>
      </c>
    </row>
    <row r="44" spans="1:26" x14ac:dyDescent="0.35">
      <c r="A44" s="2">
        <v>31</v>
      </c>
      <c r="B44" s="1">
        <v>49</v>
      </c>
      <c r="C44" s="2" t="s">
        <v>93</v>
      </c>
      <c r="D44" s="1" t="s">
        <v>68</v>
      </c>
      <c r="E44" s="1" t="s">
        <v>55</v>
      </c>
      <c r="F44" s="1">
        <v>0</v>
      </c>
      <c r="G44" s="1" t="s">
        <v>69</v>
      </c>
      <c r="H44" s="1" t="s">
        <v>57</v>
      </c>
      <c r="I44" s="1">
        <v>1</v>
      </c>
      <c r="J44" s="1" t="s">
        <v>94</v>
      </c>
      <c r="K44" s="3">
        <v>7.43</v>
      </c>
      <c r="L44" s="1">
        <v>1500000</v>
      </c>
      <c r="M44" s="1">
        <v>1188290</v>
      </c>
      <c r="N44" s="1">
        <v>79.219333333333324</v>
      </c>
      <c r="O44" s="1">
        <v>1025153</v>
      </c>
      <c r="P44" s="1">
        <v>86.271280579656491</v>
      </c>
      <c r="Q44" s="1">
        <v>372131</v>
      </c>
      <c r="R44" s="1">
        <v>344939</v>
      </c>
      <c r="S44" s="1">
        <v>92.69289578132431</v>
      </c>
      <c r="T44" s="1">
        <v>344939</v>
      </c>
      <c r="U44" s="1">
        <v>33.647562851593861</v>
      </c>
      <c r="V44" s="1">
        <v>1000882</v>
      </c>
      <c r="W44" s="1">
        <v>100128</v>
      </c>
      <c r="X44" s="1">
        <v>97.632450960978517</v>
      </c>
      <c r="Y44" s="1">
        <v>10.003976492733409</v>
      </c>
      <c r="Z44" s="1">
        <v>9.7671274434157631</v>
      </c>
    </row>
    <row r="45" spans="1:26" x14ac:dyDescent="0.35">
      <c r="A45" s="2">
        <v>32</v>
      </c>
      <c r="B45" s="1">
        <v>57</v>
      </c>
      <c r="C45" s="2" t="s">
        <v>95</v>
      </c>
      <c r="D45" s="1" t="s">
        <v>71</v>
      </c>
      <c r="E45" s="1" t="s">
        <v>55</v>
      </c>
      <c r="F45" s="1">
        <v>0</v>
      </c>
      <c r="G45" s="1" t="s">
        <v>69</v>
      </c>
      <c r="H45" s="1" t="s">
        <v>57</v>
      </c>
      <c r="I45" s="1">
        <v>2</v>
      </c>
      <c r="J45" s="1" t="s">
        <v>94</v>
      </c>
      <c r="K45" s="3">
        <v>6.52</v>
      </c>
      <c r="L45" s="1">
        <v>1500000</v>
      </c>
      <c r="M45" s="1">
        <v>1339986</v>
      </c>
      <c r="N45" s="1">
        <v>89.332400000000007</v>
      </c>
      <c r="O45" s="1">
        <v>1306013</v>
      </c>
      <c r="P45" s="1">
        <v>97.464675004067203</v>
      </c>
      <c r="Q45" s="1">
        <v>509076</v>
      </c>
      <c r="R45" s="1">
        <v>467885</v>
      </c>
      <c r="S45" s="1">
        <v>91.908673754017073</v>
      </c>
      <c r="T45" s="1">
        <v>467885</v>
      </c>
      <c r="U45" s="1">
        <v>35.825447373035338</v>
      </c>
      <c r="V45" s="1">
        <v>1274183</v>
      </c>
      <c r="W45" s="1">
        <v>132684</v>
      </c>
      <c r="X45" s="1">
        <v>97.562811396211217</v>
      </c>
      <c r="Y45" s="1">
        <v>10.41326088952686</v>
      </c>
      <c r="Z45" s="1">
        <v>10.159470081844511</v>
      </c>
    </row>
    <row r="46" spans="1:26" x14ac:dyDescent="0.35">
      <c r="A46" s="2">
        <v>33</v>
      </c>
      <c r="B46" s="1">
        <v>65</v>
      </c>
      <c r="C46" s="2" t="s">
        <v>96</v>
      </c>
      <c r="D46" s="1" t="s">
        <v>73</v>
      </c>
      <c r="E46" s="1" t="s">
        <v>55</v>
      </c>
      <c r="F46" s="1">
        <v>0</v>
      </c>
      <c r="G46" s="1" t="s">
        <v>69</v>
      </c>
      <c r="H46" s="1" t="s">
        <v>57</v>
      </c>
      <c r="I46" s="1">
        <v>3</v>
      </c>
      <c r="J46" s="1" t="s">
        <v>94</v>
      </c>
      <c r="K46" s="3">
        <v>6.9</v>
      </c>
      <c r="L46" s="1">
        <v>1500000</v>
      </c>
      <c r="M46" s="1">
        <v>1379578</v>
      </c>
      <c r="N46" s="1">
        <v>91.971866666666671</v>
      </c>
      <c r="O46" s="1">
        <v>1270968</v>
      </c>
      <c r="P46" s="1">
        <v>92.127302696911656</v>
      </c>
      <c r="Q46" s="1">
        <v>462677</v>
      </c>
      <c r="R46" s="1">
        <v>427878</v>
      </c>
      <c r="S46" s="1">
        <v>92.478770286830766</v>
      </c>
      <c r="T46" s="1">
        <v>427878</v>
      </c>
      <c r="U46" s="1">
        <v>33.665521083142927</v>
      </c>
      <c r="V46" s="1">
        <v>1236004</v>
      </c>
      <c r="W46" s="1">
        <v>102541</v>
      </c>
      <c r="X46" s="1">
        <v>97.249025939284067</v>
      </c>
      <c r="Y46" s="1">
        <v>8.2961705625548134</v>
      </c>
      <c r="Z46" s="1">
        <v>8.0679450623461797</v>
      </c>
    </row>
    <row r="47" spans="1:26" x14ac:dyDescent="0.35">
      <c r="A47" s="2">
        <v>25</v>
      </c>
      <c r="B47" s="1">
        <v>2</v>
      </c>
      <c r="C47" s="2" t="s">
        <v>97</v>
      </c>
      <c r="D47" s="1" t="s">
        <v>75</v>
      </c>
      <c r="E47" s="1" t="s">
        <v>55</v>
      </c>
      <c r="F47" s="1">
        <v>0</v>
      </c>
      <c r="G47" s="1" t="s">
        <v>76</v>
      </c>
      <c r="H47" s="1" t="s">
        <v>57</v>
      </c>
      <c r="I47" s="1">
        <v>1</v>
      </c>
      <c r="J47" s="1" t="s">
        <v>94</v>
      </c>
      <c r="K47" s="3">
        <v>7.96</v>
      </c>
      <c r="L47" s="1">
        <v>1500000</v>
      </c>
      <c r="M47" s="1">
        <v>1167635</v>
      </c>
      <c r="N47" s="1">
        <v>77.842333333333329</v>
      </c>
      <c r="O47" s="1">
        <v>1083912</v>
      </c>
      <c r="P47" s="1">
        <v>92.829694210947764</v>
      </c>
      <c r="Q47" s="1">
        <v>458468</v>
      </c>
      <c r="R47" s="1">
        <v>426508</v>
      </c>
      <c r="S47" s="1">
        <v>93.028957309997637</v>
      </c>
      <c r="T47" s="1">
        <v>426508</v>
      </c>
      <c r="U47" s="1">
        <v>39.348950837337348</v>
      </c>
      <c r="V47" s="1">
        <v>1057042</v>
      </c>
      <c r="W47" s="1">
        <v>112214</v>
      </c>
      <c r="X47" s="1">
        <v>97.521016466281395</v>
      </c>
      <c r="Y47" s="1">
        <v>10.61585064737257</v>
      </c>
      <c r="Z47" s="1">
        <v>10.35268545786005</v>
      </c>
    </row>
    <row r="48" spans="1:26" x14ac:dyDescent="0.35">
      <c r="A48" s="2">
        <v>26</v>
      </c>
      <c r="B48" s="1">
        <v>10</v>
      </c>
      <c r="C48" s="2" t="s">
        <v>98</v>
      </c>
      <c r="D48" s="1" t="s">
        <v>78</v>
      </c>
      <c r="E48" s="1" t="s">
        <v>55</v>
      </c>
      <c r="F48" s="1">
        <v>0</v>
      </c>
      <c r="G48" s="1" t="s">
        <v>76</v>
      </c>
      <c r="H48" s="1" t="s">
        <v>57</v>
      </c>
      <c r="I48" s="1">
        <v>2</v>
      </c>
      <c r="J48" s="1" t="s">
        <v>94</v>
      </c>
      <c r="K48" s="3">
        <v>7.17</v>
      </c>
      <c r="L48" s="1">
        <v>1500000</v>
      </c>
      <c r="M48" s="1">
        <v>1562902</v>
      </c>
      <c r="N48" s="1">
        <v>104.19346666666669</v>
      </c>
      <c r="O48" s="1">
        <v>1488815</v>
      </c>
      <c r="P48" s="1">
        <v>95.259651596837173</v>
      </c>
      <c r="Q48" s="1">
        <v>1214479</v>
      </c>
      <c r="R48" s="1">
        <v>1181960</v>
      </c>
      <c r="S48" s="1">
        <v>97.322390918245603</v>
      </c>
      <c r="T48" s="1">
        <v>1181960</v>
      </c>
      <c r="U48" s="1">
        <v>79.389312977099237</v>
      </c>
      <c r="V48" s="1">
        <v>1357690</v>
      </c>
      <c r="W48" s="1">
        <v>42560</v>
      </c>
      <c r="X48" s="1">
        <v>91.192659934242997</v>
      </c>
      <c r="Y48" s="1">
        <v>3.1347362063504929</v>
      </c>
      <c r="Z48" s="1">
        <v>2.858649328492795</v>
      </c>
    </row>
    <row r="49" spans="1:26" x14ac:dyDescent="0.35">
      <c r="A49" s="2">
        <v>27</v>
      </c>
      <c r="B49" s="1">
        <v>18</v>
      </c>
      <c r="C49" s="2" t="s">
        <v>99</v>
      </c>
      <c r="D49" s="1" t="s">
        <v>80</v>
      </c>
      <c r="E49" s="1" t="s">
        <v>55</v>
      </c>
      <c r="F49" s="1">
        <v>0</v>
      </c>
      <c r="G49" s="1" t="s">
        <v>76</v>
      </c>
      <c r="H49" s="1" t="s">
        <v>57</v>
      </c>
      <c r="I49" s="1">
        <v>3</v>
      </c>
      <c r="J49" s="1" t="s">
        <v>94</v>
      </c>
      <c r="K49" s="3">
        <v>7.56</v>
      </c>
      <c r="L49" s="1">
        <v>1500000</v>
      </c>
      <c r="M49" s="1">
        <v>1195534</v>
      </c>
      <c r="N49" s="1">
        <v>79.702266666666659</v>
      </c>
      <c r="O49" s="1">
        <v>1172047</v>
      </c>
      <c r="P49" s="1">
        <v>98.035438557163573</v>
      </c>
      <c r="Q49" s="1">
        <v>460547</v>
      </c>
      <c r="R49" s="1">
        <v>428432</v>
      </c>
      <c r="S49" s="1">
        <v>93.026770340486422</v>
      </c>
      <c r="T49" s="1">
        <v>428432</v>
      </c>
      <c r="U49" s="1">
        <v>36.554165489950492</v>
      </c>
      <c r="V49" s="1">
        <v>1140622</v>
      </c>
      <c r="W49" s="1">
        <v>133650</v>
      </c>
      <c r="X49" s="1">
        <v>97.318793529611014</v>
      </c>
      <c r="Y49" s="1">
        <v>11.71729109205328</v>
      </c>
      <c r="Z49" s="1">
        <v>11.403126325138841</v>
      </c>
    </row>
    <row r="50" spans="1:26" x14ac:dyDescent="0.35">
      <c r="A50" s="2">
        <v>46</v>
      </c>
      <c r="B50" s="1">
        <v>73</v>
      </c>
      <c r="C50" s="2" t="s">
        <v>100</v>
      </c>
      <c r="D50" s="1" t="s">
        <v>82</v>
      </c>
      <c r="E50" s="1" t="s">
        <v>55</v>
      </c>
      <c r="F50" s="1">
        <v>2</v>
      </c>
      <c r="G50" s="1" t="s">
        <v>69</v>
      </c>
      <c r="H50" s="1" t="s">
        <v>57</v>
      </c>
      <c r="I50" s="1">
        <v>1</v>
      </c>
      <c r="J50" s="1" t="s">
        <v>94</v>
      </c>
      <c r="K50">
        <v>7.5033487351675001</v>
      </c>
      <c r="L50" s="1">
        <v>1500000</v>
      </c>
      <c r="M50" s="1">
        <v>1377239</v>
      </c>
      <c r="N50" s="1">
        <v>91.815933333333334</v>
      </c>
      <c r="O50" s="1">
        <v>1065783</v>
      </c>
      <c r="P50" s="1">
        <v>77.385479208764778</v>
      </c>
      <c r="Q50" s="1">
        <v>367152</v>
      </c>
      <c r="R50" s="1">
        <v>331241</v>
      </c>
      <c r="S50" s="1">
        <v>90.219037346929881</v>
      </c>
      <c r="T50" s="1">
        <v>331241</v>
      </c>
      <c r="U50" s="1">
        <v>31.079591248875239</v>
      </c>
      <c r="V50" s="1">
        <v>1043466</v>
      </c>
      <c r="W50" s="1">
        <v>151252</v>
      </c>
      <c r="X50" s="1">
        <v>97.906046540430836</v>
      </c>
      <c r="Y50" s="1">
        <v>14.49515365138874</v>
      </c>
      <c r="Z50" s="1">
        <v>14.19163188003562</v>
      </c>
    </row>
    <row r="51" spans="1:26" x14ac:dyDescent="0.35">
      <c r="A51" s="2">
        <v>47</v>
      </c>
      <c r="B51" s="1">
        <v>81</v>
      </c>
      <c r="C51" s="2" t="s">
        <v>101</v>
      </c>
      <c r="D51" s="1" t="s">
        <v>84</v>
      </c>
      <c r="E51" s="1" t="s">
        <v>55</v>
      </c>
      <c r="F51" s="1">
        <v>2</v>
      </c>
      <c r="G51" s="1" t="s">
        <v>69</v>
      </c>
      <c r="H51" s="1" t="s">
        <v>57</v>
      </c>
      <c r="I51" s="1">
        <v>2</v>
      </c>
      <c r="J51" s="1" t="s">
        <v>94</v>
      </c>
      <c r="K51">
        <v>7.5156998382840401</v>
      </c>
      <c r="L51" s="1">
        <v>1500000</v>
      </c>
      <c r="M51" s="1">
        <v>1406787</v>
      </c>
      <c r="N51" s="1">
        <v>93.785799999999995</v>
      </c>
      <c r="O51" s="1">
        <v>1361040</v>
      </c>
      <c r="P51" s="1">
        <v>96.748121783894788</v>
      </c>
      <c r="Q51" s="1">
        <v>418479</v>
      </c>
      <c r="R51" s="1">
        <v>373627</v>
      </c>
      <c r="S51" s="1">
        <v>89.282138410768525</v>
      </c>
      <c r="T51" s="1">
        <v>373627</v>
      </c>
      <c r="U51" s="1">
        <v>27.451581143831191</v>
      </c>
      <c r="V51" s="1">
        <v>1318163</v>
      </c>
      <c r="W51" s="1">
        <v>279841</v>
      </c>
      <c r="X51" s="1">
        <v>96.849688473520246</v>
      </c>
      <c r="Y51" s="1">
        <v>21.229620312510669</v>
      </c>
      <c r="Z51" s="1">
        <v>20.560821136777761</v>
      </c>
    </row>
    <row r="52" spans="1:26" x14ac:dyDescent="0.35">
      <c r="A52" s="2">
        <v>48</v>
      </c>
      <c r="B52" s="1">
        <v>89</v>
      </c>
      <c r="C52" s="2" t="s">
        <v>102</v>
      </c>
      <c r="D52" s="1" t="s">
        <v>86</v>
      </c>
      <c r="E52" s="1" t="s">
        <v>55</v>
      </c>
      <c r="F52" s="1">
        <v>2</v>
      </c>
      <c r="G52" s="1" t="s">
        <v>69</v>
      </c>
      <c r="H52" s="1" t="s">
        <v>57</v>
      </c>
      <c r="I52" s="1">
        <v>3</v>
      </c>
      <c r="J52" s="1" t="s">
        <v>94</v>
      </c>
      <c r="K52">
        <v>8.15583017155652</v>
      </c>
      <c r="L52" s="1">
        <v>1500000</v>
      </c>
      <c r="M52" s="1">
        <v>1185147</v>
      </c>
      <c r="N52" s="1">
        <v>79.009799999999998</v>
      </c>
      <c r="O52" s="1">
        <v>1158061</v>
      </c>
      <c r="P52" s="1">
        <v>97.714545115500442</v>
      </c>
      <c r="Q52" s="1">
        <v>457697</v>
      </c>
      <c r="R52" s="1">
        <v>413433</v>
      </c>
      <c r="S52" s="1">
        <v>90.328973097922855</v>
      </c>
      <c r="T52" s="1">
        <v>413433</v>
      </c>
      <c r="U52" s="1">
        <v>35.700451012511429</v>
      </c>
      <c r="V52" s="1">
        <v>1130818</v>
      </c>
      <c r="W52" s="1">
        <v>186828</v>
      </c>
      <c r="X52" s="1">
        <v>97.64753324738507</v>
      </c>
      <c r="Y52" s="1">
        <v>16.521491522066331</v>
      </c>
      <c r="Z52" s="1">
        <v>16.13282892697362</v>
      </c>
    </row>
    <row r="53" spans="1:26" x14ac:dyDescent="0.35">
      <c r="A53" s="2">
        <v>52</v>
      </c>
      <c r="B53" s="1">
        <v>30</v>
      </c>
      <c r="C53" s="2" t="s">
        <v>103</v>
      </c>
      <c r="D53" s="1" t="s">
        <v>88</v>
      </c>
      <c r="E53" s="1" t="s">
        <v>55</v>
      </c>
      <c r="F53" s="1">
        <v>3</v>
      </c>
      <c r="G53" s="1" t="s">
        <v>76</v>
      </c>
      <c r="H53" s="1" t="s">
        <v>57</v>
      </c>
      <c r="I53" s="1">
        <v>1</v>
      </c>
      <c r="J53" s="1" t="s">
        <v>94</v>
      </c>
      <c r="K53">
        <v>8.1677191986010698</v>
      </c>
      <c r="L53" s="1">
        <v>1500000</v>
      </c>
      <c r="M53" s="1">
        <v>1207792</v>
      </c>
      <c r="N53" s="1">
        <v>80.519466666666659</v>
      </c>
      <c r="O53" s="1">
        <v>1054976</v>
      </c>
      <c r="P53" s="1">
        <v>87.347490296342414</v>
      </c>
      <c r="Q53" s="1">
        <v>319649</v>
      </c>
      <c r="R53" s="1">
        <v>295449</v>
      </c>
      <c r="S53" s="1">
        <v>92.429195774114731</v>
      </c>
      <c r="T53" s="1">
        <v>295449</v>
      </c>
      <c r="U53" s="1">
        <v>28.005281636738651</v>
      </c>
      <c r="V53" s="1">
        <v>1020485</v>
      </c>
      <c r="W53" s="1">
        <v>141672</v>
      </c>
      <c r="X53" s="1">
        <v>96.730636526328567</v>
      </c>
      <c r="Y53" s="1">
        <v>13.88281062435999</v>
      </c>
      <c r="Z53" s="1">
        <v>13.42893108468818</v>
      </c>
    </row>
    <row r="54" spans="1:26" x14ac:dyDescent="0.35">
      <c r="A54" s="2">
        <v>53</v>
      </c>
      <c r="B54" s="1">
        <v>37</v>
      </c>
      <c r="C54" s="2" t="s">
        <v>104</v>
      </c>
      <c r="D54" s="1" t="s">
        <v>90</v>
      </c>
      <c r="E54" s="1" t="s">
        <v>55</v>
      </c>
      <c r="F54" s="1">
        <v>3</v>
      </c>
      <c r="G54" s="1" t="s">
        <v>76</v>
      </c>
      <c r="H54" s="1" t="s">
        <v>57</v>
      </c>
      <c r="I54" s="1">
        <v>2</v>
      </c>
      <c r="J54" s="1" t="s">
        <v>94</v>
      </c>
      <c r="K54">
        <v>8.1731274334806496</v>
      </c>
      <c r="L54" s="1">
        <v>1500000</v>
      </c>
      <c r="M54" s="1">
        <v>1711081</v>
      </c>
      <c r="N54" s="1">
        <v>114.0720666666667</v>
      </c>
      <c r="O54" s="1">
        <v>1663064</v>
      </c>
      <c r="P54" s="1">
        <v>97.193762305817202</v>
      </c>
      <c r="Q54" s="1">
        <v>442090</v>
      </c>
      <c r="R54" s="1">
        <v>402339</v>
      </c>
      <c r="S54" s="1">
        <v>91.008391956388962</v>
      </c>
      <c r="T54" s="1">
        <v>402339</v>
      </c>
      <c r="U54" s="1">
        <v>24.192634799382351</v>
      </c>
      <c r="V54" s="1">
        <v>1617350</v>
      </c>
      <c r="W54" s="1">
        <v>291849</v>
      </c>
      <c r="X54" s="1">
        <v>97.251218233333176</v>
      </c>
      <c r="Y54" s="1">
        <v>18.044888243113739</v>
      </c>
      <c r="Z54" s="1">
        <v>17.54887364527162</v>
      </c>
    </row>
    <row r="55" spans="1:26" x14ac:dyDescent="0.35">
      <c r="A55" s="2">
        <v>54</v>
      </c>
      <c r="B55" s="1">
        <v>45</v>
      </c>
      <c r="C55" s="2" t="s">
        <v>105</v>
      </c>
      <c r="D55" s="1" t="s">
        <v>92</v>
      </c>
      <c r="E55" s="1" t="s">
        <v>55</v>
      </c>
      <c r="F55" s="1">
        <v>3</v>
      </c>
      <c r="G55" s="1" t="s">
        <v>76</v>
      </c>
      <c r="H55" s="1" t="s">
        <v>57</v>
      </c>
      <c r="I55" s="1">
        <v>3</v>
      </c>
      <c r="J55" s="1" t="s">
        <v>94</v>
      </c>
      <c r="K55">
        <v>8.0152477736989294</v>
      </c>
      <c r="L55" s="1">
        <v>1500000</v>
      </c>
      <c r="M55" s="1">
        <v>1037622</v>
      </c>
      <c r="N55" s="1">
        <v>69.174800000000005</v>
      </c>
      <c r="O55" s="1">
        <v>1017048</v>
      </c>
      <c r="P55" s="1">
        <v>98.017197013941498</v>
      </c>
      <c r="Q55" s="1">
        <v>271630</v>
      </c>
      <c r="R55" s="1">
        <v>252685</v>
      </c>
      <c r="S55" s="1">
        <v>93.025439016308951</v>
      </c>
      <c r="T55" s="1">
        <v>252685</v>
      </c>
      <c r="U55" s="1">
        <v>24.844943404834378</v>
      </c>
      <c r="V55" s="1">
        <v>983294</v>
      </c>
      <c r="W55" s="1">
        <v>167402</v>
      </c>
      <c r="X55" s="1">
        <v>96.681179256042981</v>
      </c>
      <c r="Y55" s="1">
        <v>17.02461318791735</v>
      </c>
      <c r="Z55" s="1">
        <v>16.459596793858299</v>
      </c>
    </row>
  </sheetData>
  <autoFilter ref="A1:Z31" xr:uid="{00000000-0001-0000-0000-000000000000}">
    <sortState xmlns:xlrd2="http://schemas.microsoft.com/office/spreadsheetml/2017/richdata2" ref="A2:Z31">
      <sortCondition ref="D1:D3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Camille Bédard</cp:lastModifiedBy>
  <dcterms:created xsi:type="dcterms:W3CDTF">2023-06-22T16:25:49Z</dcterms:created>
  <dcterms:modified xsi:type="dcterms:W3CDTF">2023-12-06T19:43:58Z</dcterms:modified>
</cp:coreProperties>
</file>