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G:\My Drive\0_CD_LANDVISER\2D_dipole\"/>
    </mc:Choice>
  </mc:AlternateContent>
  <xr:revisionPtr revIDLastSave="0" documentId="13_ncr:1_{2EB211EB-3F67-4A7A-864C-E6CDD03E1965}" xr6:coauthVersionLast="44" xr6:coauthVersionMax="44" xr10:uidLastSave="{00000000-0000-0000-0000-000000000000}"/>
  <bookViews>
    <workbookView xWindow="28680" yWindow="-120" windowWidth="29040" windowHeight="15990" tabRatio="703" activeTab="2" xr2:uid="{00000000-000D-0000-FFFF-FFFF00000000}"/>
  </bookViews>
  <sheets>
    <sheet name="изготовление 2Д кабеля" sheetId="17" r:id="rId1"/>
    <sheet name="схема измерений" sheetId="15" r:id="rId2"/>
    <sheet name="данные из ERM" sheetId="24" r:id="rId3"/>
    <sheet name="RES2DINV пример" sheetId="20" r:id="rId4"/>
    <sheet name="RES2DINV file format" sheetId="19" r:id="rId5"/>
    <sheet name="ESRI_MAPINFO_SHEET" sheetId="23" state="veryHidden" r:id="rId6"/>
  </sheets>
  <externalReferences>
    <externalReference r:id="rId7"/>
  </externalReferences>
  <definedNames>
    <definedName name="_Toc368059875" localSheetId="4">'RES2DINV file format'!$A$1</definedName>
    <definedName name="_Toc368059878" localSheetId="4">'RES2DINV file format'!$A$20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5" i="24" l="1"/>
  <c r="J991" i="24"/>
  <c r="K991" i="24" s="1"/>
  <c r="H991" i="24" s="1"/>
  <c r="L991" i="24" s="1"/>
  <c r="I991" i="24"/>
  <c r="J990" i="24"/>
  <c r="K990" i="24" s="1"/>
  <c r="H990" i="24" s="1"/>
  <c r="L990" i="24" s="1"/>
  <c r="I990" i="24"/>
  <c r="K989" i="24"/>
  <c r="H989" i="24" s="1"/>
  <c r="L989" i="24" s="1"/>
  <c r="J989" i="24"/>
  <c r="I989" i="24"/>
  <c r="J988" i="24"/>
  <c r="K988" i="24" s="1"/>
  <c r="H988" i="24" s="1"/>
  <c r="L988" i="24" s="1"/>
  <c r="I988" i="24"/>
  <c r="J987" i="24"/>
  <c r="K987" i="24" s="1"/>
  <c r="H987" i="24" s="1"/>
  <c r="L987" i="24" s="1"/>
  <c r="I987" i="24"/>
  <c r="K986" i="24"/>
  <c r="H986" i="24" s="1"/>
  <c r="L986" i="24" s="1"/>
  <c r="J986" i="24"/>
  <c r="I986" i="24"/>
  <c r="K985" i="24"/>
  <c r="J985" i="24"/>
  <c r="I985" i="24"/>
  <c r="H985" i="24"/>
  <c r="L985" i="24" s="1"/>
  <c r="J984" i="24"/>
  <c r="K984" i="24" s="1"/>
  <c r="I984" i="24"/>
  <c r="H984" i="24"/>
  <c r="L984" i="24" s="1"/>
  <c r="J983" i="24"/>
  <c r="K983" i="24" s="1"/>
  <c r="H983" i="24" s="1"/>
  <c r="L983" i="24" s="1"/>
  <c r="I983" i="24"/>
  <c r="J982" i="24"/>
  <c r="K982" i="24" s="1"/>
  <c r="H982" i="24" s="1"/>
  <c r="L982" i="24" s="1"/>
  <c r="I982" i="24"/>
  <c r="K981" i="24"/>
  <c r="H981" i="24" s="1"/>
  <c r="L981" i="24" s="1"/>
  <c r="J981" i="24"/>
  <c r="I981" i="24"/>
  <c r="J980" i="24"/>
  <c r="K980" i="24" s="1"/>
  <c r="H980" i="24" s="1"/>
  <c r="L980" i="24" s="1"/>
  <c r="I980" i="24"/>
  <c r="J979" i="24"/>
  <c r="K979" i="24" s="1"/>
  <c r="H979" i="24" s="1"/>
  <c r="L979" i="24" s="1"/>
  <c r="I979" i="24"/>
  <c r="K978" i="24"/>
  <c r="H978" i="24" s="1"/>
  <c r="L978" i="24" s="1"/>
  <c r="J978" i="24"/>
  <c r="I978" i="24"/>
  <c r="K977" i="24"/>
  <c r="J977" i="24"/>
  <c r="I977" i="24"/>
  <c r="H977" i="24"/>
  <c r="L977" i="24" s="1"/>
  <c r="J976" i="24"/>
  <c r="K976" i="24" s="1"/>
  <c r="I976" i="24"/>
  <c r="H976" i="24"/>
  <c r="L976" i="24" s="1"/>
  <c r="J975" i="24"/>
  <c r="K975" i="24" s="1"/>
  <c r="H975" i="24" s="1"/>
  <c r="L975" i="24" s="1"/>
  <c r="I975" i="24"/>
  <c r="J974" i="24"/>
  <c r="K974" i="24" s="1"/>
  <c r="H974" i="24" s="1"/>
  <c r="L974" i="24" s="1"/>
  <c r="I974" i="24"/>
  <c r="K973" i="24"/>
  <c r="H973" i="24" s="1"/>
  <c r="L973" i="24" s="1"/>
  <c r="J973" i="24"/>
  <c r="I973" i="24"/>
  <c r="J972" i="24"/>
  <c r="K972" i="24" s="1"/>
  <c r="H972" i="24" s="1"/>
  <c r="L972" i="24" s="1"/>
  <c r="I972" i="24"/>
  <c r="J971" i="24"/>
  <c r="K971" i="24" s="1"/>
  <c r="H971" i="24" s="1"/>
  <c r="L971" i="24" s="1"/>
  <c r="I971" i="24"/>
  <c r="K970" i="24"/>
  <c r="H970" i="24" s="1"/>
  <c r="L970" i="24" s="1"/>
  <c r="J970" i="24"/>
  <c r="I970" i="24"/>
  <c r="K969" i="24"/>
  <c r="J969" i="24"/>
  <c r="I969" i="24"/>
  <c r="H969" i="24"/>
  <c r="L969" i="24" s="1"/>
  <c r="J968" i="24"/>
  <c r="K968" i="24" s="1"/>
  <c r="I968" i="24"/>
  <c r="H968" i="24"/>
  <c r="L968" i="24" s="1"/>
  <c r="J967" i="24"/>
  <c r="K967" i="24" s="1"/>
  <c r="H967" i="24" s="1"/>
  <c r="L967" i="24" s="1"/>
  <c r="I967" i="24"/>
  <c r="J966" i="24"/>
  <c r="K966" i="24" s="1"/>
  <c r="H966" i="24" s="1"/>
  <c r="L966" i="24" s="1"/>
  <c r="I966" i="24"/>
  <c r="K965" i="24"/>
  <c r="H965" i="24" s="1"/>
  <c r="L965" i="24" s="1"/>
  <c r="J965" i="24"/>
  <c r="I965" i="24"/>
  <c r="J964" i="24"/>
  <c r="K964" i="24" s="1"/>
  <c r="H964" i="24" s="1"/>
  <c r="L964" i="24" s="1"/>
  <c r="I964" i="24"/>
  <c r="J963" i="24"/>
  <c r="K963" i="24" s="1"/>
  <c r="H963" i="24" s="1"/>
  <c r="L963" i="24" s="1"/>
  <c r="I963" i="24"/>
  <c r="K962" i="24"/>
  <c r="H962" i="24" s="1"/>
  <c r="L962" i="24" s="1"/>
  <c r="J962" i="24"/>
  <c r="I962" i="24"/>
  <c r="K961" i="24"/>
  <c r="J961" i="24"/>
  <c r="I961" i="24"/>
  <c r="H961" i="24"/>
  <c r="L961" i="24" s="1"/>
  <c r="J960" i="24"/>
  <c r="K960" i="24" s="1"/>
  <c r="I960" i="24"/>
  <c r="H960" i="24"/>
  <c r="L960" i="24" s="1"/>
  <c r="J959" i="24"/>
  <c r="K959" i="24" s="1"/>
  <c r="H959" i="24" s="1"/>
  <c r="L959" i="24" s="1"/>
  <c r="I959" i="24"/>
  <c r="J958" i="24"/>
  <c r="K958" i="24" s="1"/>
  <c r="H958" i="24" s="1"/>
  <c r="L958" i="24" s="1"/>
  <c r="I958" i="24"/>
  <c r="K957" i="24"/>
  <c r="H957" i="24" s="1"/>
  <c r="L957" i="24" s="1"/>
  <c r="J957" i="24"/>
  <c r="I957" i="24"/>
  <c r="J956" i="24"/>
  <c r="K956" i="24" s="1"/>
  <c r="H956" i="24" s="1"/>
  <c r="L956" i="24" s="1"/>
  <c r="I956" i="24"/>
  <c r="J955" i="24"/>
  <c r="K955" i="24" s="1"/>
  <c r="H955" i="24" s="1"/>
  <c r="L955" i="24" s="1"/>
  <c r="I955" i="24"/>
  <c r="K954" i="24"/>
  <c r="H954" i="24" s="1"/>
  <c r="L954" i="24" s="1"/>
  <c r="J954" i="24"/>
  <c r="I954" i="24"/>
  <c r="K953" i="24"/>
  <c r="J953" i="24"/>
  <c r="I953" i="24"/>
  <c r="H953" i="24"/>
  <c r="L953" i="24" s="1"/>
  <c r="J952" i="24"/>
  <c r="K952" i="24" s="1"/>
  <c r="I952" i="24"/>
  <c r="H952" i="24"/>
  <c r="L952" i="24" s="1"/>
  <c r="J951" i="24"/>
  <c r="K951" i="24" s="1"/>
  <c r="H951" i="24" s="1"/>
  <c r="L951" i="24" s="1"/>
  <c r="I951" i="24"/>
  <c r="J950" i="24"/>
  <c r="K950" i="24" s="1"/>
  <c r="H950" i="24" s="1"/>
  <c r="L950" i="24" s="1"/>
  <c r="I950" i="24"/>
  <c r="K949" i="24"/>
  <c r="H949" i="24" s="1"/>
  <c r="L949" i="24" s="1"/>
  <c r="J949" i="24"/>
  <c r="I949" i="24"/>
  <c r="J948" i="24"/>
  <c r="K948" i="24" s="1"/>
  <c r="H948" i="24" s="1"/>
  <c r="L948" i="24" s="1"/>
  <c r="I948" i="24"/>
  <c r="J947" i="24"/>
  <c r="K947" i="24" s="1"/>
  <c r="H947" i="24" s="1"/>
  <c r="L947" i="24" s="1"/>
  <c r="I947" i="24"/>
  <c r="J946" i="24"/>
  <c r="K946" i="24" s="1"/>
  <c r="H946" i="24" s="1"/>
  <c r="L946" i="24" s="1"/>
  <c r="I946" i="24"/>
  <c r="K945" i="24"/>
  <c r="H945" i="24" s="1"/>
  <c r="L945" i="24" s="1"/>
  <c r="J945" i="24"/>
  <c r="I945" i="24"/>
  <c r="J944" i="24"/>
  <c r="K944" i="24" s="1"/>
  <c r="H944" i="24" s="1"/>
  <c r="L944" i="24" s="1"/>
  <c r="I944" i="24"/>
  <c r="K943" i="24"/>
  <c r="H943" i="24" s="1"/>
  <c r="L943" i="24" s="1"/>
  <c r="J943" i="24"/>
  <c r="I943" i="24"/>
  <c r="J942" i="24"/>
  <c r="K942" i="24" s="1"/>
  <c r="H942" i="24" s="1"/>
  <c r="L942" i="24" s="1"/>
  <c r="I942" i="24"/>
  <c r="K941" i="24"/>
  <c r="J941" i="24"/>
  <c r="I941" i="24"/>
  <c r="H941" i="24"/>
  <c r="L941" i="24" s="1"/>
  <c r="J940" i="24"/>
  <c r="K940" i="24" s="1"/>
  <c r="I940" i="24"/>
  <c r="H940" i="24"/>
  <c r="L940" i="24" s="1"/>
  <c r="K939" i="24"/>
  <c r="H939" i="24" s="1"/>
  <c r="L939" i="24" s="1"/>
  <c r="J939" i="24"/>
  <c r="I939" i="24"/>
  <c r="K938" i="24"/>
  <c r="J938" i="24"/>
  <c r="I938" i="24"/>
  <c r="H938" i="24"/>
  <c r="L938" i="24" s="1"/>
  <c r="K937" i="24"/>
  <c r="J937" i="24"/>
  <c r="I937" i="24"/>
  <c r="H937" i="24"/>
  <c r="L937" i="24" s="1"/>
  <c r="J936" i="24"/>
  <c r="K936" i="24" s="1"/>
  <c r="I936" i="24"/>
  <c r="H936" i="24"/>
  <c r="L936" i="24" s="1"/>
  <c r="K935" i="24"/>
  <c r="H935" i="24" s="1"/>
  <c r="L935" i="24" s="1"/>
  <c r="J935" i="24"/>
  <c r="I935" i="24"/>
  <c r="K934" i="24"/>
  <c r="J934" i="24"/>
  <c r="I934" i="24"/>
  <c r="H934" i="24"/>
  <c r="L934" i="24" s="1"/>
  <c r="K933" i="24"/>
  <c r="J933" i="24"/>
  <c r="I933" i="24"/>
  <c r="H933" i="24"/>
  <c r="L933" i="24" s="1"/>
  <c r="J932" i="24"/>
  <c r="K932" i="24" s="1"/>
  <c r="H932" i="24" s="1"/>
  <c r="L932" i="24" s="1"/>
  <c r="I932" i="24"/>
  <c r="J931" i="24"/>
  <c r="K931" i="24" s="1"/>
  <c r="H931" i="24" s="1"/>
  <c r="L931" i="24" s="1"/>
  <c r="I931" i="24"/>
  <c r="J930" i="24"/>
  <c r="K930" i="24" s="1"/>
  <c r="H930" i="24" s="1"/>
  <c r="L930" i="24" s="1"/>
  <c r="I930" i="24"/>
  <c r="K929" i="24"/>
  <c r="H929" i="24" s="1"/>
  <c r="L929" i="24" s="1"/>
  <c r="J929" i="24"/>
  <c r="I929" i="24"/>
  <c r="L928" i="24"/>
  <c r="J928" i="24"/>
  <c r="K928" i="24" s="1"/>
  <c r="H928" i="24" s="1"/>
  <c r="I928" i="24"/>
  <c r="J927" i="24"/>
  <c r="K927" i="24" s="1"/>
  <c r="H927" i="24" s="1"/>
  <c r="L927" i="24" s="1"/>
  <c r="I927" i="24"/>
  <c r="K926" i="24"/>
  <c r="H926" i="24" s="1"/>
  <c r="L926" i="24" s="1"/>
  <c r="J926" i="24"/>
  <c r="I926" i="24"/>
  <c r="K925" i="24"/>
  <c r="H925" i="24" s="1"/>
  <c r="L925" i="24" s="1"/>
  <c r="J925" i="24"/>
  <c r="I925" i="24"/>
  <c r="L924" i="24"/>
  <c r="J924" i="24"/>
  <c r="K924" i="24" s="1"/>
  <c r="I924" i="24"/>
  <c r="H924" i="24"/>
  <c r="K923" i="24"/>
  <c r="H923" i="24" s="1"/>
  <c r="L923" i="24" s="1"/>
  <c r="J923" i="24"/>
  <c r="I923" i="24"/>
  <c r="K922" i="24"/>
  <c r="H922" i="24" s="1"/>
  <c r="L922" i="24" s="1"/>
  <c r="J922" i="24"/>
  <c r="I922" i="24"/>
  <c r="K921" i="24"/>
  <c r="J921" i="24"/>
  <c r="I921" i="24"/>
  <c r="H921" i="24"/>
  <c r="L921" i="24" s="1"/>
  <c r="J920" i="24"/>
  <c r="K920" i="24" s="1"/>
  <c r="I920" i="24"/>
  <c r="H920" i="24"/>
  <c r="L920" i="24" s="1"/>
  <c r="K919" i="24"/>
  <c r="H919" i="24" s="1"/>
  <c r="L919" i="24" s="1"/>
  <c r="J919" i="24"/>
  <c r="I919" i="24"/>
  <c r="K918" i="24"/>
  <c r="J918" i="24"/>
  <c r="I918" i="24"/>
  <c r="H918" i="24"/>
  <c r="L918" i="24" s="1"/>
  <c r="K917" i="24"/>
  <c r="J917" i="24"/>
  <c r="I917" i="24"/>
  <c r="H917" i="24"/>
  <c r="L917" i="24" s="1"/>
  <c r="J916" i="24"/>
  <c r="K916" i="24" s="1"/>
  <c r="H916" i="24" s="1"/>
  <c r="L916" i="24" s="1"/>
  <c r="I916" i="24"/>
  <c r="J915" i="24"/>
  <c r="K915" i="24" s="1"/>
  <c r="H915" i="24" s="1"/>
  <c r="L915" i="24" s="1"/>
  <c r="I915" i="24"/>
  <c r="J914" i="24"/>
  <c r="K914" i="24" s="1"/>
  <c r="H914" i="24" s="1"/>
  <c r="L914" i="24" s="1"/>
  <c r="I914" i="24"/>
  <c r="K913" i="24"/>
  <c r="H913" i="24" s="1"/>
  <c r="L913" i="24" s="1"/>
  <c r="J913" i="24"/>
  <c r="I913" i="24"/>
  <c r="J912" i="24"/>
  <c r="K912" i="24" s="1"/>
  <c r="H912" i="24" s="1"/>
  <c r="L912" i="24" s="1"/>
  <c r="I912" i="24"/>
  <c r="K911" i="24"/>
  <c r="H911" i="24" s="1"/>
  <c r="L911" i="24" s="1"/>
  <c r="J911" i="24"/>
  <c r="I911" i="24"/>
  <c r="J910" i="24"/>
  <c r="K910" i="24" s="1"/>
  <c r="H910" i="24" s="1"/>
  <c r="L910" i="24" s="1"/>
  <c r="I910" i="24"/>
  <c r="K909" i="24"/>
  <c r="J909" i="24"/>
  <c r="I909" i="24"/>
  <c r="H909" i="24"/>
  <c r="L909" i="24" s="1"/>
  <c r="J908" i="24"/>
  <c r="K908" i="24" s="1"/>
  <c r="I908" i="24"/>
  <c r="H908" i="24"/>
  <c r="L908" i="24" s="1"/>
  <c r="K907" i="24"/>
  <c r="H907" i="24" s="1"/>
  <c r="L907" i="24" s="1"/>
  <c r="J907" i="24"/>
  <c r="I907" i="24"/>
  <c r="K906" i="24"/>
  <c r="J906" i="24"/>
  <c r="I906" i="24"/>
  <c r="H906" i="24"/>
  <c r="L906" i="24" s="1"/>
  <c r="K905" i="24"/>
  <c r="J905" i="24"/>
  <c r="I905" i="24"/>
  <c r="H905" i="24"/>
  <c r="L905" i="24" s="1"/>
  <c r="J904" i="24"/>
  <c r="K904" i="24" s="1"/>
  <c r="I904" i="24"/>
  <c r="H904" i="24"/>
  <c r="L904" i="24" s="1"/>
  <c r="K903" i="24"/>
  <c r="H903" i="24" s="1"/>
  <c r="L903" i="24" s="1"/>
  <c r="J903" i="24"/>
  <c r="I903" i="24"/>
  <c r="K902" i="24"/>
  <c r="J902" i="24"/>
  <c r="I902" i="24"/>
  <c r="H902" i="24"/>
  <c r="L902" i="24" s="1"/>
  <c r="K901" i="24"/>
  <c r="J901" i="24"/>
  <c r="I901" i="24"/>
  <c r="H901" i="24"/>
  <c r="L901" i="24" s="1"/>
  <c r="J900" i="24"/>
  <c r="K900" i="24" s="1"/>
  <c r="H900" i="24" s="1"/>
  <c r="L900" i="24" s="1"/>
  <c r="I900" i="24"/>
  <c r="J899" i="24"/>
  <c r="K899" i="24" s="1"/>
  <c r="H899" i="24" s="1"/>
  <c r="L899" i="24" s="1"/>
  <c r="I899" i="24"/>
  <c r="J898" i="24"/>
  <c r="K898" i="24" s="1"/>
  <c r="H898" i="24" s="1"/>
  <c r="L898" i="24" s="1"/>
  <c r="I898" i="24"/>
  <c r="K897" i="24"/>
  <c r="H897" i="24" s="1"/>
  <c r="L897" i="24" s="1"/>
  <c r="J897" i="24"/>
  <c r="I897" i="24"/>
  <c r="L896" i="24"/>
  <c r="J896" i="24"/>
  <c r="K896" i="24" s="1"/>
  <c r="H896" i="24" s="1"/>
  <c r="I896" i="24"/>
  <c r="J895" i="24"/>
  <c r="K895" i="24" s="1"/>
  <c r="H895" i="24" s="1"/>
  <c r="L895" i="24" s="1"/>
  <c r="I895" i="24"/>
  <c r="K894" i="24"/>
  <c r="H894" i="24" s="1"/>
  <c r="L894" i="24" s="1"/>
  <c r="J894" i="24"/>
  <c r="I894" i="24"/>
  <c r="K893" i="24"/>
  <c r="H893" i="24" s="1"/>
  <c r="L893" i="24" s="1"/>
  <c r="J893" i="24"/>
  <c r="I893" i="24"/>
  <c r="L892" i="24"/>
  <c r="J892" i="24"/>
  <c r="K892" i="24" s="1"/>
  <c r="I892" i="24"/>
  <c r="H892" i="24"/>
  <c r="K891" i="24"/>
  <c r="H891" i="24" s="1"/>
  <c r="L891" i="24" s="1"/>
  <c r="J891" i="24"/>
  <c r="I891" i="24"/>
  <c r="K890" i="24"/>
  <c r="H890" i="24" s="1"/>
  <c r="L890" i="24" s="1"/>
  <c r="J890" i="24"/>
  <c r="I890" i="24"/>
  <c r="K889" i="24"/>
  <c r="J889" i="24"/>
  <c r="I889" i="24"/>
  <c r="H889" i="24"/>
  <c r="L889" i="24" s="1"/>
  <c r="J888" i="24"/>
  <c r="K888" i="24" s="1"/>
  <c r="I888" i="24"/>
  <c r="H888" i="24"/>
  <c r="L888" i="24" s="1"/>
  <c r="K887" i="24"/>
  <c r="H887" i="24" s="1"/>
  <c r="L887" i="24" s="1"/>
  <c r="J887" i="24"/>
  <c r="I887" i="24"/>
  <c r="K886" i="24"/>
  <c r="J886" i="24"/>
  <c r="I886" i="24"/>
  <c r="H886" i="24"/>
  <c r="L886" i="24" s="1"/>
  <c r="K885" i="24"/>
  <c r="J885" i="24"/>
  <c r="I885" i="24"/>
  <c r="H885" i="24"/>
  <c r="L885" i="24" s="1"/>
  <c r="J884" i="24"/>
  <c r="K884" i="24" s="1"/>
  <c r="H884" i="24" s="1"/>
  <c r="L884" i="24" s="1"/>
  <c r="I884" i="24"/>
  <c r="J883" i="24"/>
  <c r="K883" i="24" s="1"/>
  <c r="H883" i="24" s="1"/>
  <c r="L883" i="24" s="1"/>
  <c r="I883" i="24"/>
  <c r="J882" i="24"/>
  <c r="K882" i="24" s="1"/>
  <c r="H882" i="24" s="1"/>
  <c r="L882" i="24" s="1"/>
  <c r="I882" i="24"/>
  <c r="K881" i="24"/>
  <c r="H881" i="24" s="1"/>
  <c r="L881" i="24" s="1"/>
  <c r="J881" i="24"/>
  <c r="I881" i="24"/>
  <c r="J880" i="24"/>
  <c r="K880" i="24" s="1"/>
  <c r="H880" i="24" s="1"/>
  <c r="L880" i="24" s="1"/>
  <c r="I880" i="24"/>
  <c r="K879" i="24"/>
  <c r="H879" i="24" s="1"/>
  <c r="L879" i="24" s="1"/>
  <c r="J879" i="24"/>
  <c r="I879" i="24"/>
  <c r="K878" i="24"/>
  <c r="H878" i="24" s="1"/>
  <c r="L878" i="24" s="1"/>
  <c r="J878" i="24"/>
  <c r="I878" i="24"/>
  <c r="K877" i="24"/>
  <c r="J877" i="24"/>
  <c r="I877" i="24"/>
  <c r="H877" i="24"/>
  <c r="L877" i="24" s="1"/>
  <c r="J876" i="24"/>
  <c r="K876" i="24" s="1"/>
  <c r="H876" i="24" s="1"/>
  <c r="L876" i="24" s="1"/>
  <c r="I876" i="24"/>
  <c r="J875" i="24"/>
  <c r="K875" i="24" s="1"/>
  <c r="H875" i="24" s="1"/>
  <c r="L875" i="24" s="1"/>
  <c r="I875" i="24"/>
  <c r="K874" i="24"/>
  <c r="J874" i="24"/>
  <c r="I874" i="24"/>
  <c r="H874" i="24"/>
  <c r="L874" i="24" s="1"/>
  <c r="K873" i="24"/>
  <c r="J873" i="24"/>
  <c r="I873" i="24"/>
  <c r="H873" i="24"/>
  <c r="L873" i="24" s="1"/>
  <c r="J872" i="24"/>
  <c r="K872" i="24" s="1"/>
  <c r="H872" i="24" s="1"/>
  <c r="L872" i="24" s="1"/>
  <c r="I872" i="24"/>
  <c r="K871" i="24"/>
  <c r="H871" i="24" s="1"/>
  <c r="L871" i="24" s="1"/>
  <c r="J871" i="24"/>
  <c r="I871" i="24"/>
  <c r="K870" i="24"/>
  <c r="H870" i="24" s="1"/>
  <c r="L870" i="24" s="1"/>
  <c r="J870" i="24"/>
  <c r="I870" i="24"/>
  <c r="K869" i="24"/>
  <c r="J869" i="24"/>
  <c r="I869" i="24"/>
  <c r="H869" i="24"/>
  <c r="L869" i="24" s="1"/>
  <c r="J868" i="24"/>
  <c r="K868" i="24" s="1"/>
  <c r="H868" i="24" s="1"/>
  <c r="L868" i="24" s="1"/>
  <c r="I868" i="24"/>
  <c r="J867" i="24"/>
  <c r="K867" i="24" s="1"/>
  <c r="H867" i="24" s="1"/>
  <c r="L867" i="24" s="1"/>
  <c r="I867" i="24"/>
  <c r="K866" i="24"/>
  <c r="J866" i="24"/>
  <c r="I866" i="24"/>
  <c r="H866" i="24"/>
  <c r="L866" i="24" s="1"/>
  <c r="K865" i="24"/>
  <c r="J865" i="24"/>
  <c r="I865" i="24"/>
  <c r="H865" i="24"/>
  <c r="L865" i="24" s="1"/>
  <c r="J864" i="24"/>
  <c r="K864" i="24" s="1"/>
  <c r="H864" i="24" s="1"/>
  <c r="L864" i="24" s="1"/>
  <c r="I864" i="24"/>
  <c r="K863" i="24"/>
  <c r="H863" i="24" s="1"/>
  <c r="L863" i="24" s="1"/>
  <c r="J863" i="24"/>
  <c r="I863" i="24"/>
  <c r="K862" i="24"/>
  <c r="H862" i="24" s="1"/>
  <c r="L862" i="24" s="1"/>
  <c r="J862" i="24"/>
  <c r="I862" i="24"/>
  <c r="K861" i="24"/>
  <c r="J861" i="24"/>
  <c r="I861" i="24"/>
  <c r="H861" i="24"/>
  <c r="L861" i="24" s="1"/>
  <c r="J860" i="24"/>
  <c r="K860" i="24" s="1"/>
  <c r="H860" i="24" s="1"/>
  <c r="L860" i="24" s="1"/>
  <c r="I860" i="24"/>
  <c r="J859" i="24"/>
  <c r="K859" i="24" s="1"/>
  <c r="H859" i="24" s="1"/>
  <c r="L859" i="24" s="1"/>
  <c r="I859" i="24"/>
  <c r="L858" i="24"/>
  <c r="J858" i="24"/>
  <c r="K858" i="24" s="1"/>
  <c r="I858" i="24"/>
  <c r="H858" i="24"/>
  <c r="K857" i="24"/>
  <c r="H857" i="24" s="1"/>
  <c r="L857" i="24" s="1"/>
  <c r="J857" i="24"/>
  <c r="I857" i="24"/>
  <c r="J856" i="24"/>
  <c r="K856" i="24" s="1"/>
  <c r="H856" i="24" s="1"/>
  <c r="L856" i="24" s="1"/>
  <c r="I856" i="24"/>
  <c r="K855" i="24"/>
  <c r="H855" i="24" s="1"/>
  <c r="L855" i="24" s="1"/>
  <c r="J855" i="24"/>
  <c r="I855" i="24"/>
  <c r="K854" i="24"/>
  <c r="H854" i="24" s="1"/>
  <c r="L854" i="24" s="1"/>
  <c r="J854" i="24"/>
  <c r="I854" i="24"/>
  <c r="K853" i="24"/>
  <c r="J853" i="24"/>
  <c r="I853" i="24"/>
  <c r="H853" i="24"/>
  <c r="L853" i="24" s="1"/>
  <c r="J852" i="24"/>
  <c r="K852" i="24" s="1"/>
  <c r="I852" i="24"/>
  <c r="H852" i="24"/>
  <c r="L852" i="24" s="1"/>
  <c r="J851" i="24"/>
  <c r="K851" i="24" s="1"/>
  <c r="H851" i="24" s="1"/>
  <c r="L851" i="24" s="1"/>
  <c r="I851" i="24"/>
  <c r="J850" i="24"/>
  <c r="K850" i="24" s="1"/>
  <c r="H850" i="24" s="1"/>
  <c r="L850" i="24" s="1"/>
  <c r="I850" i="24"/>
  <c r="K849" i="24"/>
  <c r="H849" i="24" s="1"/>
  <c r="L849" i="24" s="1"/>
  <c r="J849" i="24"/>
  <c r="I849" i="24"/>
  <c r="L848" i="24"/>
  <c r="J848" i="24"/>
  <c r="K848" i="24" s="1"/>
  <c r="I848" i="24"/>
  <c r="H848" i="24"/>
  <c r="K847" i="24"/>
  <c r="H847" i="24" s="1"/>
  <c r="L847" i="24" s="1"/>
  <c r="J847" i="24"/>
  <c r="I847" i="24"/>
  <c r="K846" i="24"/>
  <c r="H846" i="24" s="1"/>
  <c r="L846" i="24" s="1"/>
  <c r="J846" i="24"/>
  <c r="I846" i="24"/>
  <c r="K845" i="24"/>
  <c r="J845" i="24"/>
  <c r="I845" i="24"/>
  <c r="H845" i="24"/>
  <c r="L845" i="24" s="1"/>
  <c r="J844" i="24"/>
  <c r="K844" i="24" s="1"/>
  <c r="H844" i="24" s="1"/>
  <c r="L844" i="24" s="1"/>
  <c r="I844" i="24"/>
  <c r="J843" i="24"/>
  <c r="K843" i="24" s="1"/>
  <c r="H843" i="24" s="1"/>
  <c r="L843" i="24" s="1"/>
  <c r="I843" i="24"/>
  <c r="J842" i="24"/>
  <c r="K842" i="24" s="1"/>
  <c r="I842" i="24"/>
  <c r="H842" i="24"/>
  <c r="L842" i="24" s="1"/>
  <c r="K841" i="24"/>
  <c r="H841" i="24" s="1"/>
  <c r="L841" i="24" s="1"/>
  <c r="J841" i="24"/>
  <c r="I841" i="24"/>
  <c r="L840" i="24"/>
  <c r="J840" i="24"/>
  <c r="K840" i="24" s="1"/>
  <c r="H840" i="24" s="1"/>
  <c r="I840" i="24"/>
  <c r="K839" i="24"/>
  <c r="H839" i="24" s="1"/>
  <c r="L839" i="24" s="1"/>
  <c r="J839" i="24"/>
  <c r="I839" i="24"/>
  <c r="K838" i="24"/>
  <c r="H838" i="24" s="1"/>
  <c r="L838" i="24" s="1"/>
  <c r="J838" i="24"/>
  <c r="I838" i="24"/>
  <c r="J837" i="24"/>
  <c r="K837" i="24" s="1"/>
  <c r="I837" i="24"/>
  <c r="H837" i="24"/>
  <c r="L837" i="24" s="1"/>
  <c r="K836" i="24"/>
  <c r="H836" i="24" s="1"/>
  <c r="L836" i="24" s="1"/>
  <c r="J836" i="24"/>
  <c r="I836" i="24"/>
  <c r="L835" i="24"/>
  <c r="J835" i="24"/>
  <c r="K835" i="24" s="1"/>
  <c r="I835" i="24"/>
  <c r="H835" i="24"/>
  <c r="K834" i="24"/>
  <c r="H834" i="24" s="1"/>
  <c r="L834" i="24" s="1"/>
  <c r="J834" i="24"/>
  <c r="I834" i="24"/>
  <c r="J833" i="24"/>
  <c r="K833" i="24" s="1"/>
  <c r="H833" i="24" s="1"/>
  <c r="L833" i="24" s="1"/>
  <c r="I833" i="24"/>
  <c r="K832" i="24"/>
  <c r="H832" i="24" s="1"/>
  <c r="L832" i="24" s="1"/>
  <c r="J832" i="24"/>
  <c r="I832" i="24"/>
  <c r="J831" i="24"/>
  <c r="K831" i="24" s="1"/>
  <c r="H831" i="24" s="1"/>
  <c r="L831" i="24" s="1"/>
  <c r="I831" i="24"/>
  <c r="K830" i="24"/>
  <c r="H830" i="24" s="1"/>
  <c r="L830" i="24" s="1"/>
  <c r="J830" i="24"/>
  <c r="I830" i="24"/>
  <c r="J829" i="24"/>
  <c r="K829" i="24" s="1"/>
  <c r="I829" i="24"/>
  <c r="H829" i="24"/>
  <c r="L829" i="24" s="1"/>
  <c r="K828" i="24"/>
  <c r="H828" i="24" s="1"/>
  <c r="L828" i="24" s="1"/>
  <c r="J828" i="24"/>
  <c r="I828" i="24"/>
  <c r="L827" i="24"/>
  <c r="J827" i="24"/>
  <c r="K827" i="24" s="1"/>
  <c r="I827" i="24"/>
  <c r="H827" i="24"/>
  <c r="K826" i="24"/>
  <c r="H826" i="24" s="1"/>
  <c r="L826" i="24" s="1"/>
  <c r="J826" i="24"/>
  <c r="I826" i="24"/>
  <c r="J825" i="24"/>
  <c r="K825" i="24" s="1"/>
  <c r="H825" i="24" s="1"/>
  <c r="L825" i="24" s="1"/>
  <c r="I825" i="24"/>
  <c r="K824" i="24"/>
  <c r="H824" i="24" s="1"/>
  <c r="L824" i="24" s="1"/>
  <c r="J824" i="24"/>
  <c r="I824" i="24"/>
  <c r="J823" i="24"/>
  <c r="K823" i="24" s="1"/>
  <c r="H823" i="24" s="1"/>
  <c r="L823" i="24" s="1"/>
  <c r="I823" i="24"/>
  <c r="K822" i="24"/>
  <c r="H822" i="24" s="1"/>
  <c r="L822" i="24" s="1"/>
  <c r="J822" i="24"/>
  <c r="I822" i="24"/>
  <c r="J821" i="24"/>
  <c r="K821" i="24" s="1"/>
  <c r="I821" i="24"/>
  <c r="H821" i="24"/>
  <c r="L821" i="24" s="1"/>
  <c r="K820" i="24"/>
  <c r="H820" i="24" s="1"/>
  <c r="L820" i="24" s="1"/>
  <c r="J820" i="24"/>
  <c r="I820" i="24"/>
  <c r="L819" i="24"/>
  <c r="J819" i="24"/>
  <c r="K819" i="24" s="1"/>
  <c r="I819" i="24"/>
  <c r="H819" i="24"/>
  <c r="K818" i="24"/>
  <c r="H818" i="24" s="1"/>
  <c r="L818" i="24" s="1"/>
  <c r="J818" i="24"/>
  <c r="I818" i="24"/>
  <c r="J817" i="24"/>
  <c r="K817" i="24" s="1"/>
  <c r="H817" i="24" s="1"/>
  <c r="L817" i="24" s="1"/>
  <c r="I817" i="24"/>
  <c r="K816" i="24"/>
  <c r="H816" i="24" s="1"/>
  <c r="L816" i="24" s="1"/>
  <c r="J816" i="24"/>
  <c r="I816" i="24"/>
  <c r="J815" i="24"/>
  <c r="K815" i="24" s="1"/>
  <c r="H815" i="24" s="1"/>
  <c r="L815" i="24" s="1"/>
  <c r="I815" i="24"/>
  <c r="K814" i="24"/>
  <c r="H814" i="24" s="1"/>
  <c r="L814" i="24" s="1"/>
  <c r="J814" i="24"/>
  <c r="I814" i="24"/>
  <c r="J813" i="24"/>
  <c r="K813" i="24" s="1"/>
  <c r="I813" i="24"/>
  <c r="H813" i="24"/>
  <c r="L813" i="24" s="1"/>
  <c r="K812" i="24"/>
  <c r="H812" i="24" s="1"/>
  <c r="L812" i="24" s="1"/>
  <c r="J812" i="24"/>
  <c r="I812" i="24"/>
  <c r="L811" i="24"/>
  <c r="J811" i="24"/>
  <c r="K811" i="24" s="1"/>
  <c r="I811" i="24"/>
  <c r="H811" i="24"/>
  <c r="K810" i="24"/>
  <c r="H810" i="24" s="1"/>
  <c r="L810" i="24" s="1"/>
  <c r="J810" i="24"/>
  <c r="I810" i="24"/>
  <c r="J809" i="24"/>
  <c r="K809" i="24" s="1"/>
  <c r="H809" i="24" s="1"/>
  <c r="L809" i="24" s="1"/>
  <c r="I809" i="24"/>
  <c r="K808" i="24"/>
  <c r="H808" i="24" s="1"/>
  <c r="L808" i="24" s="1"/>
  <c r="J808" i="24"/>
  <c r="I808" i="24"/>
  <c r="J807" i="24"/>
  <c r="K807" i="24" s="1"/>
  <c r="H807" i="24" s="1"/>
  <c r="L807" i="24" s="1"/>
  <c r="I807" i="24"/>
  <c r="K806" i="24"/>
  <c r="H806" i="24" s="1"/>
  <c r="L806" i="24" s="1"/>
  <c r="J806" i="24"/>
  <c r="I806" i="24"/>
  <c r="J805" i="24"/>
  <c r="K805" i="24" s="1"/>
  <c r="I805" i="24"/>
  <c r="H805" i="24"/>
  <c r="L805" i="24" s="1"/>
  <c r="K804" i="24"/>
  <c r="H804" i="24" s="1"/>
  <c r="L804" i="24" s="1"/>
  <c r="J804" i="24"/>
  <c r="I804" i="24"/>
  <c r="L803" i="24"/>
  <c r="J803" i="24"/>
  <c r="K803" i="24" s="1"/>
  <c r="I803" i="24"/>
  <c r="H803" i="24"/>
  <c r="K802" i="24"/>
  <c r="H802" i="24" s="1"/>
  <c r="L802" i="24" s="1"/>
  <c r="J802" i="24"/>
  <c r="I802" i="24"/>
  <c r="J801" i="24"/>
  <c r="K801" i="24" s="1"/>
  <c r="H801" i="24" s="1"/>
  <c r="L801" i="24" s="1"/>
  <c r="I801" i="24"/>
  <c r="K800" i="24"/>
  <c r="H800" i="24" s="1"/>
  <c r="L800" i="24" s="1"/>
  <c r="J800" i="24"/>
  <c r="I800" i="24"/>
  <c r="J799" i="24"/>
  <c r="K799" i="24" s="1"/>
  <c r="H799" i="24" s="1"/>
  <c r="L799" i="24" s="1"/>
  <c r="I799" i="24"/>
  <c r="K798" i="24"/>
  <c r="H798" i="24" s="1"/>
  <c r="L798" i="24" s="1"/>
  <c r="J798" i="24"/>
  <c r="I798" i="24"/>
  <c r="J797" i="24"/>
  <c r="K797" i="24" s="1"/>
  <c r="I797" i="24"/>
  <c r="H797" i="24"/>
  <c r="L797" i="24" s="1"/>
  <c r="K796" i="24"/>
  <c r="H796" i="24" s="1"/>
  <c r="L796" i="24" s="1"/>
  <c r="J796" i="24"/>
  <c r="I796" i="24"/>
  <c r="L795" i="24"/>
  <c r="J795" i="24"/>
  <c r="K795" i="24" s="1"/>
  <c r="I795" i="24"/>
  <c r="H795" i="24"/>
  <c r="K794" i="24"/>
  <c r="H794" i="24" s="1"/>
  <c r="L794" i="24" s="1"/>
  <c r="J794" i="24"/>
  <c r="I794" i="24"/>
  <c r="J793" i="24"/>
  <c r="K793" i="24" s="1"/>
  <c r="H793" i="24" s="1"/>
  <c r="L793" i="24" s="1"/>
  <c r="I793" i="24"/>
  <c r="K792" i="24"/>
  <c r="H792" i="24" s="1"/>
  <c r="L792" i="24" s="1"/>
  <c r="J792" i="24"/>
  <c r="I792" i="24"/>
  <c r="J791" i="24"/>
  <c r="K791" i="24" s="1"/>
  <c r="H791" i="24" s="1"/>
  <c r="L791" i="24" s="1"/>
  <c r="I791" i="24"/>
  <c r="K790" i="24"/>
  <c r="H790" i="24" s="1"/>
  <c r="L790" i="24" s="1"/>
  <c r="J790" i="24"/>
  <c r="I790" i="24"/>
  <c r="J789" i="24"/>
  <c r="K789" i="24" s="1"/>
  <c r="I789" i="24"/>
  <c r="H789" i="24"/>
  <c r="L789" i="24" s="1"/>
  <c r="K788" i="24"/>
  <c r="H788" i="24" s="1"/>
  <c r="L788" i="24" s="1"/>
  <c r="J788" i="24"/>
  <c r="I788" i="24"/>
  <c r="L787" i="24"/>
  <c r="J787" i="24"/>
  <c r="K787" i="24" s="1"/>
  <c r="I787" i="24"/>
  <c r="H787" i="24"/>
  <c r="K786" i="24"/>
  <c r="H786" i="24" s="1"/>
  <c r="L786" i="24" s="1"/>
  <c r="J786" i="24"/>
  <c r="I786" i="24"/>
  <c r="J785" i="24"/>
  <c r="K785" i="24" s="1"/>
  <c r="H785" i="24" s="1"/>
  <c r="L785" i="24" s="1"/>
  <c r="I785" i="24"/>
  <c r="K784" i="24"/>
  <c r="H784" i="24" s="1"/>
  <c r="L784" i="24" s="1"/>
  <c r="J784" i="24"/>
  <c r="I784" i="24"/>
  <c r="J783" i="24"/>
  <c r="K783" i="24" s="1"/>
  <c r="H783" i="24" s="1"/>
  <c r="L783" i="24" s="1"/>
  <c r="I783" i="24"/>
  <c r="K782" i="24"/>
  <c r="H782" i="24" s="1"/>
  <c r="L782" i="24" s="1"/>
  <c r="J782" i="24"/>
  <c r="I782" i="24"/>
  <c r="J781" i="24"/>
  <c r="K781" i="24" s="1"/>
  <c r="I781" i="24"/>
  <c r="H781" i="24"/>
  <c r="L781" i="24" s="1"/>
  <c r="K780" i="24"/>
  <c r="H780" i="24" s="1"/>
  <c r="L780" i="24" s="1"/>
  <c r="J780" i="24"/>
  <c r="I780" i="24"/>
  <c r="L779" i="24"/>
  <c r="J779" i="24"/>
  <c r="K779" i="24" s="1"/>
  <c r="I779" i="24"/>
  <c r="H779" i="24"/>
  <c r="K778" i="24"/>
  <c r="H778" i="24" s="1"/>
  <c r="L778" i="24" s="1"/>
  <c r="J778" i="24"/>
  <c r="I778" i="24"/>
  <c r="J777" i="24"/>
  <c r="K777" i="24" s="1"/>
  <c r="H777" i="24" s="1"/>
  <c r="L777" i="24" s="1"/>
  <c r="I777" i="24"/>
  <c r="K776" i="24"/>
  <c r="H776" i="24" s="1"/>
  <c r="L776" i="24" s="1"/>
  <c r="J776" i="24"/>
  <c r="I776" i="24"/>
  <c r="J775" i="24"/>
  <c r="K775" i="24" s="1"/>
  <c r="H775" i="24" s="1"/>
  <c r="L775" i="24" s="1"/>
  <c r="I775" i="24"/>
  <c r="K774" i="24"/>
  <c r="H774" i="24" s="1"/>
  <c r="L774" i="24" s="1"/>
  <c r="J774" i="24"/>
  <c r="I774" i="24"/>
  <c r="J773" i="24"/>
  <c r="K773" i="24" s="1"/>
  <c r="I773" i="24"/>
  <c r="H773" i="24"/>
  <c r="L773" i="24" s="1"/>
  <c r="K772" i="24"/>
  <c r="H772" i="24" s="1"/>
  <c r="L772" i="24" s="1"/>
  <c r="J772" i="24"/>
  <c r="I772" i="24"/>
  <c r="L771" i="24"/>
  <c r="J771" i="24"/>
  <c r="K771" i="24" s="1"/>
  <c r="I771" i="24"/>
  <c r="H771" i="24"/>
  <c r="K770" i="24"/>
  <c r="H770" i="24" s="1"/>
  <c r="L770" i="24" s="1"/>
  <c r="J770" i="24"/>
  <c r="I770" i="24"/>
  <c r="J769" i="24"/>
  <c r="K769" i="24" s="1"/>
  <c r="H769" i="24" s="1"/>
  <c r="L769" i="24" s="1"/>
  <c r="I769" i="24"/>
  <c r="K768" i="24"/>
  <c r="H768" i="24" s="1"/>
  <c r="L768" i="24" s="1"/>
  <c r="J768" i="24"/>
  <c r="I768" i="24"/>
  <c r="K767" i="24"/>
  <c r="J767" i="24"/>
  <c r="I767" i="24"/>
  <c r="H767" i="24"/>
  <c r="L767" i="24" s="1"/>
  <c r="J766" i="24"/>
  <c r="K766" i="24" s="1"/>
  <c r="H766" i="24" s="1"/>
  <c r="L766" i="24" s="1"/>
  <c r="I766" i="24"/>
  <c r="J765" i="24"/>
  <c r="K765" i="24" s="1"/>
  <c r="H765" i="24" s="1"/>
  <c r="L765" i="24" s="1"/>
  <c r="I765" i="24"/>
  <c r="K764" i="24"/>
  <c r="H764" i="24" s="1"/>
  <c r="L764" i="24" s="1"/>
  <c r="J764" i="24"/>
  <c r="I764" i="24"/>
  <c r="K763" i="24"/>
  <c r="J763" i="24"/>
  <c r="I763" i="24"/>
  <c r="H763" i="24"/>
  <c r="L763" i="24" s="1"/>
  <c r="J762" i="24"/>
  <c r="K762" i="24" s="1"/>
  <c r="H762" i="24" s="1"/>
  <c r="L762" i="24" s="1"/>
  <c r="I762" i="24"/>
  <c r="J761" i="24"/>
  <c r="K761" i="24" s="1"/>
  <c r="H761" i="24" s="1"/>
  <c r="L761" i="24" s="1"/>
  <c r="I761" i="24"/>
  <c r="K760" i="24"/>
  <c r="H760" i="24" s="1"/>
  <c r="L760" i="24" s="1"/>
  <c r="J760" i="24"/>
  <c r="I760" i="24"/>
  <c r="K759" i="24"/>
  <c r="J759" i="24"/>
  <c r="I759" i="24"/>
  <c r="H759" i="24"/>
  <c r="L759" i="24" s="1"/>
  <c r="J758" i="24"/>
  <c r="K758" i="24" s="1"/>
  <c r="H758" i="24" s="1"/>
  <c r="L758" i="24" s="1"/>
  <c r="I758" i="24"/>
  <c r="J757" i="24"/>
  <c r="K757" i="24" s="1"/>
  <c r="H757" i="24" s="1"/>
  <c r="L757" i="24" s="1"/>
  <c r="I757" i="24"/>
  <c r="K756" i="24"/>
  <c r="H756" i="24" s="1"/>
  <c r="L756" i="24" s="1"/>
  <c r="J756" i="24"/>
  <c r="I756" i="24"/>
  <c r="K755" i="24"/>
  <c r="J755" i="24"/>
  <c r="I755" i="24"/>
  <c r="H755" i="24"/>
  <c r="L755" i="24" s="1"/>
  <c r="J754" i="24"/>
  <c r="K754" i="24" s="1"/>
  <c r="H754" i="24" s="1"/>
  <c r="L754" i="24" s="1"/>
  <c r="I754" i="24"/>
  <c r="J753" i="24"/>
  <c r="K753" i="24" s="1"/>
  <c r="H753" i="24" s="1"/>
  <c r="L753" i="24" s="1"/>
  <c r="I753" i="24"/>
  <c r="K752" i="24"/>
  <c r="H752" i="24" s="1"/>
  <c r="L752" i="24" s="1"/>
  <c r="J752" i="24"/>
  <c r="I752" i="24"/>
  <c r="K751" i="24"/>
  <c r="J751" i="24"/>
  <c r="I751" i="24"/>
  <c r="H751" i="24"/>
  <c r="L751" i="24" s="1"/>
  <c r="J750" i="24"/>
  <c r="K750" i="24" s="1"/>
  <c r="H750" i="24" s="1"/>
  <c r="L750" i="24" s="1"/>
  <c r="I750" i="24"/>
  <c r="J749" i="24"/>
  <c r="K749" i="24" s="1"/>
  <c r="H749" i="24" s="1"/>
  <c r="L749" i="24" s="1"/>
  <c r="I749" i="24"/>
  <c r="K748" i="24"/>
  <c r="H748" i="24" s="1"/>
  <c r="L748" i="24" s="1"/>
  <c r="J748" i="24"/>
  <c r="I748" i="24"/>
  <c r="K747" i="24"/>
  <c r="J747" i="24"/>
  <c r="I747" i="24"/>
  <c r="H747" i="24"/>
  <c r="L747" i="24" s="1"/>
  <c r="J746" i="24"/>
  <c r="K746" i="24" s="1"/>
  <c r="H746" i="24" s="1"/>
  <c r="L746" i="24" s="1"/>
  <c r="I746" i="24"/>
  <c r="J745" i="24"/>
  <c r="K745" i="24" s="1"/>
  <c r="H745" i="24" s="1"/>
  <c r="L745" i="24" s="1"/>
  <c r="I745" i="24"/>
  <c r="K744" i="24"/>
  <c r="H744" i="24" s="1"/>
  <c r="L744" i="24" s="1"/>
  <c r="J744" i="24"/>
  <c r="I744" i="24"/>
  <c r="K743" i="24"/>
  <c r="J743" i="24"/>
  <c r="I743" i="24"/>
  <c r="H743" i="24"/>
  <c r="L743" i="24" s="1"/>
  <c r="J742" i="24"/>
  <c r="K742" i="24" s="1"/>
  <c r="H742" i="24" s="1"/>
  <c r="L742" i="24" s="1"/>
  <c r="I742" i="24"/>
  <c r="J741" i="24"/>
  <c r="K741" i="24" s="1"/>
  <c r="H741" i="24" s="1"/>
  <c r="L741" i="24" s="1"/>
  <c r="I741" i="24"/>
  <c r="K740" i="24"/>
  <c r="H740" i="24" s="1"/>
  <c r="L740" i="24" s="1"/>
  <c r="J740" i="24"/>
  <c r="I740" i="24"/>
  <c r="J739" i="24"/>
  <c r="K739" i="24" s="1"/>
  <c r="H739" i="24" s="1"/>
  <c r="L739" i="24" s="1"/>
  <c r="I739" i="24"/>
  <c r="J738" i="24"/>
  <c r="K738" i="24" s="1"/>
  <c r="H738" i="24" s="1"/>
  <c r="L738" i="24" s="1"/>
  <c r="I738" i="24"/>
  <c r="J737" i="24"/>
  <c r="K737" i="24" s="1"/>
  <c r="H737" i="24" s="1"/>
  <c r="L737" i="24" s="1"/>
  <c r="I737" i="24"/>
  <c r="K736" i="24"/>
  <c r="H736" i="24" s="1"/>
  <c r="L736" i="24" s="1"/>
  <c r="J736" i="24"/>
  <c r="I736" i="24"/>
  <c r="J735" i="24"/>
  <c r="K735" i="24" s="1"/>
  <c r="I735" i="24"/>
  <c r="H735" i="24"/>
  <c r="L735" i="24" s="1"/>
  <c r="J734" i="24"/>
  <c r="K734" i="24" s="1"/>
  <c r="H734" i="24" s="1"/>
  <c r="L734" i="24" s="1"/>
  <c r="I734" i="24"/>
  <c r="J733" i="24"/>
  <c r="K733" i="24" s="1"/>
  <c r="H733" i="24" s="1"/>
  <c r="L733" i="24" s="1"/>
  <c r="I733" i="24"/>
  <c r="K732" i="24"/>
  <c r="H732" i="24" s="1"/>
  <c r="L732" i="24" s="1"/>
  <c r="J732" i="24"/>
  <c r="I732" i="24"/>
  <c r="L731" i="24"/>
  <c r="J731" i="24"/>
  <c r="K731" i="24" s="1"/>
  <c r="I731" i="24"/>
  <c r="H731" i="24"/>
  <c r="J730" i="24"/>
  <c r="K730" i="24" s="1"/>
  <c r="H730" i="24" s="1"/>
  <c r="L730" i="24" s="1"/>
  <c r="I730" i="24"/>
  <c r="J729" i="24"/>
  <c r="K729" i="24" s="1"/>
  <c r="H729" i="24" s="1"/>
  <c r="L729" i="24" s="1"/>
  <c r="I729" i="24"/>
  <c r="K728" i="24"/>
  <c r="H728" i="24" s="1"/>
  <c r="L728" i="24" s="1"/>
  <c r="J728" i="24"/>
  <c r="I728" i="24"/>
  <c r="J727" i="24"/>
  <c r="K727" i="24" s="1"/>
  <c r="H727" i="24" s="1"/>
  <c r="L727" i="24" s="1"/>
  <c r="I727" i="24"/>
  <c r="J726" i="24"/>
  <c r="K726" i="24" s="1"/>
  <c r="H726" i="24" s="1"/>
  <c r="L726" i="24" s="1"/>
  <c r="I726" i="24"/>
  <c r="J725" i="24"/>
  <c r="K725" i="24" s="1"/>
  <c r="H725" i="24" s="1"/>
  <c r="L725" i="24" s="1"/>
  <c r="I725" i="24"/>
  <c r="K724" i="24"/>
  <c r="H724" i="24" s="1"/>
  <c r="L724" i="24" s="1"/>
  <c r="J724" i="24"/>
  <c r="I724" i="24"/>
  <c r="J723" i="24"/>
  <c r="K723" i="24" s="1"/>
  <c r="H723" i="24" s="1"/>
  <c r="L723" i="24" s="1"/>
  <c r="I723" i="24"/>
  <c r="J722" i="24"/>
  <c r="K722" i="24" s="1"/>
  <c r="H722" i="24" s="1"/>
  <c r="L722" i="24" s="1"/>
  <c r="I722" i="24"/>
  <c r="J721" i="24"/>
  <c r="K721" i="24" s="1"/>
  <c r="H721" i="24" s="1"/>
  <c r="L721" i="24" s="1"/>
  <c r="I721" i="24"/>
  <c r="K720" i="24"/>
  <c r="H720" i="24" s="1"/>
  <c r="L720" i="24" s="1"/>
  <c r="J720" i="24"/>
  <c r="I720" i="24"/>
  <c r="K719" i="24"/>
  <c r="J719" i="24"/>
  <c r="I719" i="24"/>
  <c r="H719" i="24"/>
  <c r="L719" i="24" s="1"/>
  <c r="J718" i="24"/>
  <c r="K718" i="24" s="1"/>
  <c r="H718" i="24" s="1"/>
  <c r="L718" i="24" s="1"/>
  <c r="I718" i="24"/>
  <c r="J717" i="24"/>
  <c r="K717" i="24" s="1"/>
  <c r="H717" i="24" s="1"/>
  <c r="L717" i="24" s="1"/>
  <c r="I717" i="24"/>
  <c r="K716" i="24"/>
  <c r="H716" i="24" s="1"/>
  <c r="L716" i="24" s="1"/>
  <c r="J716" i="24"/>
  <c r="I716" i="24"/>
  <c r="K715" i="24"/>
  <c r="J715" i="24"/>
  <c r="I715" i="24"/>
  <c r="H715" i="24"/>
  <c r="L715" i="24" s="1"/>
  <c r="J714" i="24"/>
  <c r="K714" i="24" s="1"/>
  <c r="H714" i="24" s="1"/>
  <c r="L714" i="24" s="1"/>
  <c r="I714" i="24"/>
  <c r="J713" i="24"/>
  <c r="K713" i="24" s="1"/>
  <c r="H713" i="24" s="1"/>
  <c r="L713" i="24" s="1"/>
  <c r="I713" i="24"/>
  <c r="K712" i="24"/>
  <c r="H712" i="24" s="1"/>
  <c r="L712" i="24" s="1"/>
  <c r="J712" i="24"/>
  <c r="I712" i="24"/>
  <c r="J711" i="24"/>
  <c r="K711" i="24" s="1"/>
  <c r="I711" i="24"/>
  <c r="H711" i="24"/>
  <c r="L711" i="24" s="1"/>
  <c r="J710" i="24"/>
  <c r="K710" i="24" s="1"/>
  <c r="H710" i="24" s="1"/>
  <c r="L710" i="24" s="1"/>
  <c r="I710" i="24"/>
  <c r="J709" i="24"/>
  <c r="K709" i="24" s="1"/>
  <c r="H709" i="24" s="1"/>
  <c r="L709" i="24" s="1"/>
  <c r="I709" i="24"/>
  <c r="K708" i="24"/>
  <c r="H708" i="24" s="1"/>
  <c r="L708" i="24" s="1"/>
  <c r="J708" i="24"/>
  <c r="I708" i="24"/>
  <c r="J707" i="24"/>
  <c r="K707" i="24" s="1"/>
  <c r="H707" i="24" s="1"/>
  <c r="L707" i="24" s="1"/>
  <c r="I707" i="24"/>
  <c r="J706" i="24"/>
  <c r="K706" i="24" s="1"/>
  <c r="H706" i="24" s="1"/>
  <c r="L706" i="24" s="1"/>
  <c r="I706" i="24"/>
  <c r="J705" i="24"/>
  <c r="K705" i="24" s="1"/>
  <c r="H705" i="24" s="1"/>
  <c r="L705" i="24" s="1"/>
  <c r="I705" i="24"/>
  <c r="K704" i="24"/>
  <c r="H704" i="24" s="1"/>
  <c r="L704" i="24" s="1"/>
  <c r="J704" i="24"/>
  <c r="I704" i="24"/>
  <c r="J703" i="24"/>
  <c r="K703" i="24" s="1"/>
  <c r="H703" i="24" s="1"/>
  <c r="L703" i="24" s="1"/>
  <c r="I703" i="24"/>
  <c r="J702" i="24"/>
  <c r="K702" i="24" s="1"/>
  <c r="H702" i="24" s="1"/>
  <c r="L702" i="24" s="1"/>
  <c r="I702" i="24"/>
  <c r="J701" i="24"/>
  <c r="K701" i="24" s="1"/>
  <c r="H701" i="24" s="1"/>
  <c r="L701" i="24" s="1"/>
  <c r="I701" i="24"/>
  <c r="K700" i="24"/>
  <c r="H700" i="24" s="1"/>
  <c r="L700" i="24" s="1"/>
  <c r="J700" i="24"/>
  <c r="I700" i="24"/>
  <c r="J699" i="24"/>
  <c r="K699" i="24" s="1"/>
  <c r="I699" i="24"/>
  <c r="H699" i="24"/>
  <c r="L699" i="24" s="1"/>
  <c r="J698" i="24"/>
  <c r="K698" i="24" s="1"/>
  <c r="H698" i="24" s="1"/>
  <c r="L698" i="24" s="1"/>
  <c r="I698" i="24"/>
  <c r="J697" i="24"/>
  <c r="K697" i="24" s="1"/>
  <c r="H697" i="24" s="1"/>
  <c r="L697" i="24" s="1"/>
  <c r="I697" i="24"/>
  <c r="K696" i="24"/>
  <c r="H696" i="24" s="1"/>
  <c r="L696" i="24" s="1"/>
  <c r="J696" i="24"/>
  <c r="I696" i="24"/>
  <c r="K695" i="24"/>
  <c r="J695" i="24"/>
  <c r="I695" i="24"/>
  <c r="H695" i="24"/>
  <c r="L695" i="24" s="1"/>
  <c r="J694" i="24"/>
  <c r="K694" i="24" s="1"/>
  <c r="H694" i="24" s="1"/>
  <c r="L694" i="24" s="1"/>
  <c r="I694" i="24"/>
  <c r="J693" i="24"/>
  <c r="K693" i="24" s="1"/>
  <c r="H693" i="24" s="1"/>
  <c r="L693" i="24" s="1"/>
  <c r="I693" i="24"/>
  <c r="K692" i="24"/>
  <c r="H692" i="24" s="1"/>
  <c r="L692" i="24" s="1"/>
  <c r="J692" i="24"/>
  <c r="I692" i="24"/>
  <c r="J691" i="24"/>
  <c r="K691" i="24" s="1"/>
  <c r="I691" i="24"/>
  <c r="H691" i="24"/>
  <c r="L691" i="24" s="1"/>
  <c r="J690" i="24"/>
  <c r="K690" i="24" s="1"/>
  <c r="H690" i="24" s="1"/>
  <c r="L690" i="24" s="1"/>
  <c r="I690" i="24"/>
  <c r="J689" i="24"/>
  <c r="K689" i="24" s="1"/>
  <c r="H689" i="24" s="1"/>
  <c r="L689" i="24" s="1"/>
  <c r="I689" i="24"/>
  <c r="K688" i="24"/>
  <c r="H688" i="24" s="1"/>
  <c r="L688" i="24" s="1"/>
  <c r="J688" i="24"/>
  <c r="I688" i="24"/>
  <c r="K687" i="24"/>
  <c r="J687" i="24"/>
  <c r="I687" i="24"/>
  <c r="H687" i="24"/>
  <c r="L687" i="24" s="1"/>
  <c r="J686" i="24"/>
  <c r="K686" i="24" s="1"/>
  <c r="H686" i="24" s="1"/>
  <c r="L686" i="24" s="1"/>
  <c r="I686" i="24"/>
  <c r="J685" i="24"/>
  <c r="K685" i="24" s="1"/>
  <c r="H685" i="24" s="1"/>
  <c r="L685" i="24" s="1"/>
  <c r="I685" i="24"/>
  <c r="K684" i="24"/>
  <c r="H684" i="24" s="1"/>
  <c r="L684" i="24" s="1"/>
  <c r="J684" i="24"/>
  <c r="I684" i="24"/>
  <c r="K683" i="24"/>
  <c r="J683" i="24"/>
  <c r="I683" i="24"/>
  <c r="H683" i="24"/>
  <c r="L683" i="24" s="1"/>
  <c r="J682" i="24"/>
  <c r="K682" i="24" s="1"/>
  <c r="H682" i="24" s="1"/>
  <c r="L682" i="24" s="1"/>
  <c r="I682" i="24"/>
  <c r="J681" i="24"/>
  <c r="K681" i="24" s="1"/>
  <c r="H681" i="24" s="1"/>
  <c r="L681" i="24" s="1"/>
  <c r="I681" i="24"/>
  <c r="K680" i="24"/>
  <c r="H680" i="24" s="1"/>
  <c r="L680" i="24" s="1"/>
  <c r="J680" i="24"/>
  <c r="I680" i="24"/>
  <c r="L679" i="24"/>
  <c r="J679" i="24"/>
  <c r="K679" i="24" s="1"/>
  <c r="H679" i="24" s="1"/>
  <c r="I679" i="24"/>
  <c r="J678" i="24"/>
  <c r="K678" i="24" s="1"/>
  <c r="H678" i="24" s="1"/>
  <c r="L678" i="24" s="1"/>
  <c r="I678" i="24"/>
  <c r="J677" i="24"/>
  <c r="K677" i="24" s="1"/>
  <c r="H677" i="24" s="1"/>
  <c r="L677" i="24" s="1"/>
  <c r="I677" i="24"/>
  <c r="K676" i="24"/>
  <c r="H676" i="24" s="1"/>
  <c r="L676" i="24" s="1"/>
  <c r="J676" i="24"/>
  <c r="I676" i="24"/>
  <c r="J675" i="24"/>
  <c r="K675" i="24" s="1"/>
  <c r="H675" i="24" s="1"/>
  <c r="L675" i="24" s="1"/>
  <c r="I675" i="24"/>
  <c r="J674" i="24"/>
  <c r="K674" i="24" s="1"/>
  <c r="H674" i="24" s="1"/>
  <c r="L674" i="24" s="1"/>
  <c r="I674" i="24"/>
  <c r="J673" i="24"/>
  <c r="K673" i="24" s="1"/>
  <c r="H673" i="24" s="1"/>
  <c r="L673" i="24" s="1"/>
  <c r="I673" i="24"/>
  <c r="K672" i="24"/>
  <c r="H672" i="24" s="1"/>
  <c r="L672" i="24" s="1"/>
  <c r="J672" i="24"/>
  <c r="I672" i="24"/>
  <c r="K671" i="24"/>
  <c r="J671" i="24"/>
  <c r="I671" i="24"/>
  <c r="H671" i="24"/>
  <c r="L671" i="24" s="1"/>
  <c r="J670" i="24"/>
  <c r="K670" i="24" s="1"/>
  <c r="H670" i="24" s="1"/>
  <c r="L670" i="24" s="1"/>
  <c r="I670" i="24"/>
  <c r="J669" i="24"/>
  <c r="K669" i="24" s="1"/>
  <c r="H669" i="24" s="1"/>
  <c r="L669" i="24" s="1"/>
  <c r="I669" i="24"/>
  <c r="K668" i="24"/>
  <c r="H668" i="24" s="1"/>
  <c r="L668" i="24" s="1"/>
  <c r="J668" i="24"/>
  <c r="I668" i="24"/>
  <c r="J667" i="24"/>
  <c r="K667" i="24" s="1"/>
  <c r="I667" i="24"/>
  <c r="H667" i="24"/>
  <c r="L667" i="24" s="1"/>
  <c r="J666" i="24"/>
  <c r="K666" i="24" s="1"/>
  <c r="H666" i="24" s="1"/>
  <c r="L666" i="24" s="1"/>
  <c r="I666" i="24"/>
  <c r="J665" i="24"/>
  <c r="K665" i="24" s="1"/>
  <c r="H665" i="24" s="1"/>
  <c r="L665" i="24" s="1"/>
  <c r="I665" i="24"/>
  <c r="K664" i="24"/>
  <c r="H664" i="24" s="1"/>
  <c r="L664" i="24" s="1"/>
  <c r="J664" i="24"/>
  <c r="I664" i="24"/>
  <c r="J663" i="24"/>
  <c r="K663" i="24" s="1"/>
  <c r="I663" i="24"/>
  <c r="H663" i="24"/>
  <c r="L663" i="24" s="1"/>
  <c r="J662" i="24"/>
  <c r="K662" i="24" s="1"/>
  <c r="H662" i="24" s="1"/>
  <c r="L662" i="24" s="1"/>
  <c r="I662" i="24"/>
  <c r="J661" i="24"/>
  <c r="K661" i="24" s="1"/>
  <c r="H661" i="24" s="1"/>
  <c r="L661" i="24" s="1"/>
  <c r="I661" i="24"/>
  <c r="K660" i="24"/>
  <c r="H660" i="24" s="1"/>
  <c r="L660" i="24" s="1"/>
  <c r="J660" i="24"/>
  <c r="I660" i="24"/>
  <c r="J659" i="24"/>
  <c r="K659" i="24" s="1"/>
  <c r="H659" i="24" s="1"/>
  <c r="L659" i="24" s="1"/>
  <c r="I659" i="24"/>
  <c r="J658" i="24"/>
  <c r="K658" i="24" s="1"/>
  <c r="H658" i="24" s="1"/>
  <c r="L658" i="24" s="1"/>
  <c r="I658" i="24"/>
  <c r="J657" i="24"/>
  <c r="K657" i="24" s="1"/>
  <c r="H657" i="24" s="1"/>
  <c r="L657" i="24" s="1"/>
  <c r="I657" i="24"/>
  <c r="K656" i="24"/>
  <c r="H656" i="24" s="1"/>
  <c r="L656" i="24" s="1"/>
  <c r="J656" i="24"/>
  <c r="I656" i="24"/>
  <c r="J655" i="24"/>
  <c r="K655" i="24" s="1"/>
  <c r="H655" i="24" s="1"/>
  <c r="L655" i="24" s="1"/>
  <c r="I655" i="24"/>
  <c r="J654" i="24"/>
  <c r="K654" i="24" s="1"/>
  <c r="H654" i="24" s="1"/>
  <c r="L654" i="24" s="1"/>
  <c r="I654" i="24"/>
  <c r="J653" i="24"/>
  <c r="K653" i="24" s="1"/>
  <c r="H653" i="24" s="1"/>
  <c r="L653" i="24" s="1"/>
  <c r="I653" i="24"/>
  <c r="K652" i="24"/>
  <c r="H652" i="24" s="1"/>
  <c r="L652" i="24" s="1"/>
  <c r="J652" i="24"/>
  <c r="I652" i="24"/>
  <c r="J651" i="24"/>
  <c r="K651" i="24" s="1"/>
  <c r="I651" i="24"/>
  <c r="H651" i="24"/>
  <c r="L651" i="24" s="1"/>
  <c r="J650" i="24"/>
  <c r="K650" i="24" s="1"/>
  <c r="H650" i="24" s="1"/>
  <c r="L650" i="24" s="1"/>
  <c r="I650" i="24"/>
  <c r="K649" i="24"/>
  <c r="H649" i="24" s="1"/>
  <c r="L649" i="24" s="1"/>
  <c r="J649" i="24"/>
  <c r="I649" i="24"/>
  <c r="K648" i="24"/>
  <c r="H648" i="24" s="1"/>
  <c r="L648" i="24" s="1"/>
  <c r="J648" i="24"/>
  <c r="I648" i="24"/>
  <c r="L647" i="24"/>
  <c r="J647" i="24"/>
  <c r="K647" i="24" s="1"/>
  <c r="H647" i="24" s="1"/>
  <c r="I647" i="24"/>
  <c r="J646" i="24"/>
  <c r="K646" i="24" s="1"/>
  <c r="H646" i="24" s="1"/>
  <c r="L646" i="24" s="1"/>
  <c r="I646" i="24"/>
  <c r="J645" i="24"/>
  <c r="K645" i="24" s="1"/>
  <c r="H645" i="24" s="1"/>
  <c r="L645" i="24" s="1"/>
  <c r="I645" i="24"/>
  <c r="K644" i="24"/>
  <c r="J644" i="24"/>
  <c r="I644" i="24"/>
  <c r="H644" i="24"/>
  <c r="L644" i="24" s="1"/>
  <c r="J643" i="24"/>
  <c r="K643" i="24" s="1"/>
  <c r="I643" i="24"/>
  <c r="H643" i="24"/>
  <c r="L643" i="24" s="1"/>
  <c r="J642" i="24"/>
  <c r="K642" i="24" s="1"/>
  <c r="H642" i="24" s="1"/>
  <c r="L642" i="24" s="1"/>
  <c r="I642" i="24"/>
  <c r="K641" i="24"/>
  <c r="H641" i="24" s="1"/>
  <c r="L641" i="24" s="1"/>
  <c r="J641" i="24"/>
  <c r="I641" i="24"/>
  <c r="K640" i="24"/>
  <c r="H640" i="24" s="1"/>
  <c r="L640" i="24" s="1"/>
  <c r="J640" i="24"/>
  <c r="I640" i="24"/>
  <c r="J639" i="24"/>
  <c r="K639" i="24" s="1"/>
  <c r="H639" i="24" s="1"/>
  <c r="L639" i="24" s="1"/>
  <c r="I639" i="24"/>
  <c r="J638" i="24"/>
  <c r="K638" i="24" s="1"/>
  <c r="H638" i="24" s="1"/>
  <c r="L638" i="24" s="1"/>
  <c r="I638" i="24"/>
  <c r="J637" i="24"/>
  <c r="K637" i="24" s="1"/>
  <c r="H637" i="24" s="1"/>
  <c r="L637" i="24" s="1"/>
  <c r="I637" i="24"/>
  <c r="K636" i="24"/>
  <c r="J636" i="24"/>
  <c r="I636" i="24"/>
  <c r="H636" i="24"/>
  <c r="L636" i="24" s="1"/>
  <c r="J635" i="24"/>
  <c r="K635" i="24" s="1"/>
  <c r="I635" i="24"/>
  <c r="H635" i="24"/>
  <c r="L635" i="24" s="1"/>
  <c r="J634" i="24"/>
  <c r="K634" i="24" s="1"/>
  <c r="H634" i="24" s="1"/>
  <c r="L634" i="24" s="1"/>
  <c r="I634" i="24"/>
  <c r="K633" i="24"/>
  <c r="H633" i="24" s="1"/>
  <c r="L633" i="24" s="1"/>
  <c r="J633" i="24"/>
  <c r="I633" i="24"/>
  <c r="K632" i="24"/>
  <c r="H632" i="24" s="1"/>
  <c r="L632" i="24" s="1"/>
  <c r="J632" i="24"/>
  <c r="I632" i="24"/>
  <c r="L631" i="24"/>
  <c r="J631" i="24"/>
  <c r="K631" i="24" s="1"/>
  <c r="H631" i="24" s="1"/>
  <c r="I631" i="24"/>
  <c r="J630" i="24"/>
  <c r="K630" i="24" s="1"/>
  <c r="H630" i="24" s="1"/>
  <c r="L630" i="24" s="1"/>
  <c r="I630" i="24"/>
  <c r="J629" i="24"/>
  <c r="K629" i="24" s="1"/>
  <c r="H629" i="24" s="1"/>
  <c r="L629" i="24" s="1"/>
  <c r="I629" i="24"/>
  <c r="K628" i="24"/>
  <c r="J628" i="24"/>
  <c r="I628" i="24"/>
  <c r="H628" i="24"/>
  <c r="L628" i="24" s="1"/>
  <c r="K627" i="24"/>
  <c r="J627" i="24"/>
  <c r="I627" i="24"/>
  <c r="H627" i="24"/>
  <c r="L627" i="24" s="1"/>
  <c r="J626" i="24"/>
  <c r="K626" i="24" s="1"/>
  <c r="H626" i="24" s="1"/>
  <c r="L626" i="24" s="1"/>
  <c r="I626" i="24"/>
  <c r="K625" i="24"/>
  <c r="H625" i="24" s="1"/>
  <c r="L625" i="24" s="1"/>
  <c r="J625" i="24"/>
  <c r="I625" i="24"/>
  <c r="K624" i="24"/>
  <c r="J624" i="24"/>
  <c r="I624" i="24"/>
  <c r="H624" i="24"/>
  <c r="L624" i="24" s="1"/>
  <c r="K623" i="24"/>
  <c r="J623" i="24"/>
  <c r="I623" i="24"/>
  <c r="H623" i="24"/>
  <c r="L623" i="24" s="1"/>
  <c r="J622" i="24"/>
  <c r="K622" i="24" s="1"/>
  <c r="H622" i="24" s="1"/>
  <c r="L622" i="24" s="1"/>
  <c r="I622" i="24"/>
  <c r="K621" i="24"/>
  <c r="H621" i="24" s="1"/>
  <c r="L621" i="24" s="1"/>
  <c r="J621" i="24"/>
  <c r="I621" i="24"/>
  <c r="K620" i="24"/>
  <c r="H620" i="24" s="1"/>
  <c r="L620" i="24" s="1"/>
  <c r="J620" i="24"/>
  <c r="I620" i="24"/>
  <c r="L619" i="24"/>
  <c r="J619" i="24"/>
  <c r="K619" i="24" s="1"/>
  <c r="H619" i="24" s="1"/>
  <c r="I619" i="24"/>
  <c r="J618" i="24"/>
  <c r="K618" i="24" s="1"/>
  <c r="H618" i="24" s="1"/>
  <c r="L618" i="24" s="1"/>
  <c r="I618" i="24"/>
  <c r="J617" i="24"/>
  <c r="K617" i="24" s="1"/>
  <c r="H617" i="24" s="1"/>
  <c r="L617" i="24" s="1"/>
  <c r="I617" i="24"/>
  <c r="K616" i="24"/>
  <c r="J616" i="24"/>
  <c r="I616" i="24"/>
  <c r="H616" i="24"/>
  <c r="L616" i="24" s="1"/>
  <c r="J615" i="24"/>
  <c r="K615" i="24" s="1"/>
  <c r="I615" i="24"/>
  <c r="H615" i="24"/>
  <c r="L615" i="24" s="1"/>
  <c r="J614" i="24"/>
  <c r="K614" i="24" s="1"/>
  <c r="H614" i="24" s="1"/>
  <c r="L614" i="24" s="1"/>
  <c r="I614" i="24"/>
  <c r="K613" i="24"/>
  <c r="H613" i="24" s="1"/>
  <c r="L613" i="24" s="1"/>
  <c r="J613" i="24"/>
  <c r="I613" i="24"/>
  <c r="K612" i="24"/>
  <c r="H612" i="24" s="1"/>
  <c r="L612" i="24" s="1"/>
  <c r="J612" i="24"/>
  <c r="I612" i="24"/>
  <c r="J611" i="24"/>
  <c r="K611" i="24" s="1"/>
  <c r="H611" i="24" s="1"/>
  <c r="L611" i="24" s="1"/>
  <c r="I611" i="24"/>
  <c r="J610" i="24"/>
  <c r="K610" i="24" s="1"/>
  <c r="H610" i="24" s="1"/>
  <c r="L610" i="24" s="1"/>
  <c r="I610" i="24"/>
  <c r="J609" i="24"/>
  <c r="K609" i="24" s="1"/>
  <c r="H609" i="24" s="1"/>
  <c r="L609" i="24" s="1"/>
  <c r="I609" i="24"/>
  <c r="K608" i="24"/>
  <c r="J608" i="24"/>
  <c r="I608" i="24"/>
  <c r="H608" i="24"/>
  <c r="L608" i="24" s="1"/>
  <c r="J607" i="24"/>
  <c r="K607" i="24" s="1"/>
  <c r="I607" i="24"/>
  <c r="H607" i="24"/>
  <c r="L607" i="24" s="1"/>
  <c r="J606" i="24"/>
  <c r="K606" i="24" s="1"/>
  <c r="H606" i="24" s="1"/>
  <c r="L606" i="24" s="1"/>
  <c r="I606" i="24"/>
  <c r="K605" i="24"/>
  <c r="H605" i="24" s="1"/>
  <c r="L605" i="24" s="1"/>
  <c r="J605" i="24"/>
  <c r="I605" i="24"/>
  <c r="K604" i="24"/>
  <c r="H604" i="24" s="1"/>
  <c r="L604" i="24" s="1"/>
  <c r="J604" i="24"/>
  <c r="I604" i="24"/>
  <c r="L603" i="24"/>
  <c r="J603" i="24"/>
  <c r="K603" i="24" s="1"/>
  <c r="H603" i="24" s="1"/>
  <c r="I603" i="24"/>
  <c r="J602" i="24"/>
  <c r="K602" i="24" s="1"/>
  <c r="H602" i="24" s="1"/>
  <c r="L602" i="24" s="1"/>
  <c r="I602" i="24"/>
  <c r="J601" i="24"/>
  <c r="K601" i="24" s="1"/>
  <c r="H601" i="24" s="1"/>
  <c r="L601" i="24" s="1"/>
  <c r="I601" i="24"/>
  <c r="K600" i="24"/>
  <c r="J600" i="24"/>
  <c r="I600" i="24"/>
  <c r="H600" i="24"/>
  <c r="L600" i="24" s="1"/>
  <c r="K599" i="24"/>
  <c r="J599" i="24"/>
  <c r="I599" i="24"/>
  <c r="H599" i="24"/>
  <c r="L599" i="24" s="1"/>
  <c r="J598" i="24"/>
  <c r="K598" i="24" s="1"/>
  <c r="H598" i="24" s="1"/>
  <c r="L598" i="24" s="1"/>
  <c r="I598" i="24"/>
  <c r="K597" i="24"/>
  <c r="H597" i="24" s="1"/>
  <c r="L597" i="24" s="1"/>
  <c r="J597" i="24"/>
  <c r="I597" i="24"/>
  <c r="K596" i="24"/>
  <c r="J596" i="24"/>
  <c r="I596" i="24"/>
  <c r="H596" i="24"/>
  <c r="L596" i="24" s="1"/>
  <c r="K595" i="24"/>
  <c r="J595" i="24"/>
  <c r="I595" i="24"/>
  <c r="H595" i="24"/>
  <c r="L595" i="24" s="1"/>
  <c r="J594" i="24"/>
  <c r="K594" i="24" s="1"/>
  <c r="H594" i="24" s="1"/>
  <c r="L594" i="24" s="1"/>
  <c r="I594" i="24"/>
  <c r="K593" i="24"/>
  <c r="H593" i="24" s="1"/>
  <c r="L593" i="24" s="1"/>
  <c r="J593" i="24"/>
  <c r="I593" i="24"/>
  <c r="K592" i="24"/>
  <c r="H592" i="24" s="1"/>
  <c r="L592" i="24" s="1"/>
  <c r="J592" i="24"/>
  <c r="I592" i="24"/>
  <c r="K591" i="24"/>
  <c r="J591" i="24"/>
  <c r="I591" i="24"/>
  <c r="H591" i="24"/>
  <c r="L591" i="24" s="1"/>
  <c r="J590" i="24"/>
  <c r="K590" i="24" s="1"/>
  <c r="H590" i="24" s="1"/>
  <c r="L590" i="24" s="1"/>
  <c r="I590" i="24"/>
  <c r="J589" i="24"/>
  <c r="K589" i="24" s="1"/>
  <c r="H589" i="24" s="1"/>
  <c r="L589" i="24" s="1"/>
  <c r="I589" i="24"/>
  <c r="K588" i="24"/>
  <c r="H588" i="24" s="1"/>
  <c r="L588" i="24" s="1"/>
  <c r="J588" i="24"/>
  <c r="I588" i="24"/>
  <c r="J587" i="24"/>
  <c r="K587" i="24" s="1"/>
  <c r="H587" i="24" s="1"/>
  <c r="L587" i="24" s="1"/>
  <c r="I587" i="24"/>
  <c r="J586" i="24"/>
  <c r="K586" i="24" s="1"/>
  <c r="H586" i="24" s="1"/>
  <c r="L586" i="24" s="1"/>
  <c r="I586" i="24"/>
  <c r="K585" i="24"/>
  <c r="H585" i="24" s="1"/>
  <c r="L585" i="24" s="1"/>
  <c r="J585" i="24"/>
  <c r="I585" i="24"/>
  <c r="K584" i="24"/>
  <c r="J584" i="24"/>
  <c r="I584" i="24"/>
  <c r="H584" i="24"/>
  <c r="L584" i="24" s="1"/>
  <c r="J583" i="24"/>
  <c r="K583" i="24" s="1"/>
  <c r="I583" i="24"/>
  <c r="H583" i="24"/>
  <c r="L583" i="24" s="1"/>
  <c r="J582" i="24"/>
  <c r="K582" i="24" s="1"/>
  <c r="H582" i="24" s="1"/>
  <c r="L582" i="24" s="1"/>
  <c r="I582" i="24"/>
  <c r="J581" i="24"/>
  <c r="K581" i="24" s="1"/>
  <c r="H581" i="24" s="1"/>
  <c r="L581" i="24" s="1"/>
  <c r="I581" i="24"/>
  <c r="K580" i="24"/>
  <c r="H580" i="24" s="1"/>
  <c r="L580" i="24" s="1"/>
  <c r="J580" i="24"/>
  <c r="I580" i="24"/>
  <c r="J579" i="24"/>
  <c r="K579" i="24" s="1"/>
  <c r="H579" i="24" s="1"/>
  <c r="L579" i="24" s="1"/>
  <c r="I579" i="24"/>
  <c r="J578" i="24"/>
  <c r="K578" i="24" s="1"/>
  <c r="H578" i="24" s="1"/>
  <c r="L578" i="24" s="1"/>
  <c r="I578" i="24"/>
  <c r="K577" i="24"/>
  <c r="H577" i="24" s="1"/>
  <c r="L577" i="24" s="1"/>
  <c r="J577" i="24"/>
  <c r="I577" i="24"/>
  <c r="K576" i="24"/>
  <c r="J576" i="24"/>
  <c r="I576" i="24"/>
  <c r="H576" i="24"/>
  <c r="L576" i="24" s="1"/>
  <c r="J575" i="24"/>
  <c r="K575" i="24" s="1"/>
  <c r="I575" i="24"/>
  <c r="H575" i="24"/>
  <c r="L575" i="24" s="1"/>
  <c r="J574" i="24"/>
  <c r="K574" i="24" s="1"/>
  <c r="H574" i="24" s="1"/>
  <c r="L574" i="24" s="1"/>
  <c r="I574" i="24"/>
  <c r="J573" i="24"/>
  <c r="K573" i="24" s="1"/>
  <c r="H573" i="24" s="1"/>
  <c r="L573" i="24" s="1"/>
  <c r="I573" i="24"/>
  <c r="K572" i="24"/>
  <c r="H572" i="24" s="1"/>
  <c r="L572" i="24" s="1"/>
  <c r="J572" i="24"/>
  <c r="I572" i="24"/>
  <c r="K571" i="24"/>
  <c r="H571" i="24" s="1"/>
  <c r="L571" i="24" s="1"/>
  <c r="J571" i="24"/>
  <c r="I571" i="24"/>
  <c r="K570" i="24"/>
  <c r="J570" i="24"/>
  <c r="I570" i="24"/>
  <c r="H570" i="24"/>
  <c r="L570" i="24" s="1"/>
  <c r="J569" i="24"/>
  <c r="K569" i="24" s="1"/>
  <c r="H569" i="24" s="1"/>
  <c r="L569" i="24" s="1"/>
  <c r="I569" i="24"/>
  <c r="J568" i="24"/>
  <c r="K568" i="24" s="1"/>
  <c r="H568" i="24" s="1"/>
  <c r="L568" i="24" s="1"/>
  <c r="I568" i="24"/>
  <c r="K567" i="24"/>
  <c r="H567" i="24" s="1"/>
  <c r="L567" i="24" s="1"/>
  <c r="J567" i="24"/>
  <c r="I567" i="24"/>
  <c r="K566" i="24"/>
  <c r="J566" i="24"/>
  <c r="I566" i="24"/>
  <c r="H566" i="24"/>
  <c r="L566" i="24" s="1"/>
  <c r="J565" i="24"/>
  <c r="K565" i="24" s="1"/>
  <c r="H565" i="24" s="1"/>
  <c r="L565" i="24" s="1"/>
  <c r="I565" i="24"/>
  <c r="J564" i="24"/>
  <c r="K564" i="24" s="1"/>
  <c r="H564" i="24" s="1"/>
  <c r="L564" i="24" s="1"/>
  <c r="I564" i="24"/>
  <c r="K563" i="24"/>
  <c r="H563" i="24" s="1"/>
  <c r="L563" i="24" s="1"/>
  <c r="J563" i="24"/>
  <c r="I563" i="24"/>
  <c r="K562" i="24"/>
  <c r="J562" i="24"/>
  <c r="I562" i="24"/>
  <c r="H562" i="24"/>
  <c r="L562" i="24" s="1"/>
  <c r="J561" i="24"/>
  <c r="K561" i="24" s="1"/>
  <c r="H561" i="24" s="1"/>
  <c r="L561" i="24" s="1"/>
  <c r="I561" i="24"/>
  <c r="J560" i="24"/>
  <c r="K560" i="24" s="1"/>
  <c r="H560" i="24" s="1"/>
  <c r="L560" i="24" s="1"/>
  <c r="I560" i="24"/>
  <c r="K559" i="24"/>
  <c r="H559" i="24" s="1"/>
  <c r="L559" i="24" s="1"/>
  <c r="J559" i="24"/>
  <c r="I559" i="24"/>
  <c r="K558" i="24"/>
  <c r="J558" i="24"/>
  <c r="I558" i="24"/>
  <c r="H558" i="24"/>
  <c r="L558" i="24" s="1"/>
  <c r="J557" i="24"/>
  <c r="K557" i="24" s="1"/>
  <c r="H557" i="24" s="1"/>
  <c r="L557" i="24" s="1"/>
  <c r="I557" i="24"/>
  <c r="J556" i="24"/>
  <c r="K556" i="24" s="1"/>
  <c r="H556" i="24" s="1"/>
  <c r="L556" i="24" s="1"/>
  <c r="I556" i="24"/>
  <c r="K555" i="24"/>
  <c r="H555" i="24" s="1"/>
  <c r="L555" i="24" s="1"/>
  <c r="J555" i="24"/>
  <c r="I555" i="24"/>
  <c r="K554" i="24"/>
  <c r="J554" i="24"/>
  <c r="I554" i="24"/>
  <c r="H554" i="24"/>
  <c r="L554" i="24" s="1"/>
  <c r="J553" i="24"/>
  <c r="K553" i="24" s="1"/>
  <c r="H553" i="24" s="1"/>
  <c r="L553" i="24" s="1"/>
  <c r="I553" i="24"/>
  <c r="J552" i="24"/>
  <c r="K552" i="24" s="1"/>
  <c r="H552" i="24" s="1"/>
  <c r="L552" i="24" s="1"/>
  <c r="I552" i="24"/>
  <c r="K551" i="24"/>
  <c r="H551" i="24" s="1"/>
  <c r="L551" i="24" s="1"/>
  <c r="J551" i="24"/>
  <c r="I551" i="24"/>
  <c r="K550" i="24"/>
  <c r="J550" i="24"/>
  <c r="I550" i="24"/>
  <c r="H550" i="24"/>
  <c r="L550" i="24" s="1"/>
  <c r="J549" i="24"/>
  <c r="K549" i="24" s="1"/>
  <c r="H549" i="24" s="1"/>
  <c r="L549" i="24" s="1"/>
  <c r="I549" i="24"/>
  <c r="J548" i="24"/>
  <c r="K548" i="24" s="1"/>
  <c r="H548" i="24" s="1"/>
  <c r="L548" i="24" s="1"/>
  <c r="I548" i="24"/>
  <c r="K547" i="24"/>
  <c r="H547" i="24" s="1"/>
  <c r="L547" i="24" s="1"/>
  <c r="J547" i="24"/>
  <c r="I547" i="24"/>
  <c r="K546" i="24"/>
  <c r="H546" i="24" s="1"/>
  <c r="L546" i="24" s="1"/>
  <c r="J546" i="24"/>
  <c r="I546" i="24"/>
  <c r="L545" i="24"/>
  <c r="J545" i="24"/>
  <c r="K545" i="24" s="1"/>
  <c r="I545" i="24"/>
  <c r="H545" i="24"/>
  <c r="J544" i="24"/>
  <c r="K544" i="24" s="1"/>
  <c r="H544" i="24" s="1"/>
  <c r="L544" i="24" s="1"/>
  <c r="I544" i="24"/>
  <c r="J543" i="24"/>
  <c r="K543" i="24" s="1"/>
  <c r="H543" i="24" s="1"/>
  <c r="L543" i="24" s="1"/>
  <c r="I543" i="24"/>
  <c r="K542" i="24"/>
  <c r="H542" i="24" s="1"/>
  <c r="L542" i="24" s="1"/>
  <c r="J542" i="24"/>
  <c r="I542" i="24"/>
  <c r="J541" i="24"/>
  <c r="K541" i="24" s="1"/>
  <c r="H541" i="24" s="1"/>
  <c r="L541" i="24" s="1"/>
  <c r="I541" i="24"/>
  <c r="J540" i="24"/>
  <c r="K540" i="24" s="1"/>
  <c r="H540" i="24" s="1"/>
  <c r="L540" i="24" s="1"/>
  <c r="I540" i="24"/>
  <c r="K539" i="24"/>
  <c r="H539" i="24" s="1"/>
  <c r="L539" i="24" s="1"/>
  <c r="J539" i="24"/>
  <c r="I539" i="24"/>
  <c r="K538" i="24"/>
  <c r="H538" i="24" s="1"/>
  <c r="L538" i="24" s="1"/>
  <c r="J538" i="24"/>
  <c r="I538" i="24"/>
  <c r="L537" i="24"/>
  <c r="J537" i="24"/>
  <c r="K537" i="24" s="1"/>
  <c r="I537" i="24"/>
  <c r="H537" i="24"/>
  <c r="J536" i="24"/>
  <c r="K536" i="24" s="1"/>
  <c r="H536" i="24" s="1"/>
  <c r="L536" i="24" s="1"/>
  <c r="I536" i="24"/>
  <c r="J535" i="24"/>
  <c r="K535" i="24" s="1"/>
  <c r="H535" i="24" s="1"/>
  <c r="L535" i="24" s="1"/>
  <c r="I535" i="24"/>
  <c r="K534" i="24"/>
  <c r="H534" i="24" s="1"/>
  <c r="L534" i="24" s="1"/>
  <c r="J534" i="24"/>
  <c r="I534" i="24"/>
  <c r="J533" i="24"/>
  <c r="K533" i="24" s="1"/>
  <c r="H533" i="24" s="1"/>
  <c r="L533" i="24" s="1"/>
  <c r="I533" i="24"/>
  <c r="J532" i="24"/>
  <c r="K532" i="24" s="1"/>
  <c r="H532" i="24" s="1"/>
  <c r="L532" i="24" s="1"/>
  <c r="I532" i="24"/>
  <c r="K531" i="24"/>
  <c r="H531" i="24" s="1"/>
  <c r="L531" i="24" s="1"/>
  <c r="J531" i="24"/>
  <c r="I531" i="24"/>
  <c r="K530" i="24"/>
  <c r="H530" i="24" s="1"/>
  <c r="L530" i="24" s="1"/>
  <c r="J530" i="24"/>
  <c r="I530" i="24"/>
  <c r="L529" i="24"/>
  <c r="J529" i="24"/>
  <c r="K529" i="24" s="1"/>
  <c r="I529" i="24"/>
  <c r="H529" i="24"/>
  <c r="J528" i="24"/>
  <c r="K528" i="24" s="1"/>
  <c r="H528" i="24" s="1"/>
  <c r="L528" i="24" s="1"/>
  <c r="I528" i="24"/>
  <c r="J527" i="24"/>
  <c r="K527" i="24" s="1"/>
  <c r="H527" i="24" s="1"/>
  <c r="L527" i="24" s="1"/>
  <c r="I527" i="24"/>
  <c r="K526" i="24"/>
  <c r="H526" i="24" s="1"/>
  <c r="L526" i="24" s="1"/>
  <c r="J526" i="24"/>
  <c r="I526" i="24"/>
  <c r="J525" i="24"/>
  <c r="K525" i="24" s="1"/>
  <c r="H525" i="24" s="1"/>
  <c r="L525" i="24" s="1"/>
  <c r="I525" i="24"/>
  <c r="J524" i="24"/>
  <c r="K524" i="24" s="1"/>
  <c r="H524" i="24" s="1"/>
  <c r="L524" i="24" s="1"/>
  <c r="I524" i="24"/>
  <c r="K523" i="24"/>
  <c r="H523" i="24" s="1"/>
  <c r="L523" i="24" s="1"/>
  <c r="J523" i="24"/>
  <c r="I523" i="24"/>
  <c r="K522" i="24"/>
  <c r="H522" i="24" s="1"/>
  <c r="L522" i="24" s="1"/>
  <c r="J522" i="24"/>
  <c r="I522" i="24"/>
  <c r="L521" i="24"/>
  <c r="J521" i="24"/>
  <c r="K521" i="24" s="1"/>
  <c r="I521" i="24"/>
  <c r="H521" i="24"/>
  <c r="J520" i="24"/>
  <c r="K520" i="24" s="1"/>
  <c r="H520" i="24" s="1"/>
  <c r="L520" i="24" s="1"/>
  <c r="I520" i="24"/>
  <c r="J519" i="24"/>
  <c r="K519" i="24" s="1"/>
  <c r="H519" i="24" s="1"/>
  <c r="L519" i="24" s="1"/>
  <c r="I519" i="24"/>
  <c r="K518" i="24"/>
  <c r="H518" i="24" s="1"/>
  <c r="L518" i="24" s="1"/>
  <c r="J518" i="24"/>
  <c r="I518" i="24"/>
  <c r="J517" i="24"/>
  <c r="K517" i="24" s="1"/>
  <c r="H517" i="24" s="1"/>
  <c r="L517" i="24" s="1"/>
  <c r="I517" i="24"/>
  <c r="J516" i="24"/>
  <c r="K516" i="24" s="1"/>
  <c r="H516" i="24" s="1"/>
  <c r="L516" i="24" s="1"/>
  <c r="I516" i="24"/>
  <c r="K515" i="24"/>
  <c r="H515" i="24" s="1"/>
  <c r="L515" i="24" s="1"/>
  <c r="J515" i="24"/>
  <c r="I515" i="24"/>
  <c r="K514" i="24"/>
  <c r="H514" i="24" s="1"/>
  <c r="L514" i="24" s="1"/>
  <c r="J514" i="24"/>
  <c r="I514" i="24"/>
  <c r="L513" i="24"/>
  <c r="J513" i="24"/>
  <c r="K513" i="24" s="1"/>
  <c r="I513" i="24"/>
  <c r="H513" i="24"/>
  <c r="J512" i="24"/>
  <c r="K512" i="24" s="1"/>
  <c r="H512" i="24" s="1"/>
  <c r="L512" i="24" s="1"/>
  <c r="I512" i="24"/>
  <c r="J511" i="24"/>
  <c r="K511" i="24" s="1"/>
  <c r="H511" i="24" s="1"/>
  <c r="L511" i="24" s="1"/>
  <c r="I511" i="24"/>
  <c r="K510" i="24"/>
  <c r="H510" i="24" s="1"/>
  <c r="L510" i="24" s="1"/>
  <c r="J510" i="24"/>
  <c r="I510" i="24"/>
  <c r="J509" i="24"/>
  <c r="K509" i="24" s="1"/>
  <c r="H509" i="24" s="1"/>
  <c r="L509" i="24" s="1"/>
  <c r="I509" i="24"/>
  <c r="J508" i="24"/>
  <c r="K508" i="24" s="1"/>
  <c r="H508" i="24" s="1"/>
  <c r="L508" i="24" s="1"/>
  <c r="I508" i="24"/>
  <c r="K507" i="24"/>
  <c r="H507" i="24" s="1"/>
  <c r="L507" i="24" s="1"/>
  <c r="J507" i="24"/>
  <c r="I507" i="24"/>
  <c r="K506" i="24"/>
  <c r="H506" i="24" s="1"/>
  <c r="L506" i="24" s="1"/>
  <c r="J506" i="24"/>
  <c r="I506" i="24"/>
  <c r="L505" i="24"/>
  <c r="J505" i="24"/>
  <c r="K505" i="24" s="1"/>
  <c r="I505" i="24"/>
  <c r="H505" i="24"/>
  <c r="J504" i="24"/>
  <c r="K504" i="24" s="1"/>
  <c r="H504" i="24" s="1"/>
  <c r="L504" i="24" s="1"/>
  <c r="I504" i="24"/>
  <c r="J503" i="24"/>
  <c r="K503" i="24" s="1"/>
  <c r="H503" i="24" s="1"/>
  <c r="L503" i="24" s="1"/>
  <c r="I503" i="24"/>
  <c r="K502" i="24"/>
  <c r="H502" i="24" s="1"/>
  <c r="L502" i="24" s="1"/>
  <c r="J502" i="24"/>
  <c r="I502" i="24"/>
  <c r="J501" i="24"/>
  <c r="K501" i="24" s="1"/>
  <c r="H501" i="24" s="1"/>
  <c r="L501" i="24" s="1"/>
  <c r="I501" i="24"/>
  <c r="J500" i="24"/>
  <c r="K500" i="24" s="1"/>
  <c r="H500" i="24" s="1"/>
  <c r="L500" i="24" s="1"/>
  <c r="I500" i="24"/>
  <c r="K499" i="24"/>
  <c r="H499" i="24" s="1"/>
  <c r="L499" i="24" s="1"/>
  <c r="J499" i="24"/>
  <c r="I499" i="24"/>
  <c r="K498" i="24"/>
  <c r="H498" i="24" s="1"/>
  <c r="L498" i="24" s="1"/>
  <c r="J498" i="24"/>
  <c r="I498" i="24"/>
  <c r="L497" i="24"/>
  <c r="J497" i="24"/>
  <c r="K497" i="24" s="1"/>
  <c r="I497" i="24"/>
  <c r="H497" i="24"/>
  <c r="J496" i="24"/>
  <c r="K496" i="24" s="1"/>
  <c r="H496" i="24" s="1"/>
  <c r="L496" i="24" s="1"/>
  <c r="I496" i="24"/>
  <c r="J495" i="24"/>
  <c r="K495" i="24" s="1"/>
  <c r="H495" i="24" s="1"/>
  <c r="L495" i="24" s="1"/>
  <c r="I495" i="24"/>
  <c r="K494" i="24"/>
  <c r="H494" i="24" s="1"/>
  <c r="L494" i="24" s="1"/>
  <c r="J494" i="24"/>
  <c r="I494" i="24"/>
  <c r="J493" i="24"/>
  <c r="K493" i="24" s="1"/>
  <c r="H493" i="24" s="1"/>
  <c r="L493" i="24" s="1"/>
  <c r="I493" i="24"/>
  <c r="J492" i="24"/>
  <c r="K492" i="24" s="1"/>
  <c r="H492" i="24" s="1"/>
  <c r="L492" i="24" s="1"/>
  <c r="I492" i="24"/>
  <c r="K491" i="24"/>
  <c r="H491" i="24" s="1"/>
  <c r="L491" i="24" s="1"/>
  <c r="J491" i="24"/>
  <c r="I491" i="24"/>
  <c r="K490" i="24"/>
  <c r="H490" i="24" s="1"/>
  <c r="L490" i="24" s="1"/>
  <c r="J490" i="24"/>
  <c r="I490" i="24"/>
  <c r="L489" i="24"/>
  <c r="J489" i="24"/>
  <c r="K489" i="24" s="1"/>
  <c r="I489" i="24"/>
  <c r="H489" i="24"/>
  <c r="J488" i="24"/>
  <c r="K488" i="24" s="1"/>
  <c r="H488" i="24" s="1"/>
  <c r="L488" i="24" s="1"/>
  <c r="I488" i="24"/>
  <c r="J487" i="24"/>
  <c r="K487" i="24" s="1"/>
  <c r="H487" i="24" s="1"/>
  <c r="L487" i="24" s="1"/>
  <c r="I487" i="24"/>
  <c r="K486" i="24"/>
  <c r="H486" i="24" s="1"/>
  <c r="L486" i="24" s="1"/>
  <c r="J486" i="24"/>
  <c r="I486" i="24"/>
  <c r="J485" i="24"/>
  <c r="K485" i="24" s="1"/>
  <c r="H485" i="24" s="1"/>
  <c r="L485" i="24" s="1"/>
  <c r="I485" i="24"/>
  <c r="J484" i="24"/>
  <c r="K484" i="24" s="1"/>
  <c r="H484" i="24" s="1"/>
  <c r="L484" i="24" s="1"/>
  <c r="I484" i="24"/>
  <c r="K483" i="24"/>
  <c r="H483" i="24" s="1"/>
  <c r="L483" i="24" s="1"/>
  <c r="J483" i="24"/>
  <c r="I483" i="24"/>
  <c r="K482" i="24"/>
  <c r="H482" i="24" s="1"/>
  <c r="L482" i="24" s="1"/>
  <c r="J482" i="24"/>
  <c r="I482" i="24"/>
  <c r="L481" i="24"/>
  <c r="J481" i="24"/>
  <c r="K481" i="24" s="1"/>
  <c r="I481" i="24"/>
  <c r="H481" i="24"/>
  <c r="J480" i="24"/>
  <c r="K480" i="24" s="1"/>
  <c r="H480" i="24" s="1"/>
  <c r="L480" i="24" s="1"/>
  <c r="I480" i="24"/>
  <c r="J479" i="24"/>
  <c r="K479" i="24" s="1"/>
  <c r="H479" i="24" s="1"/>
  <c r="L479" i="24" s="1"/>
  <c r="I479" i="24"/>
  <c r="K478" i="24"/>
  <c r="H478" i="24" s="1"/>
  <c r="L478" i="24" s="1"/>
  <c r="J478" i="24"/>
  <c r="I478" i="24"/>
  <c r="J477" i="24"/>
  <c r="K477" i="24" s="1"/>
  <c r="H477" i="24" s="1"/>
  <c r="L477" i="24" s="1"/>
  <c r="I477" i="24"/>
  <c r="J476" i="24"/>
  <c r="K476" i="24" s="1"/>
  <c r="H476" i="24" s="1"/>
  <c r="L476" i="24" s="1"/>
  <c r="I476" i="24"/>
  <c r="K475" i="24"/>
  <c r="H475" i="24" s="1"/>
  <c r="L475" i="24" s="1"/>
  <c r="J475" i="24"/>
  <c r="I475" i="24"/>
  <c r="K474" i="24"/>
  <c r="H474" i="24" s="1"/>
  <c r="L474" i="24" s="1"/>
  <c r="J474" i="24"/>
  <c r="I474" i="24"/>
  <c r="L473" i="24"/>
  <c r="J473" i="24"/>
  <c r="K473" i="24" s="1"/>
  <c r="I473" i="24"/>
  <c r="H473" i="24"/>
  <c r="J472" i="24"/>
  <c r="K472" i="24" s="1"/>
  <c r="H472" i="24" s="1"/>
  <c r="L472" i="24" s="1"/>
  <c r="I472" i="24"/>
  <c r="J471" i="24"/>
  <c r="K471" i="24" s="1"/>
  <c r="H471" i="24" s="1"/>
  <c r="L471" i="24" s="1"/>
  <c r="I471" i="24"/>
  <c r="K470" i="24"/>
  <c r="H470" i="24" s="1"/>
  <c r="L470" i="24" s="1"/>
  <c r="J470" i="24"/>
  <c r="I470" i="24"/>
  <c r="J469" i="24"/>
  <c r="K469" i="24" s="1"/>
  <c r="H469" i="24" s="1"/>
  <c r="L469" i="24" s="1"/>
  <c r="I469" i="24"/>
  <c r="J468" i="24"/>
  <c r="K468" i="24" s="1"/>
  <c r="H468" i="24" s="1"/>
  <c r="L468" i="24" s="1"/>
  <c r="I468" i="24"/>
  <c r="K467" i="24"/>
  <c r="H467" i="24" s="1"/>
  <c r="L467" i="24" s="1"/>
  <c r="J467" i="24"/>
  <c r="I467" i="24"/>
  <c r="K466" i="24"/>
  <c r="H466" i="24" s="1"/>
  <c r="L466" i="24" s="1"/>
  <c r="J466" i="24"/>
  <c r="I466" i="24"/>
  <c r="L465" i="24"/>
  <c r="J465" i="24"/>
  <c r="K465" i="24" s="1"/>
  <c r="I465" i="24"/>
  <c r="H465" i="24"/>
  <c r="J464" i="24"/>
  <c r="K464" i="24" s="1"/>
  <c r="H464" i="24" s="1"/>
  <c r="L464" i="24" s="1"/>
  <c r="I464" i="24"/>
  <c r="J463" i="24"/>
  <c r="K463" i="24" s="1"/>
  <c r="H463" i="24" s="1"/>
  <c r="L463" i="24" s="1"/>
  <c r="I463" i="24"/>
  <c r="K462" i="24"/>
  <c r="H462" i="24" s="1"/>
  <c r="L462" i="24" s="1"/>
  <c r="J462" i="24"/>
  <c r="I462" i="24"/>
  <c r="J461" i="24"/>
  <c r="K461" i="24" s="1"/>
  <c r="H461" i="24" s="1"/>
  <c r="L461" i="24" s="1"/>
  <c r="I461" i="24"/>
  <c r="J460" i="24"/>
  <c r="K460" i="24" s="1"/>
  <c r="H460" i="24" s="1"/>
  <c r="L460" i="24" s="1"/>
  <c r="I460" i="24"/>
  <c r="K459" i="24"/>
  <c r="H459" i="24" s="1"/>
  <c r="L459" i="24" s="1"/>
  <c r="J459" i="24"/>
  <c r="I459" i="24"/>
  <c r="K458" i="24"/>
  <c r="H458" i="24" s="1"/>
  <c r="L458" i="24" s="1"/>
  <c r="J458" i="24"/>
  <c r="I458" i="24"/>
  <c r="L457" i="24"/>
  <c r="J457" i="24"/>
  <c r="K457" i="24" s="1"/>
  <c r="I457" i="24"/>
  <c r="H457" i="24"/>
  <c r="J456" i="24"/>
  <c r="K456" i="24" s="1"/>
  <c r="H456" i="24" s="1"/>
  <c r="L456" i="24" s="1"/>
  <c r="I456" i="24"/>
  <c r="J455" i="24"/>
  <c r="K455" i="24" s="1"/>
  <c r="H455" i="24" s="1"/>
  <c r="L455" i="24" s="1"/>
  <c r="I455" i="24"/>
  <c r="K454" i="24"/>
  <c r="H454" i="24" s="1"/>
  <c r="L454" i="24" s="1"/>
  <c r="J454" i="24"/>
  <c r="I454" i="24"/>
  <c r="J453" i="24"/>
  <c r="K453" i="24" s="1"/>
  <c r="H453" i="24" s="1"/>
  <c r="L453" i="24" s="1"/>
  <c r="I453" i="24"/>
  <c r="J452" i="24"/>
  <c r="K452" i="24" s="1"/>
  <c r="H452" i="24" s="1"/>
  <c r="L452" i="24" s="1"/>
  <c r="I452" i="24"/>
  <c r="K451" i="24"/>
  <c r="H451" i="24" s="1"/>
  <c r="L451" i="24" s="1"/>
  <c r="J451" i="24"/>
  <c r="I451" i="24"/>
  <c r="K450" i="24"/>
  <c r="H450" i="24" s="1"/>
  <c r="L450" i="24" s="1"/>
  <c r="J450" i="24"/>
  <c r="I450" i="24"/>
  <c r="L449" i="24"/>
  <c r="J449" i="24"/>
  <c r="K449" i="24" s="1"/>
  <c r="I449" i="24"/>
  <c r="H449" i="24"/>
  <c r="J448" i="24"/>
  <c r="K448" i="24" s="1"/>
  <c r="H448" i="24" s="1"/>
  <c r="L448" i="24" s="1"/>
  <c r="I448" i="24"/>
  <c r="J447" i="24"/>
  <c r="K447" i="24" s="1"/>
  <c r="H447" i="24" s="1"/>
  <c r="L447" i="24" s="1"/>
  <c r="I447" i="24"/>
  <c r="K446" i="24"/>
  <c r="H446" i="24" s="1"/>
  <c r="L446" i="24" s="1"/>
  <c r="J446" i="24"/>
  <c r="I446" i="24"/>
  <c r="J445" i="24"/>
  <c r="K445" i="24" s="1"/>
  <c r="H445" i="24" s="1"/>
  <c r="L445" i="24" s="1"/>
  <c r="I445" i="24"/>
  <c r="J444" i="24"/>
  <c r="K444" i="24" s="1"/>
  <c r="H444" i="24" s="1"/>
  <c r="L444" i="24" s="1"/>
  <c r="I444" i="24"/>
  <c r="K443" i="24"/>
  <c r="H443" i="24" s="1"/>
  <c r="L443" i="24" s="1"/>
  <c r="J443" i="24"/>
  <c r="I443" i="24"/>
  <c r="K442" i="24"/>
  <c r="H442" i="24" s="1"/>
  <c r="L442" i="24" s="1"/>
  <c r="J442" i="24"/>
  <c r="I442" i="24"/>
  <c r="L441" i="24"/>
  <c r="J441" i="24"/>
  <c r="K441" i="24" s="1"/>
  <c r="I441" i="24"/>
  <c r="H441" i="24"/>
  <c r="J440" i="24"/>
  <c r="K440" i="24" s="1"/>
  <c r="H440" i="24" s="1"/>
  <c r="L440" i="24" s="1"/>
  <c r="I440" i="24"/>
  <c r="J439" i="24"/>
  <c r="K439" i="24" s="1"/>
  <c r="H439" i="24" s="1"/>
  <c r="L439" i="24" s="1"/>
  <c r="I439" i="24"/>
  <c r="K438" i="24"/>
  <c r="H438" i="24" s="1"/>
  <c r="L438" i="24" s="1"/>
  <c r="J438" i="24"/>
  <c r="I438" i="24"/>
  <c r="J437" i="24"/>
  <c r="K437" i="24" s="1"/>
  <c r="H437" i="24" s="1"/>
  <c r="L437" i="24" s="1"/>
  <c r="I437" i="24"/>
  <c r="J436" i="24"/>
  <c r="K436" i="24" s="1"/>
  <c r="H436" i="24" s="1"/>
  <c r="L436" i="24" s="1"/>
  <c r="I436" i="24"/>
  <c r="K435" i="24"/>
  <c r="H435" i="24" s="1"/>
  <c r="L435" i="24" s="1"/>
  <c r="J435" i="24"/>
  <c r="I435" i="24"/>
  <c r="K434" i="24"/>
  <c r="H434" i="24" s="1"/>
  <c r="L434" i="24" s="1"/>
  <c r="J434" i="24"/>
  <c r="I434" i="24"/>
  <c r="L433" i="24"/>
  <c r="J433" i="24"/>
  <c r="K433" i="24" s="1"/>
  <c r="I433" i="24"/>
  <c r="H433" i="24"/>
  <c r="J432" i="24"/>
  <c r="K432" i="24" s="1"/>
  <c r="H432" i="24" s="1"/>
  <c r="L432" i="24" s="1"/>
  <c r="I432" i="24"/>
  <c r="J431" i="24"/>
  <c r="K431" i="24" s="1"/>
  <c r="H431" i="24" s="1"/>
  <c r="L431" i="24" s="1"/>
  <c r="I431" i="24"/>
  <c r="K430" i="24"/>
  <c r="H430" i="24" s="1"/>
  <c r="L430" i="24" s="1"/>
  <c r="J430" i="24"/>
  <c r="I430" i="24"/>
  <c r="J429" i="24"/>
  <c r="K429" i="24" s="1"/>
  <c r="H429" i="24" s="1"/>
  <c r="L429" i="24" s="1"/>
  <c r="I429" i="24"/>
  <c r="J428" i="24"/>
  <c r="K428" i="24" s="1"/>
  <c r="H428" i="24" s="1"/>
  <c r="L428" i="24" s="1"/>
  <c r="I428" i="24"/>
  <c r="K427" i="24"/>
  <c r="H427" i="24" s="1"/>
  <c r="L427" i="24" s="1"/>
  <c r="J427" i="24"/>
  <c r="I427" i="24"/>
  <c r="K426" i="24"/>
  <c r="H426" i="24" s="1"/>
  <c r="L426" i="24" s="1"/>
  <c r="J426" i="24"/>
  <c r="I426" i="24"/>
  <c r="L425" i="24"/>
  <c r="J425" i="24"/>
  <c r="K425" i="24" s="1"/>
  <c r="I425" i="24"/>
  <c r="H425" i="24"/>
  <c r="J424" i="24"/>
  <c r="K424" i="24" s="1"/>
  <c r="H424" i="24" s="1"/>
  <c r="L424" i="24" s="1"/>
  <c r="I424" i="24"/>
  <c r="J423" i="24"/>
  <c r="K423" i="24" s="1"/>
  <c r="H423" i="24" s="1"/>
  <c r="L423" i="24" s="1"/>
  <c r="I423" i="24"/>
  <c r="K422" i="24"/>
  <c r="H422" i="24" s="1"/>
  <c r="L422" i="24" s="1"/>
  <c r="J422" i="24"/>
  <c r="I422" i="24"/>
  <c r="J421" i="24"/>
  <c r="K421" i="24" s="1"/>
  <c r="H421" i="24" s="1"/>
  <c r="L421" i="24" s="1"/>
  <c r="I421" i="24"/>
  <c r="J420" i="24"/>
  <c r="K420" i="24" s="1"/>
  <c r="H420" i="24" s="1"/>
  <c r="L420" i="24" s="1"/>
  <c r="I420" i="24"/>
  <c r="K419" i="24"/>
  <c r="H419" i="24" s="1"/>
  <c r="L419" i="24" s="1"/>
  <c r="J419" i="24"/>
  <c r="I419" i="24"/>
  <c r="K418" i="24"/>
  <c r="H418" i="24" s="1"/>
  <c r="L418" i="24" s="1"/>
  <c r="J418" i="24"/>
  <c r="I418" i="24"/>
  <c r="L417" i="24"/>
  <c r="J417" i="24"/>
  <c r="K417" i="24" s="1"/>
  <c r="I417" i="24"/>
  <c r="H417" i="24"/>
  <c r="J416" i="24"/>
  <c r="K416" i="24" s="1"/>
  <c r="H416" i="24" s="1"/>
  <c r="L416" i="24" s="1"/>
  <c r="I416" i="24"/>
  <c r="J415" i="24"/>
  <c r="K415" i="24" s="1"/>
  <c r="H415" i="24" s="1"/>
  <c r="L415" i="24" s="1"/>
  <c r="I415" i="24"/>
  <c r="K414" i="24"/>
  <c r="H414" i="24" s="1"/>
  <c r="L414" i="24" s="1"/>
  <c r="J414" i="24"/>
  <c r="I414" i="24"/>
  <c r="J413" i="24"/>
  <c r="K413" i="24" s="1"/>
  <c r="H413" i="24" s="1"/>
  <c r="L413" i="24" s="1"/>
  <c r="I413" i="24"/>
  <c r="J412" i="24"/>
  <c r="K412" i="24" s="1"/>
  <c r="H412" i="24" s="1"/>
  <c r="L412" i="24" s="1"/>
  <c r="I412" i="24"/>
  <c r="K411" i="24"/>
  <c r="H411" i="24" s="1"/>
  <c r="L411" i="24" s="1"/>
  <c r="J411" i="24"/>
  <c r="I411" i="24"/>
  <c r="K410" i="24"/>
  <c r="H410" i="24" s="1"/>
  <c r="L410" i="24" s="1"/>
  <c r="J410" i="24"/>
  <c r="I410" i="24"/>
  <c r="L409" i="24"/>
  <c r="J409" i="24"/>
  <c r="K409" i="24" s="1"/>
  <c r="I409" i="24"/>
  <c r="H409" i="24"/>
  <c r="J408" i="24"/>
  <c r="K408" i="24" s="1"/>
  <c r="H408" i="24" s="1"/>
  <c r="L408" i="24" s="1"/>
  <c r="I408" i="24"/>
  <c r="J407" i="24"/>
  <c r="K407" i="24" s="1"/>
  <c r="H407" i="24" s="1"/>
  <c r="L407" i="24" s="1"/>
  <c r="I407" i="24"/>
  <c r="K406" i="24"/>
  <c r="H406" i="24" s="1"/>
  <c r="L406" i="24" s="1"/>
  <c r="J406" i="24"/>
  <c r="I406" i="24"/>
  <c r="J405" i="24"/>
  <c r="K405" i="24" s="1"/>
  <c r="H405" i="24" s="1"/>
  <c r="L405" i="24" s="1"/>
  <c r="I405" i="24"/>
  <c r="J404" i="24"/>
  <c r="K404" i="24" s="1"/>
  <c r="H404" i="24" s="1"/>
  <c r="L404" i="24" s="1"/>
  <c r="I404" i="24"/>
  <c r="K403" i="24"/>
  <c r="H403" i="24" s="1"/>
  <c r="L403" i="24" s="1"/>
  <c r="J403" i="24"/>
  <c r="I403" i="24"/>
  <c r="K402" i="24"/>
  <c r="H402" i="24" s="1"/>
  <c r="L402" i="24" s="1"/>
  <c r="J402" i="24"/>
  <c r="I402" i="24"/>
  <c r="L401" i="24"/>
  <c r="J401" i="24"/>
  <c r="K401" i="24" s="1"/>
  <c r="I401" i="24"/>
  <c r="H401" i="24"/>
  <c r="J400" i="24"/>
  <c r="K400" i="24" s="1"/>
  <c r="H400" i="24" s="1"/>
  <c r="L400" i="24" s="1"/>
  <c r="I400" i="24"/>
  <c r="J399" i="24"/>
  <c r="K399" i="24" s="1"/>
  <c r="H399" i="24" s="1"/>
  <c r="L399" i="24" s="1"/>
  <c r="I399" i="24"/>
  <c r="K398" i="24"/>
  <c r="H398" i="24" s="1"/>
  <c r="L398" i="24" s="1"/>
  <c r="J398" i="24"/>
  <c r="I398" i="24"/>
  <c r="J397" i="24"/>
  <c r="K397" i="24" s="1"/>
  <c r="H397" i="24" s="1"/>
  <c r="L397" i="24" s="1"/>
  <c r="I397" i="24"/>
  <c r="J396" i="24"/>
  <c r="K396" i="24" s="1"/>
  <c r="H396" i="24" s="1"/>
  <c r="L396" i="24" s="1"/>
  <c r="I396" i="24"/>
  <c r="K395" i="24"/>
  <c r="H395" i="24" s="1"/>
  <c r="L395" i="24" s="1"/>
  <c r="J395" i="24"/>
  <c r="I395" i="24"/>
  <c r="K394" i="24"/>
  <c r="J394" i="24"/>
  <c r="I394" i="24"/>
  <c r="H394" i="24"/>
  <c r="L394" i="24" s="1"/>
  <c r="J393" i="24"/>
  <c r="K393" i="24" s="1"/>
  <c r="I393" i="24"/>
  <c r="H393" i="24"/>
  <c r="L393" i="24" s="1"/>
  <c r="J392" i="24"/>
  <c r="K392" i="24" s="1"/>
  <c r="H392" i="24" s="1"/>
  <c r="L392" i="24" s="1"/>
  <c r="I392" i="24"/>
  <c r="J391" i="24"/>
  <c r="K391" i="24" s="1"/>
  <c r="H391" i="24" s="1"/>
  <c r="L391" i="24" s="1"/>
  <c r="I391" i="24"/>
  <c r="K390" i="24"/>
  <c r="H390" i="24" s="1"/>
  <c r="L390" i="24" s="1"/>
  <c r="J390" i="24"/>
  <c r="I390" i="24"/>
  <c r="K389" i="24"/>
  <c r="H389" i="24" s="1"/>
  <c r="L389" i="24" s="1"/>
  <c r="J389" i="24"/>
  <c r="I389" i="24"/>
  <c r="K388" i="24"/>
  <c r="J388" i="24"/>
  <c r="I388" i="24"/>
  <c r="H388" i="24"/>
  <c r="L388" i="24" s="1"/>
  <c r="J387" i="24"/>
  <c r="K387" i="24" s="1"/>
  <c r="I387" i="24"/>
  <c r="H387" i="24"/>
  <c r="L387" i="24" s="1"/>
  <c r="J386" i="24"/>
  <c r="K386" i="24" s="1"/>
  <c r="H386" i="24" s="1"/>
  <c r="L386" i="24" s="1"/>
  <c r="I386" i="24"/>
  <c r="J385" i="24"/>
  <c r="K385" i="24" s="1"/>
  <c r="H385" i="24" s="1"/>
  <c r="L385" i="24" s="1"/>
  <c r="I385" i="24"/>
  <c r="K384" i="24"/>
  <c r="H384" i="24" s="1"/>
  <c r="L384" i="24" s="1"/>
  <c r="J384" i="24"/>
  <c r="I384" i="24"/>
  <c r="J383" i="24"/>
  <c r="K383" i="24" s="1"/>
  <c r="H383" i="24" s="1"/>
  <c r="L383" i="24" s="1"/>
  <c r="I383" i="24"/>
  <c r="J382" i="24"/>
  <c r="K382" i="24" s="1"/>
  <c r="H382" i="24" s="1"/>
  <c r="L382" i="24" s="1"/>
  <c r="I382" i="24"/>
  <c r="K381" i="24"/>
  <c r="H381" i="24" s="1"/>
  <c r="L381" i="24" s="1"/>
  <c r="J381" i="24"/>
  <c r="I381" i="24"/>
  <c r="K380" i="24"/>
  <c r="J380" i="24"/>
  <c r="I380" i="24"/>
  <c r="H380" i="24"/>
  <c r="L380" i="24" s="1"/>
  <c r="J379" i="24"/>
  <c r="K379" i="24" s="1"/>
  <c r="I379" i="24"/>
  <c r="H379" i="24"/>
  <c r="L379" i="24" s="1"/>
  <c r="J378" i="24"/>
  <c r="K378" i="24" s="1"/>
  <c r="H378" i="24" s="1"/>
  <c r="L378" i="24" s="1"/>
  <c r="I378" i="24"/>
  <c r="J377" i="24"/>
  <c r="K377" i="24" s="1"/>
  <c r="H377" i="24" s="1"/>
  <c r="L377" i="24" s="1"/>
  <c r="I377" i="24"/>
  <c r="K376" i="24"/>
  <c r="H376" i="24" s="1"/>
  <c r="L376" i="24" s="1"/>
  <c r="J376" i="24"/>
  <c r="I376" i="24"/>
  <c r="J375" i="24"/>
  <c r="K375" i="24" s="1"/>
  <c r="H375" i="24" s="1"/>
  <c r="L375" i="24" s="1"/>
  <c r="I375" i="24"/>
  <c r="J374" i="24"/>
  <c r="K374" i="24" s="1"/>
  <c r="H374" i="24" s="1"/>
  <c r="L374" i="24" s="1"/>
  <c r="I374" i="24"/>
  <c r="K373" i="24"/>
  <c r="H373" i="24" s="1"/>
  <c r="L373" i="24" s="1"/>
  <c r="J373" i="24"/>
  <c r="I373" i="24"/>
  <c r="K372" i="24"/>
  <c r="J372" i="24"/>
  <c r="I372" i="24"/>
  <c r="H372" i="24"/>
  <c r="L372" i="24" s="1"/>
  <c r="J371" i="24"/>
  <c r="K371" i="24" s="1"/>
  <c r="I371" i="24"/>
  <c r="H371" i="24"/>
  <c r="L371" i="24" s="1"/>
  <c r="J370" i="24"/>
  <c r="K370" i="24" s="1"/>
  <c r="H370" i="24" s="1"/>
  <c r="L370" i="24" s="1"/>
  <c r="I370" i="24"/>
  <c r="J369" i="24"/>
  <c r="K369" i="24" s="1"/>
  <c r="H369" i="24" s="1"/>
  <c r="L369" i="24" s="1"/>
  <c r="I369" i="24"/>
  <c r="K368" i="24"/>
  <c r="H368" i="24" s="1"/>
  <c r="L368" i="24" s="1"/>
  <c r="J368" i="24"/>
  <c r="I368" i="24"/>
  <c r="J367" i="24"/>
  <c r="K367" i="24" s="1"/>
  <c r="H367" i="24" s="1"/>
  <c r="L367" i="24" s="1"/>
  <c r="I367" i="24"/>
  <c r="J366" i="24"/>
  <c r="K366" i="24" s="1"/>
  <c r="H366" i="24" s="1"/>
  <c r="L366" i="24" s="1"/>
  <c r="I366" i="24"/>
  <c r="K365" i="24"/>
  <c r="H365" i="24" s="1"/>
  <c r="L365" i="24" s="1"/>
  <c r="J365" i="24"/>
  <c r="I365" i="24"/>
  <c r="K364" i="24"/>
  <c r="J364" i="24"/>
  <c r="I364" i="24"/>
  <c r="H364" i="24"/>
  <c r="L364" i="24" s="1"/>
  <c r="J363" i="24"/>
  <c r="K363" i="24" s="1"/>
  <c r="I363" i="24"/>
  <c r="H363" i="24"/>
  <c r="L363" i="24" s="1"/>
  <c r="J362" i="24"/>
  <c r="K362" i="24" s="1"/>
  <c r="H362" i="24" s="1"/>
  <c r="L362" i="24" s="1"/>
  <c r="I362" i="24"/>
  <c r="J361" i="24"/>
  <c r="K361" i="24" s="1"/>
  <c r="H361" i="24" s="1"/>
  <c r="L361" i="24" s="1"/>
  <c r="I361" i="24"/>
  <c r="K360" i="24"/>
  <c r="H360" i="24" s="1"/>
  <c r="L360" i="24" s="1"/>
  <c r="J360" i="24"/>
  <c r="I360" i="24"/>
  <c r="J359" i="24"/>
  <c r="K359" i="24" s="1"/>
  <c r="H359" i="24" s="1"/>
  <c r="L359" i="24" s="1"/>
  <c r="I359" i="24"/>
  <c r="J358" i="24"/>
  <c r="K358" i="24" s="1"/>
  <c r="H358" i="24" s="1"/>
  <c r="L358" i="24" s="1"/>
  <c r="I358" i="24"/>
  <c r="K357" i="24"/>
  <c r="H357" i="24" s="1"/>
  <c r="L357" i="24" s="1"/>
  <c r="J357" i="24"/>
  <c r="I357" i="24"/>
  <c r="K356" i="24"/>
  <c r="J356" i="24"/>
  <c r="I356" i="24"/>
  <c r="H356" i="24"/>
  <c r="L356" i="24" s="1"/>
  <c r="J355" i="24"/>
  <c r="K355" i="24" s="1"/>
  <c r="I355" i="24"/>
  <c r="H355" i="24"/>
  <c r="L355" i="24" s="1"/>
  <c r="J354" i="24"/>
  <c r="K354" i="24" s="1"/>
  <c r="H354" i="24" s="1"/>
  <c r="L354" i="24" s="1"/>
  <c r="I354" i="24"/>
  <c r="J353" i="24"/>
  <c r="K353" i="24" s="1"/>
  <c r="H353" i="24" s="1"/>
  <c r="L353" i="24" s="1"/>
  <c r="I353" i="24"/>
  <c r="K352" i="24"/>
  <c r="H352" i="24" s="1"/>
  <c r="L352" i="24" s="1"/>
  <c r="J352" i="24"/>
  <c r="I352" i="24"/>
  <c r="J351" i="24"/>
  <c r="K351" i="24" s="1"/>
  <c r="H351" i="24" s="1"/>
  <c r="L351" i="24" s="1"/>
  <c r="I351" i="24"/>
  <c r="J350" i="24"/>
  <c r="K350" i="24" s="1"/>
  <c r="H350" i="24" s="1"/>
  <c r="L350" i="24" s="1"/>
  <c r="I350" i="24"/>
  <c r="K349" i="24"/>
  <c r="H349" i="24" s="1"/>
  <c r="L349" i="24" s="1"/>
  <c r="J349" i="24"/>
  <c r="I349" i="24"/>
  <c r="K348" i="24"/>
  <c r="J348" i="24"/>
  <c r="I348" i="24"/>
  <c r="H348" i="24"/>
  <c r="L348" i="24" s="1"/>
  <c r="J347" i="24"/>
  <c r="K347" i="24" s="1"/>
  <c r="I347" i="24"/>
  <c r="H347" i="24"/>
  <c r="L347" i="24" s="1"/>
  <c r="J346" i="24"/>
  <c r="K346" i="24" s="1"/>
  <c r="H346" i="24" s="1"/>
  <c r="L346" i="24" s="1"/>
  <c r="I346" i="24"/>
  <c r="J345" i="24"/>
  <c r="K345" i="24" s="1"/>
  <c r="H345" i="24" s="1"/>
  <c r="L345" i="24" s="1"/>
  <c r="I345" i="24"/>
  <c r="K344" i="24"/>
  <c r="H344" i="24" s="1"/>
  <c r="L344" i="24" s="1"/>
  <c r="J344" i="24"/>
  <c r="I344" i="24"/>
  <c r="J343" i="24"/>
  <c r="K343" i="24" s="1"/>
  <c r="H343" i="24" s="1"/>
  <c r="L343" i="24" s="1"/>
  <c r="I343" i="24"/>
  <c r="J342" i="24"/>
  <c r="K342" i="24" s="1"/>
  <c r="H342" i="24" s="1"/>
  <c r="L342" i="24" s="1"/>
  <c r="I342" i="24"/>
  <c r="K341" i="24"/>
  <c r="H341" i="24" s="1"/>
  <c r="L341" i="24" s="1"/>
  <c r="J341" i="24"/>
  <c r="I341" i="24"/>
  <c r="K340" i="24"/>
  <c r="J340" i="24"/>
  <c r="I340" i="24"/>
  <c r="H340" i="24"/>
  <c r="L340" i="24" s="1"/>
  <c r="J339" i="24"/>
  <c r="K339" i="24" s="1"/>
  <c r="I339" i="24"/>
  <c r="H339" i="24"/>
  <c r="L339" i="24" s="1"/>
  <c r="J338" i="24"/>
  <c r="K338" i="24" s="1"/>
  <c r="H338" i="24" s="1"/>
  <c r="L338" i="24" s="1"/>
  <c r="I338" i="24"/>
  <c r="J337" i="24"/>
  <c r="K337" i="24" s="1"/>
  <c r="H337" i="24" s="1"/>
  <c r="L337" i="24" s="1"/>
  <c r="I337" i="24"/>
  <c r="K336" i="24"/>
  <c r="H336" i="24" s="1"/>
  <c r="L336" i="24" s="1"/>
  <c r="J336" i="24"/>
  <c r="I336" i="24"/>
  <c r="J335" i="24"/>
  <c r="K335" i="24" s="1"/>
  <c r="H335" i="24" s="1"/>
  <c r="L335" i="24" s="1"/>
  <c r="I335" i="24"/>
  <c r="J334" i="24"/>
  <c r="K334" i="24" s="1"/>
  <c r="H334" i="24" s="1"/>
  <c r="L334" i="24" s="1"/>
  <c r="I334" i="24"/>
  <c r="K333" i="24"/>
  <c r="H333" i="24" s="1"/>
  <c r="L333" i="24" s="1"/>
  <c r="J333" i="24"/>
  <c r="I333" i="24"/>
  <c r="K332" i="24"/>
  <c r="J332" i="24"/>
  <c r="I332" i="24"/>
  <c r="H332" i="24"/>
  <c r="L332" i="24" s="1"/>
  <c r="J331" i="24"/>
  <c r="K331" i="24" s="1"/>
  <c r="I331" i="24"/>
  <c r="H331" i="24"/>
  <c r="L331" i="24" s="1"/>
  <c r="J330" i="24"/>
  <c r="K330" i="24" s="1"/>
  <c r="H330" i="24" s="1"/>
  <c r="L330" i="24" s="1"/>
  <c r="I330" i="24"/>
  <c r="J329" i="24"/>
  <c r="K329" i="24" s="1"/>
  <c r="H329" i="24" s="1"/>
  <c r="L329" i="24" s="1"/>
  <c r="I329" i="24"/>
  <c r="K328" i="24"/>
  <c r="H328" i="24" s="1"/>
  <c r="L328" i="24" s="1"/>
  <c r="J328" i="24"/>
  <c r="I328" i="24"/>
  <c r="J327" i="24"/>
  <c r="K327" i="24" s="1"/>
  <c r="H327" i="24" s="1"/>
  <c r="L327" i="24" s="1"/>
  <c r="I327" i="24"/>
  <c r="J326" i="24"/>
  <c r="K326" i="24" s="1"/>
  <c r="H326" i="24" s="1"/>
  <c r="L326" i="24" s="1"/>
  <c r="I326" i="24"/>
  <c r="K325" i="24"/>
  <c r="H325" i="24" s="1"/>
  <c r="L325" i="24" s="1"/>
  <c r="J325" i="24"/>
  <c r="I325" i="24"/>
  <c r="K324" i="24"/>
  <c r="J324" i="24"/>
  <c r="I324" i="24"/>
  <c r="H324" i="24"/>
  <c r="L324" i="24" s="1"/>
  <c r="J323" i="24"/>
  <c r="K323" i="24" s="1"/>
  <c r="I323" i="24"/>
  <c r="H323" i="24"/>
  <c r="L323" i="24" s="1"/>
  <c r="J322" i="24"/>
  <c r="K322" i="24" s="1"/>
  <c r="H322" i="24" s="1"/>
  <c r="L322" i="24" s="1"/>
  <c r="I322" i="24"/>
  <c r="J321" i="24"/>
  <c r="K321" i="24" s="1"/>
  <c r="H321" i="24" s="1"/>
  <c r="L321" i="24" s="1"/>
  <c r="I321" i="24"/>
  <c r="K320" i="24"/>
  <c r="H320" i="24" s="1"/>
  <c r="L320" i="24" s="1"/>
  <c r="J320" i="24"/>
  <c r="I320" i="24"/>
  <c r="J319" i="24"/>
  <c r="K319" i="24" s="1"/>
  <c r="H319" i="24" s="1"/>
  <c r="L319" i="24" s="1"/>
  <c r="I319" i="24"/>
  <c r="J318" i="24"/>
  <c r="K318" i="24" s="1"/>
  <c r="H318" i="24" s="1"/>
  <c r="L318" i="24" s="1"/>
  <c r="I318" i="24"/>
  <c r="K317" i="24"/>
  <c r="H317" i="24" s="1"/>
  <c r="L317" i="24" s="1"/>
  <c r="J317" i="24"/>
  <c r="I317" i="24"/>
  <c r="K316" i="24"/>
  <c r="J316" i="24"/>
  <c r="I316" i="24"/>
  <c r="H316" i="24"/>
  <c r="L316" i="24" s="1"/>
  <c r="J315" i="24"/>
  <c r="K315" i="24" s="1"/>
  <c r="I315" i="24"/>
  <c r="H315" i="24"/>
  <c r="L315" i="24" s="1"/>
  <c r="J314" i="24"/>
  <c r="K314" i="24" s="1"/>
  <c r="H314" i="24" s="1"/>
  <c r="L314" i="24" s="1"/>
  <c r="I314" i="24"/>
  <c r="J313" i="24"/>
  <c r="K313" i="24" s="1"/>
  <c r="H313" i="24" s="1"/>
  <c r="L313" i="24" s="1"/>
  <c r="I313" i="24"/>
  <c r="K312" i="24"/>
  <c r="H312" i="24" s="1"/>
  <c r="L312" i="24" s="1"/>
  <c r="J312" i="24"/>
  <c r="I312" i="24"/>
  <c r="J311" i="24"/>
  <c r="K311" i="24" s="1"/>
  <c r="H311" i="24" s="1"/>
  <c r="L311" i="24" s="1"/>
  <c r="I311" i="24"/>
  <c r="J310" i="24"/>
  <c r="K310" i="24" s="1"/>
  <c r="H310" i="24" s="1"/>
  <c r="L310" i="24" s="1"/>
  <c r="I310" i="24"/>
  <c r="K309" i="24"/>
  <c r="H309" i="24" s="1"/>
  <c r="L309" i="24" s="1"/>
  <c r="J309" i="24"/>
  <c r="I309" i="24"/>
  <c r="K308" i="24"/>
  <c r="J308" i="24"/>
  <c r="I308" i="24"/>
  <c r="H308" i="24"/>
  <c r="L308" i="24" s="1"/>
  <c r="J307" i="24"/>
  <c r="K307" i="24" s="1"/>
  <c r="I307" i="24"/>
  <c r="H307" i="24"/>
  <c r="L307" i="24" s="1"/>
  <c r="J306" i="24"/>
  <c r="K306" i="24" s="1"/>
  <c r="H306" i="24" s="1"/>
  <c r="L306" i="24" s="1"/>
  <c r="I306" i="24"/>
  <c r="J305" i="24"/>
  <c r="K305" i="24" s="1"/>
  <c r="H305" i="24" s="1"/>
  <c r="L305" i="24" s="1"/>
  <c r="I305" i="24"/>
  <c r="K304" i="24"/>
  <c r="H304" i="24" s="1"/>
  <c r="L304" i="24" s="1"/>
  <c r="J304" i="24"/>
  <c r="I304" i="24"/>
  <c r="J303" i="24"/>
  <c r="K303" i="24" s="1"/>
  <c r="H303" i="24" s="1"/>
  <c r="L303" i="24" s="1"/>
  <c r="I303" i="24"/>
  <c r="J302" i="24"/>
  <c r="K302" i="24" s="1"/>
  <c r="H302" i="24" s="1"/>
  <c r="L302" i="24" s="1"/>
  <c r="I302" i="24"/>
  <c r="K301" i="24"/>
  <c r="H301" i="24" s="1"/>
  <c r="L301" i="24" s="1"/>
  <c r="J301" i="24"/>
  <c r="I301" i="24"/>
  <c r="K300" i="24"/>
  <c r="J300" i="24"/>
  <c r="I300" i="24"/>
  <c r="H300" i="24"/>
  <c r="L300" i="24" s="1"/>
  <c r="J299" i="24"/>
  <c r="K299" i="24" s="1"/>
  <c r="I299" i="24"/>
  <c r="H299" i="24"/>
  <c r="L299" i="24" s="1"/>
  <c r="J298" i="24"/>
  <c r="K298" i="24" s="1"/>
  <c r="H298" i="24" s="1"/>
  <c r="L298" i="24" s="1"/>
  <c r="I298" i="24"/>
  <c r="J297" i="24"/>
  <c r="K297" i="24" s="1"/>
  <c r="H297" i="24" s="1"/>
  <c r="L297" i="24" s="1"/>
  <c r="I297" i="24"/>
  <c r="K296" i="24"/>
  <c r="H296" i="24" s="1"/>
  <c r="L296" i="24" s="1"/>
  <c r="J296" i="24"/>
  <c r="I296" i="24"/>
  <c r="J295" i="24"/>
  <c r="K295" i="24" s="1"/>
  <c r="H295" i="24" s="1"/>
  <c r="L295" i="24" s="1"/>
  <c r="I295" i="24"/>
  <c r="J294" i="24"/>
  <c r="K294" i="24" s="1"/>
  <c r="H294" i="24" s="1"/>
  <c r="L294" i="24" s="1"/>
  <c r="I294" i="24"/>
  <c r="K293" i="24"/>
  <c r="H293" i="24" s="1"/>
  <c r="L293" i="24" s="1"/>
  <c r="J293" i="24"/>
  <c r="I293" i="24"/>
  <c r="K292" i="24"/>
  <c r="J292" i="24"/>
  <c r="I292" i="24"/>
  <c r="H292" i="24"/>
  <c r="L292" i="24" s="1"/>
  <c r="J291" i="24"/>
  <c r="K291" i="24" s="1"/>
  <c r="I291" i="24"/>
  <c r="H291" i="24"/>
  <c r="L291" i="24" s="1"/>
  <c r="J290" i="24"/>
  <c r="K290" i="24" s="1"/>
  <c r="H290" i="24" s="1"/>
  <c r="L290" i="24" s="1"/>
  <c r="I290" i="24"/>
  <c r="J289" i="24"/>
  <c r="K289" i="24" s="1"/>
  <c r="H289" i="24" s="1"/>
  <c r="L289" i="24" s="1"/>
  <c r="I289" i="24"/>
  <c r="K288" i="24"/>
  <c r="H288" i="24" s="1"/>
  <c r="L288" i="24" s="1"/>
  <c r="J288" i="24"/>
  <c r="I288" i="24"/>
  <c r="J287" i="24"/>
  <c r="K287" i="24" s="1"/>
  <c r="H287" i="24" s="1"/>
  <c r="L287" i="24" s="1"/>
  <c r="I287" i="24"/>
  <c r="J286" i="24"/>
  <c r="K286" i="24" s="1"/>
  <c r="H286" i="24" s="1"/>
  <c r="L286" i="24" s="1"/>
  <c r="I286" i="24"/>
  <c r="K285" i="24"/>
  <c r="H285" i="24" s="1"/>
  <c r="L285" i="24" s="1"/>
  <c r="J285" i="24"/>
  <c r="I285" i="24"/>
  <c r="K284" i="24"/>
  <c r="J284" i="24"/>
  <c r="I284" i="24"/>
  <c r="H284" i="24"/>
  <c r="L284" i="24" s="1"/>
  <c r="J283" i="24"/>
  <c r="K283" i="24" s="1"/>
  <c r="I283" i="24"/>
  <c r="H283" i="24"/>
  <c r="L283" i="24" s="1"/>
  <c r="J282" i="24"/>
  <c r="K282" i="24" s="1"/>
  <c r="H282" i="24" s="1"/>
  <c r="L282" i="24" s="1"/>
  <c r="I282" i="24"/>
  <c r="J281" i="24"/>
  <c r="K281" i="24" s="1"/>
  <c r="H281" i="24" s="1"/>
  <c r="L281" i="24" s="1"/>
  <c r="I281" i="24"/>
  <c r="K280" i="24"/>
  <c r="H280" i="24" s="1"/>
  <c r="L280" i="24" s="1"/>
  <c r="J280" i="24"/>
  <c r="I280" i="24"/>
  <c r="J279" i="24"/>
  <c r="K279" i="24" s="1"/>
  <c r="H279" i="24" s="1"/>
  <c r="L279" i="24" s="1"/>
  <c r="I279" i="24"/>
  <c r="J278" i="24"/>
  <c r="K278" i="24" s="1"/>
  <c r="H278" i="24" s="1"/>
  <c r="L278" i="24" s="1"/>
  <c r="I278" i="24"/>
  <c r="K277" i="24"/>
  <c r="H277" i="24" s="1"/>
  <c r="L277" i="24" s="1"/>
  <c r="J277" i="24"/>
  <c r="I277" i="24"/>
  <c r="K276" i="24"/>
  <c r="J276" i="24"/>
  <c r="I276" i="24"/>
  <c r="H276" i="24"/>
  <c r="L276" i="24" s="1"/>
  <c r="J275" i="24"/>
  <c r="K275" i="24" s="1"/>
  <c r="I275" i="24"/>
  <c r="H275" i="24"/>
  <c r="L275" i="24" s="1"/>
  <c r="J274" i="24"/>
  <c r="K274" i="24" s="1"/>
  <c r="H274" i="24" s="1"/>
  <c r="L274" i="24" s="1"/>
  <c r="I274" i="24"/>
  <c r="J273" i="24"/>
  <c r="K273" i="24" s="1"/>
  <c r="H273" i="24" s="1"/>
  <c r="L273" i="24" s="1"/>
  <c r="I273" i="24"/>
  <c r="K272" i="24"/>
  <c r="H272" i="24" s="1"/>
  <c r="L272" i="24" s="1"/>
  <c r="J272" i="24"/>
  <c r="I272" i="24"/>
  <c r="J271" i="24"/>
  <c r="K271" i="24" s="1"/>
  <c r="H271" i="24" s="1"/>
  <c r="L271" i="24" s="1"/>
  <c r="I271" i="24"/>
  <c r="J270" i="24"/>
  <c r="K270" i="24" s="1"/>
  <c r="H270" i="24" s="1"/>
  <c r="L270" i="24" s="1"/>
  <c r="I270" i="24"/>
  <c r="K269" i="24"/>
  <c r="H269" i="24" s="1"/>
  <c r="L269" i="24" s="1"/>
  <c r="J269" i="24"/>
  <c r="I269" i="24"/>
  <c r="K268" i="24"/>
  <c r="J268" i="24"/>
  <c r="I268" i="24"/>
  <c r="H268" i="24"/>
  <c r="L268" i="24" s="1"/>
  <c r="J267" i="24"/>
  <c r="K267" i="24" s="1"/>
  <c r="I267" i="24"/>
  <c r="H267" i="24"/>
  <c r="L267" i="24" s="1"/>
  <c r="J266" i="24"/>
  <c r="K266" i="24" s="1"/>
  <c r="H266" i="24" s="1"/>
  <c r="L266" i="24" s="1"/>
  <c r="I266" i="24"/>
  <c r="J265" i="24"/>
  <c r="K265" i="24" s="1"/>
  <c r="H265" i="24" s="1"/>
  <c r="L265" i="24" s="1"/>
  <c r="I265" i="24"/>
  <c r="K264" i="24"/>
  <c r="H264" i="24" s="1"/>
  <c r="L264" i="24" s="1"/>
  <c r="J264" i="24"/>
  <c r="I264" i="24"/>
  <c r="J263" i="24"/>
  <c r="K263" i="24" s="1"/>
  <c r="H263" i="24" s="1"/>
  <c r="L263" i="24" s="1"/>
  <c r="I263" i="24"/>
  <c r="J262" i="24"/>
  <c r="K262" i="24" s="1"/>
  <c r="H262" i="24" s="1"/>
  <c r="L262" i="24" s="1"/>
  <c r="I262" i="24"/>
  <c r="J261" i="24"/>
  <c r="K261" i="24" s="1"/>
  <c r="H261" i="24" s="1"/>
  <c r="L261" i="24" s="1"/>
  <c r="I261" i="24"/>
  <c r="K260" i="24"/>
  <c r="H260" i="24" s="1"/>
  <c r="L260" i="24" s="1"/>
  <c r="J260" i="24"/>
  <c r="I260" i="24"/>
  <c r="J259" i="24"/>
  <c r="K259" i="24" s="1"/>
  <c r="H259" i="24" s="1"/>
  <c r="L259" i="24" s="1"/>
  <c r="I259" i="24"/>
  <c r="K258" i="24"/>
  <c r="H258" i="24" s="1"/>
  <c r="L258" i="24" s="1"/>
  <c r="J258" i="24"/>
  <c r="I258" i="24"/>
  <c r="K257" i="24"/>
  <c r="H257" i="24" s="1"/>
  <c r="L257" i="24" s="1"/>
  <c r="J257" i="24"/>
  <c r="I257" i="24"/>
  <c r="K256" i="24"/>
  <c r="J256" i="24"/>
  <c r="I256" i="24"/>
  <c r="H256" i="24"/>
  <c r="L256" i="24" s="1"/>
  <c r="J255" i="24"/>
  <c r="K255" i="24" s="1"/>
  <c r="I255" i="24"/>
  <c r="H255" i="24"/>
  <c r="L255" i="24" s="1"/>
  <c r="K254" i="24"/>
  <c r="H254" i="24" s="1"/>
  <c r="L254" i="24" s="1"/>
  <c r="J254" i="24"/>
  <c r="I254" i="24"/>
  <c r="K253" i="24"/>
  <c r="J253" i="24"/>
  <c r="I253" i="24"/>
  <c r="H253" i="24"/>
  <c r="L253" i="24" s="1"/>
  <c r="J252" i="24"/>
  <c r="K252" i="24" s="1"/>
  <c r="H252" i="24" s="1"/>
  <c r="L252" i="24" s="1"/>
  <c r="I252" i="24"/>
  <c r="J251" i="24"/>
  <c r="K251" i="24" s="1"/>
  <c r="H251" i="24" s="1"/>
  <c r="L251" i="24" s="1"/>
  <c r="I251" i="24"/>
  <c r="K250" i="24"/>
  <c r="H250" i="24" s="1"/>
  <c r="L250" i="24" s="1"/>
  <c r="J250" i="24"/>
  <c r="I250" i="24"/>
  <c r="K249" i="24"/>
  <c r="J249" i="24"/>
  <c r="I249" i="24"/>
  <c r="H249" i="24"/>
  <c r="L249" i="24" s="1"/>
  <c r="J248" i="24"/>
  <c r="K248" i="24" s="1"/>
  <c r="H248" i="24" s="1"/>
  <c r="L248" i="24" s="1"/>
  <c r="I248" i="24"/>
  <c r="J247" i="24"/>
  <c r="K247" i="24" s="1"/>
  <c r="H247" i="24" s="1"/>
  <c r="L247" i="24" s="1"/>
  <c r="I247" i="24"/>
  <c r="K246" i="24"/>
  <c r="H246" i="24" s="1"/>
  <c r="L246" i="24" s="1"/>
  <c r="J246" i="24"/>
  <c r="I246" i="24"/>
  <c r="K245" i="24"/>
  <c r="J245" i="24"/>
  <c r="I245" i="24"/>
  <c r="H245" i="24"/>
  <c r="L245" i="24" s="1"/>
  <c r="J244" i="24"/>
  <c r="K244" i="24" s="1"/>
  <c r="H244" i="24" s="1"/>
  <c r="L244" i="24" s="1"/>
  <c r="I244" i="24"/>
  <c r="J243" i="24"/>
  <c r="K243" i="24" s="1"/>
  <c r="H243" i="24" s="1"/>
  <c r="L243" i="24" s="1"/>
  <c r="I243" i="24"/>
  <c r="K242" i="24"/>
  <c r="H242" i="24" s="1"/>
  <c r="L242" i="24" s="1"/>
  <c r="J242" i="24"/>
  <c r="I242" i="24"/>
  <c r="K241" i="24"/>
  <c r="J241" i="24"/>
  <c r="I241" i="24"/>
  <c r="H241" i="24"/>
  <c r="L241" i="24" s="1"/>
  <c r="J240" i="24"/>
  <c r="K240" i="24" s="1"/>
  <c r="H240" i="24" s="1"/>
  <c r="L240" i="24" s="1"/>
  <c r="I240" i="24"/>
  <c r="J239" i="24"/>
  <c r="K239" i="24" s="1"/>
  <c r="H239" i="24" s="1"/>
  <c r="L239" i="24" s="1"/>
  <c r="I239" i="24"/>
  <c r="K238" i="24"/>
  <c r="H238" i="24" s="1"/>
  <c r="L238" i="24" s="1"/>
  <c r="J238" i="24"/>
  <c r="I238" i="24"/>
  <c r="K237" i="24"/>
  <c r="J237" i="24"/>
  <c r="I237" i="24"/>
  <c r="H237" i="24"/>
  <c r="L237" i="24" s="1"/>
  <c r="J236" i="24"/>
  <c r="K236" i="24" s="1"/>
  <c r="H236" i="24" s="1"/>
  <c r="L236" i="24" s="1"/>
  <c r="I236" i="24"/>
  <c r="J235" i="24"/>
  <c r="K235" i="24" s="1"/>
  <c r="H235" i="24" s="1"/>
  <c r="L235" i="24" s="1"/>
  <c r="I235" i="24"/>
  <c r="K234" i="24"/>
  <c r="H234" i="24" s="1"/>
  <c r="L234" i="24" s="1"/>
  <c r="J234" i="24"/>
  <c r="I234" i="24"/>
  <c r="K233" i="24"/>
  <c r="J233" i="24"/>
  <c r="I233" i="24"/>
  <c r="H233" i="24"/>
  <c r="L233" i="24" s="1"/>
  <c r="J232" i="24"/>
  <c r="K232" i="24" s="1"/>
  <c r="H232" i="24" s="1"/>
  <c r="L232" i="24" s="1"/>
  <c r="I232" i="24"/>
  <c r="J231" i="24"/>
  <c r="K231" i="24" s="1"/>
  <c r="H231" i="24" s="1"/>
  <c r="L231" i="24" s="1"/>
  <c r="I231" i="24"/>
  <c r="K230" i="24"/>
  <c r="H230" i="24" s="1"/>
  <c r="L230" i="24" s="1"/>
  <c r="J230" i="24"/>
  <c r="I230" i="24"/>
  <c r="K229" i="24"/>
  <c r="J229" i="24"/>
  <c r="I229" i="24"/>
  <c r="H229" i="24"/>
  <c r="L229" i="24" s="1"/>
  <c r="J228" i="24"/>
  <c r="K228" i="24" s="1"/>
  <c r="H228" i="24" s="1"/>
  <c r="L228" i="24" s="1"/>
  <c r="I228" i="24"/>
  <c r="J227" i="24"/>
  <c r="K227" i="24" s="1"/>
  <c r="H227" i="24" s="1"/>
  <c r="L227" i="24" s="1"/>
  <c r="I227" i="24"/>
  <c r="K226" i="24"/>
  <c r="H226" i="24" s="1"/>
  <c r="L226" i="24" s="1"/>
  <c r="J226" i="24"/>
  <c r="I226" i="24"/>
  <c r="K225" i="24"/>
  <c r="J225" i="24"/>
  <c r="I225" i="24"/>
  <c r="H225" i="24"/>
  <c r="L225" i="24" s="1"/>
  <c r="J224" i="24"/>
  <c r="K224" i="24" s="1"/>
  <c r="H224" i="24" s="1"/>
  <c r="L224" i="24" s="1"/>
  <c r="I224" i="24"/>
  <c r="J223" i="24"/>
  <c r="K223" i="24" s="1"/>
  <c r="H223" i="24" s="1"/>
  <c r="L223" i="24" s="1"/>
  <c r="I223" i="24"/>
  <c r="K222" i="24"/>
  <c r="H222" i="24" s="1"/>
  <c r="L222" i="24" s="1"/>
  <c r="J222" i="24"/>
  <c r="I222" i="24"/>
  <c r="K221" i="24"/>
  <c r="J221" i="24"/>
  <c r="I221" i="24"/>
  <c r="H221" i="24"/>
  <c r="L221" i="24" s="1"/>
  <c r="J220" i="24"/>
  <c r="K220" i="24" s="1"/>
  <c r="H220" i="24" s="1"/>
  <c r="L220" i="24" s="1"/>
  <c r="I220" i="24"/>
  <c r="J219" i="24"/>
  <c r="K219" i="24" s="1"/>
  <c r="H219" i="24" s="1"/>
  <c r="L219" i="24" s="1"/>
  <c r="I219" i="24"/>
  <c r="K218" i="24"/>
  <c r="H218" i="24" s="1"/>
  <c r="L218" i="24" s="1"/>
  <c r="J218" i="24"/>
  <c r="I218" i="24"/>
  <c r="K217" i="24"/>
  <c r="J217" i="24"/>
  <c r="I217" i="24"/>
  <c r="H217" i="24"/>
  <c r="L217" i="24" s="1"/>
  <c r="J216" i="24"/>
  <c r="K216" i="24" s="1"/>
  <c r="H216" i="24" s="1"/>
  <c r="L216" i="24" s="1"/>
  <c r="I216" i="24"/>
  <c r="J215" i="24"/>
  <c r="K215" i="24" s="1"/>
  <c r="H215" i="24" s="1"/>
  <c r="L215" i="24" s="1"/>
  <c r="I215" i="24"/>
  <c r="K214" i="24"/>
  <c r="H214" i="24" s="1"/>
  <c r="L214" i="24" s="1"/>
  <c r="J214" i="24"/>
  <c r="I214" i="24"/>
  <c r="K213" i="24"/>
  <c r="J213" i="24"/>
  <c r="I213" i="24"/>
  <c r="H213" i="24"/>
  <c r="L213" i="24" s="1"/>
  <c r="J212" i="24"/>
  <c r="K212" i="24" s="1"/>
  <c r="H212" i="24" s="1"/>
  <c r="L212" i="24" s="1"/>
  <c r="I212" i="24"/>
  <c r="J211" i="24"/>
  <c r="K211" i="24" s="1"/>
  <c r="H211" i="24" s="1"/>
  <c r="L211" i="24" s="1"/>
  <c r="I211" i="24"/>
  <c r="K210" i="24"/>
  <c r="H210" i="24" s="1"/>
  <c r="L210" i="24" s="1"/>
  <c r="J210" i="24"/>
  <c r="I210" i="24"/>
  <c r="L209" i="24"/>
  <c r="K209" i="24"/>
  <c r="J209" i="24"/>
  <c r="I209" i="24"/>
  <c r="H209" i="24"/>
  <c r="J208" i="24"/>
  <c r="K208" i="24" s="1"/>
  <c r="H208" i="24" s="1"/>
  <c r="L208" i="24" s="1"/>
  <c r="I208" i="24"/>
  <c r="J207" i="24"/>
  <c r="K207" i="24" s="1"/>
  <c r="H207" i="24" s="1"/>
  <c r="L207" i="24" s="1"/>
  <c r="I207" i="24"/>
  <c r="K206" i="24"/>
  <c r="H206" i="24" s="1"/>
  <c r="L206" i="24" s="1"/>
  <c r="J206" i="24"/>
  <c r="I206" i="24"/>
  <c r="K205" i="24"/>
  <c r="J205" i="24"/>
  <c r="I205" i="24"/>
  <c r="H205" i="24"/>
  <c r="L205" i="24" s="1"/>
  <c r="J204" i="24"/>
  <c r="K204" i="24" s="1"/>
  <c r="H204" i="24" s="1"/>
  <c r="L204" i="24" s="1"/>
  <c r="I204" i="24"/>
  <c r="J203" i="24"/>
  <c r="K203" i="24" s="1"/>
  <c r="H203" i="24" s="1"/>
  <c r="L203" i="24" s="1"/>
  <c r="I203" i="24"/>
  <c r="K202" i="24"/>
  <c r="H202" i="24" s="1"/>
  <c r="L202" i="24" s="1"/>
  <c r="J202" i="24"/>
  <c r="I202" i="24"/>
  <c r="K201" i="24"/>
  <c r="J201" i="24"/>
  <c r="I201" i="24"/>
  <c r="H201" i="24"/>
  <c r="L201" i="24" s="1"/>
  <c r="J200" i="24"/>
  <c r="K200" i="24" s="1"/>
  <c r="H200" i="24" s="1"/>
  <c r="L200" i="24" s="1"/>
  <c r="I200" i="24"/>
  <c r="J199" i="24"/>
  <c r="K199" i="24" s="1"/>
  <c r="H199" i="24" s="1"/>
  <c r="L199" i="24" s="1"/>
  <c r="I199" i="24"/>
  <c r="K198" i="24"/>
  <c r="H198" i="24" s="1"/>
  <c r="L198" i="24" s="1"/>
  <c r="J198" i="24"/>
  <c r="I198" i="24"/>
  <c r="K197" i="24"/>
  <c r="J197" i="24"/>
  <c r="I197" i="24"/>
  <c r="H197" i="24"/>
  <c r="L197" i="24" s="1"/>
  <c r="J196" i="24"/>
  <c r="K196" i="24" s="1"/>
  <c r="H196" i="24" s="1"/>
  <c r="L196" i="24" s="1"/>
  <c r="I196" i="24"/>
  <c r="J195" i="24"/>
  <c r="K195" i="24" s="1"/>
  <c r="H195" i="24" s="1"/>
  <c r="L195" i="24" s="1"/>
  <c r="I195" i="24"/>
  <c r="K194" i="24"/>
  <c r="H194" i="24" s="1"/>
  <c r="L194" i="24" s="1"/>
  <c r="J194" i="24"/>
  <c r="I194" i="24"/>
  <c r="K193" i="24"/>
  <c r="J193" i="24"/>
  <c r="I193" i="24"/>
  <c r="H193" i="24"/>
  <c r="L193" i="24" s="1"/>
  <c r="J192" i="24"/>
  <c r="K192" i="24" s="1"/>
  <c r="H192" i="24" s="1"/>
  <c r="L192" i="24" s="1"/>
  <c r="I192" i="24"/>
  <c r="J191" i="24"/>
  <c r="K191" i="24" s="1"/>
  <c r="H191" i="24" s="1"/>
  <c r="L191" i="24" s="1"/>
  <c r="I191" i="24"/>
  <c r="K190" i="24"/>
  <c r="H190" i="24" s="1"/>
  <c r="L190" i="24" s="1"/>
  <c r="J190" i="24"/>
  <c r="I190" i="24"/>
  <c r="K189" i="24"/>
  <c r="J189" i="24"/>
  <c r="I189" i="24"/>
  <c r="H189" i="24"/>
  <c r="L189" i="24" s="1"/>
  <c r="J188" i="24"/>
  <c r="K188" i="24" s="1"/>
  <c r="H188" i="24" s="1"/>
  <c r="L188" i="24" s="1"/>
  <c r="I188" i="24"/>
  <c r="J187" i="24"/>
  <c r="K187" i="24" s="1"/>
  <c r="H187" i="24" s="1"/>
  <c r="L187" i="24" s="1"/>
  <c r="I187" i="24"/>
  <c r="K186" i="24"/>
  <c r="H186" i="24" s="1"/>
  <c r="L186" i="24" s="1"/>
  <c r="J186" i="24"/>
  <c r="I186" i="24"/>
  <c r="K185" i="24"/>
  <c r="J185" i="24"/>
  <c r="I185" i="24"/>
  <c r="H185" i="24"/>
  <c r="L185" i="24" s="1"/>
  <c r="J184" i="24"/>
  <c r="K184" i="24" s="1"/>
  <c r="H184" i="24" s="1"/>
  <c r="L184" i="24" s="1"/>
  <c r="I184" i="24"/>
  <c r="J183" i="24"/>
  <c r="K183" i="24" s="1"/>
  <c r="H183" i="24" s="1"/>
  <c r="L183" i="24" s="1"/>
  <c r="I183" i="24"/>
  <c r="K182" i="24"/>
  <c r="H182" i="24" s="1"/>
  <c r="L182" i="24" s="1"/>
  <c r="J182" i="24"/>
  <c r="I182" i="24"/>
  <c r="K181" i="24"/>
  <c r="J181" i="24"/>
  <c r="I181" i="24"/>
  <c r="H181" i="24"/>
  <c r="L181" i="24" s="1"/>
  <c r="J180" i="24"/>
  <c r="K180" i="24" s="1"/>
  <c r="H180" i="24" s="1"/>
  <c r="L180" i="24" s="1"/>
  <c r="I180" i="24"/>
  <c r="J179" i="24"/>
  <c r="K179" i="24" s="1"/>
  <c r="H179" i="24" s="1"/>
  <c r="L179" i="24" s="1"/>
  <c r="I179" i="24"/>
  <c r="K178" i="24"/>
  <c r="H178" i="24" s="1"/>
  <c r="L178" i="24" s="1"/>
  <c r="J178" i="24"/>
  <c r="I178" i="24"/>
  <c r="K177" i="24"/>
  <c r="J177" i="24"/>
  <c r="I177" i="24"/>
  <c r="H177" i="24"/>
  <c r="L177" i="24" s="1"/>
  <c r="J176" i="24"/>
  <c r="K176" i="24" s="1"/>
  <c r="H176" i="24" s="1"/>
  <c r="L176" i="24" s="1"/>
  <c r="I176" i="24"/>
  <c r="J175" i="24"/>
  <c r="K175" i="24" s="1"/>
  <c r="H175" i="24" s="1"/>
  <c r="L175" i="24" s="1"/>
  <c r="I175" i="24"/>
  <c r="K174" i="24"/>
  <c r="H174" i="24" s="1"/>
  <c r="L174" i="24" s="1"/>
  <c r="J174" i="24"/>
  <c r="I174" i="24"/>
  <c r="K173" i="24"/>
  <c r="J173" i="24"/>
  <c r="I173" i="24"/>
  <c r="H173" i="24"/>
  <c r="L173" i="24" s="1"/>
  <c r="J172" i="24"/>
  <c r="K172" i="24" s="1"/>
  <c r="H172" i="24" s="1"/>
  <c r="L172" i="24" s="1"/>
  <c r="I172" i="24"/>
  <c r="J171" i="24"/>
  <c r="K171" i="24" s="1"/>
  <c r="H171" i="24" s="1"/>
  <c r="L171" i="24" s="1"/>
  <c r="I171" i="24"/>
  <c r="K170" i="24"/>
  <c r="H170" i="24" s="1"/>
  <c r="L170" i="24" s="1"/>
  <c r="J170" i="24"/>
  <c r="I170" i="24"/>
  <c r="K169" i="24"/>
  <c r="J169" i="24"/>
  <c r="I169" i="24"/>
  <c r="H169" i="24"/>
  <c r="L169" i="24" s="1"/>
  <c r="J168" i="24"/>
  <c r="K168" i="24" s="1"/>
  <c r="H168" i="24" s="1"/>
  <c r="L168" i="24" s="1"/>
  <c r="I168" i="24"/>
  <c r="J167" i="24"/>
  <c r="K167" i="24" s="1"/>
  <c r="H167" i="24" s="1"/>
  <c r="L167" i="24" s="1"/>
  <c r="I167" i="24"/>
  <c r="K166" i="24"/>
  <c r="H166" i="24" s="1"/>
  <c r="L166" i="24" s="1"/>
  <c r="J166" i="24"/>
  <c r="I166" i="24"/>
  <c r="K165" i="24"/>
  <c r="J165" i="24"/>
  <c r="I165" i="24"/>
  <c r="H165" i="24"/>
  <c r="L165" i="24" s="1"/>
  <c r="J164" i="24"/>
  <c r="K164" i="24" s="1"/>
  <c r="H164" i="24" s="1"/>
  <c r="L164" i="24" s="1"/>
  <c r="I164" i="24"/>
  <c r="J163" i="24"/>
  <c r="K163" i="24" s="1"/>
  <c r="H163" i="24" s="1"/>
  <c r="L163" i="24" s="1"/>
  <c r="I163" i="24"/>
  <c r="K162" i="24"/>
  <c r="H162" i="24" s="1"/>
  <c r="L162" i="24" s="1"/>
  <c r="J162" i="24"/>
  <c r="I162" i="24"/>
  <c r="K161" i="24"/>
  <c r="J161" i="24"/>
  <c r="I161" i="24"/>
  <c r="H161" i="24"/>
  <c r="L161" i="24" s="1"/>
  <c r="J160" i="24"/>
  <c r="K160" i="24" s="1"/>
  <c r="H160" i="24" s="1"/>
  <c r="L160" i="24" s="1"/>
  <c r="I160" i="24"/>
  <c r="J159" i="24"/>
  <c r="K159" i="24" s="1"/>
  <c r="H159" i="24" s="1"/>
  <c r="L159" i="24" s="1"/>
  <c r="I159" i="24"/>
  <c r="K158" i="24"/>
  <c r="H158" i="24" s="1"/>
  <c r="L158" i="24" s="1"/>
  <c r="J158" i="24"/>
  <c r="I158" i="24"/>
  <c r="K157" i="24"/>
  <c r="J157" i="24"/>
  <c r="I157" i="24"/>
  <c r="H157" i="24"/>
  <c r="L157" i="24" s="1"/>
  <c r="J156" i="24"/>
  <c r="K156" i="24" s="1"/>
  <c r="H156" i="24" s="1"/>
  <c r="L156" i="24" s="1"/>
  <c r="I156" i="24"/>
  <c r="J155" i="24"/>
  <c r="K155" i="24" s="1"/>
  <c r="H155" i="24" s="1"/>
  <c r="L155" i="24" s="1"/>
  <c r="I155" i="24"/>
  <c r="K154" i="24"/>
  <c r="H154" i="24" s="1"/>
  <c r="L154" i="24" s="1"/>
  <c r="J154" i="24"/>
  <c r="I154" i="24"/>
  <c r="K153" i="24"/>
  <c r="J153" i="24"/>
  <c r="I153" i="24"/>
  <c r="H153" i="24"/>
  <c r="L153" i="24" s="1"/>
  <c r="J152" i="24"/>
  <c r="K152" i="24" s="1"/>
  <c r="H152" i="24" s="1"/>
  <c r="L152" i="24" s="1"/>
  <c r="I152" i="24"/>
  <c r="J151" i="24"/>
  <c r="K151" i="24" s="1"/>
  <c r="H151" i="24" s="1"/>
  <c r="L151" i="24" s="1"/>
  <c r="I151" i="24"/>
  <c r="K150" i="24"/>
  <c r="H150" i="24" s="1"/>
  <c r="L150" i="24" s="1"/>
  <c r="J150" i="24"/>
  <c r="I150" i="24"/>
  <c r="K149" i="24"/>
  <c r="J149" i="24"/>
  <c r="I149" i="24"/>
  <c r="H149" i="24"/>
  <c r="L149" i="24" s="1"/>
  <c r="J148" i="24"/>
  <c r="K148" i="24" s="1"/>
  <c r="H148" i="24" s="1"/>
  <c r="L148" i="24" s="1"/>
  <c r="I148" i="24"/>
  <c r="J147" i="24"/>
  <c r="K147" i="24" s="1"/>
  <c r="H147" i="24" s="1"/>
  <c r="L147" i="24" s="1"/>
  <c r="I147" i="24"/>
  <c r="K146" i="24"/>
  <c r="H146" i="24" s="1"/>
  <c r="L146" i="24" s="1"/>
  <c r="J146" i="24"/>
  <c r="I146" i="24"/>
  <c r="K145" i="24"/>
  <c r="J145" i="24"/>
  <c r="I145" i="24"/>
  <c r="H145" i="24"/>
  <c r="L145" i="24" s="1"/>
  <c r="J144" i="24"/>
  <c r="K144" i="24" s="1"/>
  <c r="H144" i="24" s="1"/>
  <c r="L144" i="24" s="1"/>
  <c r="I144" i="24"/>
  <c r="J143" i="24"/>
  <c r="K143" i="24" s="1"/>
  <c r="H143" i="24" s="1"/>
  <c r="L143" i="24" s="1"/>
  <c r="I143" i="24"/>
  <c r="K142" i="24"/>
  <c r="H142" i="24" s="1"/>
  <c r="L142" i="24" s="1"/>
  <c r="J142" i="24"/>
  <c r="I142" i="24"/>
  <c r="K141" i="24"/>
  <c r="J141" i="24"/>
  <c r="I141" i="24"/>
  <c r="H141" i="24"/>
  <c r="L141" i="24" s="1"/>
  <c r="J140" i="24"/>
  <c r="K140" i="24" s="1"/>
  <c r="H140" i="24" s="1"/>
  <c r="L140" i="24" s="1"/>
  <c r="I140" i="24"/>
  <c r="J139" i="24"/>
  <c r="K139" i="24" s="1"/>
  <c r="H139" i="24" s="1"/>
  <c r="L139" i="24" s="1"/>
  <c r="I139" i="24"/>
  <c r="K138" i="24"/>
  <c r="H138" i="24" s="1"/>
  <c r="L138" i="24" s="1"/>
  <c r="J138" i="24"/>
  <c r="I138" i="24"/>
  <c r="K137" i="24"/>
  <c r="J137" i="24"/>
  <c r="I137" i="24"/>
  <c r="H137" i="24"/>
  <c r="L137" i="24" s="1"/>
  <c r="J136" i="24"/>
  <c r="K136" i="24" s="1"/>
  <c r="H136" i="24" s="1"/>
  <c r="L136" i="24" s="1"/>
  <c r="I136" i="24"/>
  <c r="J135" i="24"/>
  <c r="K135" i="24" s="1"/>
  <c r="H135" i="24" s="1"/>
  <c r="L135" i="24" s="1"/>
  <c r="I135" i="24"/>
  <c r="K134" i="24"/>
  <c r="H134" i="24" s="1"/>
  <c r="L134" i="24" s="1"/>
  <c r="J134" i="24"/>
  <c r="I134" i="24"/>
  <c r="K133" i="24"/>
  <c r="J133" i="24"/>
  <c r="I133" i="24"/>
  <c r="H133" i="24"/>
  <c r="L133" i="24" s="1"/>
  <c r="J132" i="24"/>
  <c r="K132" i="24" s="1"/>
  <c r="H132" i="24" s="1"/>
  <c r="L132" i="24" s="1"/>
  <c r="I132" i="24"/>
  <c r="J131" i="24"/>
  <c r="K131" i="24" s="1"/>
  <c r="H131" i="24" s="1"/>
  <c r="L131" i="24" s="1"/>
  <c r="I131" i="24"/>
  <c r="K130" i="24"/>
  <c r="H130" i="24" s="1"/>
  <c r="L130" i="24" s="1"/>
  <c r="J130" i="24"/>
  <c r="I130" i="24"/>
  <c r="K129" i="24"/>
  <c r="J129" i="24"/>
  <c r="I129" i="24"/>
  <c r="H129" i="24"/>
  <c r="L129" i="24" s="1"/>
  <c r="J128" i="24"/>
  <c r="K128" i="24" s="1"/>
  <c r="H128" i="24" s="1"/>
  <c r="L128" i="24" s="1"/>
  <c r="I128" i="24"/>
  <c r="J127" i="24"/>
  <c r="K127" i="24" s="1"/>
  <c r="H127" i="24" s="1"/>
  <c r="L127" i="24" s="1"/>
  <c r="I127" i="24"/>
  <c r="K126" i="24"/>
  <c r="H126" i="24" s="1"/>
  <c r="L126" i="24" s="1"/>
  <c r="J126" i="24"/>
  <c r="I126" i="24"/>
  <c r="K125" i="24"/>
  <c r="J125" i="24"/>
  <c r="I125" i="24"/>
  <c r="H125" i="24"/>
  <c r="L125" i="24" s="1"/>
  <c r="J124" i="24"/>
  <c r="K124" i="24" s="1"/>
  <c r="H124" i="24" s="1"/>
  <c r="L124" i="24" s="1"/>
  <c r="I124" i="24"/>
  <c r="J123" i="24"/>
  <c r="K123" i="24" s="1"/>
  <c r="H123" i="24" s="1"/>
  <c r="L123" i="24" s="1"/>
  <c r="I123" i="24"/>
  <c r="K122" i="24"/>
  <c r="H122" i="24" s="1"/>
  <c r="L122" i="24" s="1"/>
  <c r="J122" i="24"/>
  <c r="I122" i="24"/>
  <c r="K121" i="24"/>
  <c r="J121" i="24"/>
  <c r="I121" i="24"/>
  <c r="H121" i="24"/>
  <c r="L121" i="24" s="1"/>
  <c r="J120" i="24"/>
  <c r="K120" i="24" s="1"/>
  <c r="H120" i="24" s="1"/>
  <c r="L120" i="24" s="1"/>
  <c r="I120" i="24"/>
  <c r="J119" i="24"/>
  <c r="K119" i="24" s="1"/>
  <c r="H119" i="24" s="1"/>
  <c r="L119" i="24" s="1"/>
  <c r="I119" i="24"/>
  <c r="K118" i="24"/>
  <c r="H118" i="24" s="1"/>
  <c r="L118" i="24" s="1"/>
  <c r="J118" i="24"/>
  <c r="I118" i="24"/>
  <c r="K117" i="24"/>
  <c r="J117" i="24"/>
  <c r="I117" i="24"/>
  <c r="H117" i="24"/>
  <c r="L117" i="24" s="1"/>
  <c r="J116" i="24"/>
  <c r="K116" i="24" s="1"/>
  <c r="H116" i="24" s="1"/>
  <c r="L116" i="24" s="1"/>
  <c r="I116" i="24"/>
  <c r="J115" i="24"/>
  <c r="K115" i="24" s="1"/>
  <c r="H115" i="24" s="1"/>
  <c r="L115" i="24" s="1"/>
  <c r="I115" i="24"/>
  <c r="K114" i="24"/>
  <c r="H114" i="24" s="1"/>
  <c r="L114" i="24" s="1"/>
  <c r="J114" i="24"/>
  <c r="I114" i="24"/>
  <c r="K113" i="24"/>
  <c r="J113" i="24"/>
  <c r="I113" i="24"/>
  <c r="H113" i="24"/>
  <c r="L113" i="24" s="1"/>
  <c r="J112" i="24"/>
  <c r="K112" i="24" s="1"/>
  <c r="H112" i="24" s="1"/>
  <c r="L112" i="24" s="1"/>
  <c r="I112" i="24"/>
  <c r="J111" i="24"/>
  <c r="K111" i="24" s="1"/>
  <c r="H111" i="24" s="1"/>
  <c r="L111" i="24" s="1"/>
  <c r="I111" i="24"/>
  <c r="K110" i="24"/>
  <c r="H110" i="24" s="1"/>
  <c r="L110" i="24" s="1"/>
  <c r="J110" i="24"/>
  <c r="I110" i="24"/>
  <c r="K109" i="24"/>
  <c r="J109" i="24"/>
  <c r="I109" i="24"/>
  <c r="H109" i="24"/>
  <c r="L109" i="24" s="1"/>
  <c r="J108" i="24"/>
  <c r="K108" i="24" s="1"/>
  <c r="H108" i="24" s="1"/>
  <c r="L108" i="24" s="1"/>
  <c r="I108" i="24"/>
  <c r="J107" i="24"/>
  <c r="K107" i="24" s="1"/>
  <c r="H107" i="24" s="1"/>
  <c r="L107" i="24" s="1"/>
  <c r="I107" i="24"/>
  <c r="K106" i="24"/>
  <c r="H106" i="24" s="1"/>
  <c r="L106" i="24" s="1"/>
  <c r="J106" i="24"/>
  <c r="I106" i="24"/>
  <c r="K105" i="24"/>
  <c r="J105" i="24"/>
  <c r="I105" i="24"/>
  <c r="H105" i="24"/>
  <c r="L105" i="24" s="1"/>
  <c r="J104" i="24"/>
  <c r="K104" i="24" s="1"/>
  <c r="H104" i="24" s="1"/>
  <c r="L104" i="24" s="1"/>
  <c r="I104" i="24"/>
  <c r="J103" i="24"/>
  <c r="K103" i="24" s="1"/>
  <c r="H103" i="24" s="1"/>
  <c r="L103" i="24" s="1"/>
  <c r="I103" i="24"/>
  <c r="K102" i="24"/>
  <c r="H102" i="24" s="1"/>
  <c r="L102" i="24" s="1"/>
  <c r="J102" i="24"/>
  <c r="I102" i="24"/>
  <c r="K101" i="24"/>
  <c r="J101" i="24"/>
  <c r="I101" i="24"/>
  <c r="H101" i="24"/>
  <c r="L101" i="24" s="1"/>
  <c r="J100" i="24"/>
  <c r="K100" i="24" s="1"/>
  <c r="H100" i="24" s="1"/>
  <c r="L100" i="24" s="1"/>
  <c r="I100" i="24"/>
  <c r="J99" i="24"/>
  <c r="K99" i="24" s="1"/>
  <c r="H99" i="24" s="1"/>
  <c r="L99" i="24" s="1"/>
  <c r="I99" i="24"/>
  <c r="K98" i="24"/>
  <c r="H98" i="24" s="1"/>
  <c r="L98" i="24" s="1"/>
  <c r="J98" i="24"/>
  <c r="I98" i="24"/>
  <c r="K97" i="24"/>
  <c r="J97" i="24"/>
  <c r="I97" i="24"/>
  <c r="H97" i="24"/>
  <c r="L97" i="24" s="1"/>
  <c r="J96" i="24"/>
  <c r="K96" i="24" s="1"/>
  <c r="H96" i="24" s="1"/>
  <c r="L96" i="24" s="1"/>
  <c r="I96" i="24"/>
  <c r="J95" i="24"/>
  <c r="K95" i="24" s="1"/>
  <c r="H95" i="24" s="1"/>
  <c r="L95" i="24" s="1"/>
  <c r="I95" i="24"/>
  <c r="K94" i="24"/>
  <c r="H94" i="24" s="1"/>
  <c r="L94" i="24" s="1"/>
  <c r="J94" i="24"/>
  <c r="I94" i="24"/>
  <c r="K93" i="24"/>
  <c r="J93" i="24"/>
  <c r="I93" i="24"/>
  <c r="H93" i="24"/>
  <c r="L93" i="24" s="1"/>
  <c r="J92" i="24"/>
  <c r="K92" i="24" s="1"/>
  <c r="H92" i="24" s="1"/>
  <c r="L92" i="24" s="1"/>
  <c r="I92" i="24"/>
  <c r="J91" i="24"/>
  <c r="K91" i="24" s="1"/>
  <c r="H91" i="24" s="1"/>
  <c r="L91" i="24" s="1"/>
  <c r="I91" i="24"/>
  <c r="K90" i="24"/>
  <c r="H90" i="24" s="1"/>
  <c r="L90" i="24" s="1"/>
  <c r="J90" i="24"/>
  <c r="I90" i="24"/>
  <c r="K89" i="24"/>
  <c r="J89" i="24"/>
  <c r="I89" i="24"/>
  <c r="H89" i="24"/>
  <c r="L89" i="24" s="1"/>
  <c r="J88" i="24"/>
  <c r="K88" i="24" s="1"/>
  <c r="H88" i="24" s="1"/>
  <c r="L88" i="24" s="1"/>
  <c r="I88" i="24"/>
  <c r="J87" i="24"/>
  <c r="K87" i="24" s="1"/>
  <c r="H87" i="24" s="1"/>
  <c r="L87" i="24" s="1"/>
  <c r="I87" i="24"/>
  <c r="K86" i="24"/>
  <c r="H86" i="24" s="1"/>
  <c r="L86" i="24" s="1"/>
  <c r="J86" i="24"/>
  <c r="I86" i="24"/>
  <c r="K85" i="24"/>
  <c r="J85" i="24"/>
  <c r="I85" i="24"/>
  <c r="H85" i="24"/>
  <c r="L85" i="24" s="1"/>
  <c r="J84" i="24"/>
  <c r="K84" i="24" s="1"/>
  <c r="H84" i="24" s="1"/>
  <c r="L84" i="24" s="1"/>
  <c r="I84" i="24"/>
  <c r="J83" i="24"/>
  <c r="K83" i="24" s="1"/>
  <c r="H83" i="24" s="1"/>
  <c r="L83" i="24" s="1"/>
  <c r="I83" i="24"/>
  <c r="K82" i="24"/>
  <c r="H82" i="24" s="1"/>
  <c r="L82" i="24" s="1"/>
  <c r="J82" i="24"/>
  <c r="I82" i="24"/>
  <c r="K81" i="24"/>
  <c r="J81" i="24"/>
  <c r="I81" i="24"/>
  <c r="H81" i="24"/>
  <c r="L81" i="24" s="1"/>
  <c r="J80" i="24"/>
  <c r="K80" i="24" s="1"/>
  <c r="H80" i="24" s="1"/>
  <c r="L80" i="24" s="1"/>
  <c r="I80" i="24"/>
  <c r="J79" i="24"/>
  <c r="K79" i="24" s="1"/>
  <c r="H79" i="24" s="1"/>
  <c r="L79" i="24" s="1"/>
  <c r="I79" i="24"/>
  <c r="K78" i="24"/>
  <c r="H78" i="24" s="1"/>
  <c r="L78" i="24" s="1"/>
  <c r="J78" i="24"/>
  <c r="I78" i="24"/>
  <c r="K77" i="24"/>
  <c r="J77" i="24"/>
  <c r="I77" i="24"/>
  <c r="H77" i="24"/>
  <c r="L77" i="24" s="1"/>
  <c r="J76" i="24"/>
  <c r="K76" i="24" s="1"/>
  <c r="H76" i="24" s="1"/>
  <c r="L76" i="24" s="1"/>
  <c r="I76" i="24"/>
  <c r="J75" i="24"/>
  <c r="K75" i="24" s="1"/>
  <c r="H75" i="24" s="1"/>
  <c r="L75" i="24" s="1"/>
  <c r="I75" i="24"/>
  <c r="K74" i="24"/>
  <c r="H74" i="24" s="1"/>
  <c r="L74" i="24" s="1"/>
  <c r="J74" i="24"/>
  <c r="I74" i="24"/>
  <c r="K73" i="24"/>
  <c r="J73" i="24"/>
  <c r="I73" i="24"/>
  <c r="H73" i="24"/>
  <c r="L73" i="24" s="1"/>
  <c r="J72" i="24"/>
  <c r="K72" i="24" s="1"/>
  <c r="H72" i="24" s="1"/>
  <c r="L72" i="24" s="1"/>
  <c r="I72" i="24"/>
  <c r="J71" i="24"/>
  <c r="K71" i="24" s="1"/>
  <c r="H71" i="24" s="1"/>
  <c r="L71" i="24" s="1"/>
  <c r="I71" i="24"/>
  <c r="K70" i="24"/>
  <c r="H70" i="24" s="1"/>
  <c r="L70" i="24" s="1"/>
  <c r="J70" i="24"/>
  <c r="I70" i="24"/>
  <c r="K69" i="24"/>
  <c r="J69" i="24"/>
  <c r="I69" i="24"/>
  <c r="H69" i="24"/>
  <c r="L69" i="24" s="1"/>
  <c r="J68" i="24"/>
  <c r="K68" i="24" s="1"/>
  <c r="H68" i="24" s="1"/>
  <c r="L68" i="24" s="1"/>
  <c r="I68" i="24"/>
  <c r="J67" i="24"/>
  <c r="K67" i="24" s="1"/>
  <c r="H67" i="24" s="1"/>
  <c r="L67" i="24" s="1"/>
  <c r="I67" i="24"/>
  <c r="K66" i="24"/>
  <c r="H66" i="24" s="1"/>
  <c r="L66" i="24" s="1"/>
  <c r="J66" i="24"/>
  <c r="I66" i="24"/>
  <c r="K65" i="24"/>
  <c r="J65" i="24"/>
  <c r="I65" i="24"/>
  <c r="H65" i="24"/>
  <c r="L65" i="24" s="1"/>
  <c r="J64" i="24"/>
  <c r="K64" i="24" s="1"/>
  <c r="H64" i="24" s="1"/>
  <c r="L64" i="24" s="1"/>
  <c r="I64" i="24"/>
  <c r="J63" i="24"/>
  <c r="K63" i="24" s="1"/>
  <c r="H63" i="24" s="1"/>
  <c r="L63" i="24" s="1"/>
  <c r="I63" i="24"/>
  <c r="K62" i="24"/>
  <c r="H62" i="24" s="1"/>
  <c r="L62" i="24" s="1"/>
  <c r="J62" i="24"/>
  <c r="I62" i="24"/>
  <c r="K61" i="24"/>
  <c r="J61" i="24"/>
  <c r="I61" i="24"/>
  <c r="H61" i="24"/>
  <c r="L61" i="24" s="1"/>
  <c r="J60" i="24"/>
  <c r="K60" i="24" s="1"/>
  <c r="H60" i="24" s="1"/>
  <c r="L60" i="24" s="1"/>
  <c r="I60" i="24"/>
  <c r="J59" i="24"/>
  <c r="K59" i="24" s="1"/>
  <c r="H59" i="24" s="1"/>
  <c r="L59" i="24" s="1"/>
  <c r="I59" i="24"/>
  <c r="K58" i="24"/>
  <c r="H58" i="24" s="1"/>
  <c r="L58" i="24" s="1"/>
  <c r="J58" i="24"/>
  <c r="I58" i="24"/>
  <c r="K57" i="24"/>
  <c r="J57" i="24"/>
  <c r="I57" i="24"/>
  <c r="H57" i="24"/>
  <c r="L57" i="24" s="1"/>
  <c r="J56" i="24"/>
  <c r="K56" i="24" s="1"/>
  <c r="H56" i="24" s="1"/>
  <c r="L56" i="24" s="1"/>
  <c r="I56" i="24"/>
  <c r="J55" i="24"/>
  <c r="K55" i="24" s="1"/>
  <c r="H55" i="24" s="1"/>
  <c r="L55" i="24" s="1"/>
  <c r="I55" i="24"/>
  <c r="K54" i="24"/>
  <c r="H54" i="24" s="1"/>
  <c r="L54" i="24" s="1"/>
  <c r="J54" i="24"/>
  <c r="I54" i="24"/>
  <c r="K53" i="24"/>
  <c r="J53" i="24"/>
  <c r="I53" i="24"/>
  <c r="H53" i="24"/>
  <c r="L53" i="24" s="1"/>
  <c r="J52" i="24"/>
  <c r="K52" i="24" s="1"/>
  <c r="H52" i="24" s="1"/>
  <c r="L52" i="24" s="1"/>
  <c r="I52" i="24"/>
  <c r="J51" i="24"/>
  <c r="K51" i="24" s="1"/>
  <c r="H51" i="24" s="1"/>
  <c r="L51" i="24" s="1"/>
  <c r="I51" i="24"/>
  <c r="K50" i="24"/>
  <c r="H50" i="24" s="1"/>
  <c r="L50" i="24" s="1"/>
  <c r="J50" i="24"/>
  <c r="I50" i="24"/>
  <c r="K49" i="24"/>
  <c r="J49" i="24"/>
  <c r="I49" i="24"/>
  <c r="H49" i="24"/>
  <c r="L49" i="24" s="1"/>
  <c r="J48" i="24"/>
  <c r="K48" i="24" s="1"/>
  <c r="H48" i="24" s="1"/>
  <c r="L48" i="24" s="1"/>
  <c r="I48" i="24"/>
  <c r="J47" i="24"/>
  <c r="K47" i="24" s="1"/>
  <c r="H47" i="24" s="1"/>
  <c r="L47" i="24" s="1"/>
  <c r="I47" i="24"/>
  <c r="K46" i="24"/>
  <c r="H46" i="24" s="1"/>
  <c r="L46" i="24" s="1"/>
  <c r="J46" i="24"/>
  <c r="I46" i="24"/>
  <c r="K45" i="24"/>
  <c r="J45" i="24"/>
  <c r="I45" i="24"/>
  <c r="H45" i="24"/>
  <c r="L45" i="24" s="1"/>
  <c r="J44" i="24"/>
  <c r="K44" i="24" s="1"/>
  <c r="H44" i="24" s="1"/>
  <c r="L44" i="24" s="1"/>
  <c r="I44" i="24"/>
  <c r="J43" i="24"/>
  <c r="K43" i="24" s="1"/>
  <c r="H43" i="24" s="1"/>
  <c r="L43" i="24" s="1"/>
  <c r="I43" i="24"/>
  <c r="K42" i="24"/>
  <c r="H42" i="24" s="1"/>
  <c r="L42" i="24" s="1"/>
  <c r="J42" i="24"/>
  <c r="I42" i="24"/>
  <c r="K41" i="24"/>
  <c r="J41" i="24"/>
  <c r="I41" i="24"/>
  <c r="H41" i="24"/>
  <c r="L41" i="24" s="1"/>
  <c r="K40" i="24"/>
  <c r="J40" i="24"/>
  <c r="I40" i="24"/>
  <c r="H40" i="24"/>
  <c r="L40" i="24" s="1"/>
  <c r="J39" i="24"/>
  <c r="K39" i="24" s="1"/>
  <c r="H39" i="24" s="1"/>
  <c r="L39" i="24" s="1"/>
  <c r="I39" i="24"/>
  <c r="K38" i="24"/>
  <c r="H38" i="24" s="1"/>
  <c r="L38" i="24" s="1"/>
  <c r="J38" i="24"/>
  <c r="I38" i="24"/>
  <c r="K37" i="24"/>
  <c r="J37" i="24"/>
  <c r="I37" i="24"/>
  <c r="H37" i="24"/>
  <c r="L37" i="24" s="1"/>
  <c r="J36" i="24"/>
  <c r="K36" i="24" s="1"/>
  <c r="H36" i="24" s="1"/>
  <c r="L36" i="24" s="1"/>
  <c r="I36" i="24"/>
  <c r="J35" i="24"/>
  <c r="K35" i="24" s="1"/>
  <c r="H35" i="24" s="1"/>
  <c r="L35" i="24" s="1"/>
  <c r="I35" i="24"/>
  <c r="K34" i="24"/>
  <c r="H34" i="24" s="1"/>
  <c r="L34" i="24" s="1"/>
  <c r="J34" i="24"/>
  <c r="I34" i="24"/>
  <c r="K33" i="24"/>
  <c r="J33" i="24"/>
  <c r="I33" i="24"/>
  <c r="H33" i="24"/>
  <c r="L33" i="24" s="1"/>
  <c r="J32" i="24"/>
  <c r="K32" i="24" s="1"/>
  <c r="H32" i="24" s="1"/>
  <c r="L32" i="24" s="1"/>
  <c r="I32" i="24"/>
  <c r="J31" i="24"/>
  <c r="K31" i="24" s="1"/>
  <c r="H31" i="24" s="1"/>
  <c r="L31" i="24" s="1"/>
  <c r="I31" i="24"/>
  <c r="K30" i="24"/>
  <c r="H30" i="24" s="1"/>
  <c r="L30" i="24" s="1"/>
  <c r="J30" i="24"/>
  <c r="I30" i="24"/>
  <c r="K29" i="24"/>
  <c r="J29" i="24"/>
  <c r="I29" i="24"/>
  <c r="H29" i="24"/>
  <c r="L29" i="24" s="1"/>
  <c r="J28" i="24"/>
  <c r="K28" i="24" s="1"/>
  <c r="H28" i="24" s="1"/>
  <c r="L28" i="24" s="1"/>
  <c r="I28" i="24"/>
  <c r="J27" i="24"/>
  <c r="K27" i="24" s="1"/>
  <c r="H27" i="24" s="1"/>
  <c r="L27" i="24" s="1"/>
  <c r="I27" i="24"/>
  <c r="K26" i="24"/>
  <c r="H26" i="24" s="1"/>
  <c r="L26" i="24" s="1"/>
  <c r="J26" i="24"/>
  <c r="I26" i="24"/>
  <c r="K25" i="24"/>
  <c r="J25" i="24"/>
  <c r="I25" i="24"/>
  <c r="H25" i="24"/>
  <c r="K24" i="24"/>
  <c r="J24" i="24"/>
  <c r="I24" i="24"/>
  <c r="H24" i="24"/>
  <c r="L24" i="24" s="1"/>
  <c r="J23" i="24"/>
  <c r="K23" i="24" s="1"/>
  <c r="H23" i="24" s="1"/>
  <c r="L23" i="24" s="1"/>
  <c r="I23" i="24"/>
  <c r="K22" i="24"/>
  <c r="H22" i="24" s="1"/>
  <c r="L22" i="24" s="1"/>
  <c r="J22" i="24"/>
  <c r="I22" i="24"/>
  <c r="K21" i="24"/>
  <c r="J21" i="24"/>
  <c r="I21" i="24"/>
  <c r="H21" i="24"/>
  <c r="L21" i="24" s="1"/>
  <c r="K20" i="24"/>
  <c r="J20" i="24"/>
  <c r="I20" i="24"/>
  <c r="H20" i="24"/>
  <c r="L20" i="24" s="1"/>
  <c r="J19" i="24"/>
  <c r="K19" i="24" s="1"/>
  <c r="H19" i="24" s="1"/>
  <c r="L19" i="24" s="1"/>
  <c r="I19" i="24"/>
  <c r="K18" i="24"/>
  <c r="H18" i="24" s="1"/>
  <c r="L18" i="24" s="1"/>
  <c r="J18" i="24"/>
  <c r="I18" i="24"/>
  <c r="K17" i="24"/>
  <c r="J17" i="24"/>
  <c r="I17" i="24"/>
  <c r="H17" i="24"/>
  <c r="L17" i="24" s="1"/>
  <c r="J16" i="24"/>
  <c r="K16" i="24" s="1"/>
  <c r="H16" i="24" s="1"/>
  <c r="L16" i="24" s="1"/>
  <c r="I16" i="24"/>
  <c r="J15" i="24"/>
  <c r="K15" i="24" s="1"/>
  <c r="H15" i="24" s="1"/>
  <c r="L15" i="24" s="1"/>
  <c r="I15" i="24"/>
  <c r="K14" i="24"/>
  <c r="H14" i="24" s="1"/>
  <c r="L14" i="24" s="1"/>
  <c r="J14" i="24"/>
  <c r="I14" i="24"/>
  <c r="K13" i="24"/>
  <c r="J13" i="24"/>
  <c r="I13" i="24"/>
  <c r="H13" i="24"/>
  <c r="L13" i="24" s="1"/>
  <c r="J12" i="24"/>
  <c r="K12" i="24" s="1"/>
  <c r="H12" i="24" s="1"/>
  <c r="L12" i="24" s="1"/>
  <c r="I12" i="24"/>
  <c r="J5" i="24" l="1"/>
  <c r="J3" i="24"/>
  <c r="J4" i="24"/>
  <c r="A31" i="15"/>
  <c r="A4" i="20" l="1"/>
</calcChain>
</file>

<file path=xl/sharedStrings.xml><?xml version="1.0" encoding="utf-8"?>
<sst xmlns="http://schemas.openxmlformats.org/spreadsheetml/2006/main" count="1130" uniqueCount="146">
  <si>
    <t>MN</t>
  </si>
  <si>
    <t>AB</t>
  </si>
  <si>
    <t>MN (3,4), (4,5), (5,6), (6,7), (7,8), (8,9)</t>
  </si>
  <si>
    <t>MN (6,9), (7,10), (8,11), (9,12), (10,13), (11,14), (12, 15), (13, 16), (14, 17), (15,18), (16,19)</t>
  </si>
  <si>
    <t>MN (7,10), (8,11), (9,12), (10,13), (11,14), (12, 15), (13, 16), (14, 17), (15,18), (16,19), (17,20)</t>
  </si>
  <si>
    <t>MN (18,24); (19,25); (20,26); (21,27); (22,28); (23,29); (24,30); (25,31); (26,32); (27,33); (28,34); (29,35); (30,36); (31,37); (32,38); (33,39); (34,40); (35,41)</t>
  </si>
  <si>
    <t>MN (19,25); (20,26); (21,27); (22,28); (23,29); (24,30); (25,31); (26,32); (27,33); (28,34); (29,35); (30,36); (31,37); (32,38); (33,39); (34,40); (35,41); (36,42)</t>
  </si>
  <si>
    <t>Table 5. Example dipole-dipole array data file.</t>
  </si>
  <si>
    <t>BLOCKDIP.DAT file</t>
  </si>
  <si>
    <t>Comments</t>
  </si>
  <si>
    <t>Block</t>
  </si>
  <si>
    <t xml:space="preserve">Name of survey line </t>
  </si>
  <si>
    <t>Unit electrode spacing</t>
  </si>
  <si>
    <t>Array type, 3 for inline dipole-dipole</t>
  </si>
  <si>
    <t>Number of data points</t>
  </si>
  <si>
    <t>Type of x-location for data points, 1 for mid-point, 0 for the first electrode</t>
  </si>
  <si>
    <t>Flag for I.P. data, 0 for none (1 if present)</t>
  </si>
  <si>
    <t>1.50   1.00   1   641.1633</t>
  </si>
  <si>
    <t>First data point. For each data point, list the x-location,</t>
  </si>
  <si>
    <t>2.50   1.00   1   408.0756</t>
  </si>
  <si>
    <t xml:space="preserve">'a' electrode spacing, the 'n' factor and the </t>
  </si>
  <si>
    <t>3.50   1.00   1   770.0323</t>
  </si>
  <si>
    <t>apparent resistivity value</t>
  </si>
  <si>
    <t>...</t>
  </si>
  <si>
    <t>..</t>
  </si>
  <si>
    <t>Same format for other data points</t>
  </si>
  <si>
    <t>2.50   1.00   2   206.2745</t>
  </si>
  <si>
    <t>31st data point, note 'n' value of 2</t>
  </si>
  <si>
    <t xml:space="preserve">... </t>
  </si>
  <si>
    <t>19.00  2.00  5   896.3058</t>
  </si>
  <si>
    <t>Last data point, note a=2.0 and n=5</t>
  </si>
  <si>
    <t>0,0,0,0,0</t>
  </si>
  <si>
    <t>Ends with a few zeros. Flags for other options.</t>
  </si>
  <si>
    <t>K0</t>
  </si>
  <si>
    <t>K1</t>
  </si>
  <si>
    <t>K2</t>
  </si>
  <si>
    <t>K3</t>
  </si>
  <si>
    <t>K4</t>
  </si>
  <si>
    <t>K5</t>
  </si>
  <si>
    <t>K6</t>
  </si>
  <si>
    <t>K7</t>
  </si>
  <si>
    <t>K8</t>
  </si>
  <si>
    <t>K9</t>
  </si>
  <si>
    <t>A</t>
  </si>
  <si>
    <t>B</t>
  </si>
  <si>
    <t>M</t>
  </si>
  <si>
    <t>N</t>
  </si>
  <si>
    <t>a</t>
  </si>
  <si>
    <t>n</t>
  </si>
  <si>
    <t>K</t>
  </si>
  <si>
    <t>ER_a</t>
  </si>
  <si>
    <t>1st_el</t>
  </si>
  <si>
    <t>Table 8. Example of index based data file with topography.</t>
  </si>
  <si>
    <t>GLADOE2.DAT file</t>
  </si>
  <si>
    <t>237 2 39.207</t>
  </si>
  <si>
    <t>Last four data points</t>
  </si>
  <si>
    <t>203 2 14.546</t>
  </si>
  <si>
    <t>with x-location of the data point, electrode spacing</t>
  </si>
  <si>
    <t>227 2 31.793</t>
  </si>
  <si>
    <t>and measured apparent resistivity values</t>
  </si>
  <si>
    <t>233 2 30.285</t>
  </si>
  <si>
    <t>Topography data flag. If no topography data, place 0 here.</t>
  </si>
  <si>
    <t>Number of topography data points</t>
  </si>
  <si>
    <t>-100 33</t>
  </si>
  <si>
    <t>Horizontal and vertical coordinates of 1st,</t>
  </si>
  <si>
    <t>-40 34.5</t>
  </si>
  <si>
    <t>2nd topography data point</t>
  </si>
  <si>
    <t>-20 35.0</t>
  </si>
  <si>
    <t>This is followed by similar data for</t>
  </si>
  <si>
    <t>0 35.209</t>
  </si>
  <si>
    <t>the remaining topography data points</t>
  </si>
  <si>
    <t>300 33</t>
  </si>
  <si>
    <t>Last topography data point</t>
  </si>
  <si>
    <t>The topography data point number with the first electrode</t>
  </si>
  <si>
    <t>A few zeros to end the file</t>
  </si>
  <si>
    <t>Note that the topography data is placed immediately after the apparent resistivity data points. The first item is a flag to indicate whether the file contains topography data. If there is no topography data, its value is 0. Enter 1 or 2 if topographical data is present. In the case where the actual horizontal and vertical coordinates of topography data points along the survey line are given, enter 1. Even if the actual horizontal distances are given in the topography data section, you must still use the x-distance along the ground surface in the apparent resistivity data section. In most surveys the distances of the points along the ground surface, and not true horizontal distances, are actually measured with a tape or using a cable with takeouts at regular intervals. In this case, enter a value of 2 for the topography data flag. This is followed by the number of topographical data points.</t>
  </si>
  <si>
    <t>K0=</t>
  </si>
  <si>
    <t>k0=</t>
  </si>
  <si>
    <t>Необходимые материалы</t>
  </si>
  <si>
    <t>В строительном магазине:</t>
  </si>
  <si>
    <t>68 больших кровельных гвоздей - около 0.5 см диаметер, 10 см длина, лучше нержавейка</t>
  </si>
  <si>
    <t>12-16 код электрический провод ~70 м</t>
  </si>
  <si>
    <t>изолированный, многожильный, медный, красный и черный, можно одного цвета</t>
  </si>
  <si>
    <t>изолента</t>
  </si>
  <si>
    <t>мултифункциональные "пассатижи" электрика для снятия изоляции, обрезания проводов, сдавливания контактов терминалов вокруг проводов (можно обойтись подручными средставами)</t>
  </si>
  <si>
    <t>https://www.amazon.com/VISE-GRIP-Stripping-Cutter-8-Inch-2078309/dp/B000JNNWQ2/ref=sxin_5_osp129-75ed2078_cov?ascsubtag=75ed2078-8f2d-41ce-a864-cfd806d03b53&amp;creativeASIN=B000JNNWQ2&amp;crid=31Y6373TEP7NR&amp;cv_ct_id=amzn1.osp.75ed2078-8f2d-41ce-a864-cfd806d03b53&amp;cv_ct_pg=search&amp;cv_ct_wn=osp-search&amp;keywords=wire+crimper+tool&amp;linkCode=oas&amp;pd_rd_i=B000JNNWQ2&amp;pd_rd_r=a3c7246f-5ab6-43d8-869b-e4aabbb128c9&amp;pd_rd_w=5Sxfy&amp;pd_rd_wg=A9EKM&amp;pf_rd_p=53eff971-6e12-4016-9864-b6dfd929b2b3&amp;pf_rd_r=YSYZ17QVABETJ75A1KG8&amp;qid=1576093450&amp;sprefix=wire+crim%2Caps%2C1750&amp;tag=thedrive09-20</t>
  </si>
  <si>
    <t>Предлагается кит для изготовления  LandMapper 2D диполь-дипольного кабеля:</t>
  </si>
  <si>
    <t>4 терминалы для прибора по типу "банана" (2 красных и  2 черных)</t>
  </si>
  <si>
    <t>4 клипсы-крокодильчик к электродам</t>
  </si>
  <si>
    <t>Изготовление измерительного дипольного кабеля:</t>
  </si>
  <si>
    <t>https://www.amazon.com/Kingjinglo-Banana-Connector-Screw-type-Black/dp/B081QGCTC3/ref=sr_1_23?crid=23322KOAOH8J0&amp;keywords=banana+plug+connectors&amp;qid=1576093773&amp;s=hi&amp;sprefix=banana+%2Ctools%2C-1&amp;sr=1-23</t>
  </si>
  <si>
    <t>https://www.amazon.com/Pairs-Vehicle-Insulated-Battery-Alligator/dp/B071W27YHK/ref=sr_1_17?crid=3I4Z3ZOV3EGU&amp;keywords=alligator+clips+electrical&amp;qid=1576093850&amp;s=hi&amp;sprefix=alligator%2Ctools%2C204&amp;sr=1-17</t>
  </si>
  <si>
    <t>иллюстрация измерительного процесса</t>
  </si>
  <si>
    <t>забейте электроды(гвозди) в землю вдоль линии с шагом 1 метр</t>
  </si>
  <si>
    <t>=</t>
  </si>
  <si>
    <t>= a</t>
  </si>
  <si>
    <t>Максимальное расстояние в любом случае не должно превышать (от A до N) &lt;= 7*a, поэтому что бы измерить до 10 м и глубже, надо увеличить размер диполей (AB=MN=a), тоесть а -&gt; 3а -&gt; 6а для трех "слоев" измерений:</t>
  </si>
  <si>
    <t xml:space="preserve">Произведите серию измерений когда "токовые" (current) AB электроды соединены к первым 2м гвоздям, а "измеряющие" электроды MN последовательно соединяются с другими гвоздями, последовательно удаляясь от начала при каждом измерении как показано на рисунке.  </t>
  </si>
  <si>
    <t>1. Измерения при участии каждого электрода (при последовательном перемещении) -  AB=MN= 1 м</t>
  </si>
  <si>
    <t>2. AB=MN= 3 м, тоесть 2 электрода пропускаются</t>
  </si>
  <si>
    <t xml:space="preserve">3. AB=MN= 6 м, пропускаются 6 электродов </t>
  </si>
  <si>
    <t>тоесть надо изготовить 2D кабельную установку таким образом чтобы хватило кабеля для 3-го слоя измерений.</t>
  </si>
  <si>
    <t>MN - измеряющий диполь:</t>
  </si>
  <si>
    <t>Отрежьте 2 куска провода (черный) размером 4 м. Соедините их вместе на расстоянии 3 м изолентой,  3+3=6 m=MN (оголите концы провода и соедините с клипсами-крокодильчиками - вы будете их передвигать и соединять с разными гвоздями-электродами как описано вверху), оставшиеся концы (1 м) идут к MN терминалам LandMapper  - прикрепите к ним черные "банановые" терминалы</t>
  </si>
  <si>
    <t>Отрежьте 2 куска провода (красный) размером 5*6+4+3 = 37 м, это будут провода для АB  электродов, седините изолентой на расстоянии 1 м, короткий 1 м концы идут к АВ терминалам LandMapper, присоединитек ним красные AB "банановые" терминалы. Длинные концы зачистите и соедините с клипсами-крокодильчиками</t>
  </si>
  <si>
    <t>* Соединяйте изолентой, тоесть электрическая изоляция отдельных проводов (АВМN) не нарушается. Четыре провода = четыре отдельных проводника в почву!</t>
  </si>
  <si>
    <t>Псевдо-разрез и план измерений</t>
  </si>
  <si>
    <t>Важно: точка на 45 градусов для центра каждой 4-х электродно  установки, является просто удобством визуализации, точные данные и глубины показывает только количественная интерпретация в программе RES2DINV</t>
  </si>
  <si>
    <t>1  слой (диполь 1 м,  шаг 1 м)</t>
  </si>
  <si>
    <t>AB электроды @ (0,1)</t>
  </si>
  <si>
    <t>и так далее для 28*6=168 измерений 1-го слоя</t>
  </si>
  <si>
    <t>2 слой (диполь 3 м, шаг 1 м)</t>
  </si>
  <si>
    <t xml:space="preserve"> (X1, Х2) координаты электродов</t>
  </si>
  <si>
    <t>AB электроды @ (0,3)</t>
  </si>
  <si>
    <t>передвинуть AB @ (1,2) - вторые 6 измерений</t>
  </si>
  <si>
    <r>
      <t xml:space="preserve">11 измерений </t>
    </r>
    <r>
      <rPr>
        <b/>
        <sz val="8"/>
        <color rgb="FF00B050"/>
        <rFont val="Arial"/>
        <family val="2"/>
      </rPr>
      <t xml:space="preserve"> #29</t>
    </r>
  </si>
  <si>
    <t>передвинуть AB @ (1,4) - вторые 11 измерений</t>
  </si>
  <si>
    <t>MN (2,3), (3,4), (4,5), (5,6), (6,7), (7,8) - первые 6 измерений</t>
  </si>
  <si>
    <t>и так далее для 28*11=308 измерений 2-го слоя</t>
  </si>
  <si>
    <t>3 слой (диполь 6 м, шаг 1 м)</t>
  </si>
  <si>
    <t>AB электроды @ (0,6)</t>
  </si>
  <si>
    <r>
      <t xml:space="preserve">18 измерений </t>
    </r>
    <r>
      <rPr>
        <b/>
        <sz val="8"/>
        <color rgb="FFFF0000"/>
        <rFont val="Arial"/>
        <family val="2"/>
      </rPr>
      <t>#57</t>
    </r>
  </si>
  <si>
    <t>передвинуть AB @ (1,7) - вторые 18 измерений</t>
  </si>
  <si>
    <t>и так  длядалее 28*18=504 измерений 3-го слоя</t>
  </si>
  <si>
    <t>Всего измерений по полной схеме:</t>
  </si>
  <si>
    <t>проведите измерения, перенесите в компьютер, затем очистите память прибора и начинайте сначала</t>
  </si>
  <si>
    <t xml:space="preserve">измерения могут продолжатся вправо неограниченно далеко, как показано фиолетовым цветом или </t>
  </si>
  <si>
    <t>вы можете начать новый профиль по такой же схеме</t>
  </si>
  <si>
    <t>последние позиции электродов of AB (27,28) и MN (34,35)</t>
  </si>
  <si>
    <t>для 1-го уровня #28</t>
  </si>
  <si>
    <t>последние электроды MN (44, 47) для 2-го уровня #56</t>
  </si>
  <si>
    <t>последние электроды MN (61, 67) для 3-го уровня #84</t>
  </si>
  <si>
    <t>подобная схема может быть продолжена вправо до бесконечности</t>
  </si>
  <si>
    <t>вся система нумерации сдвигается вправо, электрод #27 становится #0 в сдвинутой схеме No 2</t>
  </si>
  <si>
    <t>полное покрытие сеткой до нужной глубины заштриховано, эта область будет увеличиваться вправо при смещении всей схемы.</t>
  </si>
  <si>
    <t>когда начинаете профиль желательно сдвинутся на ~ 20 м влево чтобы охватить иследуемый объект до требуемой глубины &gt;10 м</t>
  </si>
  <si>
    <t>RES2DINV контроль за качеством данных</t>
  </si>
  <si>
    <t>Кол. Измер.</t>
  </si>
  <si>
    <t>скопирвать на 3ю строчку RES2DINV файла</t>
  </si>
  <si>
    <t>стереть "0" значения</t>
  </si>
  <si>
    <t>стереть значения &gt;10000</t>
  </si>
  <si>
    <t>Из прибора</t>
  </si>
  <si>
    <t>Минимум</t>
  </si>
  <si>
    <t>Максимум</t>
  </si>
  <si>
    <t>скопировать данные (как текст, без фомул) в RES2DINV пример</t>
  </si>
  <si>
    <t>пример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</si>
</sst>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37" x14ac:knownFonts="1">
    <font>
      <sz val="10"/>
      <name val="Arial"/>
    </font>
    <font>
      <sz val="11"/>
      <color theme="1"/>
      <name val="Calibri"/>
      <family val="2"/>
      <scheme val="minor"/>
    </font>
    <font>
      <b/>
      <sz val="14"/>
      <name val="Arial"/>
      <family val="2"/>
      <charset val="204"/>
    </font>
    <font>
      <b/>
      <sz val="12"/>
      <name val="Arial"/>
      <family val="2"/>
      <charset val="204"/>
    </font>
    <font>
      <sz val="10"/>
      <name val="Arial"/>
      <family val="2"/>
    </font>
    <font>
      <b/>
      <sz val="10"/>
      <name val="Arial"/>
      <family val="2"/>
    </font>
    <font>
      <sz val="8"/>
      <name val="Arial"/>
      <family val="2"/>
    </font>
    <font>
      <b/>
      <sz val="8"/>
      <name val="Arial"/>
      <family val="2"/>
    </font>
    <font>
      <b/>
      <sz val="8"/>
      <name val="Arial"/>
      <family val="2"/>
      <charset val="204"/>
    </font>
    <font>
      <sz val="8"/>
      <name val="Arial"/>
      <family val="2"/>
      <charset val="204"/>
    </font>
    <font>
      <b/>
      <sz val="12"/>
      <name val="Arial"/>
      <family val="2"/>
    </font>
    <font>
      <i/>
      <sz val="9"/>
      <name val="Times New Roman"/>
      <family val="1"/>
    </font>
    <font>
      <sz val="9"/>
      <name val="Times New Roman"/>
      <family val="1"/>
    </font>
    <font>
      <sz val="10"/>
      <name val="Times New Roman"/>
      <family val="1"/>
    </font>
    <font>
      <i/>
      <sz val="10"/>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8"/>
      <color rgb="FF00B050"/>
      <name val="Arial"/>
      <family val="2"/>
    </font>
    <font>
      <b/>
      <sz val="8"/>
      <color rgb="FF7030A0"/>
      <name val="Arial"/>
      <family val="2"/>
    </font>
    <font>
      <b/>
      <sz val="10"/>
      <color rgb="FF00B050"/>
      <name val="Arial"/>
      <family val="2"/>
    </font>
    <font>
      <b/>
      <sz val="8"/>
      <color rgb="FFC00000"/>
      <name val="Arial"/>
      <family val="2"/>
    </font>
    <font>
      <b/>
      <sz val="10"/>
      <color rgb="FFC00000"/>
      <name val="Arial"/>
      <family val="2"/>
    </font>
    <font>
      <sz val="10"/>
      <color rgb="FFC00000"/>
      <name val="Arial"/>
      <family val="2"/>
    </font>
    <font>
      <b/>
      <sz val="12"/>
      <color rgb="FF00B050"/>
      <name val="Arial"/>
      <family val="2"/>
    </font>
    <font>
      <b/>
      <sz val="12"/>
      <color rgb="FFC00000"/>
      <name val="Arial"/>
      <family val="2"/>
    </font>
    <font>
      <b/>
      <sz val="10"/>
      <color rgb="FF7030A0"/>
      <name val="Arial"/>
      <family val="2"/>
    </font>
    <font>
      <b/>
      <sz val="10"/>
      <color rgb="FFFF0000"/>
      <name val="Arial"/>
      <family val="2"/>
    </font>
    <font>
      <sz val="10"/>
      <color rgb="FF000000"/>
      <name val="Times New Roman"/>
      <family val="1"/>
    </font>
    <font>
      <sz val="11"/>
      <name val="Calibri"/>
      <family val="2"/>
      <scheme val="minor"/>
    </font>
    <font>
      <sz val="10"/>
      <color theme="1"/>
      <name val="Arial"/>
      <family val="2"/>
    </font>
    <font>
      <u/>
      <sz val="10"/>
      <color theme="10"/>
      <name val="Arial"/>
      <family val="2"/>
    </font>
    <font>
      <b/>
      <sz val="8"/>
      <color rgb="FFFF0000"/>
      <name val="Arial"/>
      <family val="2"/>
    </font>
    <font>
      <sz val="10"/>
      <name val="Arial"/>
    </font>
  </fonts>
  <fills count="9">
    <fill>
      <patternFill patternType="none"/>
    </fill>
    <fill>
      <patternFill patternType="gray125"/>
    </fill>
    <fill>
      <patternFill patternType="solid">
        <fgColor theme="4"/>
      </patternFill>
    </fill>
    <fill>
      <patternFill patternType="solid">
        <fgColor rgb="FFFFC7CE"/>
      </patternFill>
    </fill>
    <fill>
      <patternFill patternType="solid">
        <fgColor theme="2"/>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92D05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ck">
        <color theme="4" tint="0.499984740745262"/>
      </bottom>
      <diagonal/>
    </border>
    <border>
      <left/>
      <right/>
      <top/>
      <bottom style="medium">
        <color theme="4" tint="0.39997558519241921"/>
      </bottom>
      <diagonal/>
    </border>
  </borders>
  <cellStyleXfs count="10">
    <xf numFmtId="0" fontId="0" fillId="0" borderId="0"/>
    <xf numFmtId="0" fontId="16" fillId="2" borderId="0" applyNumberFormat="0" applyBorder="0" applyAlignment="0" applyProtection="0"/>
    <xf numFmtId="0" fontId="17" fillId="3" borderId="0" applyNumberFormat="0" applyBorder="0" applyAlignment="0" applyProtection="0"/>
    <xf numFmtId="0" fontId="18" fillId="0" borderId="6" applyNumberFormat="0" applyFill="0" applyAlignment="0" applyProtection="0"/>
    <xf numFmtId="0" fontId="19" fillId="0" borderId="7" applyNumberFormat="0" applyFill="0" applyAlignment="0" applyProtection="0"/>
    <xf numFmtId="0" fontId="15" fillId="0" borderId="0"/>
    <xf numFmtId="0" fontId="4" fillId="0" borderId="0"/>
    <xf numFmtId="0" fontId="34" fillId="0" borderId="0" applyNumberFormat="0" applyFill="0" applyBorder="0" applyAlignment="0" applyProtection="0"/>
    <xf numFmtId="0" fontId="36" fillId="0" borderId="0"/>
    <xf numFmtId="0" fontId="1" fillId="0" borderId="0"/>
  </cellStyleXfs>
  <cellXfs count="125">
    <xf numFmtId="0" fontId="0" fillId="0" borderId="0" xfId="0"/>
    <xf numFmtId="0" fontId="2" fillId="0" borderId="0" xfId="0" applyFont="1"/>
    <xf numFmtId="164" fontId="0" fillId="0" borderId="0" xfId="0" applyNumberFormat="1" applyAlignment="1">
      <alignment horizontal="center"/>
    </xf>
    <xf numFmtId="0" fontId="3" fillId="0" borderId="0" xfId="0" applyFont="1"/>
    <xf numFmtId="0" fontId="0" fillId="0" borderId="0" xfId="0" applyFill="1"/>
    <xf numFmtId="0" fontId="4" fillId="0" borderId="0" xfId="0" applyFont="1"/>
    <xf numFmtId="0" fontId="5" fillId="0" borderId="0" xfId="0" applyFont="1"/>
    <xf numFmtId="0" fontId="6" fillId="0" borderId="0" xfId="0" applyFont="1"/>
    <xf numFmtId="0" fontId="6" fillId="0" borderId="0" xfId="0" applyFont="1" applyFill="1"/>
    <xf numFmtId="164" fontId="6" fillId="0" borderId="0" xfId="0" applyNumberFormat="1" applyFont="1" applyAlignment="1">
      <alignment horizontal="center"/>
    </xf>
    <xf numFmtId="0" fontId="21" fillId="0" borderId="0" xfId="0" applyFont="1"/>
    <xf numFmtId="0" fontId="21" fillId="0" borderId="0" xfId="0" applyFont="1" applyFill="1"/>
    <xf numFmtId="0" fontId="22" fillId="0" borderId="0" xfId="0" applyFont="1"/>
    <xf numFmtId="0" fontId="6" fillId="0" borderId="0" xfId="0" applyFont="1" applyBorder="1"/>
    <xf numFmtId="0" fontId="21" fillId="0" borderId="0" xfId="0" applyFont="1" applyBorder="1"/>
    <xf numFmtId="0" fontId="21" fillId="0" borderId="0" xfId="0" applyFont="1" applyFill="1" applyBorder="1"/>
    <xf numFmtId="0" fontId="23" fillId="0" borderId="0" xfId="0" applyFont="1"/>
    <xf numFmtId="0" fontId="7" fillId="0" borderId="0" xfId="0" applyFont="1" applyAlignment="1">
      <alignment horizontal="center"/>
    </xf>
    <xf numFmtId="0" fontId="7" fillId="0" borderId="0" xfId="0" applyFont="1"/>
    <xf numFmtId="0" fontId="8" fillId="0" borderId="0" xfId="0" applyFont="1"/>
    <xf numFmtId="0" fontId="9" fillId="0" borderId="0" xfId="0" applyFont="1"/>
    <xf numFmtId="0" fontId="18" fillId="0" borderId="6" xfId="3"/>
    <xf numFmtId="0" fontId="19" fillId="0" borderId="7" xfId="4"/>
    <xf numFmtId="0" fontId="24" fillId="0" borderId="0" xfId="0" applyFont="1" applyBorder="1"/>
    <xf numFmtId="0" fontId="24" fillId="0" borderId="0" xfId="0" applyFont="1"/>
    <xf numFmtId="0" fontId="25" fillId="0" borderId="0" xfId="0" applyFont="1"/>
    <xf numFmtId="0" fontId="26" fillId="0" borderId="0" xfId="0" applyFont="1"/>
    <xf numFmtId="0" fontId="9" fillId="4" borderId="0" xfId="0" applyFont="1" applyFill="1"/>
    <xf numFmtId="0" fontId="21" fillId="4" borderId="0" xfId="0" applyFont="1" applyFill="1"/>
    <xf numFmtId="0" fontId="24" fillId="4" borderId="0" xfId="0" applyFont="1" applyFill="1"/>
    <xf numFmtId="0" fontId="24" fillId="4" borderId="0" xfId="0" applyFont="1" applyFill="1" applyBorder="1"/>
    <xf numFmtId="0" fontId="10" fillId="0" borderId="0" xfId="0" applyFont="1"/>
    <xf numFmtId="0" fontId="27" fillId="0" borderId="0" xfId="0" applyFont="1"/>
    <xf numFmtId="0" fontId="28" fillId="0" borderId="0" xfId="0" applyFont="1"/>
    <xf numFmtId="0" fontId="9" fillId="0" borderId="0" xfId="0" applyFont="1" applyFill="1"/>
    <xf numFmtId="0" fontId="5" fillId="0" borderId="0" xfId="0" applyFont="1" applyFill="1"/>
    <xf numFmtId="0" fontId="23" fillId="0" borderId="0" xfId="0" applyFont="1" applyFill="1"/>
    <xf numFmtId="0" fontId="24" fillId="0" borderId="0" xfId="0" applyFont="1" applyFill="1" applyBorder="1"/>
    <xf numFmtId="0" fontId="24" fillId="0" borderId="0" xfId="0" applyFont="1" applyFill="1"/>
    <xf numFmtId="0" fontId="6" fillId="4" borderId="0" xfId="0" applyFont="1" applyFill="1"/>
    <xf numFmtId="0" fontId="21" fillId="4" borderId="0" xfId="0" applyFont="1" applyFill="1" applyBorder="1"/>
    <xf numFmtId="0" fontId="0" fillId="4" borderId="0" xfId="0" applyFill="1"/>
    <xf numFmtId="0" fontId="22" fillId="0" borderId="0" xfId="0" applyFont="1" applyAlignment="1">
      <alignment horizontal="center"/>
    </xf>
    <xf numFmtId="0" fontId="29" fillId="0" borderId="0" xfId="0" applyFont="1"/>
    <xf numFmtId="0" fontId="30" fillId="0" borderId="0" xfId="0" applyFont="1"/>
    <xf numFmtId="0" fontId="31" fillId="0" borderId="0" xfId="6" applyFont="1" applyAlignment="1">
      <alignment vertical="center"/>
    </xf>
    <xf numFmtId="0" fontId="4" fillId="0" borderId="0" xfId="6"/>
    <xf numFmtId="0" fontId="11" fillId="0" borderId="1" xfId="6" applyFont="1" applyBorder="1" applyAlignment="1">
      <alignment horizontal="center" vertical="center" wrapText="1"/>
    </xf>
    <xf numFmtId="0" fontId="11" fillId="0" borderId="2" xfId="6" applyFont="1" applyBorder="1" applyAlignment="1">
      <alignment horizontal="center" vertical="center" wrapText="1"/>
    </xf>
    <xf numFmtId="0" fontId="12" fillId="0" borderId="3" xfId="6" applyFont="1" applyBorder="1" applyAlignment="1">
      <alignment horizontal="justify" vertical="center" wrapText="1"/>
    </xf>
    <xf numFmtId="0" fontId="11" fillId="0" borderId="4" xfId="6" applyFont="1" applyBorder="1" applyAlignment="1">
      <alignment horizontal="justify" vertical="center" wrapText="1"/>
    </xf>
    <xf numFmtId="0" fontId="12" fillId="5" borderId="3" xfId="6" applyFont="1" applyFill="1" applyBorder="1" applyAlignment="1">
      <alignment horizontal="justify" vertical="center" wrapText="1"/>
    </xf>
    <xf numFmtId="0" fontId="11" fillId="5" borderId="4" xfId="6" applyFont="1" applyFill="1" applyBorder="1" applyAlignment="1">
      <alignment horizontal="justify" vertical="center" wrapText="1"/>
    </xf>
    <xf numFmtId="0" fontId="12" fillId="0" borderId="4" xfId="6" applyFont="1" applyBorder="1" applyAlignment="1">
      <alignment horizontal="justify" vertical="center" wrapText="1"/>
    </xf>
    <xf numFmtId="2" fontId="4" fillId="0" borderId="0" xfId="6" applyNumberFormat="1"/>
    <xf numFmtId="2" fontId="4" fillId="0" borderId="0" xfId="6" applyNumberFormat="1" applyFont="1"/>
    <xf numFmtId="1" fontId="4" fillId="0" borderId="0" xfId="6" applyNumberFormat="1"/>
    <xf numFmtId="165" fontId="4" fillId="0" borderId="0" xfId="6" applyNumberFormat="1" applyBorder="1"/>
    <xf numFmtId="0" fontId="31" fillId="0" borderId="0" xfId="0" applyFont="1" applyAlignment="1">
      <alignment horizontal="justify" vertical="center"/>
    </xf>
    <xf numFmtId="0" fontId="14" fillId="0" borderId="1" xfId="0" applyFont="1" applyBorder="1" applyAlignment="1">
      <alignment horizontal="center" vertical="center" wrapText="1"/>
    </xf>
    <xf numFmtId="0" fontId="14" fillId="0" borderId="2" xfId="0" applyFont="1" applyBorder="1" applyAlignment="1">
      <alignment horizontal="center" vertical="center" wrapText="1"/>
    </xf>
    <xf numFmtId="0" fontId="12" fillId="0" borderId="3" xfId="0" applyFont="1" applyBorder="1" applyAlignment="1">
      <alignment horizontal="justify" vertical="center" wrapText="1"/>
    </xf>
    <xf numFmtId="0" fontId="11" fillId="0" borderId="4" xfId="0" applyFont="1" applyBorder="1" applyAlignment="1">
      <alignment horizontal="justify" vertical="center" wrapText="1"/>
    </xf>
    <xf numFmtId="0" fontId="12" fillId="0" borderId="4" xfId="0" applyFont="1" applyBorder="1" applyAlignment="1">
      <alignment horizontal="justify" vertical="center" wrapText="1"/>
    </xf>
    <xf numFmtId="0" fontId="13" fillId="0" borderId="4" xfId="0" applyFont="1" applyBorder="1" applyAlignment="1">
      <alignment horizontal="justify" vertical="center" wrapText="1"/>
    </xf>
    <xf numFmtId="0" fontId="13" fillId="0" borderId="3" xfId="0" applyFont="1" applyBorder="1" applyAlignment="1">
      <alignment horizontal="justify" vertical="center" wrapText="1"/>
    </xf>
    <xf numFmtId="0" fontId="13" fillId="0" borderId="0" xfId="0" applyFont="1" applyAlignment="1">
      <alignment horizontal="justify" vertical="center"/>
    </xf>
    <xf numFmtId="2" fontId="32" fillId="6" borderId="0" xfId="1" applyNumberFormat="1" applyFont="1" applyFill="1" applyAlignment="1">
      <alignment horizontal="center"/>
    </xf>
    <xf numFmtId="2" fontId="15" fillId="0" borderId="0" xfId="5" applyNumberFormat="1" applyAlignment="1">
      <alignment horizontal="left"/>
    </xf>
    <xf numFmtId="2" fontId="0" fillId="0" borderId="0" xfId="0" applyNumberFormat="1" applyAlignment="1">
      <alignment horizontal="left"/>
    </xf>
    <xf numFmtId="165" fontId="15" fillId="0" borderId="0" xfId="5" applyNumberFormat="1" applyAlignment="1">
      <alignment horizontal="left"/>
    </xf>
    <xf numFmtId="2" fontId="0" fillId="0" borderId="0" xfId="0" applyNumberFormat="1" applyBorder="1" applyAlignment="1">
      <alignment horizontal="left"/>
    </xf>
    <xf numFmtId="2" fontId="15" fillId="0" borderId="0" xfId="5" applyNumberFormat="1" applyBorder="1" applyAlignment="1">
      <alignment horizontal="left"/>
    </xf>
    <xf numFmtId="165" fontId="15" fillId="0" borderId="0" xfId="5" applyNumberFormat="1" applyBorder="1" applyAlignment="1">
      <alignment horizontal="left"/>
    </xf>
    <xf numFmtId="0" fontId="34" fillId="0" borderId="0" xfId="7"/>
    <xf numFmtId="0" fontId="0" fillId="0" borderId="0" xfId="0" quotePrefix="1"/>
    <xf numFmtId="0" fontId="4" fillId="0" borderId="0" xfId="0" quotePrefix="1" applyFont="1"/>
    <xf numFmtId="0" fontId="4" fillId="0" borderId="0" xfId="0" applyFont="1" applyAlignment="1">
      <alignment horizontal="left" vertical="top" wrapText="1"/>
    </xf>
    <xf numFmtId="0" fontId="4" fillId="0" borderId="0" xfId="0" applyFont="1" applyAlignment="1">
      <alignment horizontal="left" wrapText="1"/>
    </xf>
    <xf numFmtId="0" fontId="13" fillId="0" borderId="0" xfId="0" applyFont="1" applyAlignment="1">
      <alignment horizontal="center" vertical="center" wrapText="1"/>
    </xf>
    <xf numFmtId="0" fontId="36" fillId="0" borderId="0" xfId="8"/>
    <xf numFmtId="0" fontId="36" fillId="0" borderId="0" xfId="8" applyAlignment="1">
      <alignment horizontal="center"/>
    </xf>
    <xf numFmtId="0" fontId="1" fillId="0" borderId="0" xfId="9" applyAlignment="1">
      <alignment horizontal="center"/>
    </xf>
    <xf numFmtId="2" fontId="36" fillId="0" borderId="0" xfId="8" applyNumberFormat="1" applyAlignment="1">
      <alignment horizontal="center"/>
    </xf>
    <xf numFmtId="2" fontId="1" fillId="0" borderId="0" xfId="9" applyNumberFormat="1"/>
    <xf numFmtId="165" fontId="1" fillId="0" borderId="0" xfId="9" applyNumberFormat="1"/>
    <xf numFmtId="0" fontId="1" fillId="0" borderId="0" xfId="9"/>
    <xf numFmtId="2" fontId="20" fillId="0" borderId="0" xfId="9" applyNumberFormat="1" applyFont="1"/>
    <xf numFmtId="165" fontId="36" fillId="0" borderId="0" xfId="8" applyNumberFormat="1" applyAlignment="1">
      <alignment horizontal="center" vertical="center" wrapText="1"/>
    </xf>
    <xf numFmtId="2" fontId="36" fillId="0" borderId="0" xfId="8" applyNumberFormat="1" applyAlignment="1">
      <alignment horizontal="center" vertical="center" wrapText="1"/>
    </xf>
    <xf numFmtId="0" fontId="36" fillId="0" borderId="0" xfId="8" applyAlignment="1">
      <alignment horizontal="center" vertical="center" wrapText="1"/>
    </xf>
    <xf numFmtId="0" fontId="1" fillId="0" borderId="0" xfId="9" applyAlignment="1">
      <alignment horizontal="right"/>
    </xf>
    <xf numFmtId="2" fontId="4" fillId="0" borderId="0" xfId="8" applyNumberFormat="1" applyFont="1" applyAlignment="1">
      <alignment horizontal="left" vertical="center"/>
    </xf>
    <xf numFmtId="2" fontId="1" fillId="0" borderId="0" xfId="9" applyNumberFormat="1" applyAlignment="1">
      <alignment horizontal="right"/>
    </xf>
    <xf numFmtId="2" fontId="4" fillId="0" borderId="0" xfId="8" applyNumberFormat="1" applyFont="1" applyAlignment="1">
      <alignment vertical="top"/>
    </xf>
    <xf numFmtId="0" fontId="36" fillId="0" borderId="0" xfId="8" applyAlignment="1">
      <alignment horizontal="center" vertical="center"/>
    </xf>
    <xf numFmtId="2" fontId="36" fillId="0" borderId="0" xfId="8" applyNumberFormat="1"/>
    <xf numFmtId="165" fontId="36" fillId="0" borderId="0" xfId="8" applyNumberFormat="1"/>
    <xf numFmtId="2" fontId="5" fillId="0" borderId="0" xfId="8" applyNumberFormat="1" applyFont="1" applyAlignment="1">
      <alignment horizontal="left"/>
    </xf>
    <xf numFmtId="0" fontId="4" fillId="7" borderId="0" xfId="8" applyFont="1" applyFill="1"/>
    <xf numFmtId="0" fontId="36" fillId="7" borderId="0" xfId="8" applyFill="1"/>
    <xf numFmtId="0" fontId="17" fillId="3" borderId="0" xfId="2" applyAlignment="1">
      <alignment horizontal="center" vertical="center"/>
    </xf>
    <xf numFmtId="0" fontId="16" fillId="2" borderId="0" xfId="1" applyAlignment="1">
      <alignment horizontal="center" vertical="center"/>
    </xf>
    <xf numFmtId="0" fontId="32" fillId="8" borderId="0" xfId="9" applyFont="1" applyFill="1" applyAlignment="1">
      <alignment horizontal="center"/>
    </xf>
    <xf numFmtId="2" fontId="1" fillId="6" borderId="0" xfId="9" applyNumberFormat="1" applyFill="1"/>
    <xf numFmtId="165" fontId="1" fillId="6" borderId="0" xfId="9" applyNumberFormat="1" applyFill="1"/>
    <xf numFmtId="0" fontId="36" fillId="0" borderId="5" xfId="8" applyBorder="1"/>
    <xf numFmtId="0" fontId="36" fillId="0" borderId="5" xfId="8" applyBorder="1" applyAlignment="1">
      <alignment horizontal="center"/>
    </xf>
    <xf numFmtId="0" fontId="1" fillId="0" borderId="5" xfId="9" applyBorder="1" applyAlignment="1">
      <alignment horizontal="center"/>
    </xf>
    <xf numFmtId="2" fontId="36" fillId="0" borderId="5" xfId="8" applyNumberFormat="1" applyBorder="1" applyAlignment="1">
      <alignment horizontal="center"/>
    </xf>
    <xf numFmtId="2" fontId="1" fillId="0" borderId="5" xfId="9" applyNumberFormat="1" applyBorder="1"/>
    <xf numFmtId="165" fontId="1" fillId="0" borderId="5" xfId="9" applyNumberFormat="1" applyBorder="1"/>
    <xf numFmtId="0" fontId="23" fillId="0" borderId="0" xfId="8" applyFont="1"/>
    <xf numFmtId="2" fontId="32" fillId="0" borderId="0" xfId="9" applyNumberFormat="1" applyFont="1"/>
    <xf numFmtId="0" fontId="23" fillId="0" borderId="5" xfId="8" applyFont="1" applyBorder="1"/>
    <xf numFmtId="0" fontId="36" fillId="0" borderId="5" xfId="8" applyBorder="1" applyAlignment="1">
      <alignment horizontal="center" vertical="center"/>
    </xf>
    <xf numFmtId="0" fontId="30" fillId="0" borderId="0" xfId="8" applyFont="1"/>
    <xf numFmtId="0" fontId="4" fillId="0" borderId="0" xfId="8" applyFont="1"/>
    <xf numFmtId="0" fontId="4" fillId="0" borderId="0" xfId="8" applyFont="1" applyAlignment="1">
      <alignment horizontal="center" vertical="center"/>
    </xf>
    <xf numFmtId="0" fontId="33" fillId="0" borderId="0" xfId="9" applyFont="1" applyAlignment="1">
      <alignment horizontal="center"/>
    </xf>
    <xf numFmtId="2" fontId="4" fillId="0" borderId="0" xfId="8" applyNumberFormat="1" applyFont="1" applyAlignment="1">
      <alignment horizontal="center"/>
    </xf>
    <xf numFmtId="2" fontId="33" fillId="0" borderId="0" xfId="9" applyNumberFormat="1" applyFont="1"/>
    <xf numFmtId="165" fontId="33" fillId="0" borderId="0" xfId="9" applyNumberFormat="1" applyFont="1"/>
    <xf numFmtId="0" fontId="33" fillId="0" borderId="0" xfId="9" applyFont="1"/>
    <xf numFmtId="0" fontId="4" fillId="0" borderId="0" xfId="8" applyFont="1" applyAlignment="1">
      <alignment horizontal="center"/>
    </xf>
  </cellXfs>
  <cellStyles count="10">
    <cellStyle name="Accent1" xfId="1" builtinId="29"/>
    <cellStyle name="Bad" xfId="2" builtinId="27"/>
    <cellStyle name="Heading 2" xfId="3" builtinId="17"/>
    <cellStyle name="Heading 3" xfId="4" builtinId="18"/>
    <cellStyle name="Hyperlink" xfId="7" builtinId="8"/>
    <cellStyle name="Normal" xfId="0" builtinId="0"/>
    <cellStyle name="Normal 2" xfId="5" xr:uid="{00000000-0005-0000-0000-000005000000}"/>
    <cellStyle name="Normal 2 2" xfId="9" xr:uid="{FF570AE4-9AEA-43D7-8691-FCE6DEE43918}"/>
    <cellStyle name="Normal 3" xfId="6" xr:uid="{00000000-0005-0000-0000-000006000000}"/>
    <cellStyle name="Normal 3 2" xfId="8" xr:uid="{091963DE-D7AA-45AE-9EC1-13C1042515E3}"/>
  </cellStyles>
  <dxfs count="22">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38100</xdr:rowOff>
    </xdr:from>
    <xdr:to>
      <xdr:col>6</xdr:col>
      <xdr:colOff>409575</xdr:colOff>
      <xdr:row>29</xdr:row>
      <xdr:rowOff>19050</xdr:rowOff>
    </xdr:to>
    <xdr:pic>
      <xdr:nvPicPr>
        <xdr:cNvPr id="1028" name="Picture 1">
          <a:extLst>
            <a:ext uri="{FF2B5EF4-FFF2-40B4-BE49-F238E27FC236}">
              <a16:creationId xmlns:a16="http://schemas.microsoft.com/office/drawing/2014/main" id="{00000000-0008-0000-0000-000004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00"/>
          <a:ext cx="4067175" cy="192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87</xdr:col>
      <xdr:colOff>142875</xdr:colOff>
      <xdr:row>12</xdr:row>
      <xdr:rowOff>142875</xdr:rowOff>
    </xdr:from>
    <xdr:to>
      <xdr:col>117</xdr:col>
      <xdr:colOff>76200</xdr:colOff>
      <xdr:row>24</xdr:row>
      <xdr:rowOff>142875</xdr:rowOff>
    </xdr:to>
    <xdr:pic>
      <xdr:nvPicPr>
        <xdr:cNvPr id="2085" name="Picture 3">
          <a:extLst>
            <a:ext uri="{FF2B5EF4-FFF2-40B4-BE49-F238E27FC236}">
              <a16:creationId xmlns:a16="http://schemas.microsoft.com/office/drawing/2014/main" id="{00000000-0008-0000-0100-000025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21350" y="2162175"/>
          <a:ext cx="5362575"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xdr:colOff>
      <xdr:row>3</xdr:row>
      <xdr:rowOff>9525</xdr:rowOff>
    </xdr:from>
    <xdr:to>
      <xdr:col>7</xdr:col>
      <xdr:colOff>66675</xdr:colOff>
      <xdr:row>3</xdr:row>
      <xdr:rowOff>9525</xdr:rowOff>
    </xdr:to>
    <xdr:cxnSp macro="">
      <xdr:nvCxnSpPr>
        <xdr:cNvPr id="6" name="Straight Arrow Connector 5">
          <a:extLst>
            <a:ext uri="{FF2B5EF4-FFF2-40B4-BE49-F238E27FC236}">
              <a16:creationId xmlns:a16="http://schemas.microsoft.com/office/drawing/2014/main" id="{00000000-0008-0000-0100-000006000000}"/>
            </a:ext>
          </a:extLst>
        </xdr:cNvPr>
        <xdr:cNvCxnSpPr/>
      </xdr:nvCxnSpPr>
      <xdr:spPr>
        <a:xfrm>
          <a:off x="857250" y="600075"/>
          <a:ext cx="1057275" cy="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13</xdr:col>
      <xdr:colOff>123825</xdr:colOff>
      <xdr:row>3</xdr:row>
      <xdr:rowOff>0</xdr:rowOff>
    </xdr:from>
    <xdr:to>
      <xdr:col>19</xdr:col>
      <xdr:colOff>85725</xdr:colOff>
      <xdr:row>3</xdr:row>
      <xdr:rowOff>19050</xdr:rowOff>
    </xdr:to>
    <xdr:cxnSp macro="">
      <xdr:nvCxnSpPr>
        <xdr:cNvPr id="8" name="Straight Arrow Connector 7">
          <a:extLst>
            <a:ext uri="{FF2B5EF4-FFF2-40B4-BE49-F238E27FC236}">
              <a16:creationId xmlns:a16="http://schemas.microsoft.com/office/drawing/2014/main" id="{00000000-0008-0000-0100-000008000000}"/>
            </a:ext>
          </a:extLst>
        </xdr:cNvPr>
        <xdr:cNvCxnSpPr/>
      </xdr:nvCxnSpPr>
      <xdr:spPr>
        <a:xfrm flipV="1">
          <a:off x="3057525" y="590550"/>
          <a:ext cx="1047750" cy="1905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114300</xdr:colOff>
      <xdr:row>4</xdr:row>
      <xdr:rowOff>0</xdr:rowOff>
    </xdr:from>
    <xdr:to>
      <xdr:col>13</xdr:col>
      <xdr:colOff>95250</xdr:colOff>
      <xdr:row>4</xdr:row>
      <xdr:rowOff>0</xdr:rowOff>
    </xdr:to>
    <xdr:cxnSp macro="">
      <xdr:nvCxnSpPr>
        <xdr:cNvPr id="5" name="Straight Arrow Connector 4">
          <a:extLst>
            <a:ext uri="{FF2B5EF4-FFF2-40B4-BE49-F238E27FC236}">
              <a16:creationId xmlns:a16="http://schemas.microsoft.com/office/drawing/2014/main" id="{00000000-0008-0000-0100-000005000000}"/>
            </a:ext>
          </a:extLst>
        </xdr:cNvPr>
        <xdr:cNvCxnSpPr/>
      </xdr:nvCxnSpPr>
      <xdr:spPr>
        <a:xfrm>
          <a:off x="876300" y="733425"/>
          <a:ext cx="2152650" cy="0"/>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37</xdr:col>
      <xdr:colOff>85725</xdr:colOff>
      <xdr:row>3</xdr:row>
      <xdr:rowOff>142875</xdr:rowOff>
    </xdr:from>
    <xdr:to>
      <xdr:col>49</xdr:col>
      <xdr:colOff>66675</xdr:colOff>
      <xdr:row>3</xdr:row>
      <xdr:rowOff>142875</xdr:rowOff>
    </xdr:to>
    <xdr:cxnSp macro="">
      <xdr:nvCxnSpPr>
        <xdr:cNvPr id="9" name="Straight Arrow Connector 8">
          <a:extLst>
            <a:ext uri="{FF2B5EF4-FFF2-40B4-BE49-F238E27FC236}">
              <a16:creationId xmlns:a16="http://schemas.microsoft.com/office/drawing/2014/main" id="{00000000-0008-0000-0100-000009000000}"/>
            </a:ext>
          </a:extLst>
        </xdr:cNvPr>
        <xdr:cNvCxnSpPr/>
      </xdr:nvCxnSpPr>
      <xdr:spPr>
        <a:xfrm>
          <a:off x="9372600" y="714375"/>
          <a:ext cx="2152650" cy="0"/>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104775</xdr:colOff>
      <xdr:row>1</xdr:row>
      <xdr:rowOff>190500</xdr:rowOff>
    </xdr:from>
    <xdr:to>
      <xdr:col>3</xdr:col>
      <xdr:colOff>76200</xdr:colOff>
      <xdr:row>2</xdr:row>
      <xdr:rowOff>19051</xdr:rowOff>
    </xdr:to>
    <xdr:cxnSp macro="">
      <xdr:nvCxnSpPr>
        <xdr:cNvPr id="10" name="Straight Arrow Connector 9">
          <a:extLst>
            <a:ext uri="{FF2B5EF4-FFF2-40B4-BE49-F238E27FC236}">
              <a16:creationId xmlns:a16="http://schemas.microsoft.com/office/drawing/2014/main" id="{00000000-0008-0000-0100-00000A000000}"/>
            </a:ext>
          </a:extLst>
        </xdr:cNvPr>
        <xdr:cNvCxnSpPr/>
      </xdr:nvCxnSpPr>
      <xdr:spPr>
        <a:xfrm flipV="1">
          <a:off x="1762125" y="419100"/>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76200</xdr:colOff>
      <xdr:row>1</xdr:row>
      <xdr:rowOff>180975</xdr:rowOff>
    </xdr:from>
    <xdr:to>
      <xdr:col>7</xdr:col>
      <xdr:colOff>47625</xdr:colOff>
      <xdr:row>2</xdr:row>
      <xdr:rowOff>9526</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2457450" y="409575"/>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73</xdr:col>
      <xdr:colOff>28575</xdr:colOff>
      <xdr:row>9</xdr:row>
      <xdr:rowOff>0</xdr:rowOff>
    </xdr:from>
    <xdr:to>
      <xdr:col>91</xdr:col>
      <xdr:colOff>28575</xdr:colOff>
      <xdr:row>9</xdr:row>
      <xdr:rowOff>9525</xdr:rowOff>
    </xdr:to>
    <xdr:cxnSp macro="">
      <xdr:nvCxnSpPr>
        <xdr:cNvPr id="18" name="Straight Arrow Connector 17">
          <a:extLst>
            <a:ext uri="{FF2B5EF4-FFF2-40B4-BE49-F238E27FC236}">
              <a16:creationId xmlns:a16="http://schemas.microsoft.com/office/drawing/2014/main" id="{00000000-0008-0000-0100-000012000000}"/>
            </a:ext>
          </a:extLst>
        </xdr:cNvPr>
        <xdr:cNvCxnSpPr/>
      </xdr:nvCxnSpPr>
      <xdr:spPr>
        <a:xfrm flipV="1">
          <a:off x="14649450" y="1543050"/>
          <a:ext cx="2971800" cy="9525"/>
        </a:xfrm>
        <a:prstGeom prst="straightConnector1">
          <a:avLst/>
        </a:prstGeom>
        <a:ln>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123</xdr:col>
      <xdr:colOff>114300</xdr:colOff>
      <xdr:row>3</xdr:row>
      <xdr:rowOff>142875</xdr:rowOff>
    </xdr:from>
    <xdr:to>
      <xdr:col>135</xdr:col>
      <xdr:colOff>123825</xdr:colOff>
      <xdr:row>3</xdr:row>
      <xdr:rowOff>152400</xdr:rowOff>
    </xdr:to>
    <xdr:cxnSp macro="">
      <xdr:nvCxnSpPr>
        <xdr:cNvPr id="24" name="Straight Arrow Connector 23">
          <a:extLst>
            <a:ext uri="{FF2B5EF4-FFF2-40B4-BE49-F238E27FC236}">
              <a16:creationId xmlns:a16="http://schemas.microsoft.com/office/drawing/2014/main" id="{00000000-0008-0000-0100-000018000000}"/>
            </a:ext>
          </a:extLst>
        </xdr:cNvPr>
        <xdr:cNvCxnSpPr/>
      </xdr:nvCxnSpPr>
      <xdr:spPr>
        <a:xfrm>
          <a:off x="24907875" y="714375"/>
          <a:ext cx="2181225" cy="9525"/>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90</xdr:col>
      <xdr:colOff>0</xdr:colOff>
      <xdr:row>3</xdr:row>
      <xdr:rowOff>19050</xdr:rowOff>
    </xdr:from>
    <xdr:to>
      <xdr:col>95</xdr:col>
      <xdr:colOff>152400</xdr:colOff>
      <xdr:row>3</xdr:row>
      <xdr:rowOff>19050</xdr:rowOff>
    </xdr:to>
    <xdr:cxnSp macro="">
      <xdr:nvCxnSpPr>
        <xdr:cNvPr id="26" name="Straight Arrow Connector 25">
          <a:extLst>
            <a:ext uri="{FF2B5EF4-FFF2-40B4-BE49-F238E27FC236}">
              <a16:creationId xmlns:a16="http://schemas.microsoft.com/office/drawing/2014/main" id="{00000000-0008-0000-0100-00001A000000}"/>
            </a:ext>
          </a:extLst>
        </xdr:cNvPr>
        <xdr:cNvCxnSpPr/>
      </xdr:nvCxnSpPr>
      <xdr:spPr>
        <a:xfrm>
          <a:off x="18821400" y="590550"/>
          <a:ext cx="1057275" cy="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69</xdr:col>
      <xdr:colOff>95250</xdr:colOff>
      <xdr:row>2</xdr:row>
      <xdr:rowOff>0</xdr:rowOff>
    </xdr:from>
    <xdr:to>
      <xdr:col>71</xdr:col>
      <xdr:colOff>85725</xdr:colOff>
      <xdr:row>2</xdr:row>
      <xdr:rowOff>28576</xdr:rowOff>
    </xdr:to>
    <xdr:cxnSp macro="">
      <xdr:nvCxnSpPr>
        <xdr:cNvPr id="28" name="Straight Arrow Connector 27">
          <a:extLst>
            <a:ext uri="{FF2B5EF4-FFF2-40B4-BE49-F238E27FC236}">
              <a16:creationId xmlns:a16="http://schemas.microsoft.com/office/drawing/2014/main" id="{00000000-0008-0000-0100-00001C000000}"/>
            </a:ext>
          </a:extLst>
        </xdr:cNvPr>
        <xdr:cNvCxnSpPr/>
      </xdr:nvCxnSpPr>
      <xdr:spPr>
        <a:xfrm flipV="1">
          <a:off x="15144750" y="428625"/>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123825</xdr:colOff>
      <xdr:row>2</xdr:row>
      <xdr:rowOff>0</xdr:rowOff>
    </xdr:from>
    <xdr:to>
      <xdr:col>57</xdr:col>
      <xdr:colOff>95250</xdr:colOff>
      <xdr:row>2</xdr:row>
      <xdr:rowOff>28576</xdr:rowOff>
    </xdr:to>
    <xdr:cxnSp macro="">
      <xdr:nvCxnSpPr>
        <xdr:cNvPr id="29" name="Straight Arrow Connector 28">
          <a:extLst>
            <a:ext uri="{FF2B5EF4-FFF2-40B4-BE49-F238E27FC236}">
              <a16:creationId xmlns:a16="http://schemas.microsoft.com/office/drawing/2014/main" id="{00000000-0008-0000-0100-00001D000000}"/>
            </a:ext>
          </a:extLst>
        </xdr:cNvPr>
        <xdr:cNvCxnSpPr/>
      </xdr:nvCxnSpPr>
      <xdr:spPr>
        <a:xfrm flipV="1">
          <a:off x="12668250" y="428625"/>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15</xdr:col>
      <xdr:colOff>476250</xdr:colOff>
      <xdr:row>1</xdr:row>
      <xdr:rowOff>9525</xdr:rowOff>
    </xdr:from>
    <xdr:ext cx="2971800" cy="1133475"/>
    <xdr:pic>
      <xdr:nvPicPr>
        <xdr:cNvPr id="2" name="Picture 1" descr="http://landviser.net/sites/default/files/image_25.png">
          <a:extLst>
            <a:ext uri="{FF2B5EF4-FFF2-40B4-BE49-F238E27FC236}">
              <a16:creationId xmlns:a16="http://schemas.microsoft.com/office/drawing/2014/main" id="{CA7EF38D-F7A2-45E9-93B9-E3ED01EA0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34450" y="200025"/>
          <a:ext cx="297180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10</xdr:row>
      <xdr:rowOff>31715</xdr:rowOff>
    </xdr:to>
    <xdr:sp macro="" textlink="">
      <xdr:nvSpPr>
        <xdr:cNvPr id="2" name="EsriDoNotEdit">
          <a:extLst>
            <a:ext uri="{FF2B5EF4-FFF2-40B4-BE49-F238E27FC236}">
              <a16:creationId xmlns:a16="http://schemas.microsoft.com/office/drawing/2014/main" id="{E3CC2820-8DC8-41B7-83C2-9A851DA690B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2020/Con_LM04_Alex/444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анные из ERM-как есть"/>
      <sheetName val="данные из ERM-удалены-отсечки"/>
      <sheetName val="44445"/>
    </sheetNames>
    <sheetDataSet>
      <sheetData sheetId="0" refreshError="1"/>
      <sheetData sheetId="1">
        <row r="3">
          <cell r="L3">
            <v>198</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mazon.com/Pairs-Vehicle-Insulated-Battery-Alligator/dp/B071W27YHK/ref=sr_1_17?crid=3I4Z3ZOV3EGU&amp;keywords=alligator+clips+electrical&amp;qid=1576093850&amp;s=hi&amp;sprefix=alligator%2Ctools%2C204&amp;sr=1-17" TargetMode="External"/><Relationship Id="rId2" Type="http://schemas.openxmlformats.org/officeDocument/2006/relationships/hyperlink" Target="https://www.amazon.com/Kingjinglo-Banana-Connector-Screw-type-Black/dp/B081QGCTC3/ref=sr_1_23?crid=23322KOAOH8J0&amp;keywords=banana+plug+connectors&amp;qid=1576093773&amp;s=hi&amp;sprefix=banana+%2Ctools%2C-1&amp;sr=1-23" TargetMode="External"/><Relationship Id="rId1" Type="http://schemas.openxmlformats.org/officeDocument/2006/relationships/hyperlink" Target="https://www.amazon.com/VISE-GRIP-Stripping-Cutter-8-Inch-2078309/dp/B000JNNWQ2/ref=sxin_5_osp129-75ed2078_cov?ascsubtag=75ed2078-8f2d-41ce-a864-cfd806d03b53&amp;creativeASIN=B000JNNWQ2&amp;crid=31Y6373TEP7NR&amp;cv_ct_id=amzn1.osp.75ed2078-8f2d-41ce-a864-cfd806d03b53&amp;cv_ct_pg=search&amp;cv_ct_wn=osp-search&amp;keywords=wire+crimper+tool&amp;linkCode=oas&amp;pd_rd_i=B000JNNWQ2&amp;pd_rd_r=a3c7246f-5ab6-43d8-869b-e4aabbb128c9&amp;pd_rd_w=5Sxfy&amp;pd_rd_wg=A9EKM&amp;pf_rd_p=53eff971-6e12-4016-9864-b6dfd929b2b3&amp;pf_rd_r=YSYZ17QVABETJ75A1KG8&amp;qid=1576093450&amp;sprefix=wire+crim%2Caps%2C1750&amp;tag=thedrive09-20"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topLeftCell="A28" workbookViewId="0">
      <selection activeCell="F48" sqref="F48"/>
    </sheetView>
  </sheetViews>
  <sheetFormatPr defaultRowHeight="12.75" x14ac:dyDescent="0.2"/>
  <sheetData>
    <row r="1" spans="1:13" ht="18" thickBot="1" x14ac:dyDescent="0.35">
      <c r="A1" s="21" t="s">
        <v>78</v>
      </c>
    </row>
    <row r="2" spans="1:13" ht="13.5" thickTop="1" x14ac:dyDescent="0.2"/>
    <row r="3" spans="1:13" ht="15.75" thickBot="1" x14ac:dyDescent="0.3">
      <c r="A3" s="22" t="s">
        <v>79</v>
      </c>
    </row>
    <row r="4" spans="1:13" x14ac:dyDescent="0.2">
      <c r="A4" s="5" t="s">
        <v>80</v>
      </c>
    </row>
    <row r="5" spans="1:13" x14ac:dyDescent="0.2">
      <c r="A5" s="5" t="s">
        <v>81</v>
      </c>
      <c r="E5" t="s">
        <v>82</v>
      </c>
      <c r="M5" s="5"/>
    </row>
    <row r="6" spans="1:13" x14ac:dyDescent="0.2">
      <c r="A6" s="5" t="s">
        <v>83</v>
      </c>
    </row>
    <row r="7" spans="1:13" x14ac:dyDescent="0.2">
      <c r="A7" s="5" t="s">
        <v>84</v>
      </c>
    </row>
    <row r="8" spans="1:13" x14ac:dyDescent="0.2">
      <c r="A8" s="74" t="s">
        <v>85</v>
      </c>
    </row>
    <row r="9" spans="1:13" x14ac:dyDescent="0.2">
      <c r="A9" s="74"/>
    </row>
    <row r="10" spans="1:13" ht="15.75" thickBot="1" x14ac:dyDescent="0.3">
      <c r="A10" s="22" t="s">
        <v>86</v>
      </c>
    </row>
    <row r="11" spans="1:13" x14ac:dyDescent="0.2">
      <c r="A11" s="5" t="s">
        <v>87</v>
      </c>
      <c r="H11" s="74" t="s">
        <v>90</v>
      </c>
    </row>
    <row r="12" spans="1:13" x14ac:dyDescent="0.2">
      <c r="A12" s="5" t="s">
        <v>88</v>
      </c>
      <c r="H12" s="74" t="s">
        <v>91</v>
      </c>
    </row>
    <row r="13" spans="1:13" x14ac:dyDescent="0.2">
      <c r="A13" s="5"/>
    </row>
    <row r="15" spans="1:13" ht="18" thickBot="1" x14ac:dyDescent="0.35">
      <c r="A15" s="21" t="s">
        <v>89</v>
      </c>
    </row>
    <row r="16" spans="1:13" ht="13.5" thickTop="1" x14ac:dyDescent="0.2">
      <c r="A16" s="5" t="s">
        <v>92</v>
      </c>
    </row>
    <row r="17" spans="1:13" x14ac:dyDescent="0.2">
      <c r="B17" s="5" t="s">
        <v>1</v>
      </c>
      <c r="C17" s="75" t="s">
        <v>94</v>
      </c>
      <c r="D17" s="5" t="s">
        <v>0</v>
      </c>
      <c r="E17" s="76" t="s">
        <v>95</v>
      </c>
    </row>
    <row r="19" spans="1:13" x14ac:dyDescent="0.2">
      <c r="H19" s="5" t="s">
        <v>93</v>
      </c>
    </row>
    <row r="31" spans="1:13" x14ac:dyDescent="0.2">
      <c r="A31" s="78" t="s">
        <v>97</v>
      </c>
      <c r="B31" s="78"/>
      <c r="C31" s="78"/>
      <c r="D31" s="78"/>
      <c r="E31" s="78"/>
      <c r="F31" s="78"/>
      <c r="G31" s="78"/>
      <c r="H31" s="78"/>
      <c r="I31" s="78"/>
      <c r="J31" s="78"/>
      <c r="K31" s="78"/>
      <c r="L31" s="78"/>
      <c r="M31" s="78"/>
    </row>
    <row r="32" spans="1:13" ht="24.75" customHeight="1" x14ac:dyDescent="0.2">
      <c r="A32" s="78"/>
      <c r="B32" s="78"/>
      <c r="C32" s="78"/>
      <c r="D32" s="78"/>
      <c r="E32" s="78"/>
      <c r="F32" s="78"/>
      <c r="G32" s="78"/>
      <c r="H32" s="78"/>
      <c r="I32" s="78"/>
      <c r="J32" s="78"/>
      <c r="K32" s="78"/>
      <c r="L32" s="78"/>
      <c r="M32" s="78"/>
    </row>
    <row r="33" spans="1:13" x14ac:dyDescent="0.2">
      <c r="A33" s="78" t="s">
        <v>96</v>
      </c>
      <c r="B33" s="78"/>
      <c r="C33" s="78"/>
      <c r="D33" s="78"/>
      <c r="E33" s="78"/>
      <c r="F33" s="78"/>
      <c r="G33" s="78"/>
      <c r="H33" s="78"/>
      <c r="I33" s="78"/>
      <c r="J33" s="78"/>
      <c r="K33" s="78"/>
      <c r="L33" s="78"/>
      <c r="M33" s="78"/>
    </row>
    <row r="34" spans="1:13" x14ac:dyDescent="0.2">
      <c r="A34" s="78"/>
      <c r="B34" s="78"/>
      <c r="C34" s="78"/>
      <c r="D34" s="78"/>
      <c r="E34" s="78"/>
      <c r="F34" s="78"/>
      <c r="G34" s="78"/>
      <c r="H34" s="78"/>
      <c r="I34" s="78"/>
      <c r="J34" s="78"/>
      <c r="K34" s="78"/>
      <c r="L34" s="78"/>
      <c r="M34" s="78"/>
    </row>
    <row r="35" spans="1:13" x14ac:dyDescent="0.2">
      <c r="A35" s="5" t="s">
        <v>98</v>
      </c>
    </row>
    <row r="36" spans="1:13" x14ac:dyDescent="0.2">
      <c r="A36" s="5" t="s">
        <v>99</v>
      </c>
    </row>
    <row r="37" spans="1:13" x14ac:dyDescent="0.2">
      <c r="A37" s="5" t="s">
        <v>100</v>
      </c>
    </row>
    <row r="39" spans="1:13" x14ac:dyDescent="0.2">
      <c r="A39" s="5" t="s">
        <v>101</v>
      </c>
    </row>
    <row r="41" spans="1:13" ht="15.75" thickBot="1" x14ac:dyDescent="0.3">
      <c r="A41" s="22" t="s">
        <v>102</v>
      </c>
    </row>
    <row r="42" spans="1:13" x14ac:dyDescent="0.2">
      <c r="A42" s="77" t="s">
        <v>103</v>
      </c>
      <c r="B42" s="77"/>
      <c r="C42" s="77"/>
      <c r="D42" s="77"/>
      <c r="E42" s="77"/>
      <c r="F42" s="77"/>
      <c r="G42" s="77"/>
      <c r="H42" s="77"/>
      <c r="I42" s="77"/>
      <c r="J42" s="77"/>
      <c r="K42" s="77"/>
      <c r="L42" s="77"/>
      <c r="M42" s="77"/>
    </row>
    <row r="43" spans="1:13" ht="27.75" customHeight="1" x14ac:dyDescent="0.2">
      <c r="A43" s="77"/>
      <c r="B43" s="77"/>
      <c r="C43" s="77"/>
      <c r="D43" s="77"/>
      <c r="E43" s="77"/>
      <c r="F43" s="77"/>
      <c r="G43" s="77"/>
      <c r="H43" s="77"/>
      <c r="I43" s="77"/>
      <c r="J43" s="77"/>
      <c r="K43" s="77"/>
      <c r="L43" s="77"/>
      <c r="M43" s="77"/>
    </row>
    <row r="45" spans="1:13" x14ac:dyDescent="0.2">
      <c r="A45" s="78" t="s">
        <v>104</v>
      </c>
      <c r="B45" s="78"/>
      <c r="C45" s="78"/>
      <c r="D45" s="78"/>
      <c r="E45" s="78"/>
      <c r="F45" s="78"/>
      <c r="G45" s="78"/>
      <c r="H45" s="78"/>
      <c r="I45" s="78"/>
      <c r="J45" s="78"/>
      <c r="K45" s="78"/>
      <c r="L45" s="78"/>
      <c r="M45" s="78"/>
    </row>
    <row r="46" spans="1:13" ht="26.25" customHeight="1" x14ac:dyDescent="0.2">
      <c r="A46" s="78"/>
      <c r="B46" s="78"/>
      <c r="C46" s="78"/>
      <c r="D46" s="78"/>
      <c r="E46" s="78"/>
      <c r="F46" s="78"/>
      <c r="G46" s="78"/>
      <c r="H46" s="78"/>
      <c r="I46" s="78"/>
      <c r="J46" s="78"/>
      <c r="K46" s="78"/>
      <c r="L46" s="78"/>
      <c r="M46" s="78"/>
    </row>
    <row r="48" spans="1:13" x14ac:dyDescent="0.2">
      <c r="A48" s="44" t="s">
        <v>105</v>
      </c>
    </row>
  </sheetData>
  <mergeCells count="4">
    <mergeCell ref="A42:M43"/>
    <mergeCell ref="A31:M32"/>
    <mergeCell ref="A33:M34"/>
    <mergeCell ref="A45:M46"/>
  </mergeCells>
  <hyperlinks>
    <hyperlink ref="A8" r:id="rId1" display="https://www.amazon.com/VISE-GRIP-Stripping-Cutter-8-Inch-2078309/dp/B000JNNWQ2/ref=sxin_5_osp129-75ed2078_cov?ascsubtag=75ed2078-8f2d-41ce-a864-cfd806d03b53&amp;creativeASIN=B000JNNWQ2&amp;crid=31Y6373TEP7NR&amp;cv_ct_id=amzn1.osp.75ed2078-8f2d-41ce-a864-cfd806d03b53&amp;cv_ct_pg=search&amp;cv_ct_wn=osp-search&amp;keywords=wire+crimper+tool&amp;linkCode=oas&amp;pd_rd_i=B000JNNWQ2&amp;pd_rd_r=a3c7246f-5ab6-43d8-869b-e4aabbb128c9&amp;pd_rd_w=5Sxfy&amp;pd_rd_wg=A9EKM&amp;pf_rd_p=53eff971-6e12-4016-9864-b6dfd929b2b3&amp;pf_rd_r=YSYZ17QVABETJ75A1KG8&amp;qid=1576093450&amp;sprefix=wire+crim%2Caps%2C1750&amp;tag=thedrive09-20" xr:uid="{C18E3BC8-4C73-4E3C-9331-5D81F986AD36}"/>
    <hyperlink ref="H11" r:id="rId2" xr:uid="{66FF849B-9221-44A8-8838-7ABEE5D07494}"/>
    <hyperlink ref="H12" r:id="rId3" xr:uid="{F9890970-5EBE-4E3B-A983-FF391C020552}"/>
  </hyperlinks>
  <pageMargins left="0.7" right="0.7" top="0.75" bottom="0.75" header="0.3" footer="0.3"/>
  <pageSetup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Q41"/>
  <sheetViews>
    <sheetView topLeftCell="A3" workbookViewId="0">
      <selection activeCell="Z44" sqref="Z44"/>
    </sheetView>
  </sheetViews>
  <sheetFormatPr defaultRowHeight="12.75" x14ac:dyDescent="0.2"/>
  <cols>
    <col min="1" max="1" width="41.5703125" customWidth="1"/>
    <col min="2" max="42" width="2.7109375" customWidth="1"/>
    <col min="43" max="60" width="2.7109375" style="20" customWidth="1"/>
    <col min="61" max="63" width="2.5703125" style="20" customWidth="1"/>
    <col min="64" max="68" width="2.7109375" style="20" customWidth="1"/>
    <col min="69" max="69" width="2.7109375" customWidth="1"/>
    <col min="70" max="72" width="2.5703125" customWidth="1"/>
    <col min="73" max="194" width="2.7109375" customWidth="1"/>
  </cols>
  <sheetData>
    <row r="1" spans="1:199" ht="18" x14ac:dyDescent="0.25">
      <c r="A1" s="1"/>
      <c r="B1" s="1" t="s">
        <v>106</v>
      </c>
      <c r="C1" s="1"/>
      <c r="D1" s="1"/>
      <c r="E1" s="1"/>
      <c r="F1" s="1"/>
      <c r="G1" s="1"/>
      <c r="H1" s="1"/>
      <c r="I1" s="1"/>
      <c r="J1" s="1"/>
      <c r="K1" s="1"/>
      <c r="L1" s="1"/>
      <c r="M1" s="1"/>
      <c r="N1" s="1"/>
      <c r="O1" s="1"/>
      <c r="P1" s="1"/>
      <c r="Q1" s="1"/>
      <c r="R1" s="1"/>
      <c r="S1" s="1"/>
      <c r="T1" s="1"/>
      <c r="U1" s="1"/>
      <c r="V1" s="1"/>
      <c r="W1" s="1"/>
      <c r="X1" s="1"/>
      <c r="Y1" s="1"/>
      <c r="Z1" s="1"/>
      <c r="AA1" s="1"/>
      <c r="AB1" s="1"/>
      <c r="AC1" s="1"/>
      <c r="AD1" s="1"/>
      <c r="AE1" s="3" t="s">
        <v>107</v>
      </c>
      <c r="AF1" s="1"/>
      <c r="AG1" s="1"/>
      <c r="AH1" s="1"/>
      <c r="AI1" s="1"/>
      <c r="AJ1" s="1"/>
      <c r="AK1" s="1"/>
      <c r="AL1" s="1"/>
      <c r="AM1" s="1"/>
      <c r="AN1" s="1"/>
      <c r="AO1" s="1"/>
      <c r="AP1" s="1"/>
      <c r="AQ1" s="19"/>
    </row>
    <row r="2" spans="1:199" ht="15.75"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19"/>
      <c r="BD2" s="42">
        <v>0</v>
      </c>
      <c r="BE2" s="42"/>
      <c r="BF2" s="42">
        <v>1</v>
      </c>
      <c r="BG2" s="42"/>
      <c r="BH2" s="42">
        <v>2</v>
      </c>
      <c r="BI2" s="42"/>
      <c r="BJ2" s="42">
        <v>3</v>
      </c>
      <c r="BK2" s="42"/>
      <c r="BL2" s="42">
        <v>4</v>
      </c>
      <c r="BM2" s="42"/>
      <c r="BN2" s="42">
        <v>5</v>
      </c>
      <c r="BO2" s="42"/>
      <c r="BP2" s="42">
        <v>6</v>
      </c>
      <c r="BQ2" s="42"/>
      <c r="BR2" s="42">
        <v>7</v>
      </c>
      <c r="BS2" s="42"/>
      <c r="BT2" s="42">
        <v>8</v>
      </c>
      <c r="BU2" s="42"/>
      <c r="BV2" s="42">
        <v>9</v>
      </c>
      <c r="BW2" s="42"/>
      <c r="BX2" s="42">
        <v>10</v>
      </c>
      <c r="BY2" s="42"/>
      <c r="BZ2" s="42">
        <v>11</v>
      </c>
      <c r="CA2" s="12"/>
      <c r="CB2" s="12">
        <v>12</v>
      </c>
      <c r="CC2" s="12"/>
      <c r="CD2" s="12">
        <v>13</v>
      </c>
      <c r="CE2" s="12"/>
      <c r="CF2" s="12">
        <v>14</v>
      </c>
      <c r="CG2" s="12"/>
      <c r="CH2" s="12">
        <v>15</v>
      </c>
      <c r="CI2" s="12"/>
      <c r="CJ2" s="12">
        <v>16</v>
      </c>
      <c r="CK2" s="12"/>
      <c r="CL2" s="12">
        <v>17</v>
      </c>
      <c r="CM2" s="12"/>
      <c r="CN2" s="12">
        <v>18</v>
      </c>
      <c r="CO2" s="12"/>
      <c r="CP2" s="12">
        <v>19</v>
      </c>
      <c r="CQ2" s="12"/>
      <c r="CR2" s="12">
        <v>20</v>
      </c>
      <c r="CS2" s="12"/>
      <c r="CT2" s="12">
        <v>21</v>
      </c>
      <c r="CU2" s="12"/>
      <c r="CV2" s="12">
        <v>22</v>
      </c>
      <c r="CW2" s="12"/>
      <c r="CX2" s="12">
        <v>23</v>
      </c>
      <c r="CY2" s="12"/>
      <c r="CZ2" s="12">
        <v>24</v>
      </c>
      <c r="DA2" s="12"/>
      <c r="DB2" s="12">
        <v>25</v>
      </c>
      <c r="DC2" s="12"/>
      <c r="DD2" s="12">
        <v>26</v>
      </c>
      <c r="DE2" s="12"/>
      <c r="DF2" s="12">
        <v>27</v>
      </c>
      <c r="DG2" s="12"/>
      <c r="DH2" s="12">
        <v>28</v>
      </c>
      <c r="DI2" s="12"/>
      <c r="DJ2" s="12">
        <v>29</v>
      </c>
      <c r="DK2" s="12"/>
      <c r="DL2" s="12">
        <v>30</v>
      </c>
      <c r="DM2" s="12"/>
      <c r="DN2" s="12">
        <v>31</v>
      </c>
      <c r="DO2" s="12"/>
      <c r="DP2" s="12">
        <v>32</v>
      </c>
      <c r="DQ2" s="12"/>
      <c r="DR2" s="12">
        <v>33</v>
      </c>
      <c r="DS2" s="12"/>
      <c r="DT2" s="12">
        <v>34</v>
      </c>
      <c r="DU2" s="12"/>
      <c r="DV2" s="12">
        <v>35</v>
      </c>
      <c r="DW2" s="12"/>
      <c r="DX2" s="12">
        <v>36</v>
      </c>
      <c r="DY2" s="12"/>
      <c r="DZ2" s="12">
        <v>37</v>
      </c>
      <c r="EA2" s="12"/>
      <c r="EB2" s="12">
        <v>38</v>
      </c>
      <c r="EC2" s="12"/>
      <c r="ED2" s="12">
        <v>39</v>
      </c>
      <c r="EE2" s="12"/>
      <c r="EF2" s="12">
        <v>40</v>
      </c>
      <c r="EG2" s="12"/>
      <c r="EH2" s="12">
        <v>41</v>
      </c>
      <c r="EI2" s="12"/>
      <c r="EJ2" s="12">
        <v>42</v>
      </c>
      <c r="EK2" s="12"/>
      <c r="EL2" s="12">
        <v>43</v>
      </c>
      <c r="EM2" s="12"/>
      <c r="EN2" s="12">
        <v>44</v>
      </c>
      <c r="EO2" s="12"/>
      <c r="EP2" s="12">
        <v>45</v>
      </c>
      <c r="EQ2" s="12"/>
      <c r="ER2" s="12">
        <v>46</v>
      </c>
      <c r="ES2" s="12"/>
      <c r="ET2" s="12">
        <v>47</v>
      </c>
      <c r="EU2" s="12"/>
      <c r="EV2" s="12">
        <v>48</v>
      </c>
      <c r="EW2" s="12"/>
      <c r="EX2" s="12">
        <v>49</v>
      </c>
      <c r="EY2" s="12"/>
      <c r="EZ2" s="12">
        <v>50</v>
      </c>
      <c r="FA2" s="12"/>
      <c r="FB2" s="12">
        <v>51</v>
      </c>
      <c r="FC2" s="12"/>
      <c r="FD2" s="12">
        <v>52</v>
      </c>
      <c r="FE2" s="12"/>
      <c r="FF2" s="12">
        <v>53</v>
      </c>
      <c r="FG2" s="12"/>
      <c r="FH2" s="12">
        <v>54</v>
      </c>
      <c r="FI2" s="12"/>
      <c r="FJ2" s="12">
        <v>55</v>
      </c>
      <c r="FK2" s="12"/>
      <c r="FL2" s="12">
        <v>56</v>
      </c>
      <c r="FM2" s="12"/>
      <c r="FN2" s="12">
        <v>57</v>
      </c>
      <c r="FO2" s="12"/>
      <c r="FP2" s="12">
        <v>58</v>
      </c>
      <c r="FQ2" s="12"/>
      <c r="FR2" s="12">
        <v>59</v>
      </c>
      <c r="FS2" s="12"/>
      <c r="FT2" s="12">
        <v>60</v>
      </c>
      <c r="FU2" s="12"/>
      <c r="FV2" s="12">
        <v>61</v>
      </c>
      <c r="FW2" s="12"/>
      <c r="FX2" s="12">
        <v>62</v>
      </c>
      <c r="FY2" s="12"/>
      <c r="FZ2" s="12">
        <v>63</v>
      </c>
      <c r="GA2" s="12"/>
      <c r="GB2" s="12">
        <v>64</v>
      </c>
      <c r="GC2" s="12"/>
      <c r="GD2" s="12">
        <v>65</v>
      </c>
      <c r="GE2" s="12"/>
      <c r="GF2" s="12">
        <v>66</v>
      </c>
      <c r="GG2" s="12"/>
      <c r="GH2" s="12">
        <v>67</v>
      </c>
      <c r="GI2" s="12"/>
      <c r="GJ2" s="12"/>
      <c r="GK2" s="12"/>
      <c r="GL2" s="12"/>
      <c r="GM2" s="12"/>
      <c r="GN2" s="12"/>
      <c r="GO2" s="12"/>
      <c r="GP2" s="12"/>
      <c r="GQ2" s="12"/>
    </row>
    <row r="3" spans="1:199" s="18" customFormat="1" ht="11.25" x14ac:dyDescent="0.2">
      <c r="A3" s="18" t="s">
        <v>112</v>
      </c>
      <c r="B3" s="17">
        <v>0</v>
      </c>
      <c r="C3" s="17"/>
      <c r="D3" s="17">
        <v>1</v>
      </c>
      <c r="E3" s="17"/>
      <c r="F3" s="17">
        <v>2</v>
      </c>
      <c r="G3" s="17"/>
      <c r="H3" s="17">
        <v>3</v>
      </c>
      <c r="I3" s="17"/>
      <c r="J3" s="17">
        <v>4</v>
      </c>
      <c r="K3" s="17"/>
      <c r="L3" s="17">
        <v>5</v>
      </c>
      <c r="M3" s="17"/>
      <c r="N3" s="17">
        <v>6</v>
      </c>
      <c r="O3" s="17"/>
      <c r="P3" s="17">
        <v>7</v>
      </c>
      <c r="Q3" s="17"/>
      <c r="R3" s="17">
        <v>8</v>
      </c>
      <c r="S3" s="17"/>
      <c r="T3" s="17">
        <v>9</v>
      </c>
      <c r="U3" s="17"/>
      <c r="V3" s="17">
        <v>10</v>
      </c>
      <c r="W3" s="17"/>
      <c r="X3" s="17">
        <v>11</v>
      </c>
      <c r="Z3" s="18">
        <v>12</v>
      </c>
      <c r="AB3" s="18">
        <v>13</v>
      </c>
      <c r="AD3" s="18">
        <v>14</v>
      </c>
      <c r="AF3" s="18">
        <v>15</v>
      </c>
      <c r="AH3" s="18">
        <v>16</v>
      </c>
      <c r="AJ3" s="18">
        <v>17</v>
      </c>
      <c r="AL3" s="18">
        <v>18</v>
      </c>
      <c r="AN3" s="18">
        <v>19</v>
      </c>
      <c r="AP3" s="18">
        <v>20</v>
      </c>
      <c r="AQ3" s="19"/>
      <c r="AR3" s="19">
        <v>21</v>
      </c>
      <c r="AS3" s="19"/>
      <c r="AT3" s="19">
        <v>22</v>
      </c>
      <c r="AU3" s="19"/>
      <c r="AV3" s="19">
        <v>23</v>
      </c>
      <c r="AW3" s="19"/>
      <c r="AX3" s="19">
        <v>24</v>
      </c>
      <c r="AY3" s="19"/>
      <c r="AZ3" s="19">
        <v>25</v>
      </c>
      <c r="BA3" s="19"/>
      <c r="BB3" s="19">
        <v>26</v>
      </c>
      <c r="BC3" s="19"/>
      <c r="BD3" s="19">
        <v>27</v>
      </c>
      <c r="BE3" s="19"/>
      <c r="BF3" s="19">
        <v>28</v>
      </c>
      <c r="BG3" s="19"/>
      <c r="BH3" s="19">
        <v>29</v>
      </c>
      <c r="BI3" s="19"/>
      <c r="BJ3" s="19">
        <v>30</v>
      </c>
      <c r="BK3" s="19"/>
      <c r="BL3" s="19">
        <v>31</v>
      </c>
      <c r="BM3" s="19"/>
      <c r="BN3" s="19">
        <v>32</v>
      </c>
      <c r="BO3" s="19"/>
      <c r="BP3" s="19">
        <v>33</v>
      </c>
      <c r="BR3" s="18">
        <v>34</v>
      </c>
      <c r="BT3" s="18">
        <v>35</v>
      </c>
      <c r="BV3" s="18">
        <v>36</v>
      </c>
      <c r="BX3" s="18">
        <v>37</v>
      </c>
      <c r="BZ3" s="18">
        <v>38</v>
      </c>
      <c r="CB3" s="18">
        <v>39</v>
      </c>
      <c r="CD3" s="18">
        <v>40</v>
      </c>
      <c r="CF3" s="18">
        <v>41</v>
      </c>
      <c r="CH3" s="18">
        <v>42</v>
      </c>
      <c r="CJ3" s="18">
        <v>43</v>
      </c>
      <c r="CL3" s="18">
        <v>44</v>
      </c>
      <c r="CN3" s="18">
        <v>45</v>
      </c>
      <c r="CP3" s="18">
        <v>46</v>
      </c>
      <c r="CR3" s="18">
        <v>47</v>
      </c>
      <c r="CT3" s="18">
        <v>48</v>
      </c>
      <c r="CV3" s="18">
        <v>49</v>
      </c>
      <c r="CX3" s="18">
        <v>50</v>
      </c>
      <c r="CZ3" s="18">
        <v>51</v>
      </c>
      <c r="DB3" s="18">
        <v>52</v>
      </c>
      <c r="DD3" s="18">
        <v>53</v>
      </c>
      <c r="DF3" s="18">
        <v>54</v>
      </c>
      <c r="DH3" s="18">
        <v>55</v>
      </c>
      <c r="DJ3" s="18">
        <v>56</v>
      </c>
      <c r="DL3" s="18">
        <v>57</v>
      </c>
      <c r="DN3" s="18">
        <v>58</v>
      </c>
      <c r="DP3" s="18">
        <v>59</v>
      </c>
      <c r="DR3" s="18">
        <v>60</v>
      </c>
      <c r="DT3" s="18">
        <v>61</v>
      </c>
      <c r="DV3" s="18">
        <v>62</v>
      </c>
      <c r="DX3" s="18">
        <v>63</v>
      </c>
      <c r="DZ3" s="18">
        <v>64</v>
      </c>
      <c r="EB3" s="18">
        <v>65</v>
      </c>
      <c r="ED3" s="18">
        <v>66</v>
      </c>
      <c r="EF3" s="18">
        <v>67</v>
      </c>
    </row>
    <row r="4" spans="1:199" ht="12.75" customHeight="1" x14ac:dyDescent="0.25">
      <c r="A4" s="31" t="s">
        <v>108</v>
      </c>
      <c r="B4" s="7"/>
      <c r="C4" s="7"/>
      <c r="D4" s="7"/>
      <c r="E4" s="7">
        <v>1</v>
      </c>
      <c r="F4" s="7"/>
      <c r="G4" s="7">
        <v>2</v>
      </c>
      <c r="H4" s="7"/>
      <c r="I4" s="7">
        <v>3</v>
      </c>
      <c r="J4" s="7"/>
      <c r="K4" s="7">
        <v>4</v>
      </c>
      <c r="L4" s="7"/>
      <c r="M4" s="7">
        <v>5</v>
      </c>
      <c r="N4" s="7"/>
      <c r="O4" s="7">
        <v>6</v>
      </c>
      <c r="P4" s="13"/>
      <c r="Q4" s="13">
        <v>7</v>
      </c>
      <c r="R4" s="13"/>
      <c r="S4" s="13">
        <v>8</v>
      </c>
      <c r="T4" s="13"/>
      <c r="U4" s="13">
        <v>9</v>
      </c>
      <c r="V4" s="13"/>
      <c r="W4" s="13">
        <v>10</v>
      </c>
      <c r="X4" s="13"/>
      <c r="Y4" s="13">
        <v>11</v>
      </c>
      <c r="Z4" s="13"/>
      <c r="AA4" s="13">
        <v>12</v>
      </c>
      <c r="AB4" s="13"/>
      <c r="AC4" s="13">
        <v>13</v>
      </c>
      <c r="AD4" s="7"/>
      <c r="AE4" s="7">
        <v>14</v>
      </c>
      <c r="AF4" s="7"/>
      <c r="AG4" s="7">
        <v>15</v>
      </c>
      <c r="AH4" s="7"/>
      <c r="AI4" s="7">
        <v>16</v>
      </c>
      <c r="AJ4" s="7"/>
      <c r="AK4" s="7">
        <v>17</v>
      </c>
      <c r="AL4" s="7"/>
      <c r="AM4" s="7">
        <v>18</v>
      </c>
      <c r="AN4" s="7"/>
      <c r="AO4" s="7">
        <v>19</v>
      </c>
      <c r="AP4" s="39"/>
      <c r="AQ4" s="27">
        <v>20</v>
      </c>
      <c r="AR4" s="27"/>
      <c r="AS4" s="27">
        <v>21</v>
      </c>
      <c r="AT4" s="27"/>
      <c r="AU4" s="27">
        <v>22</v>
      </c>
      <c r="AV4" s="27"/>
      <c r="AW4" s="27">
        <v>23</v>
      </c>
      <c r="AX4" s="27"/>
      <c r="AY4" s="27">
        <v>24</v>
      </c>
      <c r="AZ4" s="27"/>
      <c r="BA4" s="27">
        <v>25</v>
      </c>
      <c r="BB4" s="27"/>
      <c r="BC4" s="27">
        <v>26</v>
      </c>
      <c r="BD4" s="27"/>
      <c r="BE4" s="27">
        <v>27</v>
      </c>
      <c r="BF4" s="27"/>
      <c r="BG4" s="27">
        <v>28</v>
      </c>
      <c r="BH4" s="27"/>
      <c r="BI4" s="34"/>
      <c r="BJ4" s="34"/>
      <c r="BK4" s="34"/>
      <c r="BL4" s="34"/>
      <c r="BM4" s="34"/>
      <c r="BN4" s="34"/>
      <c r="BO4" s="34"/>
      <c r="BP4" s="34" t="s">
        <v>128</v>
      </c>
      <c r="BQ4" s="4"/>
      <c r="BR4" s="4"/>
      <c r="BS4" s="4"/>
      <c r="BT4" s="4"/>
      <c r="BU4" s="4"/>
      <c r="BV4" s="4"/>
    </row>
    <row r="5" spans="1:199" x14ac:dyDescent="0.2">
      <c r="A5" s="7" t="s">
        <v>109</v>
      </c>
      <c r="B5" s="7"/>
      <c r="C5" s="7"/>
      <c r="D5" s="7"/>
      <c r="E5" s="7"/>
      <c r="F5" s="7">
        <v>1</v>
      </c>
      <c r="G5" s="7"/>
      <c r="H5" s="7">
        <v>2</v>
      </c>
      <c r="I5" s="7"/>
      <c r="J5" s="7">
        <v>3</v>
      </c>
      <c r="K5" s="7"/>
      <c r="L5" s="7">
        <v>4</v>
      </c>
      <c r="M5" s="7"/>
      <c r="N5" s="7">
        <v>5</v>
      </c>
      <c r="O5" s="7"/>
      <c r="P5" s="13">
        <v>6</v>
      </c>
      <c r="Q5" s="13"/>
      <c r="R5" s="13">
        <v>7</v>
      </c>
      <c r="S5" s="13"/>
      <c r="T5" s="13">
        <v>8</v>
      </c>
      <c r="U5" s="13"/>
      <c r="V5" s="13">
        <v>9</v>
      </c>
      <c r="W5" s="13"/>
      <c r="X5" s="13">
        <v>10</v>
      </c>
      <c r="Y5" s="13"/>
      <c r="Z5" s="13">
        <v>11</v>
      </c>
      <c r="AA5" s="13"/>
      <c r="AB5" s="13">
        <v>12</v>
      </c>
      <c r="AC5" s="13"/>
      <c r="AD5" s="7">
        <v>13</v>
      </c>
      <c r="AE5" s="7"/>
      <c r="AF5" s="7">
        <v>14</v>
      </c>
      <c r="AG5" s="7"/>
      <c r="AH5" s="7">
        <v>15</v>
      </c>
      <c r="AI5" s="7"/>
      <c r="AJ5" s="7">
        <v>16</v>
      </c>
      <c r="AK5" s="7"/>
      <c r="AL5" s="7">
        <v>17</v>
      </c>
      <c r="AM5" s="7"/>
      <c r="AN5" s="7">
        <v>18</v>
      </c>
      <c r="AO5" s="7"/>
      <c r="AP5" s="39">
        <v>19</v>
      </c>
      <c r="AQ5" s="27"/>
      <c r="AR5" s="27">
        <v>20</v>
      </c>
      <c r="AS5" s="27"/>
      <c r="AT5" s="27">
        <v>21</v>
      </c>
      <c r="AU5" s="27"/>
      <c r="AV5" s="27">
        <v>22</v>
      </c>
      <c r="AW5" s="27"/>
      <c r="AX5" s="27">
        <v>23</v>
      </c>
      <c r="AY5" s="27"/>
      <c r="AZ5" s="27">
        <v>24</v>
      </c>
      <c r="BA5" s="27"/>
      <c r="BB5" s="27">
        <v>25</v>
      </c>
      <c r="BC5" s="27"/>
      <c r="BD5" s="27">
        <v>26</v>
      </c>
      <c r="BE5" s="27"/>
      <c r="BF5" s="27">
        <v>27</v>
      </c>
      <c r="BG5" s="27"/>
      <c r="BH5" s="27">
        <v>28</v>
      </c>
      <c r="BI5" s="34"/>
      <c r="BJ5" s="34"/>
      <c r="BK5" s="34"/>
      <c r="BL5" s="34"/>
      <c r="BM5" s="34"/>
      <c r="BN5" s="34"/>
      <c r="BO5" s="34"/>
      <c r="BP5" s="34" t="s">
        <v>129</v>
      </c>
      <c r="BQ5" s="4"/>
      <c r="BR5" s="4"/>
      <c r="BS5" s="4"/>
      <c r="BT5" s="4"/>
      <c r="BU5" s="4"/>
      <c r="BV5" s="4"/>
      <c r="CN5" s="16" t="s">
        <v>130</v>
      </c>
      <c r="DV5" s="26" t="s">
        <v>131</v>
      </c>
    </row>
    <row r="6" spans="1:199" x14ac:dyDescent="0.2">
      <c r="A6" s="7" t="s">
        <v>117</v>
      </c>
      <c r="B6" s="18"/>
      <c r="C6" s="18"/>
      <c r="D6" s="18"/>
      <c r="E6" s="18"/>
      <c r="F6" s="7"/>
      <c r="G6" s="7">
        <v>1</v>
      </c>
      <c r="H6" s="7"/>
      <c r="I6" s="7">
        <v>2</v>
      </c>
      <c r="J6" s="7"/>
      <c r="K6" s="7">
        <v>3</v>
      </c>
      <c r="L6" s="7"/>
      <c r="M6" s="7">
        <v>4</v>
      </c>
      <c r="N6" s="7"/>
      <c r="O6" s="7">
        <v>5</v>
      </c>
      <c r="P6" s="13"/>
      <c r="Q6" s="13">
        <v>6</v>
      </c>
      <c r="R6" s="13"/>
      <c r="S6" s="13">
        <v>7</v>
      </c>
      <c r="T6" s="13"/>
      <c r="U6" s="13">
        <v>8</v>
      </c>
      <c r="V6" s="13"/>
      <c r="W6" s="13">
        <v>9</v>
      </c>
      <c r="X6" s="13"/>
      <c r="Y6" s="13">
        <v>10</v>
      </c>
      <c r="Z6" s="13"/>
      <c r="AA6" s="13">
        <v>11</v>
      </c>
      <c r="AB6" s="13"/>
      <c r="AC6" s="13">
        <v>12</v>
      </c>
      <c r="AD6" s="7"/>
      <c r="AE6" s="7">
        <v>13</v>
      </c>
      <c r="AF6" s="7"/>
      <c r="AG6" s="7">
        <v>14</v>
      </c>
      <c r="AH6" s="7"/>
      <c r="AI6" s="7">
        <v>15</v>
      </c>
      <c r="AJ6" s="7"/>
      <c r="AK6" s="7">
        <v>16</v>
      </c>
      <c r="AL6" s="7"/>
      <c r="AM6" s="7">
        <v>17</v>
      </c>
      <c r="AN6" s="7"/>
      <c r="AO6" s="7">
        <v>18</v>
      </c>
      <c r="AP6" s="39"/>
      <c r="AQ6" s="27">
        <v>19</v>
      </c>
      <c r="AR6" s="27"/>
      <c r="AS6" s="27">
        <v>20</v>
      </c>
      <c r="AT6" s="27"/>
      <c r="AU6" s="27">
        <v>21</v>
      </c>
      <c r="AV6" s="27"/>
      <c r="AW6" s="27">
        <v>22</v>
      </c>
      <c r="AX6" s="27"/>
      <c r="AY6" s="27">
        <v>23</v>
      </c>
      <c r="AZ6" s="27"/>
      <c r="BA6" s="27">
        <v>24</v>
      </c>
      <c r="BB6" s="27"/>
      <c r="BC6" s="27">
        <v>25</v>
      </c>
      <c r="BD6" s="27"/>
      <c r="BE6" s="27">
        <v>26</v>
      </c>
      <c r="BF6" s="27"/>
      <c r="BG6" s="27">
        <v>27</v>
      </c>
      <c r="BH6" s="27"/>
      <c r="BI6" s="34">
        <v>28</v>
      </c>
      <c r="BJ6" s="34"/>
      <c r="BK6" s="34"/>
      <c r="BL6" s="34"/>
      <c r="BM6" s="34"/>
      <c r="BN6" s="34"/>
      <c r="BO6" s="34"/>
      <c r="BP6" s="34"/>
      <c r="BQ6" s="4"/>
      <c r="BR6" s="4"/>
      <c r="BS6" s="4"/>
      <c r="BT6" s="4"/>
      <c r="BU6" s="4"/>
      <c r="BV6" s="4"/>
    </row>
    <row r="7" spans="1:199" x14ac:dyDescent="0.2">
      <c r="A7" s="7" t="s">
        <v>114</v>
      </c>
      <c r="B7" s="7"/>
      <c r="C7" s="18"/>
      <c r="D7" s="18"/>
      <c r="E7" s="18"/>
      <c r="F7" s="7"/>
      <c r="G7" s="7"/>
      <c r="H7" s="7">
        <v>1</v>
      </c>
      <c r="I7" s="7"/>
      <c r="J7" s="7">
        <v>2</v>
      </c>
      <c r="K7" s="7"/>
      <c r="L7" s="7">
        <v>3</v>
      </c>
      <c r="M7" s="7"/>
      <c r="N7" s="7">
        <v>4</v>
      </c>
      <c r="O7" s="7"/>
      <c r="P7" s="13">
        <v>5</v>
      </c>
      <c r="Q7" s="13"/>
      <c r="R7" s="13">
        <v>6</v>
      </c>
      <c r="S7" s="13"/>
      <c r="T7" s="13">
        <v>7</v>
      </c>
      <c r="U7" s="13"/>
      <c r="V7" s="13">
        <v>8</v>
      </c>
      <c r="W7" s="13"/>
      <c r="X7" s="13">
        <v>9</v>
      </c>
      <c r="Y7" s="13"/>
      <c r="Z7" s="13">
        <v>10</v>
      </c>
      <c r="AA7" s="13"/>
      <c r="AB7" s="13">
        <v>11</v>
      </c>
      <c r="AC7" s="13"/>
      <c r="AD7" s="7">
        <v>12</v>
      </c>
      <c r="AE7" s="7"/>
      <c r="AF7" s="7">
        <v>13</v>
      </c>
      <c r="AG7" s="7"/>
      <c r="AH7" s="7">
        <v>14</v>
      </c>
      <c r="AI7" s="7"/>
      <c r="AJ7" s="7">
        <v>15</v>
      </c>
      <c r="AK7" s="7"/>
      <c r="AL7" s="7">
        <v>16</v>
      </c>
      <c r="AM7" s="7"/>
      <c r="AN7" s="7">
        <v>17</v>
      </c>
      <c r="AO7" s="7"/>
      <c r="AP7" s="39">
        <v>18</v>
      </c>
      <c r="AQ7" s="27"/>
      <c r="AR7" s="27">
        <v>19</v>
      </c>
      <c r="AS7" s="27"/>
      <c r="AT7" s="27">
        <v>20</v>
      </c>
      <c r="AU7" s="27"/>
      <c r="AV7" s="27">
        <v>21</v>
      </c>
      <c r="AW7" s="27"/>
      <c r="AX7" s="27">
        <v>22</v>
      </c>
      <c r="AY7" s="27"/>
      <c r="AZ7" s="27">
        <v>23</v>
      </c>
      <c r="BA7" s="27"/>
      <c r="BB7" s="27">
        <v>24</v>
      </c>
      <c r="BC7" s="27"/>
      <c r="BD7" s="27">
        <v>25</v>
      </c>
      <c r="BE7" s="27"/>
      <c r="BF7" s="27">
        <v>26</v>
      </c>
      <c r="BG7" s="27"/>
      <c r="BH7" s="27">
        <v>27</v>
      </c>
      <c r="BI7" s="34"/>
      <c r="BJ7" s="34">
        <v>28</v>
      </c>
      <c r="BK7" s="34"/>
      <c r="BL7" s="34"/>
      <c r="BM7" s="34"/>
      <c r="BN7" s="34"/>
      <c r="BO7" s="34"/>
      <c r="BP7" s="34"/>
      <c r="BQ7" s="4"/>
      <c r="BR7" s="4"/>
      <c r="BS7" s="4"/>
      <c r="BT7" s="4"/>
      <c r="BU7" s="4"/>
      <c r="BV7" s="4"/>
    </row>
    <row r="8" spans="1:199" x14ac:dyDescent="0.2">
      <c r="A8" s="7" t="s">
        <v>2</v>
      </c>
      <c r="B8" s="18"/>
      <c r="C8" s="18"/>
      <c r="D8" s="18"/>
      <c r="E8" s="18"/>
      <c r="F8" s="7"/>
      <c r="G8" s="7"/>
      <c r="H8" s="7"/>
      <c r="I8" s="7">
        <v>1</v>
      </c>
      <c r="J8" s="7"/>
      <c r="K8" s="7">
        <v>2</v>
      </c>
      <c r="L8" s="7"/>
      <c r="M8" s="7">
        <v>3</v>
      </c>
      <c r="N8" s="7"/>
      <c r="O8" s="7">
        <v>4</v>
      </c>
      <c r="P8" s="13"/>
      <c r="Q8" s="13">
        <v>5</v>
      </c>
      <c r="R8" s="13"/>
      <c r="S8" s="13">
        <v>6</v>
      </c>
      <c r="T8" s="13"/>
      <c r="U8" s="13">
        <v>7</v>
      </c>
      <c r="V8" s="13"/>
      <c r="W8" s="13">
        <v>8</v>
      </c>
      <c r="X8" s="13"/>
      <c r="Y8" s="13">
        <v>9</v>
      </c>
      <c r="Z8" s="13"/>
      <c r="AA8" s="13">
        <v>10</v>
      </c>
      <c r="AB8" s="13"/>
      <c r="AC8" s="13">
        <v>11</v>
      </c>
      <c r="AD8" s="7"/>
      <c r="AE8" s="7">
        <v>12</v>
      </c>
      <c r="AF8" s="7"/>
      <c r="AG8" s="7">
        <v>13</v>
      </c>
      <c r="AH8" s="7"/>
      <c r="AI8" s="7">
        <v>14</v>
      </c>
      <c r="AJ8" s="7"/>
      <c r="AK8" s="7">
        <v>15</v>
      </c>
      <c r="AL8" s="7"/>
      <c r="AM8" s="7">
        <v>16</v>
      </c>
      <c r="AN8" s="7"/>
      <c r="AO8" s="7">
        <v>17</v>
      </c>
      <c r="AP8" s="39"/>
      <c r="AQ8" s="27">
        <v>18</v>
      </c>
      <c r="AR8" s="27"/>
      <c r="AS8" s="27">
        <v>19</v>
      </c>
      <c r="AT8" s="27"/>
      <c r="AU8" s="27">
        <v>20</v>
      </c>
      <c r="AV8" s="27"/>
      <c r="AW8" s="27">
        <v>21</v>
      </c>
      <c r="AX8" s="27"/>
      <c r="AY8" s="27">
        <v>22</v>
      </c>
      <c r="AZ8" s="27"/>
      <c r="BA8" s="27">
        <v>23</v>
      </c>
      <c r="BB8" s="27"/>
      <c r="BC8" s="27">
        <v>24</v>
      </c>
      <c r="BD8" s="27"/>
      <c r="BE8" s="27">
        <v>25</v>
      </c>
      <c r="BF8" s="27"/>
      <c r="BG8" s="27">
        <v>26</v>
      </c>
      <c r="BH8" s="27"/>
      <c r="BI8" s="34">
        <v>27</v>
      </c>
      <c r="BJ8" s="34"/>
      <c r="BK8" s="34">
        <v>28</v>
      </c>
      <c r="BL8" s="34"/>
      <c r="BM8" s="34"/>
      <c r="BN8" s="34"/>
      <c r="BO8" s="34"/>
      <c r="BP8" s="34"/>
      <c r="BQ8" s="4"/>
      <c r="BR8" s="4"/>
      <c r="BS8" s="4"/>
      <c r="BT8" s="4"/>
      <c r="BU8" s="35" t="s">
        <v>132</v>
      </c>
      <c r="BV8" s="4"/>
    </row>
    <row r="9" spans="1:199" x14ac:dyDescent="0.2">
      <c r="A9" s="7" t="s">
        <v>110</v>
      </c>
      <c r="B9" s="18"/>
      <c r="C9" s="18"/>
      <c r="D9" s="18"/>
      <c r="E9" s="18"/>
      <c r="F9" s="7"/>
      <c r="G9" s="7"/>
      <c r="H9" s="7"/>
      <c r="I9" s="7"/>
      <c r="J9" s="7">
        <v>1</v>
      </c>
      <c r="K9" s="7"/>
      <c r="L9" s="7">
        <v>2</v>
      </c>
      <c r="M9" s="7"/>
      <c r="N9" s="7">
        <v>3</v>
      </c>
      <c r="O9" s="7"/>
      <c r="P9" s="13">
        <v>4</v>
      </c>
      <c r="Q9" s="13"/>
      <c r="R9" s="13">
        <v>5</v>
      </c>
      <c r="S9" s="13"/>
      <c r="T9" s="13">
        <v>6</v>
      </c>
      <c r="U9" s="13"/>
      <c r="V9" s="13">
        <v>7</v>
      </c>
      <c r="W9" s="13"/>
      <c r="X9" s="13">
        <v>8</v>
      </c>
      <c r="Y9" s="13"/>
      <c r="Z9" s="13">
        <v>9</v>
      </c>
      <c r="AA9" s="13"/>
      <c r="AB9" s="13">
        <v>10</v>
      </c>
      <c r="AC9" s="13"/>
      <c r="AD9" s="7">
        <v>11</v>
      </c>
      <c r="AE9" s="7"/>
      <c r="AF9" s="7">
        <v>12</v>
      </c>
      <c r="AG9" s="7"/>
      <c r="AH9" s="7">
        <v>13</v>
      </c>
      <c r="AI9" s="7"/>
      <c r="AJ9" s="7">
        <v>14</v>
      </c>
      <c r="AK9" s="7"/>
      <c r="AL9" s="7">
        <v>15</v>
      </c>
      <c r="AM9" s="7"/>
      <c r="AN9" s="7">
        <v>16</v>
      </c>
      <c r="AO9" s="7"/>
      <c r="AP9" s="39">
        <v>17</v>
      </c>
      <c r="AQ9" s="27"/>
      <c r="AR9" s="27">
        <v>18</v>
      </c>
      <c r="AS9" s="27"/>
      <c r="AT9" s="27">
        <v>19</v>
      </c>
      <c r="AU9" s="27"/>
      <c r="AV9" s="27">
        <v>20</v>
      </c>
      <c r="AW9" s="27"/>
      <c r="AX9" s="27">
        <v>21</v>
      </c>
      <c r="AY9" s="27"/>
      <c r="AZ9" s="27">
        <v>22</v>
      </c>
      <c r="BA9" s="27"/>
      <c r="BB9" s="27">
        <v>23</v>
      </c>
      <c r="BC9" s="27"/>
      <c r="BD9" s="27">
        <v>24</v>
      </c>
      <c r="BE9" s="27"/>
      <c r="BF9" s="27">
        <v>25</v>
      </c>
      <c r="BG9" s="27"/>
      <c r="BH9" s="27">
        <v>26</v>
      </c>
      <c r="BI9" s="34"/>
      <c r="BJ9" s="34">
        <v>27</v>
      </c>
      <c r="BK9" s="34"/>
      <c r="BL9" s="34">
        <v>28</v>
      </c>
      <c r="BM9" s="34"/>
      <c r="BN9" s="34"/>
      <c r="BO9" s="34"/>
      <c r="BP9" s="34"/>
      <c r="BQ9" s="4"/>
      <c r="BR9" s="4"/>
      <c r="BS9" s="4"/>
      <c r="BT9" s="4"/>
      <c r="BU9" s="4"/>
      <c r="BV9" s="4"/>
    </row>
    <row r="10" spans="1:199" x14ac:dyDescent="0.2">
      <c r="B10" s="7"/>
      <c r="C10" s="7"/>
      <c r="D10" s="7"/>
      <c r="E10" s="7"/>
      <c r="F10" s="7"/>
      <c r="G10" s="7"/>
      <c r="H10" s="7"/>
      <c r="I10" s="7"/>
      <c r="J10" s="7"/>
      <c r="K10" s="10">
        <v>29</v>
      </c>
      <c r="L10" s="10"/>
      <c r="M10" s="10">
        <v>30</v>
      </c>
      <c r="O10" s="10">
        <v>31</v>
      </c>
      <c r="P10" s="10"/>
      <c r="Q10" s="10">
        <v>32</v>
      </c>
      <c r="R10" s="10"/>
      <c r="S10" s="10">
        <v>33</v>
      </c>
      <c r="T10" s="14"/>
      <c r="U10" s="14">
        <v>34</v>
      </c>
      <c r="V10" s="14"/>
      <c r="W10" s="14">
        <v>35</v>
      </c>
      <c r="X10" s="14"/>
      <c r="Y10" s="14">
        <v>36</v>
      </c>
      <c r="Z10" s="14"/>
      <c r="AA10" s="14">
        <v>37</v>
      </c>
      <c r="AB10" s="14"/>
      <c r="AC10" s="14">
        <v>38</v>
      </c>
      <c r="AD10" s="14"/>
      <c r="AE10" s="14">
        <v>39</v>
      </c>
      <c r="AF10" s="14"/>
      <c r="AG10" s="14">
        <v>40</v>
      </c>
      <c r="AH10" s="10"/>
      <c r="AI10" s="10">
        <v>41</v>
      </c>
      <c r="AJ10" s="10"/>
      <c r="AK10" s="10">
        <v>42</v>
      </c>
      <c r="AL10" s="10"/>
      <c r="AM10" s="10">
        <v>43</v>
      </c>
      <c r="AN10" s="10"/>
      <c r="AO10" s="10">
        <v>44</v>
      </c>
      <c r="AP10" s="28"/>
      <c r="AQ10" s="28">
        <v>45</v>
      </c>
      <c r="AR10" s="28"/>
      <c r="AS10" s="28">
        <v>46</v>
      </c>
      <c r="AT10" s="28"/>
      <c r="AU10" s="28">
        <v>47</v>
      </c>
      <c r="AV10" s="28"/>
      <c r="AW10" s="28">
        <v>48</v>
      </c>
      <c r="AX10" s="28"/>
      <c r="AY10" s="28">
        <v>49</v>
      </c>
      <c r="AZ10" s="28"/>
      <c r="BA10" s="28">
        <v>50</v>
      </c>
      <c r="BB10" s="28"/>
      <c r="BC10" s="28">
        <v>51</v>
      </c>
      <c r="BD10" s="28"/>
      <c r="BE10" s="28">
        <v>52</v>
      </c>
      <c r="BF10" s="28"/>
      <c r="BG10" s="28">
        <v>53</v>
      </c>
      <c r="BH10" s="28"/>
      <c r="BI10" s="11">
        <v>54</v>
      </c>
      <c r="BJ10" s="11"/>
      <c r="BK10" s="11">
        <v>55</v>
      </c>
      <c r="BL10" s="11"/>
      <c r="BM10" s="11">
        <v>56</v>
      </c>
      <c r="BN10" s="11"/>
      <c r="BO10" s="11"/>
      <c r="BP10" s="11"/>
      <c r="BQ10" s="11"/>
      <c r="BR10" s="11"/>
      <c r="BS10" s="11"/>
      <c r="BT10" s="11"/>
      <c r="BU10" s="11"/>
      <c r="BV10" s="36"/>
      <c r="BW10" s="16"/>
      <c r="BX10" s="16"/>
      <c r="BY10" s="16"/>
      <c r="BZ10" s="16"/>
      <c r="CA10" s="16"/>
      <c r="CB10" s="16"/>
      <c r="CM10" s="16"/>
      <c r="CN10" s="16"/>
      <c r="CO10" s="16"/>
    </row>
    <row r="11" spans="1:199" x14ac:dyDescent="0.2">
      <c r="B11" s="7"/>
      <c r="C11" s="7"/>
      <c r="D11" s="7"/>
      <c r="E11" s="7"/>
      <c r="F11" s="7"/>
      <c r="G11" s="7"/>
      <c r="H11" s="7"/>
      <c r="I11" s="7"/>
      <c r="J11" s="7"/>
      <c r="L11" s="10">
        <v>29</v>
      </c>
      <c r="M11" s="10"/>
      <c r="N11" s="10">
        <v>30</v>
      </c>
      <c r="O11" s="10"/>
      <c r="P11" s="10">
        <v>31</v>
      </c>
      <c r="Q11" s="10"/>
      <c r="R11" s="10">
        <v>32</v>
      </c>
      <c r="S11" s="10"/>
      <c r="T11" s="14">
        <v>33</v>
      </c>
      <c r="U11" s="14"/>
      <c r="V11" s="14">
        <v>34</v>
      </c>
      <c r="W11" s="14"/>
      <c r="X11" s="14">
        <v>35</v>
      </c>
      <c r="Y11" s="14"/>
      <c r="Z11" s="14">
        <v>36</v>
      </c>
      <c r="AA11" s="14"/>
      <c r="AB11" s="14">
        <v>37</v>
      </c>
      <c r="AC11" s="14"/>
      <c r="AD11" s="14">
        <v>38</v>
      </c>
      <c r="AE11" s="14"/>
      <c r="AF11" s="14">
        <v>39</v>
      </c>
      <c r="AG11" s="14"/>
      <c r="AH11" s="14">
        <v>40</v>
      </c>
      <c r="AI11" s="10"/>
      <c r="AJ11" s="10">
        <v>41</v>
      </c>
      <c r="AK11" s="10"/>
      <c r="AL11" s="10">
        <v>42</v>
      </c>
      <c r="AM11" s="10"/>
      <c r="AN11" s="10">
        <v>43</v>
      </c>
      <c r="AO11" s="10"/>
      <c r="AP11" s="28">
        <v>44</v>
      </c>
      <c r="AQ11" s="28"/>
      <c r="AR11" s="28">
        <v>45</v>
      </c>
      <c r="AS11" s="28"/>
      <c r="AT11" s="28">
        <v>46</v>
      </c>
      <c r="AU11" s="28"/>
      <c r="AV11" s="28">
        <v>47</v>
      </c>
      <c r="AW11" s="28"/>
      <c r="AX11" s="28">
        <v>48</v>
      </c>
      <c r="AY11" s="28"/>
      <c r="AZ11" s="28">
        <v>49</v>
      </c>
      <c r="BA11" s="28"/>
      <c r="BB11" s="28">
        <v>50</v>
      </c>
      <c r="BC11" s="28"/>
      <c r="BD11" s="28">
        <v>51</v>
      </c>
      <c r="BE11" s="28"/>
      <c r="BF11" s="28">
        <v>52</v>
      </c>
      <c r="BG11" s="28"/>
      <c r="BH11" s="28">
        <v>53</v>
      </c>
      <c r="BI11" s="11"/>
      <c r="BJ11" s="11">
        <v>54</v>
      </c>
      <c r="BK11" s="11"/>
      <c r="BL11" s="11">
        <v>55</v>
      </c>
      <c r="BM11" s="11"/>
      <c r="BN11" s="11">
        <v>56</v>
      </c>
      <c r="BO11" s="11"/>
      <c r="BP11" s="11"/>
      <c r="BQ11" s="11"/>
      <c r="BR11" s="11"/>
      <c r="BS11" s="11"/>
      <c r="BT11" s="11"/>
      <c r="BU11" s="11"/>
      <c r="BV11" s="43" t="s">
        <v>133</v>
      </c>
      <c r="BW11" s="16"/>
      <c r="BX11" s="16"/>
      <c r="BY11" s="16"/>
      <c r="BZ11" s="16"/>
      <c r="CA11" s="16"/>
      <c r="CB11" s="16"/>
      <c r="CM11" s="16"/>
      <c r="CN11" s="16"/>
      <c r="CO11" s="16"/>
    </row>
    <row r="12" spans="1:199" ht="12" customHeight="1" x14ac:dyDescent="0.25">
      <c r="A12" s="32" t="s">
        <v>111</v>
      </c>
      <c r="C12" s="7"/>
      <c r="E12" s="7"/>
      <c r="F12" s="7"/>
      <c r="G12" s="7"/>
      <c r="H12" s="7"/>
      <c r="I12" s="7"/>
      <c r="J12" s="7"/>
      <c r="M12" s="10">
        <v>29</v>
      </c>
      <c r="N12" s="10"/>
      <c r="O12" s="10">
        <v>30</v>
      </c>
      <c r="P12" s="10"/>
      <c r="Q12" s="10">
        <v>31</v>
      </c>
      <c r="R12" s="10"/>
      <c r="S12" s="10">
        <v>32</v>
      </c>
      <c r="T12" s="14"/>
      <c r="U12" s="14">
        <v>33</v>
      </c>
      <c r="V12" s="14"/>
      <c r="W12" s="14">
        <v>34</v>
      </c>
      <c r="X12" s="14"/>
      <c r="Y12" s="14">
        <v>35</v>
      </c>
      <c r="Z12" s="14"/>
      <c r="AA12" s="14">
        <v>36</v>
      </c>
      <c r="AB12" s="14"/>
      <c r="AC12" s="14">
        <v>37</v>
      </c>
      <c r="AD12" s="14"/>
      <c r="AE12" s="14">
        <v>38</v>
      </c>
      <c r="AF12" s="14"/>
      <c r="AG12" s="14">
        <v>39</v>
      </c>
      <c r="AH12" s="14"/>
      <c r="AI12" s="14">
        <v>40</v>
      </c>
      <c r="AJ12" s="10"/>
      <c r="AK12" s="10">
        <v>41</v>
      </c>
      <c r="AL12" s="10"/>
      <c r="AM12" s="10">
        <v>42</v>
      </c>
      <c r="AN12" s="10"/>
      <c r="AO12" s="10">
        <v>43</v>
      </c>
      <c r="AP12" s="28"/>
      <c r="AQ12" s="28">
        <v>44</v>
      </c>
      <c r="AR12" s="28"/>
      <c r="AS12" s="28">
        <v>45</v>
      </c>
      <c r="AT12" s="28"/>
      <c r="AU12" s="28">
        <v>46</v>
      </c>
      <c r="AV12" s="28"/>
      <c r="AW12" s="28">
        <v>47</v>
      </c>
      <c r="AX12" s="28"/>
      <c r="AY12" s="28">
        <v>48</v>
      </c>
      <c r="AZ12" s="28"/>
      <c r="BA12" s="28">
        <v>49</v>
      </c>
      <c r="BB12" s="28"/>
      <c r="BC12" s="28">
        <v>50</v>
      </c>
      <c r="BD12" s="28"/>
      <c r="BE12" s="28">
        <v>51</v>
      </c>
      <c r="BF12" s="28"/>
      <c r="BG12" s="28">
        <v>52</v>
      </c>
      <c r="BH12" s="28"/>
      <c r="BI12" s="11">
        <v>53</v>
      </c>
      <c r="BJ12" s="11"/>
      <c r="BK12" s="11">
        <v>54</v>
      </c>
      <c r="BL12" s="11"/>
      <c r="BM12" s="11">
        <v>55</v>
      </c>
      <c r="BN12" s="11"/>
      <c r="BO12" s="11">
        <v>56</v>
      </c>
      <c r="BP12" s="11"/>
      <c r="BQ12" s="11"/>
      <c r="BR12" s="11"/>
      <c r="BS12" s="11"/>
      <c r="BT12" s="11"/>
      <c r="BU12" s="11"/>
      <c r="BV12" s="11"/>
      <c r="BW12" s="10"/>
      <c r="BX12" s="16"/>
      <c r="BY12" s="16"/>
      <c r="BZ12" s="16"/>
      <c r="CA12" s="16"/>
      <c r="CB12" s="16"/>
      <c r="CM12" s="16"/>
      <c r="CN12" s="16"/>
      <c r="CO12" s="16"/>
    </row>
    <row r="13" spans="1:199" x14ac:dyDescent="0.2">
      <c r="A13" s="7" t="s">
        <v>113</v>
      </c>
      <c r="B13" s="7"/>
      <c r="C13" s="7"/>
      <c r="D13" s="7"/>
      <c r="E13" s="7"/>
      <c r="F13" s="7"/>
      <c r="G13" s="7"/>
      <c r="H13" s="7"/>
      <c r="I13" s="7"/>
      <c r="J13" s="7"/>
      <c r="N13" s="10">
        <v>29</v>
      </c>
      <c r="O13" s="10"/>
      <c r="P13" s="10">
        <v>30</v>
      </c>
      <c r="Q13" s="10"/>
      <c r="R13" s="10">
        <v>31</v>
      </c>
      <c r="S13" s="10"/>
      <c r="T13" s="14">
        <v>32</v>
      </c>
      <c r="U13" s="14"/>
      <c r="V13" s="14">
        <v>33</v>
      </c>
      <c r="W13" s="14"/>
      <c r="X13" s="14">
        <v>34</v>
      </c>
      <c r="Y13" s="14"/>
      <c r="Z13" s="14">
        <v>35</v>
      </c>
      <c r="AA13" s="14"/>
      <c r="AB13" s="14">
        <v>36</v>
      </c>
      <c r="AC13" s="14"/>
      <c r="AD13" s="14">
        <v>37</v>
      </c>
      <c r="AE13" s="14"/>
      <c r="AF13" s="14">
        <v>38</v>
      </c>
      <c r="AG13" s="14"/>
      <c r="AH13" s="14">
        <v>39</v>
      </c>
      <c r="AI13" s="14"/>
      <c r="AJ13" s="14">
        <v>40</v>
      </c>
      <c r="AK13" s="10"/>
      <c r="AL13" s="10">
        <v>41</v>
      </c>
      <c r="AM13" s="10"/>
      <c r="AN13" s="10">
        <v>42</v>
      </c>
      <c r="AO13" s="10"/>
      <c r="AP13" s="28">
        <v>43</v>
      </c>
      <c r="AQ13" s="28"/>
      <c r="AR13" s="28">
        <v>44</v>
      </c>
      <c r="AS13" s="28"/>
      <c r="AT13" s="28">
        <v>45</v>
      </c>
      <c r="AU13" s="28"/>
      <c r="AV13" s="28">
        <v>46</v>
      </c>
      <c r="AW13" s="28"/>
      <c r="AX13" s="28">
        <v>47</v>
      </c>
      <c r="AY13" s="28"/>
      <c r="AZ13" s="28">
        <v>48</v>
      </c>
      <c r="BA13" s="28"/>
      <c r="BB13" s="28">
        <v>49</v>
      </c>
      <c r="BC13" s="28"/>
      <c r="BD13" s="28">
        <v>50</v>
      </c>
      <c r="BE13" s="28"/>
      <c r="BF13" s="28">
        <v>51</v>
      </c>
      <c r="BG13" s="28"/>
      <c r="BH13" s="28">
        <v>52</v>
      </c>
      <c r="BI13" s="11"/>
      <c r="BJ13" s="11">
        <v>53</v>
      </c>
      <c r="BK13" s="11"/>
      <c r="BL13" s="11">
        <v>54</v>
      </c>
      <c r="BM13" s="11"/>
      <c r="BN13" s="11">
        <v>55</v>
      </c>
      <c r="BO13" s="11"/>
      <c r="BP13" s="11">
        <v>56</v>
      </c>
      <c r="BQ13" s="11"/>
      <c r="BR13" s="11"/>
      <c r="BS13" s="11"/>
      <c r="BT13" s="11"/>
      <c r="BU13" s="36"/>
      <c r="BV13" s="11"/>
      <c r="BW13" s="10"/>
      <c r="BX13" s="10"/>
      <c r="BY13" s="16"/>
      <c r="BZ13" s="16"/>
      <c r="CA13" s="16"/>
      <c r="CB13" s="16"/>
      <c r="CM13" s="16"/>
      <c r="CN13" s="16"/>
      <c r="CO13" s="16"/>
    </row>
    <row r="14" spans="1:199" x14ac:dyDescent="0.2">
      <c r="A14" s="7" t="s">
        <v>3</v>
      </c>
      <c r="B14" s="8"/>
      <c r="C14" s="8"/>
      <c r="D14" s="8"/>
      <c r="E14" s="8"/>
      <c r="F14" s="8"/>
      <c r="G14" s="8"/>
      <c r="H14" s="8"/>
      <c r="I14" s="8"/>
      <c r="J14" s="8"/>
      <c r="O14" s="10">
        <v>29</v>
      </c>
      <c r="P14" s="10"/>
      <c r="Q14" s="10">
        <v>30</v>
      </c>
      <c r="R14" s="11"/>
      <c r="S14" s="11">
        <v>31</v>
      </c>
      <c r="T14" s="15"/>
      <c r="U14" s="15">
        <v>32</v>
      </c>
      <c r="V14" s="15"/>
      <c r="W14" s="15">
        <v>33</v>
      </c>
      <c r="X14" s="15"/>
      <c r="Y14" s="15">
        <v>34</v>
      </c>
      <c r="Z14" s="15"/>
      <c r="AA14" s="15">
        <v>35</v>
      </c>
      <c r="AB14" s="15"/>
      <c r="AC14" s="14">
        <v>36</v>
      </c>
      <c r="AD14" s="14"/>
      <c r="AE14" s="14">
        <v>37</v>
      </c>
      <c r="AF14" s="14"/>
      <c r="AG14" s="14">
        <v>38</v>
      </c>
      <c r="AH14" s="14"/>
      <c r="AI14" s="14">
        <v>39</v>
      </c>
      <c r="AJ14" s="14"/>
      <c r="AK14" s="14">
        <v>40</v>
      </c>
      <c r="AL14" s="10"/>
      <c r="AM14" s="10">
        <v>41</v>
      </c>
      <c r="AN14" s="10"/>
      <c r="AO14" s="10">
        <v>42</v>
      </c>
      <c r="AP14" s="28"/>
      <c r="AQ14" s="28">
        <v>43</v>
      </c>
      <c r="AR14" s="28"/>
      <c r="AS14" s="28">
        <v>44</v>
      </c>
      <c r="AT14" s="28"/>
      <c r="AU14" s="28">
        <v>45</v>
      </c>
      <c r="AV14" s="28"/>
      <c r="AW14" s="28">
        <v>46</v>
      </c>
      <c r="AX14" s="28"/>
      <c r="AY14" s="28">
        <v>47</v>
      </c>
      <c r="AZ14" s="28"/>
      <c r="BA14" s="28">
        <v>48</v>
      </c>
      <c r="BB14" s="28"/>
      <c r="BC14" s="28">
        <v>49</v>
      </c>
      <c r="BD14" s="28"/>
      <c r="BE14" s="28">
        <v>50</v>
      </c>
      <c r="BF14" s="28"/>
      <c r="BG14" s="28">
        <v>51</v>
      </c>
      <c r="BH14" s="28"/>
      <c r="BI14" s="11">
        <v>52</v>
      </c>
      <c r="BJ14" s="11"/>
      <c r="BK14" s="11">
        <v>53</v>
      </c>
      <c r="BL14" s="11"/>
      <c r="BM14" s="11">
        <v>54</v>
      </c>
      <c r="BN14" s="11"/>
      <c r="BO14" s="11">
        <v>55</v>
      </c>
      <c r="BP14" s="11"/>
      <c r="BQ14" s="11">
        <v>56</v>
      </c>
      <c r="BR14" s="11"/>
      <c r="BS14" s="11"/>
      <c r="BT14" s="11"/>
      <c r="BU14" s="11"/>
      <c r="BV14" s="36"/>
      <c r="BW14" s="10"/>
      <c r="BX14" s="10"/>
      <c r="BY14" s="10"/>
      <c r="BZ14" s="16"/>
      <c r="CA14" s="16"/>
      <c r="CB14" s="16"/>
      <c r="CM14" s="16"/>
      <c r="CN14" s="16"/>
      <c r="CO14" s="16"/>
    </row>
    <row r="15" spans="1:199" x14ac:dyDescent="0.2">
      <c r="A15" s="7" t="s">
        <v>115</v>
      </c>
      <c r="B15" s="7"/>
      <c r="C15" s="7"/>
      <c r="D15" s="7"/>
      <c r="E15" s="7"/>
      <c r="F15" s="7"/>
      <c r="G15" s="7"/>
      <c r="H15" s="7"/>
      <c r="I15" s="7"/>
      <c r="J15" s="7"/>
      <c r="O15" s="10"/>
      <c r="P15" s="10">
        <v>29</v>
      </c>
      <c r="Q15" s="10"/>
      <c r="R15" s="10">
        <v>30</v>
      </c>
      <c r="S15" s="10"/>
      <c r="T15" s="14">
        <v>31</v>
      </c>
      <c r="U15" s="14"/>
      <c r="V15" s="14">
        <v>32</v>
      </c>
      <c r="W15" s="14"/>
      <c r="X15" s="15">
        <v>33</v>
      </c>
      <c r="Y15" s="15"/>
      <c r="Z15" s="15">
        <v>34</v>
      </c>
      <c r="AA15" s="15"/>
      <c r="AB15" s="15">
        <v>35</v>
      </c>
      <c r="AC15" s="15"/>
      <c r="AD15" s="14">
        <v>36</v>
      </c>
      <c r="AE15" s="14"/>
      <c r="AF15" s="14">
        <v>37</v>
      </c>
      <c r="AG15" s="14"/>
      <c r="AH15" s="14">
        <v>38</v>
      </c>
      <c r="AI15" s="14"/>
      <c r="AJ15" s="14">
        <v>39</v>
      </c>
      <c r="AK15" s="14"/>
      <c r="AL15" s="14">
        <v>40</v>
      </c>
      <c r="AM15" s="10"/>
      <c r="AN15" s="10">
        <v>41</v>
      </c>
      <c r="AO15" s="10"/>
      <c r="AP15" s="28">
        <v>42</v>
      </c>
      <c r="AQ15" s="28"/>
      <c r="AR15" s="28">
        <v>43</v>
      </c>
      <c r="AS15" s="28"/>
      <c r="AT15" s="28">
        <v>44</v>
      </c>
      <c r="AU15" s="28"/>
      <c r="AV15" s="28">
        <v>45</v>
      </c>
      <c r="AW15" s="28"/>
      <c r="AX15" s="28">
        <v>46</v>
      </c>
      <c r="AY15" s="28"/>
      <c r="AZ15" s="28">
        <v>47</v>
      </c>
      <c r="BA15" s="28"/>
      <c r="BB15" s="28">
        <v>48</v>
      </c>
      <c r="BC15" s="28"/>
      <c r="BD15" s="28">
        <v>49</v>
      </c>
      <c r="BE15" s="28"/>
      <c r="BF15" s="28">
        <v>50</v>
      </c>
      <c r="BG15" s="28"/>
      <c r="BH15" s="28">
        <v>51</v>
      </c>
      <c r="BI15" s="11"/>
      <c r="BJ15" s="11">
        <v>52</v>
      </c>
      <c r="BK15" s="11"/>
      <c r="BL15" s="11">
        <v>53</v>
      </c>
      <c r="BM15" s="11"/>
      <c r="BN15" s="11">
        <v>54</v>
      </c>
      <c r="BO15" s="11"/>
      <c r="BP15" s="11">
        <v>55</v>
      </c>
      <c r="BQ15" s="11"/>
      <c r="BR15" s="11">
        <v>56</v>
      </c>
      <c r="BS15" s="11"/>
      <c r="BT15" s="11"/>
      <c r="BU15" s="11"/>
      <c r="BV15" s="11"/>
      <c r="BW15" s="16"/>
      <c r="BX15" s="10"/>
      <c r="BY15" s="10"/>
      <c r="BZ15" s="10"/>
      <c r="CA15" s="16"/>
      <c r="CB15" s="16"/>
      <c r="CM15" s="16"/>
      <c r="CN15" s="16"/>
      <c r="CO15" s="16"/>
    </row>
    <row r="16" spans="1:199" x14ac:dyDescent="0.2">
      <c r="A16" s="7" t="s">
        <v>116</v>
      </c>
      <c r="B16" s="7"/>
      <c r="C16" s="7"/>
      <c r="D16" s="7"/>
      <c r="E16" s="7"/>
      <c r="F16" s="7"/>
      <c r="G16" s="7"/>
      <c r="H16" s="7"/>
      <c r="I16" s="7"/>
      <c r="J16" s="7"/>
      <c r="O16" s="10"/>
      <c r="P16" s="10"/>
      <c r="Q16" s="10">
        <v>29</v>
      </c>
      <c r="R16" s="10"/>
      <c r="S16" s="10">
        <v>30</v>
      </c>
      <c r="T16" s="14"/>
      <c r="U16" s="14">
        <v>31</v>
      </c>
      <c r="V16" s="14"/>
      <c r="W16" s="14">
        <v>32</v>
      </c>
      <c r="X16" s="14"/>
      <c r="Y16" s="14">
        <v>33</v>
      </c>
      <c r="Z16" s="14"/>
      <c r="AA16" s="14">
        <v>34</v>
      </c>
      <c r="AB16" s="14"/>
      <c r="AC16" s="14">
        <v>35</v>
      </c>
      <c r="AD16" s="14"/>
      <c r="AE16" s="14">
        <v>36</v>
      </c>
      <c r="AF16" s="14"/>
      <c r="AG16" s="14">
        <v>37</v>
      </c>
      <c r="AH16" s="14"/>
      <c r="AI16" s="14">
        <v>38</v>
      </c>
      <c r="AJ16" s="14"/>
      <c r="AK16" s="14">
        <v>39</v>
      </c>
      <c r="AL16" s="14"/>
      <c r="AM16" s="14">
        <v>40</v>
      </c>
      <c r="AN16" s="10"/>
      <c r="AO16" s="10">
        <v>41</v>
      </c>
      <c r="AP16" s="28"/>
      <c r="AQ16" s="28">
        <v>42</v>
      </c>
      <c r="AR16" s="28"/>
      <c r="AS16" s="28">
        <v>43</v>
      </c>
      <c r="AT16" s="28"/>
      <c r="AU16" s="28">
        <v>44</v>
      </c>
      <c r="AV16" s="28"/>
      <c r="AW16" s="28">
        <v>45</v>
      </c>
      <c r="AX16" s="28"/>
      <c r="AY16" s="28">
        <v>46</v>
      </c>
      <c r="AZ16" s="28"/>
      <c r="BA16" s="28">
        <v>47</v>
      </c>
      <c r="BB16" s="28"/>
      <c r="BC16" s="28">
        <v>48</v>
      </c>
      <c r="BD16" s="28"/>
      <c r="BE16" s="28">
        <v>49</v>
      </c>
      <c r="BF16" s="28"/>
      <c r="BG16" s="28">
        <v>50</v>
      </c>
      <c r="BH16" s="28"/>
      <c r="BI16" s="11">
        <v>51</v>
      </c>
      <c r="BJ16" s="11"/>
      <c r="BK16" s="11">
        <v>52</v>
      </c>
      <c r="BL16" s="11"/>
      <c r="BM16" s="11">
        <v>53</v>
      </c>
      <c r="BN16" s="11"/>
      <c r="BO16" s="11">
        <v>54</v>
      </c>
      <c r="BP16" s="11"/>
      <c r="BQ16" s="11">
        <v>55</v>
      </c>
      <c r="BR16" s="11"/>
      <c r="BS16" s="11">
        <v>56</v>
      </c>
      <c r="BT16" s="11"/>
      <c r="BU16" s="11"/>
      <c r="BV16" s="11"/>
      <c r="BW16" s="10"/>
      <c r="BX16" s="16"/>
      <c r="BY16" s="10"/>
      <c r="BZ16" s="10"/>
      <c r="CA16" s="10"/>
      <c r="CB16" s="16"/>
      <c r="CM16" s="16"/>
      <c r="CN16" s="16"/>
      <c r="CO16" s="16"/>
    </row>
    <row r="17" spans="1:103" x14ac:dyDescent="0.2">
      <c r="A17" s="7" t="s">
        <v>4</v>
      </c>
      <c r="B17" s="7"/>
      <c r="C17" s="7"/>
      <c r="D17" s="12"/>
      <c r="E17" s="7"/>
      <c r="F17" s="7"/>
      <c r="G17" s="7"/>
      <c r="I17" s="7"/>
      <c r="J17" s="7"/>
      <c r="O17" s="10"/>
      <c r="P17" s="10"/>
      <c r="Q17" s="10"/>
      <c r="R17" s="10">
        <v>29</v>
      </c>
      <c r="S17" s="10"/>
      <c r="T17" s="10">
        <v>30</v>
      </c>
      <c r="U17" s="10"/>
      <c r="V17" s="10">
        <v>31</v>
      </c>
      <c r="W17" s="10"/>
      <c r="X17" s="10">
        <v>32</v>
      </c>
      <c r="Y17" s="10"/>
      <c r="Z17" s="10">
        <v>33</v>
      </c>
      <c r="AA17" s="10"/>
      <c r="AB17" s="10">
        <v>34</v>
      </c>
      <c r="AC17" s="10"/>
      <c r="AD17" s="10">
        <v>35</v>
      </c>
      <c r="AE17" s="10"/>
      <c r="AF17" s="14">
        <v>36</v>
      </c>
      <c r="AG17" s="14"/>
      <c r="AH17" s="14">
        <v>37</v>
      </c>
      <c r="AI17" s="14"/>
      <c r="AJ17" s="14">
        <v>38</v>
      </c>
      <c r="AK17" s="14"/>
      <c r="AL17" s="14">
        <v>39</v>
      </c>
      <c r="AM17" s="14"/>
      <c r="AN17" s="14">
        <v>40</v>
      </c>
      <c r="AO17" s="10"/>
      <c r="AP17" s="28">
        <v>41</v>
      </c>
      <c r="AQ17" s="28"/>
      <c r="AR17" s="28">
        <v>42</v>
      </c>
      <c r="AS17" s="28"/>
      <c r="AT17" s="28">
        <v>43</v>
      </c>
      <c r="AU17" s="28"/>
      <c r="AV17" s="28">
        <v>44</v>
      </c>
      <c r="AW17" s="28"/>
      <c r="AX17" s="28">
        <v>45</v>
      </c>
      <c r="AY17" s="28"/>
      <c r="AZ17" s="28">
        <v>46</v>
      </c>
      <c r="BA17" s="28"/>
      <c r="BB17" s="28">
        <v>47</v>
      </c>
      <c r="BC17" s="28"/>
      <c r="BD17" s="28">
        <v>48</v>
      </c>
      <c r="BE17" s="28"/>
      <c r="BF17" s="28">
        <v>49</v>
      </c>
      <c r="BG17" s="28"/>
      <c r="BH17" s="28">
        <v>50</v>
      </c>
      <c r="BI17" s="11"/>
      <c r="BJ17" s="11">
        <v>51</v>
      </c>
      <c r="BK17" s="11"/>
      <c r="BL17" s="11">
        <v>52</v>
      </c>
      <c r="BM17" s="11"/>
      <c r="BN17" s="11">
        <v>53</v>
      </c>
      <c r="BO17" s="11"/>
      <c r="BP17" s="11">
        <v>54</v>
      </c>
      <c r="BQ17" s="11"/>
      <c r="BR17" s="11">
        <v>55</v>
      </c>
      <c r="BS17" s="11"/>
      <c r="BT17" s="11">
        <v>56</v>
      </c>
      <c r="BU17" s="11"/>
      <c r="BV17" s="11"/>
      <c r="BW17" s="10"/>
      <c r="BX17" s="10"/>
      <c r="BY17" s="16"/>
      <c r="BZ17" s="10"/>
      <c r="CA17" s="10"/>
      <c r="CB17" s="10"/>
      <c r="CM17" s="16"/>
      <c r="CN17" s="16"/>
      <c r="CO17" s="16"/>
    </row>
    <row r="18" spans="1:103" x14ac:dyDescent="0.2">
      <c r="A18" s="7" t="s">
        <v>118</v>
      </c>
      <c r="B18" s="7"/>
      <c r="C18" s="7"/>
      <c r="D18" s="7"/>
      <c r="E18" s="7"/>
      <c r="F18" s="7"/>
      <c r="G18" s="7"/>
      <c r="H18" s="7"/>
      <c r="I18" s="7"/>
      <c r="J18" s="7"/>
      <c r="O18" s="10"/>
      <c r="P18" s="10"/>
      <c r="Q18" s="10"/>
      <c r="R18" s="10"/>
      <c r="S18" s="10">
        <v>29</v>
      </c>
      <c r="T18" s="10"/>
      <c r="U18" s="10">
        <v>30</v>
      </c>
      <c r="V18" s="10"/>
      <c r="W18" s="10">
        <v>31</v>
      </c>
      <c r="X18" s="10"/>
      <c r="Y18" s="10">
        <v>32</v>
      </c>
      <c r="Z18" s="10"/>
      <c r="AA18" s="10">
        <v>33</v>
      </c>
      <c r="AB18" s="10"/>
      <c r="AC18" s="10">
        <v>34</v>
      </c>
      <c r="AD18" s="10"/>
      <c r="AE18" s="10">
        <v>35</v>
      </c>
      <c r="AF18" s="10"/>
      <c r="AG18" s="14">
        <v>36</v>
      </c>
      <c r="AH18" s="14"/>
      <c r="AI18" s="14">
        <v>37</v>
      </c>
      <c r="AJ18" s="14"/>
      <c r="AK18" s="14">
        <v>38</v>
      </c>
      <c r="AL18" s="14"/>
      <c r="AM18" s="14">
        <v>39</v>
      </c>
      <c r="AN18" s="14"/>
      <c r="AO18" s="14">
        <v>40</v>
      </c>
      <c r="AP18" s="28"/>
      <c r="AQ18" s="28">
        <v>41</v>
      </c>
      <c r="AR18" s="28"/>
      <c r="AS18" s="28">
        <v>42</v>
      </c>
      <c r="AT18" s="28"/>
      <c r="AU18" s="28">
        <v>43</v>
      </c>
      <c r="AV18" s="28"/>
      <c r="AW18" s="28">
        <v>44</v>
      </c>
      <c r="AX18" s="28"/>
      <c r="AY18" s="28">
        <v>45</v>
      </c>
      <c r="AZ18" s="28"/>
      <c r="BA18" s="28">
        <v>46</v>
      </c>
      <c r="BB18" s="28"/>
      <c r="BC18" s="28">
        <v>47</v>
      </c>
      <c r="BD18" s="28"/>
      <c r="BE18" s="28">
        <v>48</v>
      </c>
      <c r="BF18" s="28"/>
      <c r="BG18" s="28">
        <v>49</v>
      </c>
      <c r="BH18" s="28"/>
      <c r="BI18" s="11">
        <v>50</v>
      </c>
      <c r="BJ18" s="11"/>
      <c r="BK18" s="11">
        <v>51</v>
      </c>
      <c r="BL18" s="11"/>
      <c r="BM18" s="11">
        <v>52</v>
      </c>
      <c r="BN18" s="11"/>
      <c r="BO18" s="11">
        <v>53</v>
      </c>
      <c r="BP18" s="11"/>
      <c r="BQ18" s="11">
        <v>54</v>
      </c>
      <c r="BR18" s="11"/>
      <c r="BS18" s="11">
        <v>55</v>
      </c>
      <c r="BT18" s="11"/>
      <c r="BU18" s="11">
        <v>56</v>
      </c>
      <c r="BV18" s="11"/>
      <c r="BW18" s="10"/>
      <c r="BX18" s="10"/>
      <c r="BY18" s="10"/>
      <c r="BZ18" s="16"/>
      <c r="CA18" s="10"/>
      <c r="CB18" s="10"/>
      <c r="CM18" s="10">
        <v>60</v>
      </c>
      <c r="CN18" s="16"/>
      <c r="CO18" s="16"/>
    </row>
    <row r="19" spans="1:103" x14ac:dyDescent="0.2">
      <c r="A19" s="2"/>
      <c r="B19" s="9"/>
      <c r="C19" s="9"/>
      <c r="D19" s="9"/>
      <c r="E19" s="9"/>
      <c r="F19" s="9"/>
      <c r="G19" s="9"/>
      <c r="H19" s="7"/>
      <c r="I19" s="7"/>
      <c r="J19" s="7"/>
      <c r="O19" s="10"/>
      <c r="P19" s="10"/>
      <c r="Q19" s="10"/>
      <c r="R19" s="10"/>
      <c r="S19" s="10"/>
      <c r="T19" s="10">
        <v>29</v>
      </c>
      <c r="U19" s="10"/>
      <c r="V19" s="10">
        <v>30</v>
      </c>
      <c r="W19" s="10"/>
      <c r="X19" s="10">
        <v>31</v>
      </c>
      <c r="Y19" s="10"/>
      <c r="Z19" s="10">
        <v>32</v>
      </c>
      <c r="AA19" s="10"/>
      <c r="AB19" s="10">
        <v>33</v>
      </c>
      <c r="AC19" s="10"/>
      <c r="AD19" s="10">
        <v>34</v>
      </c>
      <c r="AE19" s="10"/>
      <c r="AF19" s="10">
        <v>35</v>
      </c>
      <c r="AG19" s="10"/>
      <c r="AH19" s="14">
        <v>36</v>
      </c>
      <c r="AI19" s="14"/>
      <c r="AJ19" s="14">
        <v>37</v>
      </c>
      <c r="AK19" s="14"/>
      <c r="AL19" s="14">
        <v>38</v>
      </c>
      <c r="AM19" s="14"/>
      <c r="AN19" s="14">
        <v>39</v>
      </c>
      <c r="AO19" s="14"/>
      <c r="AP19" s="40">
        <v>40</v>
      </c>
      <c r="AQ19" s="28"/>
      <c r="AR19" s="28">
        <v>41</v>
      </c>
      <c r="AS19" s="28"/>
      <c r="AT19" s="28">
        <v>42</v>
      </c>
      <c r="AU19" s="28"/>
      <c r="AV19" s="28">
        <v>43</v>
      </c>
      <c r="AW19" s="28"/>
      <c r="AX19" s="28">
        <v>44</v>
      </c>
      <c r="AY19" s="28"/>
      <c r="AZ19" s="28">
        <v>45</v>
      </c>
      <c r="BA19" s="28"/>
      <c r="BB19" s="28">
        <v>46</v>
      </c>
      <c r="BC19" s="28"/>
      <c r="BD19" s="28">
        <v>47</v>
      </c>
      <c r="BE19" s="28"/>
      <c r="BF19" s="28">
        <v>48</v>
      </c>
      <c r="BG19" s="28"/>
      <c r="BH19" s="28">
        <v>49</v>
      </c>
      <c r="BI19" s="11"/>
      <c r="BJ19" s="11">
        <v>50</v>
      </c>
      <c r="BK19" s="11"/>
      <c r="BL19" s="11">
        <v>51</v>
      </c>
      <c r="BM19" s="11"/>
      <c r="BN19" s="11">
        <v>52</v>
      </c>
      <c r="BO19" s="11"/>
      <c r="BP19" s="11">
        <v>53</v>
      </c>
      <c r="BQ19" s="11"/>
      <c r="BR19" s="11">
        <v>54</v>
      </c>
      <c r="BS19" s="11"/>
      <c r="BT19" s="11">
        <v>55</v>
      </c>
      <c r="BU19" s="11"/>
      <c r="BV19" s="11">
        <v>56</v>
      </c>
      <c r="BW19" s="10"/>
      <c r="BX19" s="10"/>
      <c r="BY19" s="10"/>
      <c r="BZ19" s="10"/>
      <c r="CA19" s="16"/>
      <c r="CB19" s="10"/>
      <c r="CM19" s="10"/>
      <c r="CN19" s="10">
        <v>60</v>
      </c>
      <c r="CO19" s="16"/>
    </row>
    <row r="20" spans="1:103" x14ac:dyDescent="0.2">
      <c r="A20" s="2"/>
      <c r="B20" s="9"/>
      <c r="C20" s="9"/>
      <c r="D20" s="9"/>
      <c r="E20" s="9"/>
      <c r="F20" s="9"/>
      <c r="G20" s="9"/>
      <c r="H20" s="7"/>
      <c r="I20" s="7"/>
      <c r="J20" s="7"/>
      <c r="O20" s="10"/>
      <c r="P20" s="10"/>
      <c r="Q20" s="10"/>
      <c r="R20" s="10"/>
      <c r="S20" s="10"/>
      <c r="T20" s="10"/>
      <c r="U20" s="10">
        <v>29</v>
      </c>
      <c r="V20" s="10"/>
      <c r="W20" s="10">
        <v>30</v>
      </c>
      <c r="X20" s="10"/>
      <c r="Y20" s="10">
        <v>31</v>
      </c>
      <c r="Z20" s="10"/>
      <c r="AA20" s="10">
        <v>32</v>
      </c>
      <c r="AB20" s="10"/>
      <c r="AC20" s="10">
        <v>33</v>
      </c>
      <c r="AD20" s="10"/>
      <c r="AE20" s="10">
        <v>34</v>
      </c>
      <c r="AF20" s="10"/>
      <c r="AG20" s="10">
        <v>35</v>
      </c>
      <c r="AH20" s="10"/>
      <c r="AI20" s="14">
        <v>36</v>
      </c>
      <c r="AJ20" s="14"/>
      <c r="AK20" s="14">
        <v>37</v>
      </c>
      <c r="AL20" s="14"/>
      <c r="AM20" s="14">
        <v>38</v>
      </c>
      <c r="AN20" s="14"/>
      <c r="AO20" s="14">
        <v>39</v>
      </c>
      <c r="AP20" s="40"/>
      <c r="AQ20" s="40">
        <v>40</v>
      </c>
      <c r="AR20" s="28"/>
      <c r="AS20" s="28">
        <v>41</v>
      </c>
      <c r="AT20" s="28"/>
      <c r="AU20" s="28">
        <v>42</v>
      </c>
      <c r="AV20" s="28"/>
      <c r="AW20" s="28">
        <v>43</v>
      </c>
      <c r="AX20" s="28"/>
      <c r="AY20" s="28">
        <v>44</v>
      </c>
      <c r="AZ20" s="28"/>
      <c r="BA20" s="28">
        <v>45</v>
      </c>
      <c r="BB20" s="28"/>
      <c r="BC20" s="28">
        <v>46</v>
      </c>
      <c r="BD20" s="28"/>
      <c r="BE20" s="28">
        <v>47</v>
      </c>
      <c r="BF20" s="28"/>
      <c r="BG20" s="28">
        <v>48</v>
      </c>
      <c r="BH20" s="28"/>
      <c r="BI20" s="11">
        <v>49</v>
      </c>
      <c r="BJ20" s="11"/>
      <c r="BK20" s="11">
        <v>50</v>
      </c>
      <c r="BL20" s="11"/>
      <c r="BM20" s="11">
        <v>51</v>
      </c>
      <c r="BN20" s="11"/>
      <c r="BO20" s="11">
        <v>52</v>
      </c>
      <c r="BP20" s="11"/>
      <c r="BQ20" s="11">
        <v>53</v>
      </c>
      <c r="BR20" s="11"/>
      <c r="BS20" s="11">
        <v>54</v>
      </c>
      <c r="BT20" s="11"/>
      <c r="BU20" s="11">
        <v>55</v>
      </c>
      <c r="BV20" s="11"/>
      <c r="BW20" s="10">
        <v>56</v>
      </c>
      <c r="BX20" s="10"/>
      <c r="BY20" s="10"/>
      <c r="BZ20" s="10"/>
      <c r="CA20" s="10"/>
      <c r="CB20" s="16"/>
      <c r="CM20" s="10">
        <v>59</v>
      </c>
      <c r="CN20" s="10"/>
      <c r="CO20" s="10">
        <v>60</v>
      </c>
    </row>
    <row r="21" spans="1:103" ht="13.5" customHeight="1" x14ac:dyDescent="0.25">
      <c r="A21" s="33" t="s">
        <v>119</v>
      </c>
      <c r="B21" s="9"/>
      <c r="C21" s="9"/>
      <c r="D21" s="9"/>
      <c r="E21" s="9"/>
      <c r="F21" s="9"/>
      <c r="G21" s="9"/>
      <c r="H21" s="7"/>
      <c r="I21" s="7"/>
      <c r="J21" s="7"/>
      <c r="K21" s="10"/>
      <c r="L21" s="10"/>
      <c r="M21" s="10"/>
      <c r="N21" s="10"/>
      <c r="O21" s="10"/>
      <c r="P21" s="10"/>
      <c r="Q21" s="10"/>
      <c r="R21" s="10"/>
      <c r="S21" s="10"/>
      <c r="T21" s="10"/>
      <c r="U21" s="10"/>
      <c r="V21" s="10"/>
      <c r="W21" s="10"/>
      <c r="X21" s="10"/>
      <c r="Y21" s="10"/>
      <c r="Z21" s="24">
        <v>57</v>
      </c>
      <c r="AA21" s="24"/>
      <c r="AB21" s="24">
        <v>58</v>
      </c>
      <c r="AC21" s="24"/>
      <c r="AD21" s="24">
        <v>59</v>
      </c>
      <c r="AE21" s="24"/>
      <c r="AF21" s="24">
        <v>60</v>
      </c>
      <c r="AH21" s="23">
        <v>61</v>
      </c>
      <c r="AI21" s="23"/>
      <c r="AJ21" s="23">
        <v>62</v>
      </c>
      <c r="AK21" s="23"/>
      <c r="AL21" s="23">
        <v>63</v>
      </c>
      <c r="AM21" s="23"/>
      <c r="AN21" s="23">
        <v>64</v>
      </c>
      <c r="AO21" s="23"/>
      <c r="AP21" s="30">
        <v>65</v>
      </c>
      <c r="AQ21" s="30"/>
      <c r="AR21" s="30">
        <v>66</v>
      </c>
      <c r="AS21" s="30"/>
      <c r="AT21" s="30">
        <v>67</v>
      </c>
      <c r="AU21" s="30"/>
      <c r="AV21" s="30">
        <v>68</v>
      </c>
      <c r="AW21" s="29"/>
      <c r="AX21" s="29">
        <v>69</v>
      </c>
      <c r="AY21" s="29"/>
      <c r="AZ21" s="29">
        <v>70</v>
      </c>
      <c r="BA21" s="29"/>
      <c r="BB21" s="29">
        <v>71</v>
      </c>
      <c r="BC21" s="29"/>
      <c r="BD21" s="29">
        <v>72</v>
      </c>
      <c r="BE21" s="29"/>
      <c r="BF21" s="29">
        <v>73</v>
      </c>
      <c r="BG21" s="29"/>
      <c r="BH21" s="29">
        <v>74</v>
      </c>
      <c r="BI21" s="38"/>
      <c r="BJ21" s="38">
        <v>75</v>
      </c>
      <c r="BK21" s="38"/>
      <c r="BL21" s="38">
        <v>76</v>
      </c>
      <c r="BM21" s="38"/>
      <c r="BN21" s="38">
        <v>77</v>
      </c>
      <c r="BO21" s="38"/>
      <c r="BP21" s="38">
        <v>78</v>
      </c>
      <c r="BQ21" s="38"/>
      <c r="BR21" s="38">
        <v>79</v>
      </c>
      <c r="BS21" s="38"/>
      <c r="BT21" s="38">
        <v>80</v>
      </c>
      <c r="BU21" s="38"/>
      <c r="BV21" s="38">
        <v>81</v>
      </c>
      <c r="BW21" s="24"/>
      <c r="BX21" s="24">
        <v>82</v>
      </c>
      <c r="BY21" s="24"/>
      <c r="BZ21" s="24">
        <v>83</v>
      </c>
      <c r="CA21" s="24"/>
      <c r="CB21" s="24">
        <v>84</v>
      </c>
      <c r="CC21" s="24"/>
      <c r="CD21" s="24"/>
      <c r="CE21" s="24"/>
      <c r="CF21" s="24"/>
      <c r="CG21" s="25"/>
      <c r="CH21" s="24"/>
      <c r="CI21" s="24"/>
      <c r="CJ21" s="24"/>
      <c r="CL21" s="24"/>
      <c r="CM21" s="24"/>
      <c r="CN21" s="24"/>
    </row>
    <row r="22" spans="1:103" x14ac:dyDescent="0.2">
      <c r="A22" s="7" t="s">
        <v>120</v>
      </c>
      <c r="B22" s="7"/>
      <c r="C22" s="7"/>
      <c r="D22" s="7"/>
      <c r="E22" s="7"/>
      <c r="F22" s="7"/>
      <c r="G22" s="7"/>
      <c r="H22" s="7"/>
      <c r="I22" s="7"/>
      <c r="J22" s="7"/>
      <c r="K22" s="10"/>
      <c r="L22" s="10"/>
      <c r="M22" s="10"/>
      <c r="N22" s="10"/>
      <c r="O22" s="10"/>
      <c r="P22" s="10"/>
      <c r="Q22" s="10"/>
      <c r="R22" s="10"/>
      <c r="S22" s="10"/>
      <c r="T22" s="10"/>
      <c r="U22" s="10"/>
      <c r="V22" s="10"/>
      <c r="W22" s="10"/>
      <c r="X22" s="10"/>
      <c r="Y22" s="10"/>
      <c r="AA22" s="24">
        <v>57</v>
      </c>
      <c r="AB22" s="24"/>
      <c r="AC22" s="24">
        <v>58</v>
      </c>
      <c r="AD22" s="24"/>
      <c r="AE22" s="24">
        <v>59</v>
      </c>
      <c r="AF22" s="24"/>
      <c r="AG22" s="24">
        <v>60</v>
      </c>
      <c r="AH22" s="10"/>
      <c r="AI22" s="23">
        <v>61</v>
      </c>
      <c r="AJ22" s="23"/>
      <c r="AK22" s="23">
        <v>62</v>
      </c>
      <c r="AL22" s="23"/>
      <c r="AM22" s="23">
        <v>63</v>
      </c>
      <c r="AN22" s="23"/>
      <c r="AO22" s="23">
        <v>64</v>
      </c>
      <c r="AP22" s="30"/>
      <c r="AQ22" s="30">
        <v>65</v>
      </c>
      <c r="AR22" s="30"/>
      <c r="AS22" s="30">
        <v>66</v>
      </c>
      <c r="AT22" s="30"/>
      <c r="AU22" s="30">
        <v>67</v>
      </c>
      <c r="AV22" s="30"/>
      <c r="AW22" s="30">
        <v>68</v>
      </c>
      <c r="AX22" s="29"/>
      <c r="AY22" s="29">
        <v>69</v>
      </c>
      <c r="AZ22" s="29"/>
      <c r="BA22" s="29">
        <v>70</v>
      </c>
      <c r="BB22" s="29"/>
      <c r="BC22" s="29">
        <v>71</v>
      </c>
      <c r="BD22" s="29"/>
      <c r="BE22" s="29">
        <v>72</v>
      </c>
      <c r="BF22" s="29"/>
      <c r="BG22" s="29">
        <v>73</v>
      </c>
      <c r="BH22" s="29"/>
      <c r="BI22" s="38">
        <v>74</v>
      </c>
      <c r="BJ22" s="38"/>
      <c r="BK22" s="38">
        <v>75</v>
      </c>
      <c r="BL22" s="38"/>
      <c r="BM22" s="38">
        <v>76</v>
      </c>
      <c r="BN22" s="38"/>
      <c r="BO22" s="38">
        <v>77</v>
      </c>
      <c r="BP22" s="38"/>
      <c r="BQ22" s="38">
        <v>78</v>
      </c>
      <c r="BR22" s="38"/>
      <c r="BS22" s="38">
        <v>79</v>
      </c>
      <c r="BT22" s="38"/>
      <c r="BU22" s="38">
        <v>80</v>
      </c>
      <c r="BV22" s="38"/>
      <c r="BW22" s="24">
        <v>81</v>
      </c>
      <c r="BX22" s="24"/>
      <c r="BY22" s="24">
        <v>82</v>
      </c>
      <c r="BZ22" s="24"/>
      <c r="CA22" s="24">
        <v>83</v>
      </c>
      <c r="CB22" s="24"/>
      <c r="CC22" s="24">
        <v>84</v>
      </c>
      <c r="CD22" s="24"/>
      <c r="CE22" s="24"/>
      <c r="CF22" s="24"/>
      <c r="CG22" s="24"/>
      <c r="CH22" s="25"/>
      <c r="CI22" s="24"/>
      <c r="CJ22" s="24"/>
      <c r="CK22" s="24"/>
      <c r="CM22" s="24"/>
      <c r="CN22" s="24"/>
      <c r="CO22" s="24"/>
    </row>
    <row r="23" spans="1:103" x14ac:dyDescent="0.2">
      <c r="A23" s="7" t="s">
        <v>5</v>
      </c>
      <c r="B23" s="7"/>
      <c r="C23" s="7"/>
      <c r="D23" s="7"/>
      <c r="E23" s="7"/>
      <c r="F23" s="7"/>
      <c r="G23" s="7"/>
      <c r="H23" s="7"/>
      <c r="I23" s="7"/>
      <c r="J23" s="7"/>
      <c r="K23" s="10"/>
      <c r="L23" s="10"/>
      <c r="M23" s="10"/>
      <c r="N23" s="10"/>
      <c r="O23" s="10"/>
      <c r="P23" s="10"/>
      <c r="Q23" s="10"/>
      <c r="R23" s="10"/>
      <c r="S23" s="10"/>
      <c r="T23" s="10"/>
      <c r="U23" s="10"/>
      <c r="V23" s="10"/>
      <c r="W23" s="10"/>
      <c r="X23" s="10"/>
      <c r="Y23" s="10"/>
      <c r="AB23" s="24">
        <v>57</v>
      </c>
      <c r="AC23" s="24"/>
      <c r="AD23" s="24">
        <v>58</v>
      </c>
      <c r="AE23" s="24"/>
      <c r="AF23" s="24">
        <v>59</v>
      </c>
      <c r="AG23" s="24"/>
      <c r="AH23" s="24">
        <v>60</v>
      </c>
      <c r="AI23" s="10"/>
      <c r="AJ23" s="23">
        <v>61</v>
      </c>
      <c r="AK23" s="23"/>
      <c r="AL23" s="23">
        <v>62</v>
      </c>
      <c r="AM23" s="23"/>
      <c r="AN23" s="23">
        <v>63</v>
      </c>
      <c r="AO23" s="23"/>
      <c r="AP23" s="30">
        <v>64</v>
      </c>
      <c r="AQ23" s="30"/>
      <c r="AR23" s="30">
        <v>65</v>
      </c>
      <c r="AS23" s="30"/>
      <c r="AT23" s="30">
        <v>66</v>
      </c>
      <c r="AU23" s="30"/>
      <c r="AV23" s="30">
        <v>67</v>
      </c>
      <c r="AW23" s="30"/>
      <c r="AX23" s="30">
        <v>68</v>
      </c>
      <c r="AY23" s="29"/>
      <c r="AZ23" s="29">
        <v>69</v>
      </c>
      <c r="BA23" s="29"/>
      <c r="BB23" s="29">
        <v>70</v>
      </c>
      <c r="BC23" s="29"/>
      <c r="BD23" s="29">
        <v>71</v>
      </c>
      <c r="BE23" s="29"/>
      <c r="BF23" s="29">
        <v>72</v>
      </c>
      <c r="BG23" s="29"/>
      <c r="BH23" s="29">
        <v>73</v>
      </c>
      <c r="BI23" s="38"/>
      <c r="BJ23" s="38">
        <v>74</v>
      </c>
      <c r="BK23" s="38"/>
      <c r="BL23" s="38">
        <v>75</v>
      </c>
      <c r="BM23" s="38"/>
      <c r="BN23" s="38">
        <v>76</v>
      </c>
      <c r="BO23" s="38"/>
      <c r="BP23" s="38">
        <v>77</v>
      </c>
      <c r="BQ23" s="38"/>
      <c r="BR23" s="38">
        <v>78</v>
      </c>
      <c r="BS23" s="38"/>
      <c r="BT23" s="38">
        <v>79</v>
      </c>
      <c r="BU23" s="38"/>
      <c r="BV23" s="38">
        <v>80</v>
      </c>
      <c r="BW23" s="24"/>
      <c r="BX23" s="24">
        <v>81</v>
      </c>
      <c r="BY23" s="24"/>
      <c r="BZ23" s="24">
        <v>82</v>
      </c>
      <c r="CA23" s="24"/>
      <c r="CB23" s="24">
        <v>83</v>
      </c>
      <c r="CC23" s="24"/>
      <c r="CD23" s="24">
        <v>84</v>
      </c>
      <c r="CE23" s="24"/>
      <c r="CF23" s="24"/>
      <c r="CG23" s="24"/>
      <c r="CH23" s="24"/>
      <c r="CI23" s="25"/>
      <c r="CJ23" s="24"/>
      <c r="CK23" s="24"/>
      <c r="CL23" s="24"/>
      <c r="CN23" s="24"/>
      <c r="CO23" s="24"/>
      <c r="CP23" s="24"/>
    </row>
    <row r="24" spans="1:103" x14ac:dyDescent="0.2">
      <c r="A24" s="7" t="s">
        <v>121</v>
      </c>
      <c r="B24" s="7"/>
      <c r="C24" s="7"/>
      <c r="D24" s="7"/>
      <c r="E24" s="7"/>
      <c r="F24" s="7"/>
      <c r="G24" s="7"/>
      <c r="H24" s="7"/>
      <c r="I24" s="7"/>
      <c r="J24" s="7"/>
      <c r="K24" s="7"/>
      <c r="L24" s="10"/>
      <c r="M24" s="10"/>
      <c r="N24" s="10"/>
      <c r="O24" s="10"/>
      <c r="P24" s="10"/>
      <c r="Q24" s="10"/>
      <c r="R24" s="10"/>
      <c r="S24" s="10"/>
      <c r="T24" s="10"/>
      <c r="U24" s="10"/>
      <c r="V24" s="10"/>
      <c r="W24" s="10"/>
      <c r="X24" s="10"/>
      <c r="Y24" s="10"/>
      <c r="AC24" s="24">
        <v>57</v>
      </c>
      <c r="AD24" s="24"/>
      <c r="AE24" s="24">
        <v>58</v>
      </c>
      <c r="AF24" s="24"/>
      <c r="AG24" s="24">
        <v>59</v>
      </c>
      <c r="AH24" s="24"/>
      <c r="AI24" s="24">
        <v>60</v>
      </c>
      <c r="AJ24" s="10"/>
      <c r="AK24" s="23">
        <v>61</v>
      </c>
      <c r="AL24" s="23"/>
      <c r="AM24" s="23">
        <v>62</v>
      </c>
      <c r="AN24" s="23"/>
      <c r="AO24" s="23">
        <v>63</v>
      </c>
      <c r="AP24" s="30"/>
      <c r="AQ24" s="30">
        <v>64</v>
      </c>
      <c r="AR24" s="30"/>
      <c r="AS24" s="30">
        <v>65</v>
      </c>
      <c r="AT24" s="30"/>
      <c r="AU24" s="30">
        <v>66</v>
      </c>
      <c r="AV24" s="30"/>
      <c r="AW24" s="30">
        <v>67</v>
      </c>
      <c r="AX24" s="30"/>
      <c r="AY24" s="30">
        <v>68</v>
      </c>
      <c r="AZ24" s="29"/>
      <c r="BA24" s="29">
        <v>69</v>
      </c>
      <c r="BB24" s="29"/>
      <c r="BC24" s="29">
        <v>70</v>
      </c>
      <c r="BD24" s="29"/>
      <c r="BE24" s="29">
        <v>71</v>
      </c>
      <c r="BF24" s="29"/>
      <c r="BG24" s="29">
        <v>72</v>
      </c>
      <c r="BH24" s="29"/>
      <c r="BI24" s="38">
        <v>73</v>
      </c>
      <c r="BJ24" s="38"/>
      <c r="BK24" s="38">
        <v>74</v>
      </c>
      <c r="BL24" s="38"/>
      <c r="BM24" s="38">
        <v>75</v>
      </c>
      <c r="BN24" s="38"/>
      <c r="BO24" s="38">
        <v>76</v>
      </c>
      <c r="BP24" s="38"/>
      <c r="BQ24" s="38">
        <v>77</v>
      </c>
      <c r="BR24" s="38"/>
      <c r="BS24" s="38">
        <v>78</v>
      </c>
      <c r="BT24" s="38"/>
      <c r="BU24" s="38">
        <v>79</v>
      </c>
      <c r="BV24" s="38"/>
      <c r="BW24" s="24">
        <v>80</v>
      </c>
      <c r="BX24" s="24"/>
      <c r="BY24" s="24">
        <v>81</v>
      </c>
      <c r="BZ24" s="24"/>
      <c r="CA24" s="24">
        <v>82</v>
      </c>
      <c r="CB24" s="24"/>
      <c r="CC24" s="24">
        <v>83</v>
      </c>
      <c r="CD24" s="24"/>
      <c r="CE24" s="24">
        <v>84</v>
      </c>
      <c r="CF24" s="24"/>
      <c r="CG24" s="24"/>
      <c r="CH24" s="24"/>
      <c r="CI24" s="24"/>
      <c r="CJ24" s="25"/>
      <c r="CK24" s="24"/>
      <c r="CL24" s="24"/>
      <c r="CM24" s="24"/>
      <c r="CO24" s="24"/>
      <c r="CP24" s="24"/>
      <c r="CQ24" s="24"/>
    </row>
    <row r="25" spans="1:103" x14ac:dyDescent="0.2">
      <c r="A25" s="7" t="s">
        <v>122</v>
      </c>
      <c r="B25" s="7"/>
      <c r="C25" s="7"/>
      <c r="D25" s="7"/>
      <c r="E25" s="7"/>
      <c r="F25" s="7"/>
      <c r="G25" s="7"/>
      <c r="H25" s="7"/>
      <c r="I25" s="7"/>
      <c r="J25" s="7"/>
      <c r="K25" s="7"/>
      <c r="L25" s="7"/>
      <c r="M25" s="7"/>
      <c r="N25" s="7"/>
      <c r="O25" s="10"/>
      <c r="P25" s="10"/>
      <c r="Q25" s="10"/>
      <c r="R25" s="10"/>
      <c r="S25" s="10"/>
      <c r="T25" s="10"/>
      <c r="U25" s="10"/>
      <c r="V25" s="10"/>
      <c r="W25" s="10"/>
      <c r="X25" s="10"/>
      <c r="Y25" s="10"/>
      <c r="AD25" s="24">
        <v>57</v>
      </c>
      <c r="AE25" s="24"/>
      <c r="AF25" s="24">
        <v>58</v>
      </c>
      <c r="AG25" s="24"/>
      <c r="AH25" s="24">
        <v>59</v>
      </c>
      <c r="AI25" s="24"/>
      <c r="AJ25" s="24">
        <v>60</v>
      </c>
      <c r="AK25" s="10"/>
      <c r="AL25" s="23">
        <v>61</v>
      </c>
      <c r="AM25" s="23"/>
      <c r="AN25" s="23">
        <v>62</v>
      </c>
      <c r="AO25" s="23"/>
      <c r="AP25" s="30">
        <v>63</v>
      </c>
      <c r="AQ25" s="30"/>
      <c r="AR25" s="30">
        <v>64</v>
      </c>
      <c r="AS25" s="30"/>
      <c r="AT25" s="30">
        <v>65</v>
      </c>
      <c r="AU25" s="30"/>
      <c r="AV25" s="30">
        <v>66</v>
      </c>
      <c r="AW25" s="30"/>
      <c r="AX25" s="30">
        <v>67</v>
      </c>
      <c r="AY25" s="30"/>
      <c r="AZ25" s="30">
        <v>68</v>
      </c>
      <c r="BA25" s="29"/>
      <c r="BB25" s="29">
        <v>69</v>
      </c>
      <c r="BC25" s="29"/>
      <c r="BD25" s="29">
        <v>70</v>
      </c>
      <c r="BE25" s="29"/>
      <c r="BF25" s="29">
        <v>71</v>
      </c>
      <c r="BG25" s="29"/>
      <c r="BH25" s="29">
        <v>72</v>
      </c>
      <c r="BI25" s="38"/>
      <c r="BJ25" s="38">
        <v>73</v>
      </c>
      <c r="BK25" s="38"/>
      <c r="BL25" s="38">
        <v>74</v>
      </c>
      <c r="BM25" s="38"/>
      <c r="BN25" s="38">
        <v>75</v>
      </c>
      <c r="BO25" s="38"/>
      <c r="BP25" s="38">
        <v>76</v>
      </c>
      <c r="BQ25" s="38"/>
      <c r="BR25" s="38">
        <v>77</v>
      </c>
      <c r="BS25" s="38"/>
      <c r="BT25" s="38">
        <v>78</v>
      </c>
      <c r="BU25" s="38"/>
      <c r="BV25" s="38">
        <v>79</v>
      </c>
      <c r="BW25" s="24"/>
      <c r="BX25" s="24">
        <v>80</v>
      </c>
      <c r="BY25" s="24"/>
      <c r="BZ25" s="24">
        <v>81</v>
      </c>
      <c r="CA25" s="24"/>
      <c r="CB25" s="24">
        <v>82</v>
      </c>
      <c r="CC25" s="24"/>
      <c r="CD25" s="24">
        <v>83</v>
      </c>
      <c r="CE25" s="24"/>
      <c r="CF25" s="24">
        <v>84</v>
      </c>
      <c r="CG25" s="24"/>
      <c r="CH25" s="24"/>
      <c r="CI25" s="24"/>
      <c r="CJ25" s="24"/>
      <c r="CK25" s="25"/>
      <c r="CL25" s="24"/>
      <c r="CM25" s="24"/>
      <c r="CN25" s="24"/>
      <c r="CP25" s="24"/>
      <c r="CQ25" s="24"/>
      <c r="CR25" s="24"/>
    </row>
    <row r="26" spans="1:103" x14ac:dyDescent="0.2">
      <c r="A26" s="7" t="s">
        <v>6</v>
      </c>
      <c r="B26" s="7"/>
      <c r="C26" s="7"/>
      <c r="E26" s="7"/>
      <c r="F26" s="7"/>
      <c r="G26" s="7"/>
      <c r="H26" s="7"/>
      <c r="I26" s="7"/>
      <c r="J26" s="7"/>
      <c r="K26" s="7"/>
      <c r="L26" s="7"/>
      <c r="M26" s="7"/>
      <c r="N26" s="7"/>
      <c r="O26" s="10"/>
      <c r="P26" s="10"/>
      <c r="Q26" s="10"/>
      <c r="R26" s="10"/>
      <c r="S26" s="10"/>
      <c r="T26" s="10"/>
      <c r="U26" s="10"/>
      <c r="V26" s="10"/>
      <c r="W26" s="10"/>
      <c r="X26" s="10"/>
      <c r="Y26" s="10"/>
      <c r="AE26" s="24">
        <v>57</v>
      </c>
      <c r="AF26" s="24"/>
      <c r="AG26" s="24">
        <v>58</v>
      </c>
      <c r="AH26" s="24"/>
      <c r="AI26" s="24">
        <v>59</v>
      </c>
      <c r="AJ26" s="24"/>
      <c r="AK26" s="24">
        <v>60</v>
      </c>
      <c r="AL26" s="10"/>
      <c r="AM26" s="23">
        <v>61</v>
      </c>
      <c r="AN26" s="23"/>
      <c r="AO26" s="23">
        <v>62</v>
      </c>
      <c r="AP26" s="30"/>
      <c r="AQ26" s="30">
        <v>63</v>
      </c>
      <c r="AR26" s="30"/>
      <c r="AS26" s="30">
        <v>64</v>
      </c>
      <c r="AT26" s="30"/>
      <c r="AU26" s="30">
        <v>65</v>
      </c>
      <c r="AV26" s="30"/>
      <c r="AW26" s="30">
        <v>66</v>
      </c>
      <c r="AX26" s="30"/>
      <c r="AY26" s="30">
        <v>67</v>
      </c>
      <c r="AZ26" s="30"/>
      <c r="BA26" s="30">
        <v>68</v>
      </c>
      <c r="BB26" s="29"/>
      <c r="BC26" s="29">
        <v>69</v>
      </c>
      <c r="BD26" s="29"/>
      <c r="BE26" s="29">
        <v>70</v>
      </c>
      <c r="BF26" s="29"/>
      <c r="BG26" s="29">
        <v>71</v>
      </c>
      <c r="BH26" s="29"/>
      <c r="BI26" s="38">
        <v>72</v>
      </c>
      <c r="BJ26" s="38"/>
      <c r="BK26" s="38">
        <v>73</v>
      </c>
      <c r="BL26" s="38"/>
      <c r="BM26" s="38">
        <v>74</v>
      </c>
      <c r="BN26" s="38"/>
      <c r="BO26" s="38">
        <v>75</v>
      </c>
      <c r="BP26" s="38"/>
      <c r="BQ26" s="38">
        <v>76</v>
      </c>
      <c r="BR26" s="38"/>
      <c r="BS26" s="38">
        <v>77</v>
      </c>
      <c r="BT26" s="38"/>
      <c r="BU26" s="38">
        <v>78</v>
      </c>
      <c r="BV26" s="38"/>
      <c r="BW26" s="24">
        <v>79</v>
      </c>
      <c r="BX26" s="24"/>
      <c r="BY26" s="24">
        <v>80</v>
      </c>
      <c r="BZ26" s="24"/>
      <c r="CA26" s="24">
        <v>81</v>
      </c>
      <c r="CB26" s="24"/>
      <c r="CC26" s="24">
        <v>82</v>
      </c>
      <c r="CD26" s="24"/>
      <c r="CE26" s="24">
        <v>83</v>
      </c>
      <c r="CF26" s="24"/>
      <c r="CG26" s="24">
        <v>84</v>
      </c>
      <c r="CH26" s="24"/>
      <c r="CI26" s="24"/>
      <c r="CJ26" s="24"/>
      <c r="CK26" s="24"/>
      <c r="CL26" s="25"/>
      <c r="CM26" s="24"/>
      <c r="CN26" s="24"/>
      <c r="CO26" s="24"/>
      <c r="CQ26" s="24"/>
      <c r="CR26" s="24"/>
      <c r="CS26" s="24"/>
    </row>
    <row r="27" spans="1:103" x14ac:dyDescent="0.2">
      <c r="A27" s="7" t="s">
        <v>123</v>
      </c>
      <c r="B27" s="7"/>
      <c r="C27" s="7"/>
      <c r="D27" s="7"/>
      <c r="E27" s="7"/>
      <c r="F27" s="7"/>
      <c r="G27" s="7"/>
      <c r="H27" s="7"/>
      <c r="I27" s="7"/>
      <c r="J27" s="7"/>
      <c r="K27" s="7"/>
      <c r="L27" s="7"/>
      <c r="M27" s="7"/>
      <c r="N27" s="7"/>
      <c r="O27" s="10"/>
      <c r="P27" s="10"/>
      <c r="Q27" s="10"/>
      <c r="R27" s="10"/>
      <c r="S27" s="10"/>
      <c r="T27" s="10"/>
      <c r="U27" s="10"/>
      <c r="V27" s="10"/>
      <c r="W27" s="10"/>
      <c r="X27" s="10"/>
      <c r="Y27" s="10"/>
      <c r="AF27" s="24">
        <v>57</v>
      </c>
      <c r="AG27" s="24"/>
      <c r="AH27" s="24">
        <v>58</v>
      </c>
      <c r="AI27" s="24"/>
      <c r="AJ27" s="24">
        <v>59</v>
      </c>
      <c r="AK27" s="24"/>
      <c r="AL27" s="24">
        <v>60</v>
      </c>
      <c r="AM27" s="10"/>
      <c r="AN27" s="23">
        <v>61</v>
      </c>
      <c r="AO27" s="23"/>
      <c r="AP27" s="30">
        <v>62</v>
      </c>
      <c r="AQ27" s="30"/>
      <c r="AR27" s="30">
        <v>63</v>
      </c>
      <c r="AS27" s="30"/>
      <c r="AT27" s="30">
        <v>64</v>
      </c>
      <c r="AU27" s="30"/>
      <c r="AV27" s="30">
        <v>65</v>
      </c>
      <c r="AW27" s="30"/>
      <c r="AX27" s="30">
        <v>66</v>
      </c>
      <c r="AY27" s="30"/>
      <c r="AZ27" s="30">
        <v>67</v>
      </c>
      <c r="BA27" s="30"/>
      <c r="BB27" s="30">
        <v>68</v>
      </c>
      <c r="BC27" s="29"/>
      <c r="BD27" s="29">
        <v>69</v>
      </c>
      <c r="BE27" s="29"/>
      <c r="BF27" s="29">
        <v>70</v>
      </c>
      <c r="BG27" s="29"/>
      <c r="BH27" s="29">
        <v>71</v>
      </c>
      <c r="BI27" s="38"/>
      <c r="BJ27" s="38">
        <v>72</v>
      </c>
      <c r="BK27" s="38"/>
      <c r="BL27" s="38">
        <v>73</v>
      </c>
      <c r="BM27" s="38"/>
      <c r="BN27" s="38">
        <v>74</v>
      </c>
      <c r="BO27" s="38"/>
      <c r="BP27" s="38">
        <v>75</v>
      </c>
      <c r="BQ27" s="38"/>
      <c r="BR27" s="38">
        <v>76</v>
      </c>
      <c r="BS27" s="38"/>
      <c r="BT27" s="38">
        <v>77</v>
      </c>
      <c r="BU27" s="38"/>
      <c r="BV27" s="38">
        <v>78</v>
      </c>
      <c r="BW27" s="24"/>
      <c r="BX27" s="24">
        <v>79</v>
      </c>
      <c r="BY27" s="24"/>
      <c r="BZ27" s="24">
        <v>80</v>
      </c>
      <c r="CA27" s="24"/>
      <c r="CB27" s="24">
        <v>81</v>
      </c>
      <c r="CC27" s="24"/>
      <c r="CD27" s="24">
        <v>82</v>
      </c>
      <c r="CE27" s="24"/>
      <c r="CF27" s="24">
        <v>83</v>
      </c>
      <c r="CG27" s="24"/>
      <c r="CH27" s="24">
        <v>84</v>
      </c>
      <c r="CI27" s="24"/>
      <c r="CJ27" s="24"/>
      <c r="CK27" s="24"/>
      <c r="CL27" s="24"/>
      <c r="CM27" s="25"/>
      <c r="CN27" s="24"/>
      <c r="CO27" s="24"/>
      <c r="CP27" s="24"/>
      <c r="CR27" s="24"/>
      <c r="CS27" s="24"/>
      <c r="CT27" s="24"/>
    </row>
    <row r="28" spans="1:103" x14ac:dyDescent="0.2">
      <c r="B28" s="7"/>
      <c r="C28" s="7"/>
      <c r="D28" s="7"/>
      <c r="E28" s="7"/>
      <c r="F28" s="7"/>
      <c r="G28" s="7"/>
      <c r="H28" s="7"/>
      <c r="I28" s="7"/>
      <c r="J28" s="7"/>
      <c r="K28" s="7"/>
      <c r="L28" s="7"/>
      <c r="M28" s="7"/>
      <c r="N28" s="7"/>
      <c r="O28" s="10"/>
      <c r="P28" s="10"/>
      <c r="Q28" s="10"/>
      <c r="R28" s="10"/>
      <c r="S28" s="10"/>
      <c r="T28" s="10"/>
      <c r="U28" s="10"/>
      <c r="V28" s="10"/>
      <c r="W28" s="10"/>
      <c r="X28" s="10"/>
      <c r="Y28" s="10"/>
      <c r="AG28" s="24">
        <v>57</v>
      </c>
      <c r="AH28" s="24"/>
      <c r="AI28" s="24">
        <v>58</v>
      </c>
      <c r="AJ28" s="24"/>
      <c r="AK28" s="24">
        <v>59</v>
      </c>
      <c r="AL28" s="24"/>
      <c r="AM28" s="24">
        <v>60</v>
      </c>
      <c r="AN28" s="10"/>
      <c r="AO28" s="23">
        <v>61</v>
      </c>
      <c r="AP28" s="30"/>
      <c r="AQ28" s="30">
        <v>62</v>
      </c>
      <c r="AR28" s="30"/>
      <c r="AS28" s="30">
        <v>63</v>
      </c>
      <c r="AT28" s="30"/>
      <c r="AU28" s="30">
        <v>64</v>
      </c>
      <c r="AV28" s="30"/>
      <c r="AW28" s="30">
        <v>65</v>
      </c>
      <c r="AX28" s="30"/>
      <c r="AY28" s="30">
        <v>66</v>
      </c>
      <c r="AZ28" s="30"/>
      <c r="BA28" s="30">
        <v>67</v>
      </c>
      <c r="BB28" s="30"/>
      <c r="BC28" s="30">
        <v>68</v>
      </c>
      <c r="BD28" s="29"/>
      <c r="BE28" s="29">
        <v>69</v>
      </c>
      <c r="BF28" s="29"/>
      <c r="BG28" s="29">
        <v>70</v>
      </c>
      <c r="BH28" s="29"/>
      <c r="BI28" s="38">
        <v>71</v>
      </c>
      <c r="BJ28" s="38"/>
      <c r="BK28" s="38">
        <v>72</v>
      </c>
      <c r="BL28" s="38"/>
      <c r="BM28" s="38">
        <v>73</v>
      </c>
      <c r="BN28" s="38"/>
      <c r="BO28" s="38">
        <v>74</v>
      </c>
      <c r="BP28" s="38"/>
      <c r="BQ28" s="38">
        <v>75</v>
      </c>
      <c r="BR28" s="38"/>
      <c r="BS28" s="38">
        <v>76</v>
      </c>
      <c r="BT28" s="38"/>
      <c r="BU28" s="38">
        <v>77</v>
      </c>
      <c r="BV28" s="38"/>
      <c r="BW28" s="24">
        <v>78</v>
      </c>
      <c r="BX28" s="24"/>
      <c r="BY28" s="24">
        <v>79</v>
      </c>
      <c r="BZ28" s="24"/>
      <c r="CA28" s="24">
        <v>80</v>
      </c>
      <c r="CB28" s="24"/>
      <c r="CC28" s="24">
        <v>81</v>
      </c>
      <c r="CD28" s="24"/>
      <c r="CE28" s="24">
        <v>82</v>
      </c>
      <c r="CF28" s="24"/>
      <c r="CG28" s="24">
        <v>83</v>
      </c>
      <c r="CH28" s="24"/>
      <c r="CI28" s="24">
        <v>84</v>
      </c>
      <c r="CJ28" s="24"/>
      <c r="CK28" s="24"/>
      <c r="CL28" s="24"/>
      <c r="CM28" s="24"/>
      <c r="CN28" s="25"/>
      <c r="CO28" s="24"/>
      <c r="CP28" s="24"/>
      <c r="CQ28" s="24"/>
      <c r="CS28" s="24"/>
      <c r="CT28" s="24"/>
      <c r="CU28" s="24"/>
    </row>
    <row r="29" spans="1:103" x14ac:dyDescent="0.2">
      <c r="B29" s="7"/>
      <c r="C29" s="7"/>
      <c r="D29" s="7"/>
      <c r="E29" s="7"/>
      <c r="F29" s="7"/>
      <c r="G29" s="7"/>
      <c r="H29" s="7"/>
      <c r="I29" s="7"/>
      <c r="J29" s="7"/>
      <c r="K29" s="7"/>
      <c r="L29" s="7"/>
      <c r="M29" s="7"/>
      <c r="N29" s="7"/>
      <c r="O29" s="7"/>
      <c r="P29" s="7"/>
      <c r="Q29" s="7"/>
      <c r="R29" s="7"/>
      <c r="S29" s="7"/>
      <c r="T29" s="7"/>
      <c r="U29" s="7"/>
      <c r="V29" s="7"/>
      <c r="W29" s="7"/>
      <c r="X29" s="7"/>
      <c r="Y29" s="7"/>
      <c r="AH29" s="24">
        <v>57</v>
      </c>
      <c r="AI29" s="24"/>
      <c r="AJ29" s="24">
        <v>58</v>
      </c>
      <c r="AK29" s="24"/>
      <c r="AL29" s="24">
        <v>59</v>
      </c>
      <c r="AM29" s="24"/>
      <c r="AN29" s="24">
        <v>60</v>
      </c>
      <c r="AO29" s="7"/>
      <c r="AP29" s="30">
        <v>61</v>
      </c>
      <c r="AQ29" s="30"/>
      <c r="AR29" s="30">
        <v>62</v>
      </c>
      <c r="AS29" s="30"/>
      <c r="AT29" s="30">
        <v>63</v>
      </c>
      <c r="AU29" s="30"/>
      <c r="AV29" s="30">
        <v>64</v>
      </c>
      <c r="AW29" s="30"/>
      <c r="AX29" s="30">
        <v>65</v>
      </c>
      <c r="AY29" s="30"/>
      <c r="AZ29" s="30">
        <v>66</v>
      </c>
      <c r="BA29" s="30"/>
      <c r="BB29" s="30">
        <v>67</v>
      </c>
      <c r="BC29" s="30"/>
      <c r="BD29" s="30">
        <v>68</v>
      </c>
      <c r="BE29" s="29"/>
      <c r="BF29" s="29">
        <v>69</v>
      </c>
      <c r="BG29" s="29"/>
      <c r="BH29" s="29">
        <v>70</v>
      </c>
      <c r="BI29" s="38"/>
      <c r="BJ29" s="38">
        <v>71</v>
      </c>
      <c r="BK29" s="38"/>
      <c r="BL29" s="38">
        <v>72</v>
      </c>
      <c r="BM29" s="38"/>
      <c r="BN29" s="38">
        <v>73</v>
      </c>
      <c r="BO29" s="38"/>
      <c r="BP29" s="38">
        <v>74</v>
      </c>
      <c r="BQ29" s="38"/>
      <c r="BR29" s="38">
        <v>75</v>
      </c>
      <c r="BS29" s="38"/>
      <c r="BT29" s="38">
        <v>76</v>
      </c>
      <c r="BU29" s="38"/>
      <c r="BV29" s="38">
        <v>77</v>
      </c>
      <c r="BW29" s="24"/>
      <c r="BX29" s="24">
        <v>78</v>
      </c>
      <c r="BY29" s="24"/>
      <c r="BZ29" s="24">
        <v>79</v>
      </c>
      <c r="CA29" s="24"/>
      <c r="CB29" s="24">
        <v>80</v>
      </c>
      <c r="CC29" s="24"/>
      <c r="CD29" s="24">
        <v>81</v>
      </c>
      <c r="CE29" s="24"/>
      <c r="CF29" s="24">
        <v>82</v>
      </c>
      <c r="CG29" s="24"/>
      <c r="CH29" s="24">
        <v>83</v>
      </c>
      <c r="CI29" s="24"/>
      <c r="CJ29" s="24">
        <v>84</v>
      </c>
      <c r="CK29" s="24"/>
      <c r="CL29" s="24"/>
      <c r="CM29" s="24"/>
      <c r="CN29" s="24"/>
      <c r="CO29" s="25"/>
      <c r="CP29" s="24"/>
      <c r="CQ29" s="24"/>
      <c r="CR29" s="24"/>
      <c r="CT29" s="24"/>
      <c r="CU29" s="24"/>
      <c r="CV29" s="24"/>
    </row>
    <row r="30" spans="1:103" x14ac:dyDescent="0.2">
      <c r="A30" s="6" t="s">
        <v>124</v>
      </c>
      <c r="B30" s="7"/>
      <c r="C30" s="7"/>
      <c r="D30" s="7"/>
      <c r="E30" s="7"/>
      <c r="F30" s="7"/>
      <c r="G30" s="7"/>
      <c r="H30" s="7"/>
      <c r="I30" s="7"/>
      <c r="J30" s="7"/>
      <c r="K30" s="7"/>
      <c r="L30" s="7"/>
      <c r="M30" s="7"/>
      <c r="N30" s="7"/>
      <c r="O30" s="7"/>
      <c r="P30" s="7"/>
      <c r="Q30" s="7"/>
      <c r="R30" s="7"/>
      <c r="S30" s="7"/>
      <c r="T30" s="7"/>
      <c r="U30" s="7"/>
      <c r="V30" s="7"/>
      <c r="W30" s="7"/>
      <c r="X30" s="7"/>
      <c r="Y30" s="7"/>
      <c r="AH30" s="7"/>
      <c r="AI30" s="24">
        <v>57</v>
      </c>
      <c r="AJ30" s="24"/>
      <c r="AK30" s="24">
        <v>58</v>
      </c>
      <c r="AL30" s="24"/>
      <c r="AM30" s="24">
        <v>59</v>
      </c>
      <c r="AN30" s="24"/>
      <c r="AO30" s="24">
        <v>60</v>
      </c>
      <c r="AP30" s="39"/>
      <c r="AQ30" s="30">
        <v>61</v>
      </c>
      <c r="AR30" s="30"/>
      <c r="AS30" s="30">
        <v>62</v>
      </c>
      <c r="AT30" s="30"/>
      <c r="AU30" s="30">
        <v>63</v>
      </c>
      <c r="AV30" s="30"/>
      <c r="AW30" s="30">
        <v>64</v>
      </c>
      <c r="AX30" s="30"/>
      <c r="AY30" s="30">
        <v>65</v>
      </c>
      <c r="AZ30" s="30"/>
      <c r="BA30" s="30">
        <v>66</v>
      </c>
      <c r="BB30" s="30"/>
      <c r="BC30" s="30">
        <v>67</v>
      </c>
      <c r="BD30" s="30"/>
      <c r="BE30" s="30">
        <v>68</v>
      </c>
      <c r="BF30" s="29"/>
      <c r="BG30" s="29">
        <v>69</v>
      </c>
      <c r="BH30" s="29"/>
      <c r="BI30" s="38">
        <v>70</v>
      </c>
      <c r="BJ30" s="38"/>
      <c r="BK30" s="38">
        <v>71</v>
      </c>
      <c r="BL30" s="38"/>
      <c r="BM30" s="38">
        <v>72</v>
      </c>
      <c r="BN30" s="38"/>
      <c r="BO30" s="38">
        <v>73</v>
      </c>
      <c r="BP30" s="38"/>
      <c r="BQ30" s="38">
        <v>74</v>
      </c>
      <c r="BR30" s="38"/>
      <c r="BS30" s="38">
        <v>75</v>
      </c>
      <c r="BT30" s="38"/>
      <c r="BU30" s="38">
        <v>76</v>
      </c>
      <c r="BV30" s="38"/>
      <c r="BW30" s="24">
        <v>77</v>
      </c>
      <c r="BX30" s="24"/>
      <c r="BY30" s="24">
        <v>78</v>
      </c>
      <c r="BZ30" s="24"/>
      <c r="CA30" s="24">
        <v>79</v>
      </c>
      <c r="CB30" s="24"/>
      <c r="CC30" s="24">
        <v>80</v>
      </c>
      <c r="CD30" s="24"/>
      <c r="CE30" s="24">
        <v>81</v>
      </c>
      <c r="CF30" s="24"/>
      <c r="CG30" s="24">
        <v>82</v>
      </c>
      <c r="CH30" s="24"/>
      <c r="CI30" s="24">
        <v>83</v>
      </c>
      <c r="CJ30" s="24"/>
      <c r="CK30" s="24">
        <v>84</v>
      </c>
      <c r="CL30" s="24"/>
      <c r="CM30" s="24"/>
      <c r="CN30" s="24"/>
      <c r="CO30" s="24"/>
      <c r="CP30" s="25"/>
      <c r="CQ30" s="24"/>
      <c r="CR30" s="24"/>
      <c r="CS30" s="24"/>
      <c r="CU30" s="24"/>
      <c r="CV30" s="24"/>
      <c r="CW30" s="24"/>
    </row>
    <row r="31" spans="1:103" x14ac:dyDescent="0.2">
      <c r="A31" s="6">
        <f>28*6+28*11+28*18</f>
        <v>980</v>
      </c>
      <c r="B31" s="7"/>
      <c r="C31" s="7"/>
      <c r="D31" s="7"/>
      <c r="E31" s="7"/>
      <c r="F31" s="7"/>
      <c r="G31" s="7"/>
      <c r="H31" s="7"/>
      <c r="I31" s="7"/>
      <c r="J31" s="7"/>
      <c r="K31" s="7"/>
      <c r="L31" s="7"/>
      <c r="M31" s="7"/>
      <c r="N31" s="7"/>
      <c r="O31" s="7"/>
      <c r="P31" s="7"/>
      <c r="Q31" s="7"/>
      <c r="R31" s="7"/>
      <c r="S31" s="7"/>
      <c r="T31" s="7"/>
      <c r="U31" s="7"/>
      <c r="V31" s="7"/>
      <c r="W31" s="7"/>
      <c r="X31" s="7"/>
      <c r="Y31" s="7"/>
      <c r="AH31" s="7"/>
      <c r="AI31" s="7"/>
      <c r="AJ31" s="24">
        <v>57</v>
      </c>
      <c r="AK31" s="24"/>
      <c r="AL31" s="24">
        <v>58</v>
      </c>
      <c r="AM31" s="24"/>
      <c r="AN31" s="24">
        <v>59</v>
      </c>
      <c r="AO31" s="24"/>
      <c r="AP31" s="29">
        <v>60</v>
      </c>
      <c r="AQ31" s="39"/>
      <c r="AR31" s="30">
        <v>61</v>
      </c>
      <c r="AS31" s="30"/>
      <c r="AT31" s="30">
        <v>62</v>
      </c>
      <c r="AU31" s="30"/>
      <c r="AV31" s="30">
        <v>63</v>
      </c>
      <c r="AW31" s="30"/>
      <c r="AX31" s="30">
        <v>64</v>
      </c>
      <c r="AY31" s="30"/>
      <c r="AZ31" s="30">
        <v>65</v>
      </c>
      <c r="BA31" s="30"/>
      <c r="BB31" s="30">
        <v>66</v>
      </c>
      <c r="BC31" s="30"/>
      <c r="BD31" s="30">
        <v>67</v>
      </c>
      <c r="BE31" s="30"/>
      <c r="BF31" s="30">
        <v>68</v>
      </c>
      <c r="BG31" s="29"/>
      <c r="BH31" s="29">
        <v>69</v>
      </c>
      <c r="BI31" s="38"/>
      <c r="BJ31" s="38">
        <v>70</v>
      </c>
      <c r="BK31" s="38"/>
      <c r="BL31" s="38">
        <v>71</v>
      </c>
      <c r="BM31" s="38"/>
      <c r="BN31" s="38">
        <v>72</v>
      </c>
      <c r="BO31" s="38"/>
      <c r="BP31" s="38">
        <v>73</v>
      </c>
      <c r="BQ31" s="38"/>
      <c r="BR31" s="38">
        <v>74</v>
      </c>
      <c r="BS31" s="38"/>
      <c r="BT31" s="38">
        <v>75</v>
      </c>
      <c r="BU31" s="38"/>
      <c r="BV31" s="38">
        <v>76</v>
      </c>
      <c r="BW31" s="24"/>
      <c r="BX31" s="24">
        <v>77</v>
      </c>
      <c r="BY31" s="24"/>
      <c r="BZ31" s="24">
        <v>78</v>
      </c>
      <c r="CA31" s="24"/>
      <c r="CB31" s="24">
        <v>79</v>
      </c>
      <c r="CC31" s="24"/>
      <c r="CD31" s="24">
        <v>80</v>
      </c>
      <c r="CE31" s="24"/>
      <c r="CF31" s="24">
        <v>81</v>
      </c>
      <c r="CG31" s="24"/>
      <c r="CH31" s="24">
        <v>82</v>
      </c>
      <c r="CI31" s="24"/>
      <c r="CJ31" s="24">
        <v>83</v>
      </c>
      <c r="CK31" s="24"/>
      <c r="CL31" s="24">
        <v>84</v>
      </c>
      <c r="CM31" s="24"/>
      <c r="CN31" s="24"/>
      <c r="CO31" s="24"/>
      <c r="CP31" s="24"/>
      <c r="CQ31" s="25"/>
      <c r="CR31" s="24"/>
      <c r="CS31" s="24"/>
      <c r="CT31" s="24"/>
      <c r="CV31" s="24"/>
      <c r="CW31" s="24"/>
      <c r="CX31" s="24"/>
    </row>
    <row r="32" spans="1:103" x14ac:dyDescent="0.2">
      <c r="A32" s="5" t="s">
        <v>125</v>
      </c>
      <c r="B32" s="7"/>
      <c r="C32" s="7"/>
      <c r="D32" s="7"/>
      <c r="E32" s="7"/>
      <c r="F32" s="7"/>
      <c r="G32" s="7"/>
      <c r="H32" s="7"/>
      <c r="I32" s="7"/>
      <c r="J32" s="7"/>
      <c r="K32" s="7"/>
      <c r="L32" s="7"/>
      <c r="M32" s="7"/>
      <c r="N32" s="7"/>
      <c r="O32" s="7"/>
      <c r="P32" s="7"/>
      <c r="Q32" s="7"/>
      <c r="R32" s="7"/>
      <c r="S32" s="7"/>
      <c r="T32" s="7"/>
      <c r="U32" s="7"/>
      <c r="V32" s="7"/>
      <c r="W32" s="7"/>
      <c r="X32" s="7"/>
      <c r="Y32" s="7"/>
      <c r="AH32" s="7"/>
      <c r="AI32" s="7"/>
      <c r="AJ32" s="7"/>
      <c r="AK32" s="24">
        <v>57</v>
      </c>
      <c r="AL32" s="24"/>
      <c r="AM32" s="24">
        <v>58</v>
      </c>
      <c r="AN32" s="24"/>
      <c r="AO32" s="24">
        <v>59</v>
      </c>
      <c r="AP32" s="29"/>
      <c r="AQ32" s="29">
        <v>60</v>
      </c>
      <c r="AR32" s="39"/>
      <c r="AS32" s="30">
        <v>61</v>
      </c>
      <c r="AT32" s="30"/>
      <c r="AU32" s="30">
        <v>62</v>
      </c>
      <c r="AV32" s="30"/>
      <c r="AW32" s="30">
        <v>63</v>
      </c>
      <c r="AX32" s="30"/>
      <c r="AY32" s="30">
        <v>64</v>
      </c>
      <c r="AZ32" s="30"/>
      <c r="BA32" s="30">
        <v>65</v>
      </c>
      <c r="BB32" s="30"/>
      <c r="BC32" s="30">
        <v>66</v>
      </c>
      <c r="BD32" s="30"/>
      <c r="BE32" s="30">
        <v>67</v>
      </c>
      <c r="BF32" s="30"/>
      <c r="BG32" s="30">
        <v>68</v>
      </c>
      <c r="BH32" s="29"/>
      <c r="BI32" s="38">
        <v>69</v>
      </c>
      <c r="BJ32" s="38"/>
      <c r="BK32" s="38">
        <v>70</v>
      </c>
      <c r="BL32" s="38"/>
      <c r="BM32" s="38">
        <v>71</v>
      </c>
      <c r="BN32" s="38"/>
      <c r="BO32" s="38">
        <v>72</v>
      </c>
      <c r="BP32" s="38"/>
      <c r="BQ32" s="38">
        <v>73</v>
      </c>
      <c r="BR32" s="38"/>
      <c r="BS32" s="38">
        <v>74</v>
      </c>
      <c r="BT32" s="38"/>
      <c r="BU32" s="38">
        <v>75</v>
      </c>
      <c r="BV32" s="38"/>
      <c r="BW32" s="24">
        <v>76</v>
      </c>
      <c r="BX32" s="24"/>
      <c r="BY32" s="24">
        <v>77</v>
      </c>
      <c r="BZ32" s="24"/>
      <c r="CA32" s="24">
        <v>78</v>
      </c>
      <c r="CB32" s="24"/>
      <c r="CC32" s="24">
        <v>79</v>
      </c>
      <c r="CD32" s="24"/>
      <c r="CE32" s="24">
        <v>80</v>
      </c>
      <c r="CF32" s="24"/>
      <c r="CG32" s="24">
        <v>81</v>
      </c>
      <c r="CH32" s="24"/>
      <c r="CI32" s="24">
        <v>82</v>
      </c>
      <c r="CJ32" s="24"/>
      <c r="CK32" s="24">
        <v>83</v>
      </c>
      <c r="CL32" s="24"/>
      <c r="CM32" s="24">
        <v>84</v>
      </c>
      <c r="CN32" s="24"/>
      <c r="CO32" s="24"/>
      <c r="CP32" s="24"/>
      <c r="CQ32" s="24"/>
      <c r="CR32" s="25"/>
      <c r="CS32" s="24"/>
      <c r="CT32" s="24"/>
      <c r="CU32" s="24"/>
      <c r="CW32" s="24"/>
      <c r="CX32" s="24"/>
      <c r="CY32" s="24"/>
    </row>
    <row r="33" spans="1:109" x14ac:dyDescent="0.2">
      <c r="A33" s="5" t="s">
        <v>126</v>
      </c>
      <c r="B33" s="7"/>
      <c r="C33" s="7"/>
      <c r="D33" s="7"/>
      <c r="E33" s="7"/>
      <c r="F33" s="7"/>
      <c r="G33" s="7"/>
      <c r="H33" s="7"/>
      <c r="I33" s="7"/>
      <c r="J33" s="7"/>
      <c r="K33" s="7"/>
      <c r="L33" s="7"/>
      <c r="M33" s="7"/>
      <c r="N33" s="7"/>
      <c r="O33" s="7"/>
      <c r="P33" s="7"/>
      <c r="Q33" s="7"/>
      <c r="R33" s="7"/>
      <c r="S33" s="7"/>
      <c r="T33" s="7"/>
      <c r="U33" s="7"/>
      <c r="V33" s="7"/>
      <c r="W33" s="7"/>
      <c r="X33" s="7"/>
      <c r="Y33" s="7"/>
      <c r="AH33" s="7"/>
      <c r="AI33" s="7"/>
      <c r="AJ33" s="7"/>
      <c r="AK33" s="7"/>
      <c r="AL33" s="24">
        <v>57</v>
      </c>
      <c r="AM33" s="24"/>
      <c r="AN33" s="24">
        <v>58</v>
      </c>
      <c r="AO33" s="24"/>
      <c r="AP33" s="29">
        <v>59</v>
      </c>
      <c r="AQ33" s="29"/>
      <c r="AR33" s="29">
        <v>60</v>
      </c>
      <c r="AS33" s="39"/>
      <c r="AT33" s="30">
        <v>61</v>
      </c>
      <c r="AU33" s="30"/>
      <c r="AV33" s="30">
        <v>62</v>
      </c>
      <c r="AW33" s="30"/>
      <c r="AX33" s="30">
        <v>63</v>
      </c>
      <c r="AY33" s="30"/>
      <c r="AZ33" s="30">
        <v>64</v>
      </c>
      <c r="BA33" s="30"/>
      <c r="BB33" s="30">
        <v>65</v>
      </c>
      <c r="BC33" s="30"/>
      <c r="BD33" s="30">
        <v>66</v>
      </c>
      <c r="BE33" s="30"/>
      <c r="BF33" s="30">
        <v>67</v>
      </c>
      <c r="BG33" s="30"/>
      <c r="BH33" s="30">
        <v>68</v>
      </c>
      <c r="BI33" s="38"/>
      <c r="BJ33" s="38">
        <v>69</v>
      </c>
      <c r="BK33" s="38"/>
      <c r="BL33" s="38">
        <v>70</v>
      </c>
      <c r="BM33" s="38"/>
      <c r="BN33" s="38">
        <v>71</v>
      </c>
      <c r="BO33" s="38"/>
      <c r="BP33" s="38">
        <v>72</v>
      </c>
      <c r="BQ33" s="38"/>
      <c r="BR33" s="38">
        <v>73</v>
      </c>
      <c r="BS33" s="38"/>
      <c r="BT33" s="38">
        <v>74</v>
      </c>
      <c r="BU33" s="38"/>
      <c r="BV33" s="38">
        <v>75</v>
      </c>
      <c r="BW33" s="24"/>
      <c r="BX33" s="24">
        <v>76</v>
      </c>
      <c r="BY33" s="24"/>
      <c r="BZ33" s="24">
        <v>77</v>
      </c>
      <c r="CA33" s="24"/>
      <c r="CB33" s="24">
        <v>78</v>
      </c>
      <c r="CC33" s="24"/>
      <c r="CD33" s="24">
        <v>79</v>
      </c>
      <c r="CE33" s="24"/>
      <c r="CF33" s="24">
        <v>80</v>
      </c>
      <c r="CG33" s="24"/>
      <c r="CH33" s="24">
        <v>81</v>
      </c>
      <c r="CI33" s="24"/>
      <c r="CJ33" s="24">
        <v>82</v>
      </c>
      <c r="CK33" s="24"/>
      <c r="CL33" s="24">
        <v>83</v>
      </c>
      <c r="CM33" s="24"/>
      <c r="CN33" s="24">
        <v>84</v>
      </c>
      <c r="CO33" s="24"/>
      <c r="CP33" s="24"/>
      <c r="CQ33" s="24"/>
      <c r="CR33" s="24"/>
      <c r="CS33" s="25"/>
      <c r="CT33" s="24"/>
      <c r="CU33" s="24"/>
      <c r="CV33" s="24"/>
      <c r="CX33" s="24"/>
      <c r="CY33" s="24"/>
      <c r="CZ33" s="24"/>
    </row>
    <row r="34" spans="1:109" x14ac:dyDescent="0.2">
      <c r="A34" s="5" t="s">
        <v>127</v>
      </c>
      <c r="AM34" s="24">
        <v>57</v>
      </c>
      <c r="AN34" s="24"/>
      <c r="AO34" s="24">
        <v>58</v>
      </c>
      <c r="AP34" s="29"/>
      <c r="AQ34" s="29">
        <v>59</v>
      </c>
      <c r="AR34" s="29"/>
      <c r="AS34" s="29">
        <v>60</v>
      </c>
      <c r="AT34" s="41"/>
      <c r="AU34" s="30">
        <v>61</v>
      </c>
      <c r="AV34" s="30"/>
      <c r="AW34" s="30">
        <v>62</v>
      </c>
      <c r="AX34" s="30"/>
      <c r="AY34" s="30">
        <v>63</v>
      </c>
      <c r="AZ34" s="30"/>
      <c r="BA34" s="30">
        <v>64</v>
      </c>
      <c r="BB34" s="30"/>
      <c r="BC34" s="30">
        <v>65</v>
      </c>
      <c r="BD34" s="30"/>
      <c r="BE34" s="30">
        <v>66</v>
      </c>
      <c r="BF34" s="30"/>
      <c r="BG34" s="30">
        <v>67</v>
      </c>
      <c r="BH34" s="30"/>
      <c r="BI34" s="37">
        <v>68</v>
      </c>
      <c r="BJ34" s="38"/>
      <c r="BK34" s="38">
        <v>69</v>
      </c>
      <c r="BL34" s="38"/>
      <c r="BM34" s="38">
        <v>70</v>
      </c>
      <c r="BN34" s="38"/>
      <c r="BO34" s="38">
        <v>71</v>
      </c>
      <c r="BP34" s="38"/>
      <c r="BQ34" s="38">
        <v>72</v>
      </c>
      <c r="BR34" s="38"/>
      <c r="BS34" s="38">
        <v>73</v>
      </c>
      <c r="BT34" s="38"/>
      <c r="BU34" s="38">
        <v>74</v>
      </c>
      <c r="BV34" s="38"/>
      <c r="BW34" s="24">
        <v>75</v>
      </c>
      <c r="BX34" s="24"/>
      <c r="BY34" s="24">
        <v>76</v>
      </c>
      <c r="BZ34" s="24"/>
      <c r="CA34" s="24">
        <v>77</v>
      </c>
      <c r="CB34" s="24"/>
      <c r="CC34" s="24">
        <v>78</v>
      </c>
      <c r="CD34" s="24"/>
      <c r="CE34" s="24">
        <v>79</v>
      </c>
      <c r="CF34" s="24"/>
      <c r="CG34" s="24">
        <v>80</v>
      </c>
      <c r="CH34" s="24"/>
      <c r="CI34" s="24">
        <v>81</v>
      </c>
      <c r="CJ34" s="24"/>
      <c r="CK34" s="24">
        <v>82</v>
      </c>
      <c r="CL34" s="24"/>
      <c r="CM34" s="24">
        <v>83</v>
      </c>
      <c r="CN34" s="24"/>
      <c r="CO34" s="24">
        <v>84</v>
      </c>
      <c r="CP34" s="24"/>
      <c r="CQ34" s="24"/>
      <c r="CR34" s="24"/>
      <c r="CS34" s="24"/>
      <c r="CT34" s="25"/>
      <c r="CU34" s="24"/>
      <c r="CV34" s="24"/>
      <c r="CW34" s="24"/>
      <c r="CY34" s="24"/>
      <c r="CZ34" s="24"/>
      <c r="DA34" s="24"/>
    </row>
    <row r="35" spans="1:109" x14ac:dyDescent="0.2">
      <c r="AN35" s="24">
        <v>57</v>
      </c>
      <c r="AO35" s="24"/>
      <c r="AP35" s="29">
        <v>58</v>
      </c>
      <c r="AQ35" s="29"/>
      <c r="AR35" s="29">
        <v>59</v>
      </c>
      <c r="AS35" s="29"/>
      <c r="AT35" s="29">
        <v>60</v>
      </c>
      <c r="AU35" s="41"/>
      <c r="AV35" s="30">
        <v>61</v>
      </c>
      <c r="AW35" s="30"/>
      <c r="AX35" s="30">
        <v>62</v>
      </c>
      <c r="AY35" s="30"/>
      <c r="AZ35" s="30">
        <v>63</v>
      </c>
      <c r="BA35" s="30"/>
      <c r="BB35" s="30">
        <v>64</v>
      </c>
      <c r="BC35" s="30"/>
      <c r="BD35" s="30">
        <v>65</v>
      </c>
      <c r="BE35" s="30"/>
      <c r="BF35" s="30">
        <v>66</v>
      </c>
      <c r="BG35" s="30"/>
      <c r="BH35" s="30">
        <v>67</v>
      </c>
      <c r="BI35" s="37"/>
      <c r="BJ35" s="37">
        <v>68</v>
      </c>
      <c r="BK35" s="38"/>
      <c r="BL35" s="38">
        <v>69</v>
      </c>
      <c r="BM35" s="38"/>
      <c r="BN35" s="38">
        <v>70</v>
      </c>
      <c r="BO35" s="38"/>
      <c r="BP35" s="38">
        <v>71</v>
      </c>
      <c r="BQ35" s="38"/>
      <c r="BR35" s="38">
        <v>72</v>
      </c>
      <c r="BS35" s="38"/>
      <c r="BT35" s="38">
        <v>73</v>
      </c>
      <c r="BU35" s="38"/>
      <c r="BV35" s="38">
        <v>74</v>
      </c>
      <c r="BW35" s="24"/>
      <c r="BX35" s="24">
        <v>75</v>
      </c>
      <c r="BY35" s="24"/>
      <c r="BZ35" s="24">
        <v>76</v>
      </c>
      <c r="CA35" s="24"/>
      <c r="CB35" s="24">
        <v>77</v>
      </c>
      <c r="CC35" s="24"/>
      <c r="CD35" s="24">
        <v>78</v>
      </c>
      <c r="CE35" s="24"/>
      <c r="CF35" s="24">
        <v>79</v>
      </c>
      <c r="CG35" s="24"/>
      <c r="CH35" s="24">
        <v>80</v>
      </c>
      <c r="CI35" s="24"/>
      <c r="CJ35" s="24">
        <v>81</v>
      </c>
      <c r="CK35" s="24"/>
      <c r="CL35" s="24">
        <v>82</v>
      </c>
      <c r="CM35" s="24"/>
      <c r="CN35" s="24">
        <v>83</v>
      </c>
      <c r="CO35" s="24"/>
      <c r="CP35" s="24">
        <v>84</v>
      </c>
      <c r="CQ35" s="24"/>
      <c r="CR35" s="24"/>
      <c r="CS35" s="24"/>
      <c r="CT35" s="24"/>
      <c r="CU35" s="25"/>
      <c r="CV35" s="24"/>
      <c r="CW35" s="24"/>
      <c r="CX35" s="24"/>
      <c r="CZ35" s="24"/>
      <c r="DA35" s="24"/>
      <c r="DB35" s="24"/>
    </row>
    <row r="36" spans="1:109" x14ac:dyDescent="0.2">
      <c r="AO36" s="24">
        <v>57</v>
      </c>
      <c r="AP36" s="29"/>
      <c r="AQ36" s="29">
        <v>58</v>
      </c>
      <c r="AR36" s="29"/>
      <c r="AS36" s="29">
        <v>59</v>
      </c>
      <c r="AT36" s="29"/>
      <c r="AU36" s="29">
        <v>60</v>
      </c>
      <c r="AV36" s="41"/>
      <c r="AW36" s="30">
        <v>61</v>
      </c>
      <c r="AX36" s="30"/>
      <c r="AY36" s="30">
        <v>62</v>
      </c>
      <c r="AZ36" s="30"/>
      <c r="BA36" s="30">
        <v>63</v>
      </c>
      <c r="BB36" s="30"/>
      <c r="BC36" s="30">
        <v>64</v>
      </c>
      <c r="BD36" s="30"/>
      <c r="BE36" s="30">
        <v>65</v>
      </c>
      <c r="BF36" s="30"/>
      <c r="BG36" s="30">
        <v>66</v>
      </c>
      <c r="BH36" s="30"/>
      <c r="BI36" s="37">
        <v>67</v>
      </c>
      <c r="BJ36" s="37"/>
      <c r="BK36" s="37">
        <v>68</v>
      </c>
      <c r="BL36" s="38"/>
      <c r="BM36" s="38">
        <v>69</v>
      </c>
      <c r="BN36" s="38"/>
      <c r="BO36" s="38">
        <v>70</v>
      </c>
      <c r="BP36" s="38"/>
      <c r="BQ36" s="38">
        <v>71</v>
      </c>
      <c r="BR36" s="38"/>
      <c r="BS36" s="38">
        <v>72</v>
      </c>
      <c r="BT36" s="38"/>
      <c r="BU36" s="38">
        <v>73</v>
      </c>
      <c r="BV36" s="38"/>
      <c r="BW36" s="24">
        <v>74</v>
      </c>
      <c r="BX36" s="24"/>
      <c r="BY36" s="24">
        <v>75</v>
      </c>
      <c r="BZ36" s="24"/>
      <c r="CA36" s="24">
        <v>76</v>
      </c>
      <c r="CB36" s="24"/>
      <c r="CC36" s="24">
        <v>77</v>
      </c>
      <c r="CD36" s="24"/>
      <c r="CE36" s="24">
        <v>78</v>
      </c>
      <c r="CF36" s="24"/>
      <c r="CG36" s="24">
        <v>79</v>
      </c>
      <c r="CH36" s="24"/>
      <c r="CI36" s="24">
        <v>80</v>
      </c>
      <c r="CJ36" s="24"/>
      <c r="CK36" s="24">
        <v>81</v>
      </c>
      <c r="CL36" s="24"/>
      <c r="CM36" s="24">
        <v>82</v>
      </c>
      <c r="CN36" s="24"/>
      <c r="CO36" s="24">
        <v>83</v>
      </c>
      <c r="CP36" s="24"/>
      <c r="CQ36" s="24">
        <v>84</v>
      </c>
      <c r="CR36" s="24"/>
      <c r="CS36" s="24"/>
      <c r="CT36" s="24"/>
      <c r="CU36" s="24"/>
      <c r="CV36" s="25"/>
      <c r="CW36" s="24"/>
      <c r="CX36" s="24"/>
      <c r="CY36" s="24"/>
      <c r="DA36" s="24"/>
      <c r="DB36" s="24"/>
      <c r="DC36" s="24"/>
    </row>
    <row r="37" spans="1:109" x14ac:dyDescent="0.2">
      <c r="AP37" s="29">
        <v>57</v>
      </c>
      <c r="AQ37" s="29"/>
      <c r="AR37" s="29">
        <v>58</v>
      </c>
      <c r="AS37" s="29"/>
      <c r="AT37" s="29">
        <v>59</v>
      </c>
      <c r="AU37" s="29"/>
      <c r="AV37" s="29">
        <v>60</v>
      </c>
      <c r="AW37" s="41"/>
      <c r="AX37" s="30">
        <v>61</v>
      </c>
      <c r="AY37" s="30"/>
      <c r="AZ37" s="30">
        <v>62</v>
      </c>
      <c r="BA37" s="30"/>
      <c r="BB37" s="30">
        <v>63</v>
      </c>
      <c r="BC37" s="30"/>
      <c r="BD37" s="30">
        <v>64</v>
      </c>
      <c r="BE37" s="30"/>
      <c r="BF37" s="30">
        <v>65</v>
      </c>
      <c r="BG37" s="30"/>
      <c r="BH37" s="30">
        <v>66</v>
      </c>
      <c r="BI37" s="37"/>
      <c r="BJ37" s="37">
        <v>67</v>
      </c>
      <c r="BK37" s="37"/>
      <c r="BL37" s="37">
        <v>68</v>
      </c>
      <c r="BM37" s="38"/>
      <c r="BN37" s="38">
        <v>69</v>
      </c>
      <c r="BO37" s="38"/>
      <c r="BP37" s="38">
        <v>70</v>
      </c>
      <c r="BQ37" s="38"/>
      <c r="BR37" s="38">
        <v>71</v>
      </c>
      <c r="BS37" s="38"/>
      <c r="BT37" s="38">
        <v>72</v>
      </c>
      <c r="BU37" s="38"/>
      <c r="BV37" s="38">
        <v>73</v>
      </c>
      <c r="BW37" s="24"/>
      <c r="BX37" s="24">
        <v>74</v>
      </c>
      <c r="BY37" s="24"/>
      <c r="BZ37" s="24">
        <v>75</v>
      </c>
      <c r="CA37" s="24"/>
      <c r="CB37" s="24">
        <v>76</v>
      </c>
      <c r="CC37" s="24"/>
      <c r="CD37" s="24">
        <v>77</v>
      </c>
      <c r="CE37" s="24"/>
      <c r="CF37" s="24">
        <v>78</v>
      </c>
      <c r="CG37" s="24"/>
      <c r="CH37" s="24">
        <v>79</v>
      </c>
      <c r="CI37" s="24"/>
      <c r="CJ37" s="24">
        <v>80</v>
      </c>
      <c r="CK37" s="24"/>
      <c r="CL37" s="24">
        <v>81</v>
      </c>
      <c r="CM37" s="24"/>
      <c r="CN37" s="24">
        <v>82</v>
      </c>
      <c r="CO37" s="24"/>
      <c r="CP37" s="24">
        <v>83</v>
      </c>
      <c r="CQ37" s="24"/>
      <c r="CR37" s="24">
        <v>84</v>
      </c>
      <c r="CS37" s="24"/>
      <c r="CT37" s="24"/>
      <c r="CU37" s="24"/>
      <c r="CV37" s="24"/>
      <c r="CW37" s="25"/>
      <c r="CX37" s="24"/>
      <c r="CY37" s="24"/>
      <c r="CZ37" s="24"/>
      <c r="DB37" s="24"/>
      <c r="DC37" s="24"/>
      <c r="DD37" s="24"/>
    </row>
    <row r="38" spans="1:109" x14ac:dyDescent="0.2">
      <c r="AP38" s="41"/>
      <c r="AQ38" s="29">
        <v>57</v>
      </c>
      <c r="AR38" s="29"/>
      <c r="AS38" s="29">
        <v>58</v>
      </c>
      <c r="AT38" s="29"/>
      <c r="AU38" s="29">
        <v>59</v>
      </c>
      <c r="AV38" s="29"/>
      <c r="AW38" s="29">
        <v>60</v>
      </c>
      <c r="AX38" s="41"/>
      <c r="AY38" s="30">
        <v>61</v>
      </c>
      <c r="AZ38" s="30"/>
      <c r="BA38" s="30">
        <v>62</v>
      </c>
      <c r="BB38" s="30"/>
      <c r="BC38" s="30">
        <v>63</v>
      </c>
      <c r="BD38" s="30"/>
      <c r="BE38" s="30">
        <v>64</v>
      </c>
      <c r="BF38" s="30"/>
      <c r="BG38" s="30">
        <v>65</v>
      </c>
      <c r="BH38" s="30"/>
      <c r="BI38" s="37">
        <v>66</v>
      </c>
      <c r="BJ38" s="37"/>
      <c r="BK38" s="37">
        <v>67</v>
      </c>
      <c r="BL38" s="37"/>
      <c r="BM38" s="37">
        <v>68</v>
      </c>
      <c r="BN38" s="38"/>
      <c r="BO38" s="38">
        <v>69</v>
      </c>
      <c r="BP38" s="38"/>
      <c r="BQ38" s="38">
        <v>70</v>
      </c>
      <c r="BR38" s="38"/>
      <c r="BS38" s="38">
        <v>71</v>
      </c>
      <c r="BT38" s="38"/>
      <c r="BU38" s="38">
        <v>72</v>
      </c>
      <c r="BV38" s="38"/>
      <c r="BW38" s="24">
        <v>73</v>
      </c>
      <c r="BX38" s="24"/>
      <c r="BY38" s="24">
        <v>74</v>
      </c>
      <c r="BZ38" s="24"/>
      <c r="CA38" s="24">
        <v>75</v>
      </c>
      <c r="CB38" s="24"/>
      <c r="CC38" s="24">
        <v>76</v>
      </c>
      <c r="CD38" s="24"/>
      <c r="CE38" s="24">
        <v>77</v>
      </c>
      <c r="CF38" s="24"/>
      <c r="CG38" s="24">
        <v>78</v>
      </c>
      <c r="CH38" s="24"/>
      <c r="CI38" s="24">
        <v>79</v>
      </c>
      <c r="CJ38" s="24"/>
      <c r="CK38" s="24">
        <v>80</v>
      </c>
      <c r="CL38" s="24"/>
      <c r="CM38" s="24">
        <v>81</v>
      </c>
      <c r="CN38" s="24"/>
      <c r="CO38" s="24">
        <v>82</v>
      </c>
      <c r="CP38" s="24"/>
      <c r="CQ38" s="24">
        <v>83</v>
      </c>
      <c r="CR38" s="24"/>
      <c r="CS38" s="24">
        <v>84</v>
      </c>
      <c r="CT38" s="24"/>
      <c r="CU38" s="24"/>
      <c r="CV38" s="24"/>
      <c r="CW38" s="24"/>
      <c r="CX38" s="25"/>
      <c r="CY38" s="24"/>
      <c r="CZ38" s="24"/>
      <c r="DA38" s="24"/>
      <c r="DC38" s="24"/>
      <c r="DD38" s="24"/>
      <c r="DE38" s="24"/>
    </row>
    <row r="40" spans="1:109" x14ac:dyDescent="0.2">
      <c r="AR40" s="18" t="s">
        <v>134</v>
      </c>
    </row>
    <row r="41" spans="1:109" x14ac:dyDescent="0.2">
      <c r="AR41" s="18" t="s">
        <v>135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0CDE-433F-44F0-A56A-16BE92C33F88}">
  <dimension ref="A1:M991"/>
  <sheetViews>
    <sheetView tabSelected="1" workbookViewId="0">
      <selection activeCell="F33" sqref="F33"/>
    </sheetView>
  </sheetViews>
  <sheetFormatPr defaultColWidth="9.140625" defaultRowHeight="15" x14ac:dyDescent="0.25"/>
  <cols>
    <col min="1" max="2" width="6.7109375" style="80" customWidth="1"/>
    <col min="3" max="6" width="6.7109375" style="81" customWidth="1"/>
    <col min="7" max="8" width="9.140625" style="82"/>
    <col min="9" max="9" width="10.140625" style="83" customWidth="1"/>
    <col min="10" max="10" width="12" style="84" customWidth="1"/>
    <col min="11" max="11" width="9.140625" style="85"/>
    <col min="12" max="12" width="9.5703125" style="84" bestFit="1" customWidth="1"/>
    <col min="13" max="16384" width="9.140625" style="86"/>
  </cols>
  <sheetData>
    <row r="1" spans="1:13" x14ac:dyDescent="0.25">
      <c r="A1" s="80" t="s">
        <v>33</v>
      </c>
      <c r="B1" s="80">
        <v>1</v>
      </c>
    </row>
    <row r="2" spans="1:13" x14ac:dyDescent="0.25">
      <c r="A2" s="80" t="s">
        <v>34</v>
      </c>
      <c r="B2" s="80">
        <v>0.5</v>
      </c>
      <c r="I2" s="87" t="s">
        <v>136</v>
      </c>
      <c r="K2" s="88"/>
      <c r="L2" s="89"/>
      <c r="M2" s="90"/>
    </row>
    <row r="3" spans="1:13" x14ac:dyDescent="0.25">
      <c r="A3" s="80" t="s">
        <v>35</v>
      </c>
      <c r="B3" s="80">
        <v>1</v>
      </c>
      <c r="I3" s="84" t="s">
        <v>137</v>
      </c>
      <c r="J3" s="91">
        <f>COUNT(L12:L49999)</f>
        <v>980</v>
      </c>
      <c r="K3" s="88"/>
      <c r="L3" s="92" t="s">
        <v>138</v>
      </c>
      <c r="M3" s="90"/>
    </row>
    <row r="4" spans="1:13" x14ac:dyDescent="0.25">
      <c r="A4" s="80" t="s">
        <v>36</v>
      </c>
      <c r="B4" s="80">
        <v>1</v>
      </c>
      <c r="I4" s="84" t="s">
        <v>142</v>
      </c>
      <c r="J4" s="93">
        <f>MIN(L12:L49999)</f>
        <v>1.6956</v>
      </c>
      <c r="L4" s="94" t="s">
        <v>139</v>
      </c>
      <c r="M4" s="90"/>
    </row>
    <row r="5" spans="1:13" x14ac:dyDescent="0.25">
      <c r="A5" s="80" t="s">
        <v>37</v>
      </c>
      <c r="B5" s="80">
        <v>1</v>
      </c>
      <c r="E5" s="95"/>
      <c r="I5" s="84" t="s">
        <v>143</v>
      </c>
      <c r="J5" s="93">
        <f>MAX(L12:L50000)</f>
        <v>12256.048000000003</v>
      </c>
      <c r="L5" s="92" t="s">
        <v>140</v>
      </c>
      <c r="M5" s="90"/>
    </row>
    <row r="6" spans="1:13" x14ac:dyDescent="0.25">
      <c r="A6" s="80" t="s">
        <v>38</v>
      </c>
      <c r="B6" s="80">
        <v>1</v>
      </c>
      <c r="E6" s="95"/>
      <c r="I6" s="96"/>
      <c r="J6" s="96"/>
      <c r="K6" s="97"/>
    </row>
    <row r="7" spans="1:13" x14ac:dyDescent="0.25">
      <c r="A7" s="80" t="s">
        <v>39</v>
      </c>
      <c r="B7" s="80">
        <v>1</v>
      </c>
      <c r="E7" s="95"/>
      <c r="I7" s="96"/>
      <c r="J7" s="96"/>
      <c r="K7" s="97"/>
    </row>
    <row r="8" spans="1:13" x14ac:dyDescent="0.25">
      <c r="A8" s="80" t="s">
        <v>40</v>
      </c>
      <c r="B8" s="80">
        <v>1</v>
      </c>
      <c r="I8" s="96"/>
      <c r="J8" s="96"/>
      <c r="K8" s="97"/>
    </row>
    <row r="9" spans="1:13" x14ac:dyDescent="0.25">
      <c r="A9" s="80" t="s">
        <v>41</v>
      </c>
      <c r="B9" s="80">
        <v>1</v>
      </c>
    </row>
    <row r="10" spans="1:13" x14ac:dyDescent="0.25">
      <c r="A10" s="80" t="s">
        <v>42</v>
      </c>
      <c r="B10" s="80">
        <v>1</v>
      </c>
      <c r="I10" s="98" t="s">
        <v>144</v>
      </c>
    </row>
    <row r="11" spans="1:13" x14ac:dyDescent="0.25">
      <c r="A11" s="99" t="s">
        <v>141</v>
      </c>
      <c r="B11" s="100"/>
      <c r="C11" s="100"/>
      <c r="D11" s="101" t="s">
        <v>43</v>
      </c>
      <c r="E11" s="101" t="s">
        <v>44</v>
      </c>
      <c r="F11" s="102" t="s">
        <v>45</v>
      </c>
      <c r="G11" s="102" t="s">
        <v>46</v>
      </c>
      <c r="H11" s="103" t="s">
        <v>49</v>
      </c>
      <c r="I11" s="67" t="s">
        <v>51</v>
      </c>
      <c r="J11" s="104" t="s">
        <v>47</v>
      </c>
      <c r="K11" s="105" t="s">
        <v>48</v>
      </c>
      <c r="L11" s="104" t="s">
        <v>50</v>
      </c>
    </row>
    <row r="12" spans="1:13" x14ac:dyDescent="0.25">
      <c r="A12" s="80">
        <v>0</v>
      </c>
      <c r="B12" s="80" t="s">
        <v>76</v>
      </c>
      <c r="C12" s="80">
        <v>3.73</v>
      </c>
      <c r="D12" s="81">
        <v>0</v>
      </c>
      <c r="E12" s="81">
        <v>1</v>
      </c>
      <c r="F12" s="81">
        <v>2</v>
      </c>
      <c r="G12" s="81">
        <v>3</v>
      </c>
      <c r="H12" s="82">
        <f>3.14*K12*(K12+1)*(K12+2)*J12</f>
        <v>18.84</v>
      </c>
      <c r="I12" s="83">
        <f>D12</f>
        <v>0</v>
      </c>
      <c r="J12" s="84">
        <f>E12-D12</f>
        <v>1</v>
      </c>
      <c r="K12" s="85">
        <f>(F12-E12)/J12</f>
        <v>1</v>
      </c>
      <c r="L12" s="84">
        <f>C12*H12</f>
        <v>70.273200000000003</v>
      </c>
    </row>
    <row r="13" spans="1:13" x14ac:dyDescent="0.25">
      <c r="A13" s="80">
        <v>1</v>
      </c>
      <c r="B13" s="80" t="s">
        <v>76</v>
      </c>
      <c r="C13" s="80">
        <v>0.88</v>
      </c>
      <c r="D13" s="81">
        <v>0</v>
      </c>
      <c r="E13" s="81">
        <v>1</v>
      </c>
      <c r="F13" s="81">
        <v>3</v>
      </c>
      <c r="G13" s="81">
        <v>4</v>
      </c>
      <c r="H13" s="82">
        <f>3.14*K13*(K13+1)*(K13+2)*J13</f>
        <v>75.36</v>
      </c>
      <c r="I13" s="83">
        <f>D13</f>
        <v>0</v>
      </c>
      <c r="J13" s="84">
        <f>E13-D13</f>
        <v>1</v>
      </c>
      <c r="K13" s="85">
        <f>(F13-E13)/J13</f>
        <v>2</v>
      </c>
      <c r="L13" s="84">
        <f>C13*H13</f>
        <v>66.316800000000001</v>
      </c>
    </row>
    <row r="14" spans="1:13" x14ac:dyDescent="0.25">
      <c r="A14" s="80">
        <v>2</v>
      </c>
      <c r="B14" s="80" t="s">
        <v>76</v>
      </c>
      <c r="C14" s="80">
        <v>0.68</v>
      </c>
      <c r="D14" s="81">
        <v>0</v>
      </c>
      <c r="E14" s="81">
        <v>1</v>
      </c>
      <c r="F14" s="81">
        <v>4</v>
      </c>
      <c r="G14" s="81">
        <v>5</v>
      </c>
      <c r="H14" s="82">
        <f>3.14*K14*(K14+1)*(K14+2)*J14</f>
        <v>188.4</v>
      </c>
      <c r="I14" s="83">
        <f>D14</f>
        <v>0</v>
      </c>
      <c r="J14" s="84">
        <f>E14-D14</f>
        <v>1</v>
      </c>
      <c r="K14" s="85">
        <f>(F14-E14)/J14</f>
        <v>3</v>
      </c>
      <c r="L14" s="84">
        <f>C14*H14</f>
        <v>128.11200000000002</v>
      </c>
    </row>
    <row r="15" spans="1:13" x14ac:dyDescent="0.25">
      <c r="A15" s="80">
        <v>3</v>
      </c>
      <c r="B15" s="80" t="s">
        <v>76</v>
      </c>
      <c r="C15" s="80">
        <v>0.38</v>
      </c>
      <c r="D15" s="81">
        <v>0</v>
      </c>
      <c r="E15" s="81">
        <v>1</v>
      </c>
      <c r="F15" s="81">
        <v>5</v>
      </c>
      <c r="G15" s="81">
        <v>6</v>
      </c>
      <c r="H15" s="82">
        <f>3.14*K15*(K15+1)*(K15+2)*J15</f>
        <v>376.8</v>
      </c>
      <c r="I15" s="83">
        <f>D15</f>
        <v>0</v>
      </c>
      <c r="J15" s="84">
        <f>E15-D15</f>
        <v>1</v>
      </c>
      <c r="K15" s="85">
        <f>(F15-E15)/J15</f>
        <v>4</v>
      </c>
      <c r="L15" s="84">
        <f>C15*H15</f>
        <v>143.184</v>
      </c>
    </row>
    <row r="16" spans="1:13" x14ac:dyDescent="0.25">
      <c r="A16" s="80">
        <v>4</v>
      </c>
      <c r="B16" s="80" t="s">
        <v>76</v>
      </c>
      <c r="C16" s="80">
        <v>0.12</v>
      </c>
      <c r="D16" s="81">
        <v>0</v>
      </c>
      <c r="E16" s="81">
        <v>1</v>
      </c>
      <c r="F16" s="81">
        <v>6</v>
      </c>
      <c r="G16" s="81">
        <v>7</v>
      </c>
      <c r="H16" s="82">
        <f>3.14*K16*(K16+1)*(K16+2)*J16</f>
        <v>659.4</v>
      </c>
      <c r="I16" s="83">
        <f>D16</f>
        <v>0</v>
      </c>
      <c r="J16" s="84">
        <f>E16-D16</f>
        <v>1</v>
      </c>
      <c r="K16" s="85">
        <f>(F16-E16)/J16</f>
        <v>5</v>
      </c>
      <c r="L16" s="84">
        <f>C16*H16</f>
        <v>79.128</v>
      </c>
    </row>
    <row r="17" spans="1:12" x14ac:dyDescent="0.25">
      <c r="A17" s="80">
        <v>5</v>
      </c>
      <c r="B17" s="80" t="s">
        <v>76</v>
      </c>
      <c r="C17" s="80">
        <v>0.09</v>
      </c>
      <c r="D17" s="81">
        <v>0</v>
      </c>
      <c r="E17" s="81">
        <v>1</v>
      </c>
      <c r="F17" s="81">
        <v>7</v>
      </c>
      <c r="G17" s="81">
        <v>8</v>
      </c>
      <c r="H17" s="82">
        <f>3.14*K17*(K17+1)*(K17+2)*J17</f>
        <v>1055.04</v>
      </c>
      <c r="I17" s="83">
        <f>D17</f>
        <v>0</v>
      </c>
      <c r="J17" s="84">
        <f>E17-D17</f>
        <v>1</v>
      </c>
      <c r="K17" s="85">
        <f>(F17-E17)/J17</f>
        <v>6</v>
      </c>
      <c r="L17" s="84">
        <f>C17*H17</f>
        <v>94.953599999999994</v>
      </c>
    </row>
    <row r="18" spans="1:12" x14ac:dyDescent="0.25">
      <c r="A18" s="80">
        <v>6</v>
      </c>
      <c r="B18" s="80" t="s">
        <v>76</v>
      </c>
      <c r="C18" s="80">
        <v>2.48</v>
      </c>
      <c r="D18" s="81">
        <v>1</v>
      </c>
      <c r="E18" s="81">
        <v>2</v>
      </c>
      <c r="F18" s="81">
        <v>3</v>
      </c>
      <c r="G18" s="81">
        <v>4</v>
      </c>
      <c r="H18" s="82">
        <f>3.14*K18*(K18+1)*(K18+2)*J18</f>
        <v>18.84</v>
      </c>
      <c r="I18" s="83">
        <f>D18</f>
        <v>1</v>
      </c>
      <c r="J18" s="84">
        <f>E18-D18</f>
        <v>1</v>
      </c>
      <c r="K18" s="85">
        <f>(F18-E18)/J18</f>
        <v>1</v>
      </c>
      <c r="L18" s="84">
        <f>C18*H18</f>
        <v>46.723199999999999</v>
      </c>
    </row>
    <row r="19" spans="1:12" x14ac:dyDescent="0.25">
      <c r="A19" s="80">
        <v>7</v>
      </c>
      <c r="B19" s="80" t="s">
        <v>76</v>
      </c>
      <c r="C19" s="80">
        <v>0.56000000000000005</v>
      </c>
      <c r="D19" s="81">
        <v>1</v>
      </c>
      <c r="E19" s="81">
        <v>2</v>
      </c>
      <c r="F19" s="81">
        <v>4</v>
      </c>
      <c r="G19" s="81">
        <v>5</v>
      </c>
      <c r="H19" s="82">
        <f>3.14*K19*(K19+1)*(K19+2)*J19</f>
        <v>75.36</v>
      </c>
      <c r="I19" s="83">
        <f>D19</f>
        <v>1</v>
      </c>
      <c r="J19" s="84">
        <f>E19-D19</f>
        <v>1</v>
      </c>
      <c r="K19" s="85">
        <f>(F19-E19)/J19</f>
        <v>2</v>
      </c>
      <c r="L19" s="84">
        <f>C19*H19</f>
        <v>42.201600000000006</v>
      </c>
    </row>
    <row r="20" spans="1:12" x14ac:dyDescent="0.25">
      <c r="A20" s="80">
        <v>8</v>
      </c>
      <c r="B20" s="80" t="s">
        <v>76</v>
      </c>
      <c r="C20" s="80">
        <v>0.26</v>
      </c>
      <c r="D20" s="81">
        <v>1</v>
      </c>
      <c r="E20" s="81">
        <v>2</v>
      </c>
      <c r="F20" s="81">
        <v>5</v>
      </c>
      <c r="G20" s="81">
        <v>6</v>
      </c>
      <c r="H20" s="82">
        <f>3.14*K20*(K20+1)*(K20+2)*J20</f>
        <v>188.4</v>
      </c>
      <c r="I20" s="83">
        <f>D20</f>
        <v>1</v>
      </c>
      <c r="J20" s="84">
        <f>E20-D20</f>
        <v>1</v>
      </c>
      <c r="K20" s="85">
        <f>(F20-E20)/J20</f>
        <v>3</v>
      </c>
      <c r="L20" s="84">
        <f>C20*H20</f>
        <v>48.984000000000002</v>
      </c>
    </row>
    <row r="21" spans="1:12" x14ac:dyDescent="0.25">
      <c r="A21" s="80">
        <v>9</v>
      </c>
      <c r="B21" s="80" t="s">
        <v>76</v>
      </c>
      <c r="C21" s="80">
        <v>0.17</v>
      </c>
      <c r="D21" s="81">
        <v>1</v>
      </c>
      <c r="E21" s="81">
        <v>2</v>
      </c>
      <c r="F21" s="81">
        <v>6</v>
      </c>
      <c r="G21" s="81">
        <v>7</v>
      </c>
      <c r="H21" s="82">
        <f>3.14*K21*(K21+1)*(K21+2)*J21</f>
        <v>376.8</v>
      </c>
      <c r="I21" s="83">
        <f>D21</f>
        <v>1</v>
      </c>
      <c r="J21" s="84">
        <f>E21-D21</f>
        <v>1</v>
      </c>
      <c r="K21" s="85">
        <f>(F21-E21)/J21</f>
        <v>4</v>
      </c>
      <c r="L21" s="84">
        <f>C21*H21</f>
        <v>64.056000000000012</v>
      </c>
    </row>
    <row r="22" spans="1:12" x14ac:dyDescent="0.25">
      <c r="A22" s="80">
        <v>10</v>
      </c>
      <c r="B22" s="80" t="s">
        <v>76</v>
      </c>
      <c r="C22" s="80">
        <v>0.3</v>
      </c>
      <c r="D22" s="81">
        <v>1</v>
      </c>
      <c r="E22" s="81">
        <v>2</v>
      </c>
      <c r="F22" s="81">
        <v>7</v>
      </c>
      <c r="G22" s="81">
        <v>8</v>
      </c>
      <c r="H22" s="82">
        <f>3.14*K22*(K22+1)*(K22+2)*J22</f>
        <v>659.4</v>
      </c>
      <c r="I22" s="83">
        <f>D22</f>
        <v>1</v>
      </c>
      <c r="J22" s="84">
        <f>E22-D22</f>
        <v>1</v>
      </c>
      <c r="K22" s="85">
        <f>(F22-E22)/J22</f>
        <v>5</v>
      </c>
      <c r="L22" s="84">
        <f>C22*H22</f>
        <v>197.82</v>
      </c>
    </row>
    <row r="23" spans="1:12" x14ac:dyDescent="0.25">
      <c r="A23" s="80">
        <v>11</v>
      </c>
      <c r="B23" s="80" t="s">
        <v>76</v>
      </c>
      <c r="C23" s="80">
        <v>0.28000000000000003</v>
      </c>
      <c r="D23" s="81">
        <v>1</v>
      </c>
      <c r="E23" s="81">
        <v>2</v>
      </c>
      <c r="F23" s="81">
        <v>8</v>
      </c>
      <c r="G23" s="81">
        <v>9</v>
      </c>
      <c r="H23" s="82">
        <f>3.14*K23*(K23+1)*(K23+2)*J23</f>
        <v>1055.04</v>
      </c>
      <c r="I23" s="83">
        <f>D23</f>
        <v>1</v>
      </c>
      <c r="J23" s="84">
        <f>E23-D23</f>
        <v>1</v>
      </c>
      <c r="K23" s="85">
        <f>(F23-E23)/J23</f>
        <v>6</v>
      </c>
      <c r="L23" s="84">
        <f>C23*H23</f>
        <v>295.41120000000001</v>
      </c>
    </row>
    <row r="24" spans="1:12" x14ac:dyDescent="0.25">
      <c r="A24" s="80">
        <v>12</v>
      </c>
      <c r="B24" s="80" t="s">
        <v>76</v>
      </c>
      <c r="C24" s="80">
        <v>3.4</v>
      </c>
      <c r="D24" s="81">
        <v>2</v>
      </c>
      <c r="E24" s="81">
        <v>3</v>
      </c>
      <c r="F24" s="81">
        <v>4</v>
      </c>
      <c r="G24" s="81">
        <v>5</v>
      </c>
      <c r="H24" s="82">
        <f>3.14*K24*(K24+1)*(K24+2)*J24</f>
        <v>18.84</v>
      </c>
      <c r="I24" s="83">
        <f>D24</f>
        <v>2</v>
      </c>
      <c r="J24" s="84">
        <f>E24-D24</f>
        <v>1</v>
      </c>
      <c r="K24" s="85">
        <f>(F24-E24)/J24</f>
        <v>1</v>
      </c>
      <c r="L24" s="84">
        <f>C24*H24</f>
        <v>64.055999999999997</v>
      </c>
    </row>
    <row r="25" spans="1:12" x14ac:dyDescent="0.25">
      <c r="A25" s="80">
        <v>13</v>
      </c>
      <c r="B25" s="80" t="s">
        <v>76</v>
      </c>
      <c r="C25" s="80">
        <v>0.19</v>
      </c>
      <c r="D25" s="81">
        <v>2</v>
      </c>
      <c r="E25" s="81">
        <v>3</v>
      </c>
      <c r="F25" s="81">
        <v>5</v>
      </c>
      <c r="G25" s="81">
        <v>6</v>
      </c>
      <c r="H25" s="82">
        <f>3.14*K25*(K25+1)*(K25+2)*J25</f>
        <v>75.36</v>
      </c>
      <c r="I25" s="83">
        <f>D25</f>
        <v>2</v>
      </c>
      <c r="J25" s="84">
        <f>E25-D25</f>
        <v>1</v>
      </c>
      <c r="K25" s="85">
        <f>(F25-E25)/J25</f>
        <v>2</v>
      </c>
      <c r="L25" s="84">
        <f>C25*H25</f>
        <v>14.3184</v>
      </c>
    </row>
    <row r="26" spans="1:12" x14ac:dyDescent="0.25">
      <c r="A26" s="80">
        <v>14</v>
      </c>
      <c r="B26" s="80" t="s">
        <v>76</v>
      </c>
      <c r="C26" s="80">
        <v>0.3</v>
      </c>
      <c r="D26" s="81">
        <v>2</v>
      </c>
      <c r="E26" s="81">
        <v>3</v>
      </c>
      <c r="F26" s="81">
        <v>6</v>
      </c>
      <c r="G26" s="81">
        <v>7</v>
      </c>
      <c r="H26" s="82">
        <f>3.14*K26*(K26+1)*(K26+2)*J26</f>
        <v>188.4</v>
      </c>
      <c r="I26" s="83">
        <f>D26</f>
        <v>2</v>
      </c>
      <c r="J26" s="84">
        <f>E26-D26</f>
        <v>1</v>
      </c>
      <c r="K26" s="85">
        <f>(F26-E26)/J26</f>
        <v>3</v>
      </c>
      <c r="L26" s="84">
        <f>C26*H26</f>
        <v>56.52</v>
      </c>
    </row>
    <row r="27" spans="1:12" x14ac:dyDescent="0.25">
      <c r="A27" s="80">
        <v>15</v>
      </c>
      <c r="B27" s="80" t="s">
        <v>76</v>
      </c>
      <c r="C27" s="80">
        <v>0.82</v>
      </c>
      <c r="D27" s="81">
        <v>2</v>
      </c>
      <c r="E27" s="81">
        <v>3</v>
      </c>
      <c r="F27" s="81">
        <v>7</v>
      </c>
      <c r="G27" s="81">
        <v>8</v>
      </c>
      <c r="H27" s="82">
        <f>3.14*K27*(K27+1)*(K27+2)*J27</f>
        <v>376.8</v>
      </c>
      <c r="I27" s="83">
        <f>D27</f>
        <v>2</v>
      </c>
      <c r="J27" s="84">
        <f>E27-D27</f>
        <v>1</v>
      </c>
      <c r="K27" s="85">
        <f>(F27-E27)/J27</f>
        <v>4</v>
      </c>
      <c r="L27" s="84">
        <f>C27*H27</f>
        <v>308.976</v>
      </c>
    </row>
    <row r="28" spans="1:12" x14ac:dyDescent="0.25">
      <c r="A28" s="80">
        <v>16</v>
      </c>
      <c r="B28" s="80" t="s">
        <v>76</v>
      </c>
      <c r="C28" s="80">
        <v>0.42</v>
      </c>
      <c r="D28" s="81">
        <v>2</v>
      </c>
      <c r="E28" s="81">
        <v>3</v>
      </c>
      <c r="F28" s="81">
        <v>8</v>
      </c>
      <c r="G28" s="81">
        <v>9</v>
      </c>
      <c r="H28" s="82">
        <f>3.14*K28*(K28+1)*(K28+2)*J28</f>
        <v>659.4</v>
      </c>
      <c r="I28" s="83">
        <f>D28</f>
        <v>2</v>
      </c>
      <c r="J28" s="84">
        <f>E28-D28</f>
        <v>1</v>
      </c>
      <c r="K28" s="85">
        <f>(F28-E28)/J28</f>
        <v>5</v>
      </c>
      <c r="L28" s="84">
        <f>C28*H28</f>
        <v>276.94799999999998</v>
      </c>
    </row>
    <row r="29" spans="1:12" x14ac:dyDescent="0.25">
      <c r="A29" s="80">
        <v>17</v>
      </c>
      <c r="B29" s="80" t="s">
        <v>76</v>
      </c>
      <c r="C29" s="80">
        <v>2.78</v>
      </c>
      <c r="D29" s="81">
        <v>2</v>
      </c>
      <c r="E29" s="81">
        <v>3</v>
      </c>
      <c r="F29" s="81">
        <v>9</v>
      </c>
      <c r="G29" s="81">
        <v>10</v>
      </c>
      <c r="H29" s="82">
        <f>3.14*K29*(K29+1)*(K29+2)*J29</f>
        <v>1055.04</v>
      </c>
      <c r="I29" s="83">
        <f>D29</f>
        <v>2</v>
      </c>
      <c r="J29" s="84">
        <f>E29-D29</f>
        <v>1</v>
      </c>
      <c r="K29" s="85">
        <f>(F29-E29)/J29</f>
        <v>6</v>
      </c>
      <c r="L29" s="84">
        <f>C29*H29</f>
        <v>2933.0111999999999</v>
      </c>
    </row>
    <row r="30" spans="1:12" x14ac:dyDescent="0.25">
      <c r="A30" s="80">
        <v>18</v>
      </c>
      <c r="B30" s="80" t="s">
        <v>76</v>
      </c>
      <c r="C30" s="80">
        <v>2.78</v>
      </c>
      <c r="D30" s="81">
        <v>3</v>
      </c>
      <c r="E30" s="81">
        <v>4</v>
      </c>
      <c r="F30" s="81">
        <v>5</v>
      </c>
      <c r="G30" s="81">
        <v>6</v>
      </c>
      <c r="H30" s="82">
        <f>3.14*K30*(K30+1)*(K30+2)*J30</f>
        <v>18.84</v>
      </c>
      <c r="I30" s="83">
        <f>D30</f>
        <v>3</v>
      </c>
      <c r="J30" s="84">
        <f>E30-D30</f>
        <v>1</v>
      </c>
      <c r="K30" s="85">
        <f>(F30-E30)/J30</f>
        <v>1</v>
      </c>
      <c r="L30" s="84">
        <f>C30*H30</f>
        <v>52.375199999999992</v>
      </c>
    </row>
    <row r="31" spans="1:12" x14ac:dyDescent="0.25">
      <c r="A31" s="80">
        <v>19</v>
      </c>
      <c r="B31" s="80" t="s">
        <v>76</v>
      </c>
      <c r="C31" s="80">
        <v>0.69</v>
      </c>
      <c r="D31" s="81">
        <v>3</v>
      </c>
      <c r="E31" s="81">
        <v>4</v>
      </c>
      <c r="F31" s="81">
        <v>6</v>
      </c>
      <c r="G31" s="81">
        <v>7</v>
      </c>
      <c r="H31" s="82">
        <f>3.14*K31*(K31+1)*(K31+2)*J31</f>
        <v>75.36</v>
      </c>
      <c r="I31" s="83">
        <f>D31</f>
        <v>3</v>
      </c>
      <c r="J31" s="84">
        <f>E31-D31</f>
        <v>1</v>
      </c>
      <c r="K31" s="85">
        <f>(F31-E31)/J31</f>
        <v>2</v>
      </c>
      <c r="L31" s="84">
        <f>C31*H31</f>
        <v>51.998399999999997</v>
      </c>
    </row>
    <row r="32" spans="1:12" x14ac:dyDescent="0.25">
      <c r="A32" s="80">
        <v>20</v>
      </c>
      <c r="B32" s="80" t="s">
        <v>76</v>
      </c>
      <c r="C32" s="80">
        <v>0.44</v>
      </c>
      <c r="D32" s="81">
        <v>3</v>
      </c>
      <c r="E32" s="81">
        <v>4</v>
      </c>
      <c r="F32" s="81">
        <v>7</v>
      </c>
      <c r="G32" s="81">
        <v>8</v>
      </c>
      <c r="H32" s="82">
        <f>3.14*K32*(K32+1)*(K32+2)*J32</f>
        <v>188.4</v>
      </c>
      <c r="I32" s="83">
        <f>D32</f>
        <v>3</v>
      </c>
      <c r="J32" s="84">
        <f>E32-D32</f>
        <v>1</v>
      </c>
      <c r="K32" s="85">
        <f>(F32-E32)/J32</f>
        <v>3</v>
      </c>
      <c r="L32" s="84">
        <f>C32*H32</f>
        <v>82.896000000000001</v>
      </c>
    </row>
    <row r="33" spans="1:12" x14ac:dyDescent="0.25">
      <c r="A33" s="80">
        <v>21</v>
      </c>
      <c r="B33" s="80" t="s">
        <v>76</v>
      </c>
      <c r="C33" s="80">
        <v>0.03</v>
      </c>
      <c r="D33" s="81">
        <v>3</v>
      </c>
      <c r="E33" s="81">
        <v>4</v>
      </c>
      <c r="F33" s="81">
        <v>8</v>
      </c>
      <c r="G33" s="81">
        <v>9</v>
      </c>
      <c r="H33" s="82">
        <f>3.14*K33*(K33+1)*(K33+2)*J33</f>
        <v>376.8</v>
      </c>
      <c r="I33" s="83">
        <f>D33</f>
        <v>3</v>
      </c>
      <c r="J33" s="84">
        <f>E33-D33</f>
        <v>1</v>
      </c>
      <c r="K33" s="85">
        <f>(F33-E33)/J33</f>
        <v>4</v>
      </c>
      <c r="L33" s="84">
        <f>C33*H33</f>
        <v>11.304</v>
      </c>
    </row>
    <row r="34" spans="1:12" x14ac:dyDescent="0.25">
      <c r="A34" s="80">
        <v>22</v>
      </c>
      <c r="B34" s="80" t="s">
        <v>76</v>
      </c>
      <c r="C34" s="80">
        <v>0.31</v>
      </c>
      <c r="D34" s="81">
        <v>3</v>
      </c>
      <c r="E34" s="81">
        <v>4</v>
      </c>
      <c r="F34" s="81">
        <v>9</v>
      </c>
      <c r="G34" s="81">
        <v>10</v>
      </c>
      <c r="H34" s="82">
        <f>3.14*K34*(K34+1)*(K34+2)*J34</f>
        <v>659.4</v>
      </c>
      <c r="I34" s="83">
        <f>D34</f>
        <v>3</v>
      </c>
      <c r="J34" s="84">
        <f>E34-D34</f>
        <v>1</v>
      </c>
      <c r="K34" s="85">
        <f>(F34-E34)/J34</f>
        <v>5</v>
      </c>
      <c r="L34" s="84">
        <f>C34*H34</f>
        <v>204.41399999999999</v>
      </c>
    </row>
    <row r="35" spans="1:12" x14ac:dyDescent="0.25">
      <c r="A35" s="80">
        <v>23</v>
      </c>
      <c r="B35" s="80" t="s">
        <v>76</v>
      </c>
      <c r="C35" s="80">
        <v>0.24</v>
      </c>
      <c r="D35" s="81">
        <v>3</v>
      </c>
      <c r="E35" s="81">
        <v>4</v>
      </c>
      <c r="F35" s="81">
        <v>10</v>
      </c>
      <c r="G35" s="81">
        <v>11</v>
      </c>
      <c r="H35" s="82">
        <f>3.14*K35*(K35+1)*(K35+2)*J35</f>
        <v>1055.04</v>
      </c>
      <c r="I35" s="83">
        <f>D35</f>
        <v>3</v>
      </c>
      <c r="J35" s="84">
        <f>E35-D35</f>
        <v>1</v>
      </c>
      <c r="K35" s="85">
        <f>(F35-E35)/J35</f>
        <v>6</v>
      </c>
      <c r="L35" s="84">
        <f>C35*H35</f>
        <v>253.20959999999999</v>
      </c>
    </row>
    <row r="36" spans="1:12" x14ac:dyDescent="0.25">
      <c r="A36" s="80">
        <v>24</v>
      </c>
      <c r="B36" s="80" t="s">
        <v>76</v>
      </c>
      <c r="C36" s="80">
        <v>2.59</v>
      </c>
      <c r="D36" s="81">
        <v>4</v>
      </c>
      <c r="E36" s="81">
        <v>5</v>
      </c>
      <c r="F36" s="81">
        <v>6</v>
      </c>
      <c r="G36" s="81">
        <v>7</v>
      </c>
      <c r="H36" s="82">
        <f>3.14*K36*(K36+1)*(K36+2)*J36</f>
        <v>18.84</v>
      </c>
      <c r="I36" s="83">
        <f>D36</f>
        <v>4</v>
      </c>
      <c r="J36" s="84">
        <f>E36-D36</f>
        <v>1</v>
      </c>
      <c r="K36" s="85">
        <f>(F36-E36)/J36</f>
        <v>1</v>
      </c>
      <c r="L36" s="84">
        <f>C36*H36</f>
        <v>48.7956</v>
      </c>
    </row>
    <row r="37" spans="1:12" x14ac:dyDescent="0.25">
      <c r="A37" s="80">
        <v>25</v>
      </c>
      <c r="B37" s="80" t="s">
        <v>76</v>
      </c>
      <c r="C37" s="80">
        <v>0.25</v>
      </c>
      <c r="D37" s="81">
        <v>4</v>
      </c>
      <c r="E37" s="81">
        <v>5</v>
      </c>
      <c r="F37" s="81">
        <v>7</v>
      </c>
      <c r="G37" s="81">
        <v>8</v>
      </c>
      <c r="H37" s="82">
        <f>3.14*K37*(K37+1)*(K37+2)*J37</f>
        <v>75.36</v>
      </c>
      <c r="I37" s="83">
        <f>D37</f>
        <v>4</v>
      </c>
      <c r="J37" s="84">
        <f>E37-D37</f>
        <v>1</v>
      </c>
      <c r="K37" s="85">
        <f>(F37-E37)/J37</f>
        <v>2</v>
      </c>
      <c r="L37" s="84">
        <f>C37*H37</f>
        <v>18.84</v>
      </c>
    </row>
    <row r="38" spans="1:12" x14ac:dyDescent="0.25">
      <c r="A38" s="80">
        <v>26</v>
      </c>
      <c r="B38" s="80" t="s">
        <v>76</v>
      </c>
      <c r="C38" s="80">
        <v>0.42</v>
      </c>
      <c r="D38" s="81">
        <v>4</v>
      </c>
      <c r="E38" s="81">
        <v>5</v>
      </c>
      <c r="F38" s="81">
        <v>8</v>
      </c>
      <c r="G38" s="81">
        <v>9</v>
      </c>
      <c r="H38" s="82">
        <f>3.14*K38*(K38+1)*(K38+2)*J38</f>
        <v>188.4</v>
      </c>
      <c r="I38" s="83">
        <f>D38</f>
        <v>4</v>
      </c>
      <c r="J38" s="84">
        <f>E38-D38</f>
        <v>1</v>
      </c>
      <c r="K38" s="85">
        <f>(F38-E38)/J38</f>
        <v>3</v>
      </c>
      <c r="L38" s="84">
        <f>C38*H38</f>
        <v>79.128</v>
      </c>
    </row>
    <row r="39" spans="1:12" x14ac:dyDescent="0.25">
      <c r="A39" s="80">
        <v>27</v>
      </c>
      <c r="B39" s="80" t="s">
        <v>76</v>
      </c>
      <c r="C39" s="80">
        <v>0.77</v>
      </c>
      <c r="D39" s="81">
        <v>4</v>
      </c>
      <c r="E39" s="81">
        <v>5</v>
      </c>
      <c r="F39" s="81">
        <v>9</v>
      </c>
      <c r="G39" s="81">
        <v>10</v>
      </c>
      <c r="H39" s="82">
        <f>3.14*K39*(K39+1)*(K39+2)*J39</f>
        <v>376.8</v>
      </c>
      <c r="I39" s="83">
        <f>D39</f>
        <v>4</v>
      </c>
      <c r="J39" s="84">
        <f>E39-D39</f>
        <v>1</v>
      </c>
      <c r="K39" s="85">
        <f>(F39-E39)/J39</f>
        <v>4</v>
      </c>
      <c r="L39" s="84">
        <f>C39*H39</f>
        <v>290.13600000000002</v>
      </c>
    </row>
    <row r="40" spans="1:12" x14ac:dyDescent="0.25">
      <c r="A40" s="80">
        <v>28</v>
      </c>
      <c r="B40" s="80" t="s">
        <v>76</v>
      </c>
      <c r="C40" s="80">
        <v>1.3</v>
      </c>
      <c r="D40" s="81">
        <v>4</v>
      </c>
      <c r="E40" s="81">
        <v>5</v>
      </c>
      <c r="F40" s="81">
        <v>10</v>
      </c>
      <c r="G40" s="81">
        <v>11</v>
      </c>
      <c r="H40" s="82">
        <f>3.14*K40*(K40+1)*(K40+2)*J40</f>
        <v>659.4</v>
      </c>
      <c r="I40" s="83">
        <f>D40</f>
        <v>4</v>
      </c>
      <c r="J40" s="84">
        <f>E40-D40</f>
        <v>1</v>
      </c>
      <c r="K40" s="85">
        <f>(F40-E40)/J40</f>
        <v>5</v>
      </c>
      <c r="L40" s="84">
        <f>C40*H40</f>
        <v>857.22</v>
      </c>
    </row>
    <row r="41" spans="1:12" x14ac:dyDescent="0.25">
      <c r="A41" s="80">
        <v>29</v>
      </c>
      <c r="B41" s="80" t="s">
        <v>76</v>
      </c>
      <c r="C41" s="80">
        <v>1.58</v>
      </c>
      <c r="D41" s="81">
        <v>4</v>
      </c>
      <c r="E41" s="81">
        <v>5</v>
      </c>
      <c r="F41" s="81">
        <v>11</v>
      </c>
      <c r="G41" s="81">
        <v>12</v>
      </c>
      <c r="H41" s="82">
        <f>3.14*K41*(K41+1)*(K41+2)*J41</f>
        <v>1055.04</v>
      </c>
      <c r="I41" s="83">
        <f>D41</f>
        <v>4</v>
      </c>
      <c r="J41" s="84">
        <f>E41-D41</f>
        <v>1</v>
      </c>
      <c r="K41" s="85">
        <f>(F41-E41)/J41</f>
        <v>6</v>
      </c>
      <c r="L41" s="84">
        <f>C41*H41</f>
        <v>1666.9631999999999</v>
      </c>
    </row>
    <row r="42" spans="1:12" x14ac:dyDescent="0.25">
      <c r="A42" s="80">
        <v>30</v>
      </c>
      <c r="B42" s="80" t="s">
        <v>76</v>
      </c>
      <c r="C42" s="80">
        <v>2.5499999999999998</v>
      </c>
      <c r="D42" s="81">
        <v>5</v>
      </c>
      <c r="E42" s="81">
        <v>6</v>
      </c>
      <c r="F42" s="81">
        <v>7</v>
      </c>
      <c r="G42" s="81">
        <v>8</v>
      </c>
      <c r="H42" s="82">
        <f>3.14*K42*(K42+1)*(K42+2)*J42</f>
        <v>18.84</v>
      </c>
      <c r="I42" s="83">
        <f>D42</f>
        <v>5</v>
      </c>
      <c r="J42" s="84">
        <f>E42-D42</f>
        <v>1</v>
      </c>
      <c r="K42" s="85">
        <f>(F42-E42)/J42</f>
        <v>1</v>
      </c>
      <c r="L42" s="84">
        <f>C42*H42</f>
        <v>48.041999999999994</v>
      </c>
    </row>
    <row r="43" spans="1:12" x14ac:dyDescent="0.25">
      <c r="A43" s="80">
        <v>31</v>
      </c>
      <c r="B43" s="80" t="s">
        <v>76</v>
      </c>
      <c r="C43" s="80">
        <v>1.29</v>
      </c>
      <c r="D43" s="81">
        <v>5</v>
      </c>
      <c r="E43" s="81">
        <v>6</v>
      </c>
      <c r="F43" s="81">
        <v>8</v>
      </c>
      <c r="G43" s="81">
        <v>9</v>
      </c>
      <c r="H43" s="82">
        <f>3.14*K43*(K43+1)*(K43+2)*J43</f>
        <v>75.36</v>
      </c>
      <c r="I43" s="83">
        <f>D43</f>
        <v>5</v>
      </c>
      <c r="J43" s="84">
        <f>E43-D43</f>
        <v>1</v>
      </c>
      <c r="K43" s="85">
        <f>(F43-E43)/J43</f>
        <v>2</v>
      </c>
      <c r="L43" s="84">
        <f>C43*H43</f>
        <v>97.214399999999998</v>
      </c>
    </row>
    <row r="44" spans="1:12" x14ac:dyDescent="0.25">
      <c r="A44" s="80">
        <v>32</v>
      </c>
      <c r="B44" s="80" t="s">
        <v>76</v>
      </c>
      <c r="C44" s="80">
        <v>7.0000000000000007E-2</v>
      </c>
      <c r="D44" s="81">
        <v>5</v>
      </c>
      <c r="E44" s="81">
        <v>6</v>
      </c>
      <c r="F44" s="81">
        <v>9</v>
      </c>
      <c r="G44" s="81">
        <v>10</v>
      </c>
      <c r="H44" s="82">
        <f>3.14*K44*(K44+1)*(K44+2)*J44</f>
        <v>188.4</v>
      </c>
      <c r="I44" s="83">
        <f>D44</f>
        <v>5</v>
      </c>
      <c r="J44" s="84">
        <f>E44-D44</f>
        <v>1</v>
      </c>
      <c r="K44" s="85">
        <f>(F44-E44)/J44</f>
        <v>3</v>
      </c>
      <c r="L44" s="84">
        <f>C44*H44</f>
        <v>13.188000000000002</v>
      </c>
    </row>
    <row r="45" spans="1:12" x14ac:dyDescent="0.25">
      <c r="A45" s="80">
        <v>33</v>
      </c>
      <c r="B45" s="80" t="s">
        <v>76</v>
      </c>
      <c r="C45" s="80">
        <v>0.56000000000000005</v>
      </c>
      <c r="D45" s="81">
        <v>5</v>
      </c>
      <c r="E45" s="81">
        <v>6</v>
      </c>
      <c r="F45" s="81">
        <v>10</v>
      </c>
      <c r="G45" s="81">
        <v>11</v>
      </c>
      <c r="H45" s="82">
        <f>3.14*K45*(K45+1)*(K45+2)*J45</f>
        <v>376.8</v>
      </c>
      <c r="I45" s="83">
        <f>D45</f>
        <v>5</v>
      </c>
      <c r="J45" s="84">
        <f>E45-D45</f>
        <v>1</v>
      </c>
      <c r="K45" s="85">
        <f>(F45-E45)/J45</f>
        <v>4</v>
      </c>
      <c r="L45" s="84">
        <f>C45*H45</f>
        <v>211.00800000000004</v>
      </c>
    </row>
    <row r="46" spans="1:12" x14ac:dyDescent="0.25">
      <c r="A46" s="80">
        <v>34</v>
      </c>
      <c r="B46" s="80" t="s">
        <v>76</v>
      </c>
      <c r="C46" s="80">
        <v>0.54</v>
      </c>
      <c r="D46" s="81">
        <v>5</v>
      </c>
      <c r="E46" s="81">
        <v>6</v>
      </c>
      <c r="F46" s="81">
        <v>11</v>
      </c>
      <c r="G46" s="81">
        <v>12</v>
      </c>
      <c r="H46" s="82">
        <f>3.14*K46*(K46+1)*(K46+2)*J46</f>
        <v>659.4</v>
      </c>
      <c r="I46" s="83">
        <f>D46</f>
        <v>5</v>
      </c>
      <c r="J46" s="84">
        <f>E46-D46</f>
        <v>1</v>
      </c>
      <c r="K46" s="85">
        <f>(F46-E46)/J46</f>
        <v>5</v>
      </c>
      <c r="L46" s="84">
        <f>C46*H46</f>
        <v>356.07600000000002</v>
      </c>
    </row>
    <row r="47" spans="1:12" x14ac:dyDescent="0.25">
      <c r="A47" s="80">
        <v>35</v>
      </c>
      <c r="B47" s="80" t="s">
        <v>76</v>
      </c>
      <c r="C47" s="80">
        <v>0.26</v>
      </c>
      <c r="D47" s="81">
        <v>5</v>
      </c>
      <c r="E47" s="81">
        <v>6</v>
      </c>
      <c r="F47" s="81">
        <v>12</v>
      </c>
      <c r="G47" s="81">
        <v>13</v>
      </c>
      <c r="H47" s="82">
        <f>3.14*K47*(K47+1)*(K47+2)*J47</f>
        <v>1055.04</v>
      </c>
      <c r="I47" s="83">
        <f>D47</f>
        <v>5</v>
      </c>
      <c r="J47" s="84">
        <f>E47-D47</f>
        <v>1</v>
      </c>
      <c r="K47" s="85">
        <f>(F47-E47)/J47</f>
        <v>6</v>
      </c>
      <c r="L47" s="84">
        <f>C47*H47</f>
        <v>274.31040000000002</v>
      </c>
    </row>
    <row r="48" spans="1:12" x14ac:dyDescent="0.25">
      <c r="A48" s="80">
        <v>36</v>
      </c>
      <c r="B48" s="80" t="s">
        <v>76</v>
      </c>
      <c r="C48" s="80">
        <v>2.99</v>
      </c>
      <c r="D48" s="81">
        <v>6</v>
      </c>
      <c r="E48" s="81">
        <v>7</v>
      </c>
      <c r="F48" s="81">
        <v>8</v>
      </c>
      <c r="G48" s="81">
        <v>9</v>
      </c>
      <c r="H48" s="82">
        <f>3.14*K48*(K48+1)*(K48+2)*J48</f>
        <v>18.84</v>
      </c>
      <c r="I48" s="83">
        <f>D48</f>
        <v>6</v>
      </c>
      <c r="J48" s="84">
        <f>E48-D48</f>
        <v>1</v>
      </c>
      <c r="K48" s="85">
        <f>(F48-E48)/J48</f>
        <v>1</v>
      </c>
      <c r="L48" s="84">
        <f>C48*H48</f>
        <v>56.331600000000002</v>
      </c>
    </row>
    <row r="49" spans="1:12" x14ac:dyDescent="0.25">
      <c r="A49" s="80">
        <v>37</v>
      </c>
      <c r="B49" s="80" t="s">
        <v>76</v>
      </c>
      <c r="C49" s="80">
        <v>2.76</v>
      </c>
      <c r="D49" s="81">
        <v>6</v>
      </c>
      <c r="E49" s="81">
        <v>7</v>
      </c>
      <c r="F49" s="81">
        <v>9</v>
      </c>
      <c r="G49" s="81">
        <v>10</v>
      </c>
      <c r="H49" s="82">
        <f>3.14*K49*(K49+1)*(K49+2)*J49</f>
        <v>75.36</v>
      </c>
      <c r="I49" s="83">
        <f>D49</f>
        <v>6</v>
      </c>
      <c r="J49" s="84">
        <f>E49-D49</f>
        <v>1</v>
      </c>
      <c r="K49" s="85">
        <f>(F49-E49)/J49</f>
        <v>2</v>
      </c>
      <c r="L49" s="84">
        <f>C49*H49</f>
        <v>207.99359999999999</v>
      </c>
    </row>
    <row r="50" spans="1:12" x14ac:dyDescent="0.25">
      <c r="A50" s="80">
        <v>38</v>
      </c>
      <c r="B50" s="80" t="s">
        <v>76</v>
      </c>
      <c r="C50" s="80">
        <v>0.81</v>
      </c>
      <c r="D50" s="81">
        <v>6</v>
      </c>
      <c r="E50" s="81">
        <v>7</v>
      </c>
      <c r="F50" s="81">
        <v>10</v>
      </c>
      <c r="G50" s="81">
        <v>11</v>
      </c>
      <c r="H50" s="82">
        <f>3.14*K50*(K50+1)*(K50+2)*J50</f>
        <v>188.4</v>
      </c>
      <c r="I50" s="83">
        <f>D50</f>
        <v>6</v>
      </c>
      <c r="J50" s="84">
        <f>E50-D50</f>
        <v>1</v>
      </c>
      <c r="K50" s="85">
        <f>(F50-E50)/J50</f>
        <v>3</v>
      </c>
      <c r="L50" s="84">
        <f>C50*H50</f>
        <v>152.60400000000001</v>
      </c>
    </row>
    <row r="51" spans="1:12" x14ac:dyDescent="0.25">
      <c r="A51" s="80">
        <v>39</v>
      </c>
      <c r="B51" s="80" t="s">
        <v>76</v>
      </c>
      <c r="C51" s="80">
        <v>0.06</v>
      </c>
      <c r="D51" s="81">
        <v>6</v>
      </c>
      <c r="E51" s="81">
        <v>7</v>
      </c>
      <c r="F51" s="81">
        <v>11</v>
      </c>
      <c r="G51" s="81">
        <v>12</v>
      </c>
      <c r="H51" s="82">
        <f>3.14*K51*(K51+1)*(K51+2)*J51</f>
        <v>376.8</v>
      </c>
      <c r="I51" s="83">
        <f>D51</f>
        <v>6</v>
      </c>
      <c r="J51" s="84">
        <f>E51-D51</f>
        <v>1</v>
      </c>
      <c r="K51" s="85">
        <f>(F51-E51)/J51</f>
        <v>4</v>
      </c>
      <c r="L51" s="84">
        <f>C51*H51</f>
        <v>22.608000000000001</v>
      </c>
    </row>
    <row r="52" spans="1:12" x14ac:dyDescent="0.25">
      <c r="A52" s="80">
        <v>40</v>
      </c>
      <c r="B52" s="80" t="s">
        <v>76</v>
      </c>
      <c r="C52" s="80">
        <v>0.31</v>
      </c>
      <c r="D52" s="81">
        <v>6</v>
      </c>
      <c r="E52" s="81">
        <v>7</v>
      </c>
      <c r="F52" s="81">
        <v>12</v>
      </c>
      <c r="G52" s="81">
        <v>13</v>
      </c>
      <c r="H52" s="82">
        <f>3.14*K52*(K52+1)*(K52+2)*J52</f>
        <v>659.4</v>
      </c>
      <c r="I52" s="83">
        <f>D52</f>
        <v>6</v>
      </c>
      <c r="J52" s="84">
        <f>E52-D52</f>
        <v>1</v>
      </c>
      <c r="K52" s="85">
        <f>(F52-E52)/J52</f>
        <v>5</v>
      </c>
      <c r="L52" s="84">
        <f>C52*H52</f>
        <v>204.41399999999999</v>
      </c>
    </row>
    <row r="53" spans="1:12" x14ac:dyDescent="0.25">
      <c r="A53" s="80">
        <v>41</v>
      </c>
      <c r="B53" s="80" t="s">
        <v>76</v>
      </c>
      <c r="C53" s="80">
        <v>1.7</v>
      </c>
      <c r="D53" s="81">
        <v>6</v>
      </c>
      <c r="E53" s="81">
        <v>7</v>
      </c>
      <c r="F53" s="81">
        <v>13</v>
      </c>
      <c r="G53" s="81">
        <v>14</v>
      </c>
      <c r="H53" s="82">
        <f>3.14*K53*(K53+1)*(K53+2)*J53</f>
        <v>1055.04</v>
      </c>
      <c r="I53" s="83">
        <f>D53</f>
        <v>6</v>
      </c>
      <c r="J53" s="84">
        <f>E53-D53</f>
        <v>1</v>
      </c>
      <c r="K53" s="85">
        <f>(F53-E53)/J53</f>
        <v>6</v>
      </c>
      <c r="L53" s="84">
        <f>C53*H53</f>
        <v>1793.568</v>
      </c>
    </row>
    <row r="54" spans="1:12" x14ac:dyDescent="0.25">
      <c r="A54" s="80">
        <v>42</v>
      </c>
      <c r="B54" s="80" t="s">
        <v>76</v>
      </c>
      <c r="C54" s="80">
        <v>1.97</v>
      </c>
      <c r="D54" s="81">
        <v>7</v>
      </c>
      <c r="E54" s="81">
        <v>8</v>
      </c>
      <c r="F54" s="81">
        <v>9</v>
      </c>
      <c r="G54" s="81">
        <v>10</v>
      </c>
      <c r="H54" s="82">
        <f>3.14*K54*(K54+1)*(K54+2)*J54</f>
        <v>18.84</v>
      </c>
      <c r="I54" s="83">
        <f>D54</f>
        <v>7</v>
      </c>
      <c r="J54" s="84">
        <f>E54-D54</f>
        <v>1</v>
      </c>
      <c r="K54" s="85">
        <f>(F54-E54)/J54</f>
        <v>1</v>
      </c>
      <c r="L54" s="84">
        <f>C54*H54</f>
        <v>37.114800000000002</v>
      </c>
    </row>
    <row r="55" spans="1:12" x14ac:dyDescent="0.25">
      <c r="A55" s="80">
        <v>43</v>
      </c>
      <c r="B55" s="80" t="s">
        <v>76</v>
      </c>
      <c r="C55" s="80">
        <v>0.37</v>
      </c>
      <c r="D55" s="81">
        <v>7</v>
      </c>
      <c r="E55" s="81">
        <v>8</v>
      </c>
      <c r="F55" s="81">
        <v>10</v>
      </c>
      <c r="G55" s="81">
        <v>11</v>
      </c>
      <c r="H55" s="82">
        <f>3.14*K55*(K55+1)*(K55+2)*J55</f>
        <v>75.36</v>
      </c>
      <c r="I55" s="83">
        <f>D55</f>
        <v>7</v>
      </c>
      <c r="J55" s="84">
        <f>E55-D55</f>
        <v>1</v>
      </c>
      <c r="K55" s="85">
        <f>(F55-E55)/J55</f>
        <v>2</v>
      </c>
      <c r="L55" s="84">
        <f>C55*H55</f>
        <v>27.883199999999999</v>
      </c>
    </row>
    <row r="56" spans="1:12" x14ac:dyDescent="0.25">
      <c r="A56" s="80">
        <v>44</v>
      </c>
      <c r="B56" s="80" t="s">
        <v>76</v>
      </c>
      <c r="C56" s="80">
        <v>0.16</v>
      </c>
      <c r="D56" s="81">
        <v>7</v>
      </c>
      <c r="E56" s="81">
        <v>8</v>
      </c>
      <c r="F56" s="81">
        <v>11</v>
      </c>
      <c r="G56" s="81">
        <v>12</v>
      </c>
      <c r="H56" s="82">
        <f>3.14*K56*(K56+1)*(K56+2)*J56</f>
        <v>188.4</v>
      </c>
      <c r="I56" s="83">
        <f>D56</f>
        <v>7</v>
      </c>
      <c r="J56" s="84">
        <f>E56-D56</f>
        <v>1</v>
      </c>
      <c r="K56" s="85">
        <f>(F56-E56)/J56</f>
        <v>3</v>
      </c>
      <c r="L56" s="84">
        <f>C56*H56</f>
        <v>30.144000000000002</v>
      </c>
    </row>
    <row r="57" spans="1:12" x14ac:dyDescent="0.25">
      <c r="A57" s="80">
        <v>45</v>
      </c>
      <c r="B57" s="80" t="s">
        <v>76</v>
      </c>
      <c r="C57" s="80">
        <v>1.32</v>
      </c>
      <c r="D57" s="81">
        <v>7</v>
      </c>
      <c r="E57" s="81">
        <v>8</v>
      </c>
      <c r="F57" s="81">
        <v>12</v>
      </c>
      <c r="G57" s="81">
        <v>13</v>
      </c>
      <c r="H57" s="82">
        <f>3.14*K57*(K57+1)*(K57+2)*J57</f>
        <v>376.8</v>
      </c>
      <c r="I57" s="83">
        <f>D57</f>
        <v>7</v>
      </c>
      <c r="J57" s="84">
        <f>E57-D57</f>
        <v>1</v>
      </c>
      <c r="K57" s="85">
        <f>(F57-E57)/J57</f>
        <v>4</v>
      </c>
      <c r="L57" s="84">
        <f>C57*H57</f>
        <v>497.37600000000003</v>
      </c>
    </row>
    <row r="58" spans="1:12" x14ac:dyDescent="0.25">
      <c r="A58" s="80">
        <v>46</v>
      </c>
      <c r="B58" s="80" t="s">
        <v>76</v>
      </c>
      <c r="C58" s="80">
        <v>1.56</v>
      </c>
      <c r="D58" s="81">
        <v>7</v>
      </c>
      <c r="E58" s="81">
        <v>8</v>
      </c>
      <c r="F58" s="81">
        <v>13</v>
      </c>
      <c r="G58" s="81">
        <v>14</v>
      </c>
      <c r="H58" s="82">
        <f>3.14*K58*(K58+1)*(K58+2)*J58</f>
        <v>659.4</v>
      </c>
      <c r="I58" s="83">
        <f>D58</f>
        <v>7</v>
      </c>
      <c r="J58" s="84">
        <f>E58-D58</f>
        <v>1</v>
      </c>
      <c r="K58" s="85">
        <f>(F58-E58)/J58</f>
        <v>5</v>
      </c>
      <c r="L58" s="84">
        <f>C58*H58</f>
        <v>1028.664</v>
      </c>
    </row>
    <row r="59" spans="1:12" x14ac:dyDescent="0.25">
      <c r="A59" s="80">
        <v>47</v>
      </c>
      <c r="B59" s="80" t="s">
        <v>76</v>
      </c>
      <c r="C59" s="80">
        <v>1.1299999999999999</v>
      </c>
      <c r="D59" s="81">
        <v>7</v>
      </c>
      <c r="E59" s="81">
        <v>8</v>
      </c>
      <c r="F59" s="81">
        <v>14</v>
      </c>
      <c r="G59" s="81">
        <v>15</v>
      </c>
      <c r="H59" s="82">
        <f>3.14*K59*(K59+1)*(K59+2)*J59</f>
        <v>1055.04</v>
      </c>
      <c r="I59" s="83">
        <f>D59</f>
        <v>7</v>
      </c>
      <c r="J59" s="84">
        <f>E59-D59</f>
        <v>1</v>
      </c>
      <c r="K59" s="85">
        <f>(F59-E59)/J59</f>
        <v>6</v>
      </c>
      <c r="L59" s="84">
        <f>C59*H59</f>
        <v>1192.1951999999999</v>
      </c>
    </row>
    <row r="60" spans="1:12" x14ac:dyDescent="0.25">
      <c r="A60" s="80">
        <v>48</v>
      </c>
      <c r="B60" s="80" t="s">
        <v>76</v>
      </c>
      <c r="C60" s="80">
        <v>2.62</v>
      </c>
      <c r="D60" s="81">
        <v>8</v>
      </c>
      <c r="E60" s="81">
        <v>9</v>
      </c>
      <c r="F60" s="81">
        <v>10</v>
      </c>
      <c r="G60" s="81">
        <v>11</v>
      </c>
      <c r="H60" s="82">
        <f>3.14*K60*(K60+1)*(K60+2)*J60</f>
        <v>18.84</v>
      </c>
      <c r="I60" s="83">
        <f>D60</f>
        <v>8</v>
      </c>
      <c r="J60" s="84">
        <f>E60-D60</f>
        <v>1</v>
      </c>
      <c r="K60" s="85">
        <f>(F60-E60)/J60</f>
        <v>1</v>
      </c>
      <c r="L60" s="84">
        <f>C60*H60</f>
        <v>49.360800000000005</v>
      </c>
    </row>
    <row r="61" spans="1:12" x14ac:dyDescent="0.25">
      <c r="A61" s="80">
        <v>49</v>
      </c>
      <c r="B61" s="80" t="s">
        <v>76</v>
      </c>
      <c r="C61" s="80">
        <v>1.47</v>
      </c>
      <c r="D61" s="81">
        <v>8</v>
      </c>
      <c r="E61" s="81">
        <v>9</v>
      </c>
      <c r="F61" s="81">
        <v>11</v>
      </c>
      <c r="G61" s="81">
        <v>12</v>
      </c>
      <c r="H61" s="82">
        <f>3.14*K61*(K61+1)*(K61+2)*J61</f>
        <v>75.36</v>
      </c>
      <c r="I61" s="83">
        <f>D61</f>
        <v>8</v>
      </c>
      <c r="J61" s="84">
        <f>E61-D61</f>
        <v>1</v>
      </c>
      <c r="K61" s="85">
        <f>(F61-E61)/J61</f>
        <v>2</v>
      </c>
      <c r="L61" s="84">
        <f>C61*H61</f>
        <v>110.7792</v>
      </c>
    </row>
    <row r="62" spans="1:12" x14ac:dyDescent="0.25">
      <c r="A62" s="80">
        <v>50</v>
      </c>
      <c r="B62" s="80" t="s">
        <v>76</v>
      </c>
      <c r="C62" s="80">
        <v>0.24</v>
      </c>
      <c r="D62" s="81">
        <v>8</v>
      </c>
      <c r="E62" s="81">
        <v>9</v>
      </c>
      <c r="F62" s="81">
        <v>12</v>
      </c>
      <c r="G62" s="81">
        <v>13</v>
      </c>
      <c r="H62" s="82">
        <f>3.14*K62*(K62+1)*(K62+2)*J62</f>
        <v>188.4</v>
      </c>
      <c r="I62" s="83">
        <f>D62</f>
        <v>8</v>
      </c>
      <c r="J62" s="84">
        <f>E62-D62</f>
        <v>1</v>
      </c>
      <c r="K62" s="85">
        <f>(F62-E62)/J62</f>
        <v>3</v>
      </c>
      <c r="L62" s="84">
        <f>C62*H62</f>
        <v>45.216000000000001</v>
      </c>
    </row>
    <row r="63" spans="1:12" x14ac:dyDescent="0.25">
      <c r="A63" s="80">
        <v>51</v>
      </c>
      <c r="B63" s="80" t="s">
        <v>76</v>
      </c>
      <c r="C63" s="80">
        <v>4.3899999999999997</v>
      </c>
      <c r="D63" s="81">
        <v>8</v>
      </c>
      <c r="E63" s="81">
        <v>9</v>
      </c>
      <c r="F63" s="81">
        <v>13</v>
      </c>
      <c r="G63" s="81">
        <v>14</v>
      </c>
      <c r="H63" s="82">
        <f>3.14*K63*(K63+1)*(K63+2)*J63</f>
        <v>376.8</v>
      </c>
      <c r="I63" s="83">
        <f>D63</f>
        <v>8</v>
      </c>
      <c r="J63" s="84">
        <f>E63-D63</f>
        <v>1</v>
      </c>
      <c r="K63" s="85">
        <f>(F63-E63)/J63</f>
        <v>4</v>
      </c>
      <c r="L63" s="84">
        <f>C63*H63</f>
        <v>1654.1519999999998</v>
      </c>
    </row>
    <row r="64" spans="1:12" x14ac:dyDescent="0.25">
      <c r="A64" s="80">
        <v>52</v>
      </c>
      <c r="B64" s="80" t="s">
        <v>76</v>
      </c>
      <c r="C64" s="80">
        <v>2.5299999999999998</v>
      </c>
      <c r="D64" s="81">
        <v>8</v>
      </c>
      <c r="E64" s="81">
        <v>9</v>
      </c>
      <c r="F64" s="81">
        <v>14</v>
      </c>
      <c r="G64" s="81">
        <v>15</v>
      </c>
      <c r="H64" s="82">
        <f>3.14*K64*(K64+1)*(K64+2)*J64</f>
        <v>659.4</v>
      </c>
      <c r="I64" s="83">
        <f>D64</f>
        <v>8</v>
      </c>
      <c r="J64" s="84">
        <f>E64-D64</f>
        <v>1</v>
      </c>
      <c r="K64" s="85">
        <f>(F64-E64)/J64</f>
        <v>5</v>
      </c>
      <c r="L64" s="84">
        <f>C64*H64</f>
        <v>1668.2819999999999</v>
      </c>
    </row>
    <row r="65" spans="1:12" x14ac:dyDescent="0.25">
      <c r="A65" s="80">
        <v>53</v>
      </c>
      <c r="B65" s="80" t="s">
        <v>76</v>
      </c>
      <c r="C65" s="80">
        <v>0.89</v>
      </c>
      <c r="D65" s="81">
        <v>8</v>
      </c>
      <c r="E65" s="81">
        <v>9</v>
      </c>
      <c r="F65" s="81">
        <v>15</v>
      </c>
      <c r="G65" s="81">
        <v>16</v>
      </c>
      <c r="H65" s="82">
        <f>3.14*K65*(K65+1)*(K65+2)*J65</f>
        <v>1055.04</v>
      </c>
      <c r="I65" s="83">
        <f>D65</f>
        <v>8</v>
      </c>
      <c r="J65" s="84">
        <f>E65-D65</f>
        <v>1</v>
      </c>
      <c r="K65" s="85">
        <f>(F65-E65)/J65</f>
        <v>6</v>
      </c>
      <c r="L65" s="84">
        <f>C65*H65</f>
        <v>938.98559999999998</v>
      </c>
    </row>
    <row r="66" spans="1:12" x14ac:dyDescent="0.25">
      <c r="A66" s="80">
        <v>54</v>
      </c>
      <c r="B66" s="80" t="s">
        <v>76</v>
      </c>
      <c r="C66" s="80">
        <v>2.63</v>
      </c>
      <c r="D66" s="81">
        <v>9</v>
      </c>
      <c r="E66" s="81">
        <v>10</v>
      </c>
      <c r="F66" s="81">
        <v>11</v>
      </c>
      <c r="G66" s="81">
        <v>12</v>
      </c>
      <c r="H66" s="82">
        <f>3.14*K66*(K66+1)*(K66+2)*J66</f>
        <v>18.84</v>
      </c>
      <c r="I66" s="83">
        <f>D66</f>
        <v>9</v>
      </c>
      <c r="J66" s="84">
        <f>E66-D66</f>
        <v>1</v>
      </c>
      <c r="K66" s="85">
        <f>(F66-E66)/J66</f>
        <v>1</v>
      </c>
      <c r="L66" s="84">
        <f>C66*H66</f>
        <v>49.549199999999999</v>
      </c>
    </row>
    <row r="67" spans="1:12" x14ac:dyDescent="0.25">
      <c r="A67" s="80">
        <v>55</v>
      </c>
      <c r="B67" s="80" t="s">
        <v>76</v>
      </c>
      <c r="C67" s="80">
        <v>1.66</v>
      </c>
      <c r="D67" s="81">
        <v>9</v>
      </c>
      <c r="E67" s="81">
        <v>10</v>
      </c>
      <c r="F67" s="81">
        <v>12</v>
      </c>
      <c r="G67" s="81">
        <v>13</v>
      </c>
      <c r="H67" s="82">
        <f>3.14*K67*(K67+1)*(K67+2)*J67</f>
        <v>75.36</v>
      </c>
      <c r="I67" s="83">
        <f>D67</f>
        <v>9</v>
      </c>
      <c r="J67" s="84">
        <f>E67-D67</f>
        <v>1</v>
      </c>
      <c r="K67" s="85">
        <f>(F67-E67)/J67</f>
        <v>2</v>
      </c>
      <c r="L67" s="84">
        <f>C67*H67</f>
        <v>125.0976</v>
      </c>
    </row>
    <row r="68" spans="1:12" x14ac:dyDescent="0.25">
      <c r="A68" s="80">
        <v>56</v>
      </c>
      <c r="B68" s="80" t="s">
        <v>76</v>
      </c>
      <c r="C68" s="80">
        <v>1.1000000000000001</v>
      </c>
      <c r="D68" s="81">
        <v>9</v>
      </c>
      <c r="E68" s="81">
        <v>10</v>
      </c>
      <c r="F68" s="81">
        <v>13</v>
      </c>
      <c r="G68" s="81">
        <v>14</v>
      </c>
      <c r="H68" s="82">
        <f>3.14*K68*(K68+1)*(K68+2)*J68</f>
        <v>188.4</v>
      </c>
      <c r="I68" s="83">
        <f>D68</f>
        <v>9</v>
      </c>
      <c r="J68" s="84">
        <f>E68-D68</f>
        <v>1</v>
      </c>
      <c r="K68" s="85">
        <f>(F68-E68)/J68</f>
        <v>3</v>
      </c>
      <c r="L68" s="84">
        <f>C68*H68</f>
        <v>207.24</v>
      </c>
    </row>
    <row r="69" spans="1:12" x14ac:dyDescent="0.25">
      <c r="A69" s="80">
        <v>57</v>
      </c>
      <c r="B69" s="80" t="s">
        <v>76</v>
      </c>
      <c r="C69" s="80">
        <v>1.89</v>
      </c>
      <c r="D69" s="81">
        <v>9</v>
      </c>
      <c r="E69" s="81">
        <v>10</v>
      </c>
      <c r="F69" s="81">
        <v>14</v>
      </c>
      <c r="G69" s="81">
        <v>15</v>
      </c>
      <c r="H69" s="82">
        <f>3.14*K69*(K69+1)*(K69+2)*J69</f>
        <v>376.8</v>
      </c>
      <c r="I69" s="83">
        <f>D69</f>
        <v>9</v>
      </c>
      <c r="J69" s="84">
        <f>E69-D69</f>
        <v>1</v>
      </c>
      <c r="K69" s="85">
        <f>(F69-E69)/J69</f>
        <v>4</v>
      </c>
      <c r="L69" s="84">
        <f>C69*H69</f>
        <v>712.15199999999993</v>
      </c>
    </row>
    <row r="70" spans="1:12" x14ac:dyDescent="0.25">
      <c r="A70" s="80">
        <v>58</v>
      </c>
      <c r="B70" s="80" t="s">
        <v>76</v>
      </c>
      <c r="C70" s="80">
        <v>0.67</v>
      </c>
      <c r="D70" s="81">
        <v>9</v>
      </c>
      <c r="E70" s="81">
        <v>10</v>
      </c>
      <c r="F70" s="81">
        <v>15</v>
      </c>
      <c r="G70" s="81">
        <v>16</v>
      </c>
      <c r="H70" s="82">
        <f>3.14*K70*(K70+1)*(K70+2)*J70</f>
        <v>659.4</v>
      </c>
      <c r="I70" s="83">
        <f>D70</f>
        <v>9</v>
      </c>
      <c r="J70" s="84">
        <f>E70-D70</f>
        <v>1</v>
      </c>
      <c r="K70" s="85">
        <f>(F70-E70)/J70</f>
        <v>5</v>
      </c>
      <c r="L70" s="84">
        <f>C70*H70</f>
        <v>441.798</v>
      </c>
    </row>
    <row r="71" spans="1:12" x14ac:dyDescent="0.25">
      <c r="A71" s="80">
        <v>59</v>
      </c>
      <c r="B71" s="80" t="s">
        <v>76</v>
      </c>
      <c r="C71" s="80">
        <v>0.68</v>
      </c>
      <c r="D71" s="81">
        <v>9</v>
      </c>
      <c r="E71" s="81">
        <v>10</v>
      </c>
      <c r="F71" s="81">
        <v>16</v>
      </c>
      <c r="G71" s="81">
        <v>17</v>
      </c>
      <c r="H71" s="82">
        <f>3.14*K71*(K71+1)*(K71+2)*J71</f>
        <v>1055.04</v>
      </c>
      <c r="I71" s="83">
        <f>D71</f>
        <v>9</v>
      </c>
      <c r="J71" s="84">
        <f>E71-D71</f>
        <v>1</v>
      </c>
      <c r="K71" s="85">
        <f>(F71-E71)/J71</f>
        <v>6</v>
      </c>
      <c r="L71" s="84">
        <f>C71*H71</f>
        <v>717.42719999999997</v>
      </c>
    </row>
    <row r="72" spans="1:12" x14ac:dyDescent="0.25">
      <c r="A72" s="80">
        <v>60</v>
      </c>
      <c r="B72" s="80" t="s">
        <v>76</v>
      </c>
      <c r="C72" s="80">
        <v>1.92</v>
      </c>
      <c r="D72" s="81">
        <v>10</v>
      </c>
      <c r="E72" s="81">
        <v>11</v>
      </c>
      <c r="F72" s="81">
        <v>12</v>
      </c>
      <c r="G72" s="81">
        <v>13</v>
      </c>
      <c r="H72" s="82">
        <f>3.14*K72*(K72+1)*(K72+2)*J72</f>
        <v>18.84</v>
      </c>
      <c r="I72" s="83">
        <f>D72</f>
        <v>10</v>
      </c>
      <c r="J72" s="84">
        <f>E72-D72</f>
        <v>1</v>
      </c>
      <c r="K72" s="85">
        <f>(F72-E72)/J72</f>
        <v>1</v>
      </c>
      <c r="L72" s="84">
        <f>C72*H72</f>
        <v>36.172799999999995</v>
      </c>
    </row>
    <row r="73" spans="1:12" x14ac:dyDescent="0.25">
      <c r="A73" s="80">
        <v>61</v>
      </c>
      <c r="B73" s="80" t="s">
        <v>76</v>
      </c>
      <c r="C73" s="80">
        <v>0.63</v>
      </c>
      <c r="D73" s="81">
        <v>10</v>
      </c>
      <c r="E73" s="81">
        <v>11</v>
      </c>
      <c r="F73" s="81">
        <v>13</v>
      </c>
      <c r="G73" s="81">
        <v>14</v>
      </c>
      <c r="H73" s="82">
        <f>3.14*K73*(K73+1)*(K73+2)*J73</f>
        <v>75.36</v>
      </c>
      <c r="I73" s="83">
        <f>D73</f>
        <v>10</v>
      </c>
      <c r="J73" s="84">
        <f>E73-D73</f>
        <v>1</v>
      </c>
      <c r="K73" s="85">
        <f>(F73-E73)/J73</f>
        <v>2</v>
      </c>
      <c r="L73" s="84">
        <f>C73*H73</f>
        <v>47.476799999999997</v>
      </c>
    </row>
    <row r="74" spans="1:12" x14ac:dyDescent="0.25">
      <c r="A74" s="80">
        <v>62</v>
      </c>
      <c r="B74" s="80" t="s">
        <v>76</v>
      </c>
      <c r="C74" s="80">
        <v>0.56000000000000005</v>
      </c>
      <c r="D74" s="81">
        <v>10</v>
      </c>
      <c r="E74" s="81">
        <v>11</v>
      </c>
      <c r="F74" s="81">
        <v>14</v>
      </c>
      <c r="G74" s="81">
        <v>15</v>
      </c>
      <c r="H74" s="82">
        <f>3.14*K74*(K74+1)*(K74+2)*J74</f>
        <v>188.4</v>
      </c>
      <c r="I74" s="83">
        <f>D74</f>
        <v>10</v>
      </c>
      <c r="J74" s="84">
        <f>E74-D74</f>
        <v>1</v>
      </c>
      <c r="K74" s="85">
        <f>(F74-E74)/J74</f>
        <v>3</v>
      </c>
      <c r="L74" s="84">
        <f>C74*H74</f>
        <v>105.50400000000002</v>
      </c>
    </row>
    <row r="75" spans="1:12" x14ac:dyDescent="0.25">
      <c r="A75" s="80">
        <v>63</v>
      </c>
      <c r="B75" s="80" t="s">
        <v>76</v>
      </c>
      <c r="C75" s="80">
        <v>0.91</v>
      </c>
      <c r="D75" s="81">
        <v>10</v>
      </c>
      <c r="E75" s="81">
        <v>11</v>
      </c>
      <c r="F75" s="81">
        <v>15</v>
      </c>
      <c r="G75" s="81">
        <v>16</v>
      </c>
      <c r="H75" s="82">
        <f>3.14*K75*(K75+1)*(K75+2)*J75</f>
        <v>376.8</v>
      </c>
      <c r="I75" s="83">
        <f>D75</f>
        <v>10</v>
      </c>
      <c r="J75" s="84">
        <f>E75-D75</f>
        <v>1</v>
      </c>
      <c r="K75" s="85">
        <f>(F75-E75)/J75</f>
        <v>4</v>
      </c>
      <c r="L75" s="84">
        <f>C75*H75</f>
        <v>342.88800000000003</v>
      </c>
    </row>
    <row r="76" spans="1:12" x14ac:dyDescent="0.25">
      <c r="A76" s="80">
        <v>64</v>
      </c>
      <c r="B76" s="80" t="s">
        <v>76</v>
      </c>
      <c r="C76" s="80">
        <v>0.19</v>
      </c>
      <c r="D76" s="81">
        <v>10</v>
      </c>
      <c r="E76" s="81">
        <v>11</v>
      </c>
      <c r="F76" s="81">
        <v>16</v>
      </c>
      <c r="G76" s="81">
        <v>17</v>
      </c>
      <c r="H76" s="82">
        <f>3.14*K76*(K76+1)*(K76+2)*J76</f>
        <v>659.4</v>
      </c>
      <c r="I76" s="83">
        <f>D76</f>
        <v>10</v>
      </c>
      <c r="J76" s="84">
        <f>E76-D76</f>
        <v>1</v>
      </c>
      <c r="K76" s="85">
        <f>(F76-E76)/J76</f>
        <v>5</v>
      </c>
      <c r="L76" s="84">
        <f>C76*H76</f>
        <v>125.286</v>
      </c>
    </row>
    <row r="77" spans="1:12" x14ac:dyDescent="0.25">
      <c r="A77" s="80">
        <v>65</v>
      </c>
      <c r="B77" s="80" t="s">
        <v>76</v>
      </c>
      <c r="C77" s="80">
        <v>0.69</v>
      </c>
      <c r="D77" s="81">
        <v>10</v>
      </c>
      <c r="E77" s="81">
        <v>11</v>
      </c>
      <c r="F77" s="81">
        <v>17</v>
      </c>
      <c r="G77" s="81">
        <v>18</v>
      </c>
      <c r="H77" s="82">
        <f>3.14*K77*(K77+1)*(K77+2)*J77</f>
        <v>1055.04</v>
      </c>
      <c r="I77" s="83">
        <f>D77</f>
        <v>10</v>
      </c>
      <c r="J77" s="84">
        <f>E77-D77</f>
        <v>1</v>
      </c>
      <c r="K77" s="85">
        <f>(F77-E77)/J77</f>
        <v>6</v>
      </c>
      <c r="L77" s="84">
        <f>C77*H77</f>
        <v>727.97759999999994</v>
      </c>
    </row>
    <row r="78" spans="1:12" x14ac:dyDescent="0.25">
      <c r="A78" s="80">
        <v>66</v>
      </c>
      <c r="B78" s="80" t="s">
        <v>76</v>
      </c>
      <c r="C78" s="80">
        <v>2.44</v>
      </c>
      <c r="D78" s="81">
        <v>11</v>
      </c>
      <c r="E78" s="81">
        <v>12</v>
      </c>
      <c r="F78" s="81">
        <v>13</v>
      </c>
      <c r="G78" s="81">
        <v>14</v>
      </c>
      <c r="H78" s="82">
        <f>3.14*K78*(K78+1)*(K78+2)*J78</f>
        <v>18.84</v>
      </c>
      <c r="I78" s="83">
        <f>D78</f>
        <v>11</v>
      </c>
      <c r="J78" s="84">
        <f>E78-D78</f>
        <v>1</v>
      </c>
      <c r="K78" s="85">
        <f>(F78-E78)/J78</f>
        <v>1</v>
      </c>
      <c r="L78" s="84">
        <f>C78*H78</f>
        <v>45.9696</v>
      </c>
    </row>
    <row r="79" spans="1:12" x14ac:dyDescent="0.25">
      <c r="A79" s="80">
        <v>67</v>
      </c>
      <c r="B79" s="80" t="s">
        <v>76</v>
      </c>
      <c r="C79" s="80">
        <v>0.21</v>
      </c>
      <c r="D79" s="81">
        <v>11</v>
      </c>
      <c r="E79" s="81">
        <v>12</v>
      </c>
      <c r="F79" s="81">
        <v>14</v>
      </c>
      <c r="G79" s="81">
        <v>15</v>
      </c>
      <c r="H79" s="82">
        <f>3.14*K79*(K79+1)*(K79+2)*J79</f>
        <v>75.36</v>
      </c>
      <c r="I79" s="83">
        <f>D79</f>
        <v>11</v>
      </c>
      <c r="J79" s="84">
        <f>E79-D79</f>
        <v>1</v>
      </c>
      <c r="K79" s="85">
        <f>(F79-E79)/J79</f>
        <v>2</v>
      </c>
      <c r="L79" s="84">
        <f>C79*H79</f>
        <v>15.8256</v>
      </c>
    </row>
    <row r="80" spans="1:12" x14ac:dyDescent="0.25">
      <c r="A80" s="80">
        <v>68</v>
      </c>
      <c r="B80" s="80" t="s">
        <v>76</v>
      </c>
      <c r="C80" s="80">
        <v>0.73</v>
      </c>
      <c r="D80" s="81">
        <v>11</v>
      </c>
      <c r="E80" s="81">
        <v>12</v>
      </c>
      <c r="F80" s="81">
        <v>15</v>
      </c>
      <c r="G80" s="81">
        <v>16</v>
      </c>
      <c r="H80" s="82">
        <f>3.14*K80*(K80+1)*(K80+2)*J80</f>
        <v>188.4</v>
      </c>
      <c r="I80" s="83">
        <f>D80</f>
        <v>11</v>
      </c>
      <c r="J80" s="84">
        <f>E80-D80</f>
        <v>1</v>
      </c>
      <c r="K80" s="85">
        <f>(F80-E80)/J80</f>
        <v>3</v>
      </c>
      <c r="L80" s="84">
        <f>C80*H80</f>
        <v>137.53200000000001</v>
      </c>
    </row>
    <row r="81" spans="1:12" x14ac:dyDescent="0.25">
      <c r="A81" s="80">
        <v>69</v>
      </c>
      <c r="B81" s="80" t="s">
        <v>76</v>
      </c>
      <c r="C81" s="80">
        <v>1.24</v>
      </c>
      <c r="D81" s="81">
        <v>11</v>
      </c>
      <c r="E81" s="81">
        <v>12</v>
      </c>
      <c r="F81" s="81">
        <v>16</v>
      </c>
      <c r="G81" s="81">
        <v>17</v>
      </c>
      <c r="H81" s="82">
        <f>3.14*K81*(K81+1)*(K81+2)*J81</f>
        <v>376.8</v>
      </c>
      <c r="I81" s="83">
        <f>D81</f>
        <v>11</v>
      </c>
      <c r="J81" s="84">
        <f>E81-D81</f>
        <v>1</v>
      </c>
      <c r="K81" s="85">
        <f>(F81-E81)/J81</f>
        <v>4</v>
      </c>
      <c r="L81" s="84">
        <f>C81*H81</f>
        <v>467.23200000000003</v>
      </c>
    </row>
    <row r="82" spans="1:12" x14ac:dyDescent="0.25">
      <c r="A82" s="80">
        <v>70</v>
      </c>
      <c r="B82" s="80" t="s">
        <v>76</v>
      </c>
      <c r="C82" s="80">
        <v>0.75</v>
      </c>
      <c r="D82" s="81">
        <v>11</v>
      </c>
      <c r="E82" s="81">
        <v>12</v>
      </c>
      <c r="F82" s="81">
        <v>17</v>
      </c>
      <c r="G82" s="81">
        <v>18</v>
      </c>
      <c r="H82" s="82">
        <f>3.14*K82*(K82+1)*(K82+2)*J82</f>
        <v>659.4</v>
      </c>
      <c r="I82" s="83">
        <f>D82</f>
        <v>11</v>
      </c>
      <c r="J82" s="84">
        <f>E82-D82</f>
        <v>1</v>
      </c>
      <c r="K82" s="85">
        <f>(F82-E82)/J82</f>
        <v>5</v>
      </c>
      <c r="L82" s="84">
        <f>C82*H82</f>
        <v>494.54999999999995</v>
      </c>
    </row>
    <row r="83" spans="1:12" x14ac:dyDescent="0.25">
      <c r="A83" s="80">
        <v>71</v>
      </c>
      <c r="B83" s="80" t="s">
        <v>76</v>
      </c>
      <c r="C83" s="80">
        <v>0.32</v>
      </c>
      <c r="D83" s="81">
        <v>11</v>
      </c>
      <c r="E83" s="81">
        <v>12</v>
      </c>
      <c r="F83" s="81">
        <v>18</v>
      </c>
      <c r="G83" s="81">
        <v>19</v>
      </c>
      <c r="H83" s="82">
        <f>3.14*K83*(K83+1)*(K83+2)*J83</f>
        <v>1055.04</v>
      </c>
      <c r="I83" s="83">
        <f>D83</f>
        <v>11</v>
      </c>
      <c r="J83" s="84">
        <f>E83-D83</f>
        <v>1</v>
      </c>
      <c r="K83" s="85">
        <f>(F83-E83)/J83</f>
        <v>6</v>
      </c>
      <c r="L83" s="84">
        <f>C83*H83</f>
        <v>337.61279999999999</v>
      </c>
    </row>
    <row r="84" spans="1:12" x14ac:dyDescent="0.25">
      <c r="A84" s="80">
        <v>72</v>
      </c>
      <c r="B84" s="80" t="s">
        <v>76</v>
      </c>
      <c r="C84" s="80">
        <v>1.5</v>
      </c>
      <c r="D84" s="81">
        <v>12</v>
      </c>
      <c r="E84" s="81">
        <v>13</v>
      </c>
      <c r="F84" s="81">
        <v>14</v>
      </c>
      <c r="G84" s="81">
        <v>15</v>
      </c>
      <c r="H84" s="82">
        <f>3.14*K84*(K84+1)*(K84+2)*J84</f>
        <v>18.84</v>
      </c>
      <c r="I84" s="83">
        <f>D84</f>
        <v>12</v>
      </c>
      <c r="J84" s="84">
        <f>E84-D84</f>
        <v>1</v>
      </c>
      <c r="K84" s="85">
        <f>(F84-E84)/J84</f>
        <v>1</v>
      </c>
      <c r="L84" s="84">
        <f>C84*H84</f>
        <v>28.259999999999998</v>
      </c>
    </row>
    <row r="85" spans="1:12" x14ac:dyDescent="0.25">
      <c r="A85" s="80">
        <v>73</v>
      </c>
      <c r="B85" s="80" t="s">
        <v>76</v>
      </c>
      <c r="C85" s="80">
        <v>1.31</v>
      </c>
      <c r="D85" s="81">
        <v>12</v>
      </c>
      <c r="E85" s="81">
        <v>13</v>
      </c>
      <c r="F85" s="81">
        <v>15</v>
      </c>
      <c r="G85" s="81">
        <v>16</v>
      </c>
      <c r="H85" s="82">
        <f>3.14*K85*(K85+1)*(K85+2)*J85</f>
        <v>75.36</v>
      </c>
      <c r="I85" s="83">
        <f>D85</f>
        <v>12</v>
      </c>
      <c r="J85" s="84">
        <f>E85-D85</f>
        <v>1</v>
      </c>
      <c r="K85" s="85">
        <f>(F85-E85)/J85</f>
        <v>2</v>
      </c>
      <c r="L85" s="84">
        <f>C85*H85</f>
        <v>98.721600000000009</v>
      </c>
    </row>
    <row r="86" spans="1:12" x14ac:dyDescent="0.25">
      <c r="A86" s="80">
        <v>74</v>
      </c>
      <c r="B86" s="80" t="s">
        <v>76</v>
      </c>
      <c r="C86" s="80">
        <v>1.52</v>
      </c>
      <c r="D86" s="81">
        <v>12</v>
      </c>
      <c r="E86" s="81">
        <v>13</v>
      </c>
      <c r="F86" s="81">
        <v>16</v>
      </c>
      <c r="G86" s="81">
        <v>17</v>
      </c>
      <c r="H86" s="82">
        <f>3.14*K86*(K86+1)*(K86+2)*J86</f>
        <v>188.4</v>
      </c>
      <c r="I86" s="83">
        <f>D86</f>
        <v>12</v>
      </c>
      <c r="J86" s="84">
        <f>E86-D86</f>
        <v>1</v>
      </c>
      <c r="K86" s="85">
        <f>(F86-E86)/J86</f>
        <v>3</v>
      </c>
      <c r="L86" s="84">
        <f>C86*H86</f>
        <v>286.36799999999999</v>
      </c>
    </row>
    <row r="87" spans="1:12" x14ac:dyDescent="0.25">
      <c r="A87" s="80">
        <v>75</v>
      </c>
      <c r="B87" s="80" t="s">
        <v>76</v>
      </c>
      <c r="C87" s="80">
        <v>1.54</v>
      </c>
      <c r="D87" s="81">
        <v>12</v>
      </c>
      <c r="E87" s="81">
        <v>13</v>
      </c>
      <c r="F87" s="81">
        <v>17</v>
      </c>
      <c r="G87" s="81">
        <v>18</v>
      </c>
      <c r="H87" s="82">
        <f>3.14*K87*(K87+1)*(K87+2)*J87</f>
        <v>376.8</v>
      </c>
      <c r="I87" s="83">
        <f>D87</f>
        <v>12</v>
      </c>
      <c r="J87" s="84">
        <f>E87-D87</f>
        <v>1</v>
      </c>
      <c r="K87" s="85">
        <f>(F87-E87)/J87</f>
        <v>4</v>
      </c>
      <c r="L87" s="84">
        <f>C87*H87</f>
        <v>580.27200000000005</v>
      </c>
    </row>
    <row r="88" spans="1:12" x14ac:dyDescent="0.25">
      <c r="A88" s="80">
        <v>76</v>
      </c>
      <c r="B88" s="80" t="s">
        <v>76</v>
      </c>
      <c r="C88" s="80">
        <v>2.2599999999999998</v>
      </c>
      <c r="D88" s="81">
        <v>12</v>
      </c>
      <c r="E88" s="81">
        <v>13</v>
      </c>
      <c r="F88" s="81">
        <v>18</v>
      </c>
      <c r="G88" s="81">
        <v>19</v>
      </c>
      <c r="H88" s="82">
        <f>3.14*K88*(K88+1)*(K88+2)*J88</f>
        <v>659.4</v>
      </c>
      <c r="I88" s="83">
        <f>D88</f>
        <v>12</v>
      </c>
      <c r="J88" s="84">
        <f>E88-D88</f>
        <v>1</v>
      </c>
      <c r="K88" s="85">
        <f>(F88-E88)/J88</f>
        <v>5</v>
      </c>
      <c r="L88" s="84">
        <f>C88*H88</f>
        <v>1490.2439999999999</v>
      </c>
    </row>
    <row r="89" spans="1:12" x14ac:dyDescent="0.25">
      <c r="A89" s="80">
        <v>77</v>
      </c>
      <c r="B89" s="80" t="s">
        <v>76</v>
      </c>
      <c r="C89" s="80">
        <v>2.12</v>
      </c>
      <c r="D89" s="81">
        <v>12</v>
      </c>
      <c r="E89" s="81">
        <v>13</v>
      </c>
      <c r="F89" s="81">
        <v>19</v>
      </c>
      <c r="G89" s="81">
        <v>20</v>
      </c>
      <c r="H89" s="82">
        <f>3.14*K89*(K89+1)*(K89+2)*J89</f>
        <v>1055.04</v>
      </c>
      <c r="I89" s="83">
        <f>D89</f>
        <v>12</v>
      </c>
      <c r="J89" s="84">
        <f>E89-D89</f>
        <v>1</v>
      </c>
      <c r="K89" s="85">
        <f>(F89-E89)/J89</f>
        <v>6</v>
      </c>
      <c r="L89" s="84">
        <f>C89*H89</f>
        <v>2236.6848</v>
      </c>
    </row>
    <row r="90" spans="1:12" x14ac:dyDescent="0.25">
      <c r="A90" s="80">
        <v>78</v>
      </c>
      <c r="B90" s="80" t="s">
        <v>76</v>
      </c>
      <c r="C90" s="80">
        <v>2.67</v>
      </c>
      <c r="D90" s="81">
        <v>13</v>
      </c>
      <c r="E90" s="81">
        <v>14</v>
      </c>
      <c r="F90" s="81">
        <v>15</v>
      </c>
      <c r="G90" s="81">
        <v>16</v>
      </c>
      <c r="H90" s="82">
        <f>3.14*K90*(K90+1)*(K90+2)*J90</f>
        <v>18.84</v>
      </c>
      <c r="I90" s="83">
        <f>D90</f>
        <v>13</v>
      </c>
      <c r="J90" s="84">
        <f>E90-D90</f>
        <v>1</v>
      </c>
      <c r="K90" s="85">
        <f>(F90-E90)/J90</f>
        <v>1</v>
      </c>
      <c r="L90" s="84">
        <f>C90*H90</f>
        <v>50.302799999999998</v>
      </c>
    </row>
    <row r="91" spans="1:12" x14ac:dyDescent="0.25">
      <c r="A91" s="80">
        <v>79</v>
      </c>
      <c r="B91" s="80" t="s">
        <v>76</v>
      </c>
      <c r="C91" s="80">
        <v>1.56</v>
      </c>
      <c r="D91" s="81">
        <v>13</v>
      </c>
      <c r="E91" s="81">
        <v>14</v>
      </c>
      <c r="F91" s="81">
        <v>16</v>
      </c>
      <c r="G91" s="81">
        <v>17</v>
      </c>
      <c r="H91" s="82">
        <f>3.14*K91*(K91+1)*(K91+2)*J91</f>
        <v>75.36</v>
      </c>
      <c r="I91" s="83">
        <f>D91</f>
        <v>13</v>
      </c>
      <c r="J91" s="84">
        <f>E91-D91</f>
        <v>1</v>
      </c>
      <c r="K91" s="85">
        <f>(F91-E91)/J91</f>
        <v>2</v>
      </c>
      <c r="L91" s="84">
        <f>C91*H91</f>
        <v>117.5616</v>
      </c>
    </row>
    <row r="92" spans="1:12" x14ac:dyDescent="0.25">
      <c r="A92" s="80">
        <v>80</v>
      </c>
      <c r="B92" s="80" t="s">
        <v>76</v>
      </c>
      <c r="C92" s="80">
        <v>2.54</v>
      </c>
      <c r="D92" s="81">
        <v>13</v>
      </c>
      <c r="E92" s="81">
        <v>14</v>
      </c>
      <c r="F92" s="81">
        <v>17</v>
      </c>
      <c r="G92" s="81">
        <v>18</v>
      </c>
      <c r="H92" s="82">
        <f>3.14*K92*(K92+1)*(K92+2)*J92</f>
        <v>188.4</v>
      </c>
      <c r="I92" s="83">
        <f>D92</f>
        <v>13</v>
      </c>
      <c r="J92" s="84">
        <f>E92-D92</f>
        <v>1</v>
      </c>
      <c r="K92" s="85">
        <f>(F92-E92)/J92</f>
        <v>3</v>
      </c>
      <c r="L92" s="84">
        <f>C92*H92</f>
        <v>478.536</v>
      </c>
    </row>
    <row r="93" spans="1:12" x14ac:dyDescent="0.25">
      <c r="A93" s="80">
        <v>81</v>
      </c>
      <c r="B93" s="80" t="s">
        <v>76</v>
      </c>
      <c r="C93" s="80">
        <v>2.19</v>
      </c>
      <c r="D93" s="81">
        <v>13</v>
      </c>
      <c r="E93" s="81">
        <v>14</v>
      </c>
      <c r="F93" s="81">
        <v>18</v>
      </c>
      <c r="G93" s="81">
        <v>19</v>
      </c>
      <c r="H93" s="82">
        <f>3.14*K93*(K93+1)*(K93+2)*J93</f>
        <v>376.8</v>
      </c>
      <c r="I93" s="83">
        <f>D93</f>
        <v>13</v>
      </c>
      <c r="J93" s="84">
        <f>E93-D93</f>
        <v>1</v>
      </c>
      <c r="K93" s="85">
        <f>(F93-E93)/J93</f>
        <v>4</v>
      </c>
      <c r="L93" s="84">
        <f>C93*H93</f>
        <v>825.19200000000001</v>
      </c>
    </row>
    <row r="94" spans="1:12" x14ac:dyDescent="0.25">
      <c r="A94" s="80">
        <v>82</v>
      </c>
      <c r="B94" s="80" t="s">
        <v>76</v>
      </c>
      <c r="C94" s="80">
        <v>0.12</v>
      </c>
      <c r="D94" s="81">
        <v>13</v>
      </c>
      <c r="E94" s="81">
        <v>14</v>
      </c>
      <c r="F94" s="81">
        <v>19</v>
      </c>
      <c r="G94" s="81">
        <v>20</v>
      </c>
      <c r="H94" s="82">
        <f>3.14*K94*(K94+1)*(K94+2)*J94</f>
        <v>659.4</v>
      </c>
      <c r="I94" s="83">
        <f>D94</f>
        <v>13</v>
      </c>
      <c r="J94" s="84">
        <f>E94-D94</f>
        <v>1</v>
      </c>
      <c r="K94" s="85">
        <f>(F94-E94)/J94</f>
        <v>5</v>
      </c>
      <c r="L94" s="84">
        <f>C94*H94</f>
        <v>79.128</v>
      </c>
    </row>
    <row r="95" spans="1:12" x14ac:dyDescent="0.25">
      <c r="A95" s="80">
        <v>83</v>
      </c>
      <c r="B95" s="80" t="s">
        <v>76</v>
      </c>
      <c r="C95" s="80">
        <v>1.66</v>
      </c>
      <c r="D95" s="81">
        <v>13</v>
      </c>
      <c r="E95" s="81">
        <v>14</v>
      </c>
      <c r="F95" s="81">
        <v>20</v>
      </c>
      <c r="G95" s="81">
        <v>21</v>
      </c>
      <c r="H95" s="82">
        <f>3.14*K95*(K95+1)*(K95+2)*J95</f>
        <v>1055.04</v>
      </c>
      <c r="I95" s="83">
        <f>D95</f>
        <v>13</v>
      </c>
      <c r="J95" s="84">
        <f>E95-D95</f>
        <v>1</v>
      </c>
      <c r="K95" s="85">
        <f>(F95-E95)/J95</f>
        <v>6</v>
      </c>
      <c r="L95" s="84">
        <f>C95*H95</f>
        <v>1751.3663999999999</v>
      </c>
    </row>
    <row r="96" spans="1:12" x14ac:dyDescent="0.25">
      <c r="A96" s="80">
        <v>84</v>
      </c>
      <c r="B96" s="80" t="s">
        <v>76</v>
      </c>
      <c r="C96" s="80">
        <v>2.13</v>
      </c>
      <c r="D96" s="81">
        <v>14</v>
      </c>
      <c r="E96" s="81">
        <v>15</v>
      </c>
      <c r="F96" s="81">
        <v>16</v>
      </c>
      <c r="G96" s="81">
        <v>17</v>
      </c>
      <c r="H96" s="82">
        <f>3.14*K96*(K96+1)*(K96+2)*J96</f>
        <v>18.84</v>
      </c>
      <c r="I96" s="83">
        <f>D96</f>
        <v>14</v>
      </c>
      <c r="J96" s="84">
        <f>E96-D96</f>
        <v>1</v>
      </c>
      <c r="K96" s="85">
        <f>(F96-E96)/J96</f>
        <v>1</v>
      </c>
      <c r="L96" s="84">
        <f>C96*H96</f>
        <v>40.129199999999997</v>
      </c>
    </row>
    <row r="97" spans="1:12" x14ac:dyDescent="0.25">
      <c r="A97" s="80">
        <v>85</v>
      </c>
      <c r="B97" s="80" t="s">
        <v>76</v>
      </c>
      <c r="C97" s="80">
        <v>1.1299999999999999</v>
      </c>
      <c r="D97" s="81">
        <v>14</v>
      </c>
      <c r="E97" s="81">
        <v>15</v>
      </c>
      <c r="F97" s="81">
        <v>17</v>
      </c>
      <c r="G97" s="81">
        <v>18</v>
      </c>
      <c r="H97" s="82">
        <f>3.14*K97*(K97+1)*(K97+2)*J97</f>
        <v>75.36</v>
      </c>
      <c r="I97" s="83">
        <f>D97</f>
        <v>14</v>
      </c>
      <c r="J97" s="84">
        <f>E97-D97</f>
        <v>1</v>
      </c>
      <c r="K97" s="85">
        <f>(F97-E97)/J97</f>
        <v>2</v>
      </c>
      <c r="L97" s="84">
        <f>C97*H97</f>
        <v>85.15679999999999</v>
      </c>
    </row>
    <row r="98" spans="1:12" x14ac:dyDescent="0.25">
      <c r="A98" s="80">
        <v>86</v>
      </c>
      <c r="B98" s="80" t="s">
        <v>76</v>
      </c>
      <c r="C98" s="80">
        <v>0.33</v>
      </c>
      <c r="D98" s="81">
        <v>14</v>
      </c>
      <c r="E98" s="81">
        <v>15</v>
      </c>
      <c r="F98" s="81">
        <v>18</v>
      </c>
      <c r="G98" s="81">
        <v>19</v>
      </c>
      <c r="H98" s="82">
        <f>3.14*K98*(K98+1)*(K98+2)*J98</f>
        <v>188.4</v>
      </c>
      <c r="I98" s="83">
        <f>D98</f>
        <v>14</v>
      </c>
      <c r="J98" s="84">
        <f>E98-D98</f>
        <v>1</v>
      </c>
      <c r="K98" s="85">
        <f>(F98-E98)/J98</f>
        <v>3</v>
      </c>
      <c r="L98" s="84">
        <f>C98*H98</f>
        <v>62.172000000000004</v>
      </c>
    </row>
    <row r="99" spans="1:12" x14ac:dyDescent="0.25">
      <c r="A99" s="80">
        <v>87</v>
      </c>
      <c r="B99" s="80" t="s">
        <v>76</v>
      </c>
      <c r="C99" s="80">
        <v>0.54</v>
      </c>
      <c r="D99" s="81">
        <v>14</v>
      </c>
      <c r="E99" s="81">
        <v>15</v>
      </c>
      <c r="F99" s="81">
        <v>19</v>
      </c>
      <c r="G99" s="81">
        <v>20</v>
      </c>
      <c r="H99" s="82">
        <f>3.14*K99*(K99+1)*(K99+2)*J99</f>
        <v>376.8</v>
      </c>
      <c r="I99" s="83">
        <f>D99</f>
        <v>14</v>
      </c>
      <c r="J99" s="84">
        <f>E99-D99</f>
        <v>1</v>
      </c>
      <c r="K99" s="85">
        <f>(F99-E99)/J99</f>
        <v>4</v>
      </c>
      <c r="L99" s="84">
        <f>C99*H99</f>
        <v>203.47200000000001</v>
      </c>
    </row>
    <row r="100" spans="1:12" x14ac:dyDescent="0.25">
      <c r="A100" s="80">
        <v>88</v>
      </c>
      <c r="B100" s="80" t="s">
        <v>76</v>
      </c>
      <c r="C100" s="80">
        <v>1.28</v>
      </c>
      <c r="D100" s="81">
        <v>14</v>
      </c>
      <c r="E100" s="81">
        <v>15</v>
      </c>
      <c r="F100" s="81">
        <v>20</v>
      </c>
      <c r="G100" s="81">
        <v>21</v>
      </c>
      <c r="H100" s="82">
        <f>3.14*K100*(K100+1)*(K100+2)*J100</f>
        <v>659.4</v>
      </c>
      <c r="I100" s="83">
        <f>D100</f>
        <v>14</v>
      </c>
      <c r="J100" s="84">
        <f>E100-D100</f>
        <v>1</v>
      </c>
      <c r="K100" s="85">
        <f>(F100-E100)/J100</f>
        <v>5</v>
      </c>
      <c r="L100" s="84">
        <f>C100*H100</f>
        <v>844.03200000000004</v>
      </c>
    </row>
    <row r="101" spans="1:12" x14ac:dyDescent="0.25">
      <c r="A101" s="80">
        <v>89</v>
      </c>
      <c r="B101" s="80" t="s">
        <v>76</v>
      </c>
      <c r="C101" s="80">
        <v>1.33</v>
      </c>
      <c r="D101" s="81">
        <v>14</v>
      </c>
      <c r="E101" s="81">
        <v>15</v>
      </c>
      <c r="F101" s="81">
        <v>21</v>
      </c>
      <c r="G101" s="81">
        <v>22</v>
      </c>
      <c r="H101" s="82">
        <f>3.14*K101*(K101+1)*(K101+2)*J101</f>
        <v>1055.04</v>
      </c>
      <c r="I101" s="83">
        <f>D101</f>
        <v>14</v>
      </c>
      <c r="J101" s="84">
        <f>E101-D101</f>
        <v>1</v>
      </c>
      <c r="K101" s="85">
        <f>(F101-E101)/J101</f>
        <v>6</v>
      </c>
      <c r="L101" s="84">
        <f>C101*H101</f>
        <v>1403.2031999999999</v>
      </c>
    </row>
    <row r="102" spans="1:12" x14ac:dyDescent="0.25">
      <c r="A102" s="80">
        <v>90</v>
      </c>
      <c r="B102" s="80" t="s">
        <v>76</v>
      </c>
      <c r="C102" s="80">
        <v>2.0299999999999998</v>
      </c>
      <c r="D102" s="81">
        <v>15</v>
      </c>
      <c r="E102" s="81">
        <v>16</v>
      </c>
      <c r="F102" s="81">
        <v>17</v>
      </c>
      <c r="G102" s="81">
        <v>18</v>
      </c>
      <c r="H102" s="82">
        <f>3.14*K102*(K102+1)*(K102+2)*J102</f>
        <v>18.84</v>
      </c>
      <c r="I102" s="83">
        <f>D102</f>
        <v>15</v>
      </c>
      <c r="J102" s="84">
        <f>E102-D102</f>
        <v>1</v>
      </c>
      <c r="K102" s="85">
        <f>(F102-E102)/J102</f>
        <v>1</v>
      </c>
      <c r="L102" s="84">
        <f>C102*H102</f>
        <v>38.245199999999997</v>
      </c>
    </row>
    <row r="103" spans="1:12" x14ac:dyDescent="0.25">
      <c r="A103" s="80">
        <v>91</v>
      </c>
      <c r="B103" s="80" t="s">
        <v>76</v>
      </c>
      <c r="C103" s="80">
        <v>1.55</v>
      </c>
      <c r="D103" s="81">
        <v>15</v>
      </c>
      <c r="E103" s="81">
        <v>16</v>
      </c>
      <c r="F103" s="81">
        <v>18</v>
      </c>
      <c r="G103" s="81">
        <v>19</v>
      </c>
      <c r="H103" s="82">
        <f>3.14*K103*(K103+1)*(K103+2)*J103</f>
        <v>75.36</v>
      </c>
      <c r="I103" s="83">
        <f>D103</f>
        <v>15</v>
      </c>
      <c r="J103" s="84">
        <f>E103-D103</f>
        <v>1</v>
      </c>
      <c r="K103" s="85">
        <f>(F103-E103)/J103</f>
        <v>2</v>
      </c>
      <c r="L103" s="84">
        <f>C103*H103</f>
        <v>116.80800000000001</v>
      </c>
    </row>
    <row r="104" spans="1:12" x14ac:dyDescent="0.25">
      <c r="A104" s="80">
        <v>92</v>
      </c>
      <c r="B104" s="80" t="s">
        <v>76</v>
      </c>
      <c r="C104" s="80">
        <v>1.25</v>
      </c>
      <c r="D104" s="81">
        <v>15</v>
      </c>
      <c r="E104" s="81">
        <v>16</v>
      </c>
      <c r="F104" s="81">
        <v>19</v>
      </c>
      <c r="G104" s="81">
        <v>20</v>
      </c>
      <c r="H104" s="82">
        <f>3.14*K104*(K104+1)*(K104+2)*J104</f>
        <v>188.4</v>
      </c>
      <c r="I104" s="83">
        <f>D104</f>
        <v>15</v>
      </c>
      <c r="J104" s="84">
        <f>E104-D104</f>
        <v>1</v>
      </c>
      <c r="K104" s="85">
        <f>(F104-E104)/J104</f>
        <v>3</v>
      </c>
      <c r="L104" s="84">
        <f>C104*H104</f>
        <v>235.5</v>
      </c>
    </row>
    <row r="105" spans="1:12" x14ac:dyDescent="0.25">
      <c r="A105" s="80">
        <v>93</v>
      </c>
      <c r="B105" s="80" t="s">
        <v>76</v>
      </c>
      <c r="C105" s="80">
        <v>0.84</v>
      </c>
      <c r="D105" s="81">
        <v>15</v>
      </c>
      <c r="E105" s="81">
        <v>16</v>
      </c>
      <c r="F105" s="81">
        <v>20</v>
      </c>
      <c r="G105" s="81">
        <v>21</v>
      </c>
      <c r="H105" s="82">
        <f>3.14*K105*(K105+1)*(K105+2)*J105</f>
        <v>376.8</v>
      </c>
      <c r="I105" s="83">
        <f>D105</f>
        <v>15</v>
      </c>
      <c r="J105" s="84">
        <f>E105-D105</f>
        <v>1</v>
      </c>
      <c r="K105" s="85">
        <f>(F105-E105)/J105</f>
        <v>4</v>
      </c>
      <c r="L105" s="84">
        <f>C105*H105</f>
        <v>316.512</v>
      </c>
    </row>
    <row r="106" spans="1:12" x14ac:dyDescent="0.25">
      <c r="A106" s="80">
        <v>94</v>
      </c>
      <c r="B106" s="80" t="s">
        <v>76</v>
      </c>
      <c r="C106" s="80">
        <v>1.02</v>
      </c>
      <c r="D106" s="81">
        <v>15</v>
      </c>
      <c r="E106" s="81">
        <v>16</v>
      </c>
      <c r="F106" s="81">
        <v>21</v>
      </c>
      <c r="G106" s="81">
        <v>22</v>
      </c>
      <c r="H106" s="82">
        <f>3.14*K106*(K106+1)*(K106+2)*J106</f>
        <v>659.4</v>
      </c>
      <c r="I106" s="83">
        <f>D106</f>
        <v>15</v>
      </c>
      <c r="J106" s="84">
        <f>E106-D106</f>
        <v>1</v>
      </c>
      <c r="K106" s="85">
        <f>(F106-E106)/J106</f>
        <v>5</v>
      </c>
      <c r="L106" s="84">
        <f>C106*H106</f>
        <v>672.58799999999997</v>
      </c>
    </row>
    <row r="107" spans="1:12" x14ac:dyDescent="0.25">
      <c r="A107" s="80">
        <v>95</v>
      </c>
      <c r="B107" s="80" t="s">
        <v>76</v>
      </c>
      <c r="C107" s="80">
        <v>0.33</v>
      </c>
      <c r="D107" s="81">
        <v>15</v>
      </c>
      <c r="E107" s="81">
        <v>16</v>
      </c>
      <c r="F107" s="81">
        <v>22</v>
      </c>
      <c r="G107" s="81">
        <v>23</v>
      </c>
      <c r="H107" s="82">
        <f>3.14*K107*(K107+1)*(K107+2)*J107</f>
        <v>1055.04</v>
      </c>
      <c r="I107" s="83">
        <f>D107</f>
        <v>15</v>
      </c>
      <c r="J107" s="84">
        <f>E107-D107</f>
        <v>1</v>
      </c>
      <c r="K107" s="85">
        <f>(F107-E107)/J107</f>
        <v>6</v>
      </c>
      <c r="L107" s="84">
        <f>C107*H107</f>
        <v>348.16320000000002</v>
      </c>
    </row>
    <row r="108" spans="1:12" x14ac:dyDescent="0.25">
      <c r="A108" s="80">
        <v>96</v>
      </c>
      <c r="B108" s="80" t="s">
        <v>76</v>
      </c>
      <c r="C108" s="80">
        <v>4.96</v>
      </c>
      <c r="D108" s="81">
        <v>16</v>
      </c>
      <c r="E108" s="81">
        <v>17</v>
      </c>
      <c r="F108" s="81">
        <v>18</v>
      </c>
      <c r="G108" s="81">
        <v>19</v>
      </c>
      <c r="H108" s="82">
        <f>3.14*K108*(K108+1)*(K108+2)*J108</f>
        <v>18.84</v>
      </c>
      <c r="I108" s="83">
        <f>D108</f>
        <v>16</v>
      </c>
      <c r="J108" s="84">
        <f>E108-D108</f>
        <v>1</v>
      </c>
      <c r="K108" s="85">
        <f>(F108-E108)/J108</f>
        <v>1</v>
      </c>
      <c r="L108" s="84">
        <f>C108*H108</f>
        <v>93.446399999999997</v>
      </c>
    </row>
    <row r="109" spans="1:12" x14ac:dyDescent="0.25">
      <c r="A109" s="80">
        <v>97</v>
      </c>
      <c r="B109" s="80" t="s">
        <v>76</v>
      </c>
      <c r="C109" s="80">
        <v>2.19</v>
      </c>
      <c r="D109" s="81">
        <v>16</v>
      </c>
      <c r="E109" s="81">
        <v>17</v>
      </c>
      <c r="F109" s="81">
        <v>19</v>
      </c>
      <c r="G109" s="81">
        <v>20</v>
      </c>
      <c r="H109" s="82">
        <f>3.14*K109*(K109+1)*(K109+2)*J109</f>
        <v>75.36</v>
      </c>
      <c r="I109" s="83">
        <f>D109</f>
        <v>16</v>
      </c>
      <c r="J109" s="84">
        <f>E109-D109</f>
        <v>1</v>
      </c>
      <c r="K109" s="85">
        <f>(F109-E109)/J109</f>
        <v>2</v>
      </c>
      <c r="L109" s="84">
        <f>C109*H109</f>
        <v>165.0384</v>
      </c>
    </row>
    <row r="110" spans="1:12" x14ac:dyDescent="0.25">
      <c r="A110" s="80">
        <v>98</v>
      </c>
      <c r="B110" s="80" t="s">
        <v>76</v>
      </c>
      <c r="C110" s="80">
        <v>2.48</v>
      </c>
      <c r="D110" s="81">
        <v>16</v>
      </c>
      <c r="E110" s="81">
        <v>17</v>
      </c>
      <c r="F110" s="81">
        <v>20</v>
      </c>
      <c r="G110" s="81">
        <v>21</v>
      </c>
      <c r="H110" s="82">
        <f>3.14*K110*(K110+1)*(K110+2)*J110</f>
        <v>188.4</v>
      </c>
      <c r="I110" s="83">
        <f>D110</f>
        <v>16</v>
      </c>
      <c r="J110" s="84">
        <f>E110-D110</f>
        <v>1</v>
      </c>
      <c r="K110" s="85">
        <f>(F110-E110)/J110</f>
        <v>3</v>
      </c>
      <c r="L110" s="84">
        <f>C110*H110</f>
        <v>467.23200000000003</v>
      </c>
    </row>
    <row r="111" spans="1:12" x14ac:dyDescent="0.25">
      <c r="A111" s="80">
        <v>99</v>
      </c>
      <c r="B111" s="80" t="s">
        <v>76</v>
      </c>
      <c r="C111" s="80">
        <v>1.67</v>
      </c>
      <c r="D111" s="81">
        <v>16</v>
      </c>
      <c r="E111" s="81">
        <v>17</v>
      </c>
      <c r="F111" s="81">
        <v>21</v>
      </c>
      <c r="G111" s="81">
        <v>22</v>
      </c>
      <c r="H111" s="82">
        <f>3.14*K111*(K111+1)*(K111+2)*J111</f>
        <v>376.8</v>
      </c>
      <c r="I111" s="83">
        <f>D111</f>
        <v>16</v>
      </c>
      <c r="J111" s="84">
        <f>E111-D111</f>
        <v>1</v>
      </c>
      <c r="K111" s="85">
        <f>(F111-E111)/J111</f>
        <v>4</v>
      </c>
      <c r="L111" s="84">
        <f>C111*H111</f>
        <v>629.25599999999997</v>
      </c>
    </row>
    <row r="112" spans="1:12" x14ac:dyDescent="0.25">
      <c r="A112" s="80">
        <v>100</v>
      </c>
      <c r="B112" s="80" t="s">
        <v>76</v>
      </c>
      <c r="C112" s="80">
        <v>0.13</v>
      </c>
      <c r="D112" s="81">
        <v>16</v>
      </c>
      <c r="E112" s="81">
        <v>17</v>
      </c>
      <c r="F112" s="81">
        <v>22</v>
      </c>
      <c r="G112" s="81">
        <v>23</v>
      </c>
      <c r="H112" s="82">
        <f>3.14*K112*(K112+1)*(K112+2)*J112</f>
        <v>659.4</v>
      </c>
      <c r="I112" s="83">
        <f>D112</f>
        <v>16</v>
      </c>
      <c r="J112" s="84">
        <f>E112-D112</f>
        <v>1</v>
      </c>
      <c r="K112" s="85">
        <f>(F112-E112)/J112</f>
        <v>5</v>
      </c>
      <c r="L112" s="84">
        <f>C112*H112</f>
        <v>85.721999999999994</v>
      </c>
    </row>
    <row r="113" spans="1:12" x14ac:dyDescent="0.25">
      <c r="A113" s="80">
        <v>101</v>
      </c>
      <c r="B113" s="80" t="s">
        <v>76</v>
      </c>
      <c r="C113" s="80">
        <v>0.19</v>
      </c>
      <c r="D113" s="81">
        <v>16</v>
      </c>
      <c r="E113" s="81">
        <v>17</v>
      </c>
      <c r="F113" s="81">
        <v>23</v>
      </c>
      <c r="G113" s="81">
        <v>24</v>
      </c>
      <c r="H113" s="82">
        <f>3.14*K113*(K113+1)*(K113+2)*J113</f>
        <v>1055.04</v>
      </c>
      <c r="I113" s="83">
        <f>D113</f>
        <v>16</v>
      </c>
      <c r="J113" s="84">
        <f>E113-D113</f>
        <v>1</v>
      </c>
      <c r="K113" s="85">
        <f>(F113-E113)/J113</f>
        <v>6</v>
      </c>
      <c r="L113" s="84">
        <f>C113*H113</f>
        <v>200.45759999999999</v>
      </c>
    </row>
    <row r="114" spans="1:12" x14ac:dyDescent="0.25">
      <c r="A114" s="80">
        <v>102</v>
      </c>
      <c r="B114" s="80" t="s">
        <v>76</v>
      </c>
      <c r="C114" s="80">
        <v>3.78</v>
      </c>
      <c r="D114" s="81">
        <v>17</v>
      </c>
      <c r="E114" s="81">
        <v>18</v>
      </c>
      <c r="F114" s="81">
        <v>19</v>
      </c>
      <c r="G114" s="81">
        <v>20</v>
      </c>
      <c r="H114" s="82">
        <f>3.14*K114*(K114+1)*(K114+2)*J114</f>
        <v>18.84</v>
      </c>
      <c r="I114" s="83">
        <f>D114</f>
        <v>17</v>
      </c>
      <c r="J114" s="84">
        <f>E114-D114</f>
        <v>1</v>
      </c>
      <c r="K114" s="85">
        <f>(F114-E114)/J114</f>
        <v>1</v>
      </c>
      <c r="L114" s="84">
        <f>C114*H114</f>
        <v>71.215199999999996</v>
      </c>
    </row>
    <row r="115" spans="1:12" x14ac:dyDescent="0.25">
      <c r="A115" s="80">
        <v>103</v>
      </c>
      <c r="B115" s="80" t="s">
        <v>76</v>
      </c>
      <c r="C115" s="80">
        <v>2.39</v>
      </c>
      <c r="D115" s="81">
        <v>17</v>
      </c>
      <c r="E115" s="81">
        <v>18</v>
      </c>
      <c r="F115" s="81">
        <v>20</v>
      </c>
      <c r="G115" s="81">
        <v>21</v>
      </c>
      <c r="H115" s="82">
        <f>3.14*K115*(K115+1)*(K115+2)*J115</f>
        <v>75.36</v>
      </c>
      <c r="I115" s="83">
        <f>D115</f>
        <v>17</v>
      </c>
      <c r="J115" s="84">
        <f>E115-D115</f>
        <v>1</v>
      </c>
      <c r="K115" s="85">
        <f>(F115-E115)/J115</f>
        <v>2</v>
      </c>
      <c r="L115" s="84">
        <f>C115*H115</f>
        <v>180.1104</v>
      </c>
    </row>
    <row r="116" spans="1:12" x14ac:dyDescent="0.25">
      <c r="A116" s="80">
        <v>104</v>
      </c>
      <c r="B116" s="80" t="s">
        <v>76</v>
      </c>
      <c r="C116" s="80">
        <v>3.36</v>
      </c>
      <c r="D116" s="81">
        <v>17</v>
      </c>
      <c r="E116" s="81">
        <v>18</v>
      </c>
      <c r="F116" s="81">
        <v>21</v>
      </c>
      <c r="G116" s="81">
        <v>22</v>
      </c>
      <c r="H116" s="82">
        <f>3.14*K116*(K116+1)*(K116+2)*J116</f>
        <v>188.4</v>
      </c>
      <c r="I116" s="83">
        <f>D116</f>
        <v>17</v>
      </c>
      <c r="J116" s="84">
        <f>E116-D116</f>
        <v>1</v>
      </c>
      <c r="K116" s="85">
        <f>(F116-E116)/J116</f>
        <v>3</v>
      </c>
      <c r="L116" s="84">
        <f>C116*H116</f>
        <v>633.024</v>
      </c>
    </row>
    <row r="117" spans="1:12" x14ac:dyDescent="0.25">
      <c r="A117" s="80">
        <v>105</v>
      </c>
      <c r="B117" s="80" t="s">
        <v>76</v>
      </c>
      <c r="C117" s="80">
        <v>1.69</v>
      </c>
      <c r="D117" s="81">
        <v>17</v>
      </c>
      <c r="E117" s="81">
        <v>18</v>
      </c>
      <c r="F117" s="81">
        <v>22</v>
      </c>
      <c r="G117" s="81">
        <v>23</v>
      </c>
      <c r="H117" s="82">
        <f>3.14*K117*(K117+1)*(K117+2)*J117</f>
        <v>376.8</v>
      </c>
      <c r="I117" s="83">
        <f>D117</f>
        <v>17</v>
      </c>
      <c r="J117" s="84">
        <f>E117-D117</f>
        <v>1</v>
      </c>
      <c r="K117" s="85">
        <f>(F117-E117)/J117</f>
        <v>4</v>
      </c>
      <c r="L117" s="84">
        <f>C117*H117</f>
        <v>636.79200000000003</v>
      </c>
    </row>
    <row r="118" spans="1:12" x14ac:dyDescent="0.25">
      <c r="A118" s="80">
        <v>106</v>
      </c>
      <c r="B118" s="80" t="s">
        <v>76</v>
      </c>
      <c r="C118" s="80">
        <v>0.39</v>
      </c>
      <c r="D118" s="81">
        <v>17</v>
      </c>
      <c r="E118" s="81">
        <v>18</v>
      </c>
      <c r="F118" s="81">
        <v>23</v>
      </c>
      <c r="G118" s="81">
        <v>24</v>
      </c>
      <c r="H118" s="82">
        <f>3.14*K118*(K118+1)*(K118+2)*J118</f>
        <v>659.4</v>
      </c>
      <c r="I118" s="83">
        <f>D118</f>
        <v>17</v>
      </c>
      <c r="J118" s="84">
        <f>E118-D118</f>
        <v>1</v>
      </c>
      <c r="K118" s="85">
        <f>(F118-E118)/J118</f>
        <v>5</v>
      </c>
      <c r="L118" s="84">
        <f>C118*H118</f>
        <v>257.166</v>
      </c>
    </row>
    <row r="119" spans="1:12" x14ac:dyDescent="0.25">
      <c r="A119" s="80">
        <v>107</v>
      </c>
      <c r="B119" s="80" t="s">
        <v>76</v>
      </c>
      <c r="C119" s="80">
        <v>4.9400000000000004</v>
      </c>
      <c r="D119" s="81">
        <v>17</v>
      </c>
      <c r="E119" s="81">
        <v>18</v>
      </c>
      <c r="F119" s="81">
        <v>24</v>
      </c>
      <c r="G119" s="81">
        <v>25</v>
      </c>
      <c r="H119" s="82">
        <f>3.14*K119*(K119+1)*(K119+2)*J119</f>
        <v>1055.04</v>
      </c>
      <c r="I119" s="83">
        <f>D119</f>
        <v>17</v>
      </c>
      <c r="J119" s="84">
        <f>E119-D119</f>
        <v>1</v>
      </c>
      <c r="K119" s="85">
        <f>(F119-E119)/J119</f>
        <v>6</v>
      </c>
      <c r="L119" s="84">
        <f>C119*H119</f>
        <v>5211.8976000000002</v>
      </c>
    </row>
    <row r="120" spans="1:12" x14ac:dyDescent="0.25">
      <c r="A120" s="80">
        <v>108</v>
      </c>
      <c r="B120" s="80" t="s">
        <v>76</v>
      </c>
      <c r="C120" s="80">
        <v>0.09</v>
      </c>
      <c r="D120" s="81">
        <v>18</v>
      </c>
      <c r="E120" s="81">
        <v>19</v>
      </c>
      <c r="F120" s="81">
        <v>20</v>
      </c>
      <c r="G120" s="81">
        <v>21</v>
      </c>
      <c r="H120" s="82">
        <f>3.14*K120*(K120+1)*(K120+2)*J120</f>
        <v>18.84</v>
      </c>
      <c r="I120" s="83">
        <f>D120</f>
        <v>18</v>
      </c>
      <c r="J120" s="84">
        <f>E120-D120</f>
        <v>1</v>
      </c>
      <c r="K120" s="85">
        <f>(F120-E120)/J120</f>
        <v>1</v>
      </c>
      <c r="L120" s="84">
        <f>C120*H120</f>
        <v>1.6956</v>
      </c>
    </row>
    <row r="121" spans="1:12" x14ac:dyDescent="0.25">
      <c r="A121" s="80">
        <v>109</v>
      </c>
      <c r="B121" s="80" t="s">
        <v>76</v>
      </c>
      <c r="C121" s="80">
        <v>7.72</v>
      </c>
      <c r="D121" s="81">
        <v>18</v>
      </c>
      <c r="E121" s="81">
        <v>19</v>
      </c>
      <c r="F121" s="81">
        <v>21</v>
      </c>
      <c r="G121" s="81">
        <v>22</v>
      </c>
      <c r="H121" s="82">
        <f>3.14*K121*(K121+1)*(K121+2)*J121</f>
        <v>75.36</v>
      </c>
      <c r="I121" s="83">
        <f>D121</f>
        <v>18</v>
      </c>
      <c r="J121" s="84">
        <f>E121-D121</f>
        <v>1</v>
      </c>
      <c r="K121" s="85">
        <f>(F121-E121)/J121</f>
        <v>2</v>
      </c>
      <c r="L121" s="84">
        <f>C121*H121</f>
        <v>581.77919999999995</v>
      </c>
    </row>
    <row r="122" spans="1:12" x14ac:dyDescent="0.25">
      <c r="A122" s="80">
        <v>110</v>
      </c>
      <c r="B122" s="80" t="s">
        <v>76</v>
      </c>
      <c r="C122" s="80">
        <v>0.02</v>
      </c>
      <c r="D122" s="81">
        <v>18</v>
      </c>
      <c r="E122" s="81">
        <v>19</v>
      </c>
      <c r="F122" s="81">
        <v>22</v>
      </c>
      <c r="G122" s="81">
        <v>23</v>
      </c>
      <c r="H122" s="82">
        <f>3.14*K122*(K122+1)*(K122+2)*J122</f>
        <v>188.4</v>
      </c>
      <c r="I122" s="83">
        <f>D122</f>
        <v>18</v>
      </c>
      <c r="J122" s="84">
        <f>E122-D122</f>
        <v>1</v>
      </c>
      <c r="K122" s="85">
        <f>(F122-E122)/J122</f>
        <v>3</v>
      </c>
      <c r="L122" s="84">
        <f>C122*H122</f>
        <v>3.7680000000000002</v>
      </c>
    </row>
    <row r="123" spans="1:12" x14ac:dyDescent="0.25">
      <c r="A123" s="80">
        <v>111</v>
      </c>
      <c r="B123" s="80" t="s">
        <v>76</v>
      </c>
      <c r="C123" s="80">
        <v>1.72</v>
      </c>
      <c r="D123" s="81">
        <v>18</v>
      </c>
      <c r="E123" s="81">
        <v>19</v>
      </c>
      <c r="F123" s="81">
        <v>23</v>
      </c>
      <c r="G123" s="81">
        <v>24</v>
      </c>
      <c r="H123" s="82">
        <f>3.14*K123*(K123+1)*(K123+2)*J123</f>
        <v>376.8</v>
      </c>
      <c r="I123" s="83">
        <f>D123</f>
        <v>18</v>
      </c>
      <c r="J123" s="84">
        <f>E123-D123</f>
        <v>1</v>
      </c>
      <c r="K123" s="85">
        <f>(F123-E123)/J123</f>
        <v>4</v>
      </c>
      <c r="L123" s="84">
        <f>C123*H123</f>
        <v>648.096</v>
      </c>
    </row>
    <row r="124" spans="1:12" x14ac:dyDescent="0.25">
      <c r="A124" s="80">
        <v>112</v>
      </c>
      <c r="B124" s="80" t="s">
        <v>76</v>
      </c>
      <c r="C124" s="80">
        <v>3.72</v>
      </c>
      <c r="D124" s="81">
        <v>18</v>
      </c>
      <c r="E124" s="81">
        <v>19</v>
      </c>
      <c r="F124" s="81">
        <v>24</v>
      </c>
      <c r="G124" s="81">
        <v>25</v>
      </c>
      <c r="H124" s="82">
        <f>3.14*K124*(K124+1)*(K124+2)*J124</f>
        <v>659.4</v>
      </c>
      <c r="I124" s="83">
        <f>D124</f>
        <v>18</v>
      </c>
      <c r="J124" s="84">
        <f>E124-D124</f>
        <v>1</v>
      </c>
      <c r="K124" s="85">
        <f>(F124-E124)/J124</f>
        <v>5</v>
      </c>
      <c r="L124" s="84">
        <f>C124*H124</f>
        <v>2452.9679999999998</v>
      </c>
    </row>
    <row r="125" spans="1:12" x14ac:dyDescent="0.25">
      <c r="A125" s="80">
        <v>113</v>
      </c>
      <c r="B125" s="80" t="s">
        <v>76</v>
      </c>
      <c r="C125" s="80">
        <v>1.66</v>
      </c>
      <c r="D125" s="81">
        <v>18</v>
      </c>
      <c r="E125" s="81">
        <v>19</v>
      </c>
      <c r="F125" s="81">
        <v>25</v>
      </c>
      <c r="G125" s="81">
        <v>26</v>
      </c>
      <c r="H125" s="82">
        <f>3.14*K125*(K125+1)*(K125+2)*J125</f>
        <v>1055.04</v>
      </c>
      <c r="I125" s="83">
        <f>D125</f>
        <v>18</v>
      </c>
      <c r="J125" s="84">
        <f>E125-D125</f>
        <v>1</v>
      </c>
      <c r="K125" s="85">
        <f>(F125-E125)/J125</f>
        <v>6</v>
      </c>
      <c r="L125" s="84">
        <f>C125*H125</f>
        <v>1751.3663999999999</v>
      </c>
    </row>
    <row r="126" spans="1:12" x14ac:dyDescent="0.25">
      <c r="A126" s="80">
        <v>114</v>
      </c>
      <c r="B126" s="80" t="s">
        <v>76</v>
      </c>
      <c r="C126" s="80">
        <v>3.11</v>
      </c>
      <c r="D126" s="81">
        <v>19</v>
      </c>
      <c r="E126" s="81">
        <v>20</v>
      </c>
      <c r="F126" s="81">
        <v>21</v>
      </c>
      <c r="G126" s="81">
        <v>22</v>
      </c>
      <c r="H126" s="82">
        <f>3.14*K126*(K126+1)*(K126+2)*J126</f>
        <v>18.84</v>
      </c>
      <c r="I126" s="83">
        <f>D126</f>
        <v>19</v>
      </c>
      <c r="J126" s="84">
        <f>E126-D126</f>
        <v>1</v>
      </c>
      <c r="K126" s="85">
        <f>(F126-E126)/J126</f>
        <v>1</v>
      </c>
      <c r="L126" s="84">
        <f>C126*H126</f>
        <v>58.592399999999998</v>
      </c>
    </row>
    <row r="127" spans="1:12" x14ac:dyDescent="0.25">
      <c r="A127" s="80">
        <v>115</v>
      </c>
      <c r="B127" s="80" t="s">
        <v>76</v>
      </c>
      <c r="C127" s="80">
        <v>0.39</v>
      </c>
      <c r="D127" s="81">
        <v>19</v>
      </c>
      <c r="E127" s="81">
        <v>20</v>
      </c>
      <c r="F127" s="81">
        <v>22</v>
      </c>
      <c r="G127" s="81">
        <v>23</v>
      </c>
      <c r="H127" s="82">
        <f>3.14*K127*(K127+1)*(K127+2)*J127</f>
        <v>75.36</v>
      </c>
      <c r="I127" s="83">
        <f>D127</f>
        <v>19</v>
      </c>
      <c r="J127" s="84">
        <f>E127-D127</f>
        <v>1</v>
      </c>
      <c r="K127" s="85">
        <f>(F127-E127)/J127</f>
        <v>2</v>
      </c>
      <c r="L127" s="84">
        <f>C127*H127</f>
        <v>29.3904</v>
      </c>
    </row>
    <row r="128" spans="1:12" x14ac:dyDescent="0.25">
      <c r="A128" s="80">
        <v>116</v>
      </c>
      <c r="B128" s="80" t="s">
        <v>76</v>
      </c>
      <c r="C128" s="80">
        <v>0.56000000000000005</v>
      </c>
      <c r="D128" s="81">
        <v>19</v>
      </c>
      <c r="E128" s="81">
        <v>20</v>
      </c>
      <c r="F128" s="81">
        <v>23</v>
      </c>
      <c r="G128" s="81">
        <v>24</v>
      </c>
      <c r="H128" s="82">
        <f>3.14*K128*(K128+1)*(K128+2)*J128</f>
        <v>188.4</v>
      </c>
      <c r="I128" s="83">
        <f>D128</f>
        <v>19</v>
      </c>
      <c r="J128" s="84">
        <f>E128-D128</f>
        <v>1</v>
      </c>
      <c r="K128" s="85">
        <f>(F128-E128)/J128</f>
        <v>3</v>
      </c>
      <c r="L128" s="84">
        <f>C128*H128</f>
        <v>105.50400000000002</v>
      </c>
    </row>
    <row r="129" spans="1:12" x14ac:dyDescent="0.25">
      <c r="A129" s="80">
        <v>117</v>
      </c>
      <c r="B129" s="80" t="s">
        <v>76</v>
      </c>
      <c r="C129" s="80">
        <v>0.56000000000000005</v>
      </c>
      <c r="D129" s="81">
        <v>19</v>
      </c>
      <c r="E129" s="81">
        <v>20</v>
      </c>
      <c r="F129" s="81">
        <v>24</v>
      </c>
      <c r="G129" s="81">
        <v>25</v>
      </c>
      <c r="H129" s="82">
        <f>3.14*K129*(K129+1)*(K129+2)*J129</f>
        <v>376.8</v>
      </c>
      <c r="I129" s="83">
        <f>D129</f>
        <v>19</v>
      </c>
      <c r="J129" s="84">
        <f>E129-D129</f>
        <v>1</v>
      </c>
      <c r="K129" s="85">
        <f>(F129-E129)/J129</f>
        <v>4</v>
      </c>
      <c r="L129" s="84">
        <f>C129*H129</f>
        <v>211.00800000000004</v>
      </c>
    </row>
    <row r="130" spans="1:12" x14ac:dyDescent="0.25">
      <c r="A130" s="80">
        <v>118</v>
      </c>
      <c r="B130" s="80" t="s">
        <v>76</v>
      </c>
      <c r="C130" s="80">
        <v>1.32</v>
      </c>
      <c r="D130" s="81">
        <v>19</v>
      </c>
      <c r="E130" s="81">
        <v>20</v>
      </c>
      <c r="F130" s="81">
        <v>25</v>
      </c>
      <c r="G130" s="81">
        <v>26</v>
      </c>
      <c r="H130" s="82">
        <f>3.14*K130*(K130+1)*(K130+2)*J130</f>
        <v>659.4</v>
      </c>
      <c r="I130" s="83">
        <f>D130</f>
        <v>19</v>
      </c>
      <c r="J130" s="84">
        <f>E130-D130</f>
        <v>1</v>
      </c>
      <c r="K130" s="85">
        <f>(F130-E130)/J130</f>
        <v>5</v>
      </c>
      <c r="L130" s="84">
        <f>C130*H130</f>
        <v>870.40800000000002</v>
      </c>
    </row>
    <row r="131" spans="1:12" x14ac:dyDescent="0.25">
      <c r="A131" s="80">
        <v>119</v>
      </c>
      <c r="B131" s="80" t="s">
        <v>76</v>
      </c>
      <c r="C131" s="80">
        <v>1.28</v>
      </c>
      <c r="D131" s="81">
        <v>19</v>
      </c>
      <c r="E131" s="81">
        <v>20</v>
      </c>
      <c r="F131" s="81">
        <v>26</v>
      </c>
      <c r="G131" s="81">
        <v>27</v>
      </c>
      <c r="H131" s="82">
        <f>3.14*K131*(K131+1)*(K131+2)*J131</f>
        <v>1055.04</v>
      </c>
      <c r="I131" s="83">
        <f>D131</f>
        <v>19</v>
      </c>
      <c r="J131" s="84">
        <f>E131-D131</f>
        <v>1</v>
      </c>
      <c r="K131" s="85">
        <f>(F131-E131)/J131</f>
        <v>6</v>
      </c>
      <c r="L131" s="84">
        <f>C131*H131</f>
        <v>1350.4512</v>
      </c>
    </row>
    <row r="132" spans="1:12" x14ac:dyDescent="0.25">
      <c r="A132" s="80">
        <v>120</v>
      </c>
      <c r="B132" s="80" t="s">
        <v>76</v>
      </c>
      <c r="C132" s="80">
        <v>0.88</v>
      </c>
      <c r="D132" s="81">
        <v>20</v>
      </c>
      <c r="E132" s="81">
        <v>21</v>
      </c>
      <c r="F132" s="81">
        <v>22</v>
      </c>
      <c r="G132" s="81">
        <v>23</v>
      </c>
      <c r="H132" s="82">
        <f>3.14*K132*(K132+1)*(K132+2)*J132</f>
        <v>18.84</v>
      </c>
      <c r="I132" s="83">
        <f>D132</f>
        <v>20</v>
      </c>
      <c r="J132" s="84">
        <f>E132-D132</f>
        <v>1</v>
      </c>
      <c r="K132" s="85">
        <f>(F132-E132)/J132</f>
        <v>1</v>
      </c>
      <c r="L132" s="84">
        <f>C132*H132</f>
        <v>16.5792</v>
      </c>
    </row>
    <row r="133" spans="1:12" x14ac:dyDescent="0.25">
      <c r="A133" s="80">
        <v>121</v>
      </c>
      <c r="B133" s="80" t="s">
        <v>76</v>
      </c>
      <c r="C133" s="80">
        <v>1.69</v>
      </c>
      <c r="D133" s="81">
        <v>20</v>
      </c>
      <c r="E133" s="81">
        <v>21</v>
      </c>
      <c r="F133" s="81">
        <v>23</v>
      </c>
      <c r="G133" s="81">
        <v>24</v>
      </c>
      <c r="H133" s="82">
        <f>3.14*K133*(K133+1)*(K133+2)*J133</f>
        <v>75.36</v>
      </c>
      <c r="I133" s="83">
        <f>D133</f>
        <v>20</v>
      </c>
      <c r="J133" s="84">
        <f>E133-D133</f>
        <v>1</v>
      </c>
      <c r="K133" s="85">
        <f>(F133-E133)/J133</f>
        <v>2</v>
      </c>
      <c r="L133" s="84">
        <f>C133*H133</f>
        <v>127.35839999999999</v>
      </c>
    </row>
    <row r="134" spans="1:12" x14ac:dyDescent="0.25">
      <c r="A134" s="80">
        <v>122</v>
      </c>
      <c r="B134" s="80" t="s">
        <v>76</v>
      </c>
      <c r="C134" s="80">
        <v>2.21</v>
      </c>
      <c r="D134" s="81">
        <v>20</v>
      </c>
      <c r="E134" s="81">
        <v>21</v>
      </c>
      <c r="F134" s="81">
        <v>24</v>
      </c>
      <c r="G134" s="81">
        <v>25</v>
      </c>
      <c r="H134" s="82">
        <f>3.14*K134*(K134+1)*(K134+2)*J134</f>
        <v>188.4</v>
      </c>
      <c r="I134" s="83">
        <f>D134</f>
        <v>20</v>
      </c>
      <c r="J134" s="84">
        <f>E134-D134</f>
        <v>1</v>
      </c>
      <c r="K134" s="85">
        <f>(F134-E134)/J134</f>
        <v>3</v>
      </c>
      <c r="L134" s="84">
        <f>C134*H134</f>
        <v>416.36400000000003</v>
      </c>
    </row>
    <row r="135" spans="1:12" x14ac:dyDescent="0.25">
      <c r="A135" s="80">
        <v>123</v>
      </c>
      <c r="B135" s="80" t="s">
        <v>76</v>
      </c>
      <c r="C135" s="80">
        <v>1.89</v>
      </c>
      <c r="D135" s="81">
        <v>20</v>
      </c>
      <c r="E135" s="81">
        <v>21</v>
      </c>
      <c r="F135" s="81">
        <v>25</v>
      </c>
      <c r="G135" s="81">
        <v>26</v>
      </c>
      <c r="H135" s="82">
        <f>3.14*K135*(K135+1)*(K135+2)*J135</f>
        <v>376.8</v>
      </c>
      <c r="I135" s="83">
        <f>D135</f>
        <v>20</v>
      </c>
      <c r="J135" s="84">
        <f>E135-D135</f>
        <v>1</v>
      </c>
      <c r="K135" s="85">
        <f>(F135-E135)/J135</f>
        <v>4</v>
      </c>
      <c r="L135" s="84">
        <f>C135*H135</f>
        <v>712.15199999999993</v>
      </c>
    </row>
    <row r="136" spans="1:12" x14ac:dyDescent="0.25">
      <c r="A136" s="80">
        <v>124</v>
      </c>
      <c r="B136" s="80" t="s">
        <v>76</v>
      </c>
      <c r="C136" s="80">
        <v>1.99</v>
      </c>
      <c r="D136" s="81">
        <v>20</v>
      </c>
      <c r="E136" s="81">
        <v>21</v>
      </c>
      <c r="F136" s="81">
        <v>26</v>
      </c>
      <c r="G136" s="81">
        <v>27</v>
      </c>
      <c r="H136" s="82">
        <f>3.14*K136*(K136+1)*(K136+2)*J136</f>
        <v>659.4</v>
      </c>
      <c r="I136" s="83">
        <f>D136</f>
        <v>20</v>
      </c>
      <c r="J136" s="84">
        <f>E136-D136</f>
        <v>1</v>
      </c>
      <c r="K136" s="85">
        <f>(F136-E136)/J136</f>
        <v>5</v>
      </c>
      <c r="L136" s="84">
        <f>C136*H136</f>
        <v>1312.2059999999999</v>
      </c>
    </row>
    <row r="137" spans="1:12" x14ac:dyDescent="0.25">
      <c r="A137" s="80">
        <v>125</v>
      </c>
      <c r="B137" s="80" t="s">
        <v>76</v>
      </c>
      <c r="C137" s="80">
        <v>1.25</v>
      </c>
      <c r="D137" s="81">
        <v>20</v>
      </c>
      <c r="E137" s="81">
        <v>21</v>
      </c>
      <c r="F137" s="81">
        <v>27</v>
      </c>
      <c r="G137" s="81">
        <v>28</v>
      </c>
      <c r="H137" s="82">
        <f>3.14*K137*(K137+1)*(K137+2)*J137</f>
        <v>1055.04</v>
      </c>
      <c r="I137" s="83">
        <f>D137</f>
        <v>20</v>
      </c>
      <c r="J137" s="84">
        <f>E137-D137</f>
        <v>1</v>
      </c>
      <c r="K137" s="85">
        <f>(F137-E137)/J137</f>
        <v>6</v>
      </c>
      <c r="L137" s="84">
        <f>C137*H137</f>
        <v>1318.8</v>
      </c>
    </row>
    <row r="138" spans="1:12" x14ac:dyDescent="0.25">
      <c r="A138" s="80">
        <v>126</v>
      </c>
      <c r="B138" s="80" t="s">
        <v>76</v>
      </c>
      <c r="C138" s="80">
        <v>1.46</v>
      </c>
      <c r="D138" s="81">
        <v>21</v>
      </c>
      <c r="E138" s="81">
        <v>22</v>
      </c>
      <c r="F138" s="81">
        <v>23</v>
      </c>
      <c r="G138" s="81">
        <v>24</v>
      </c>
      <c r="H138" s="82">
        <f>3.14*K138*(K138+1)*(K138+2)*J138</f>
        <v>18.84</v>
      </c>
      <c r="I138" s="83">
        <f>D138</f>
        <v>21</v>
      </c>
      <c r="J138" s="84">
        <f>E138-D138</f>
        <v>1</v>
      </c>
      <c r="K138" s="85">
        <f>(F138-E138)/J138</f>
        <v>1</v>
      </c>
      <c r="L138" s="84">
        <f>C138*H138</f>
        <v>27.506399999999999</v>
      </c>
    </row>
    <row r="139" spans="1:12" x14ac:dyDescent="0.25">
      <c r="A139" s="80">
        <v>127</v>
      </c>
      <c r="B139" s="80" t="s">
        <v>76</v>
      </c>
      <c r="C139" s="80">
        <v>1.72</v>
      </c>
      <c r="D139" s="81">
        <v>21</v>
      </c>
      <c r="E139" s="81">
        <v>22</v>
      </c>
      <c r="F139" s="81">
        <v>24</v>
      </c>
      <c r="G139" s="81">
        <v>25</v>
      </c>
      <c r="H139" s="82">
        <f>3.14*K139*(K139+1)*(K139+2)*J139</f>
        <v>75.36</v>
      </c>
      <c r="I139" s="83">
        <f>D139</f>
        <v>21</v>
      </c>
      <c r="J139" s="84">
        <f>E139-D139</f>
        <v>1</v>
      </c>
      <c r="K139" s="85">
        <f>(F139-E139)/J139</f>
        <v>2</v>
      </c>
      <c r="L139" s="84">
        <f>C139*H139</f>
        <v>129.61920000000001</v>
      </c>
    </row>
    <row r="140" spans="1:12" x14ac:dyDescent="0.25">
      <c r="A140" s="80">
        <v>128</v>
      </c>
      <c r="B140" s="80" t="s">
        <v>76</v>
      </c>
      <c r="C140" s="80">
        <v>2.94</v>
      </c>
      <c r="D140" s="81">
        <v>21</v>
      </c>
      <c r="E140" s="81">
        <v>22</v>
      </c>
      <c r="F140" s="81">
        <v>25</v>
      </c>
      <c r="G140" s="81">
        <v>26</v>
      </c>
      <c r="H140" s="82">
        <f>3.14*K140*(K140+1)*(K140+2)*J140</f>
        <v>188.4</v>
      </c>
      <c r="I140" s="83">
        <f>D140</f>
        <v>21</v>
      </c>
      <c r="J140" s="84">
        <f>E140-D140</f>
        <v>1</v>
      </c>
      <c r="K140" s="85">
        <f>(F140-E140)/J140</f>
        <v>3</v>
      </c>
      <c r="L140" s="84">
        <f>C140*H140</f>
        <v>553.89599999999996</v>
      </c>
    </row>
    <row r="141" spans="1:12" x14ac:dyDescent="0.25">
      <c r="A141" s="80">
        <v>129</v>
      </c>
      <c r="B141" s="80" t="s">
        <v>76</v>
      </c>
      <c r="C141" s="80">
        <v>2.0699999999999998</v>
      </c>
      <c r="D141" s="81">
        <v>21</v>
      </c>
      <c r="E141" s="81">
        <v>22</v>
      </c>
      <c r="F141" s="81">
        <v>26</v>
      </c>
      <c r="G141" s="81">
        <v>27</v>
      </c>
      <c r="H141" s="82">
        <f>3.14*K141*(K141+1)*(K141+2)*J141</f>
        <v>376.8</v>
      </c>
      <c r="I141" s="83">
        <f>D141</f>
        <v>21</v>
      </c>
      <c r="J141" s="84">
        <f>E141-D141</f>
        <v>1</v>
      </c>
      <c r="K141" s="85">
        <f>(F141-E141)/J141</f>
        <v>4</v>
      </c>
      <c r="L141" s="84">
        <f>C141*H141</f>
        <v>779.976</v>
      </c>
    </row>
    <row r="142" spans="1:12" x14ac:dyDescent="0.25">
      <c r="A142" s="80">
        <v>130</v>
      </c>
      <c r="B142" s="80" t="s">
        <v>76</v>
      </c>
      <c r="C142" s="80">
        <v>0.33</v>
      </c>
      <c r="D142" s="81">
        <v>21</v>
      </c>
      <c r="E142" s="81">
        <v>22</v>
      </c>
      <c r="F142" s="81">
        <v>27</v>
      </c>
      <c r="G142" s="81">
        <v>28</v>
      </c>
      <c r="H142" s="82">
        <f>3.14*K142*(K142+1)*(K142+2)*J142</f>
        <v>659.4</v>
      </c>
      <c r="I142" s="83">
        <f>D142</f>
        <v>21</v>
      </c>
      <c r="J142" s="84">
        <f>E142-D142</f>
        <v>1</v>
      </c>
      <c r="K142" s="85">
        <f>(F142-E142)/J142</f>
        <v>5</v>
      </c>
      <c r="L142" s="84">
        <f>C142*H142</f>
        <v>217.602</v>
      </c>
    </row>
    <row r="143" spans="1:12" x14ac:dyDescent="0.25">
      <c r="A143" s="80">
        <v>131</v>
      </c>
      <c r="B143" s="80" t="s">
        <v>76</v>
      </c>
      <c r="C143" s="80">
        <v>0.33</v>
      </c>
      <c r="D143" s="81">
        <v>21</v>
      </c>
      <c r="E143" s="81">
        <v>22</v>
      </c>
      <c r="F143" s="81">
        <v>28</v>
      </c>
      <c r="G143" s="81">
        <v>29</v>
      </c>
      <c r="H143" s="82">
        <f>3.14*K143*(K143+1)*(K143+2)*J143</f>
        <v>1055.04</v>
      </c>
      <c r="I143" s="83">
        <f>D143</f>
        <v>21</v>
      </c>
      <c r="J143" s="84">
        <f>E143-D143</f>
        <v>1</v>
      </c>
      <c r="K143" s="85">
        <f>(F143-E143)/J143</f>
        <v>6</v>
      </c>
      <c r="L143" s="84">
        <f>C143*H143</f>
        <v>348.16320000000002</v>
      </c>
    </row>
    <row r="144" spans="1:12" x14ac:dyDescent="0.25">
      <c r="A144" s="80">
        <v>132</v>
      </c>
      <c r="B144" s="80" t="s">
        <v>76</v>
      </c>
      <c r="C144" s="80">
        <v>2.37</v>
      </c>
      <c r="D144" s="81">
        <v>22</v>
      </c>
      <c r="E144" s="81">
        <v>23</v>
      </c>
      <c r="F144" s="81">
        <v>24</v>
      </c>
      <c r="G144" s="81">
        <v>25</v>
      </c>
      <c r="H144" s="82">
        <f>3.14*K144*(K144+1)*(K144+2)*J144</f>
        <v>18.84</v>
      </c>
      <c r="I144" s="83">
        <f>D144</f>
        <v>22</v>
      </c>
      <c r="J144" s="84">
        <f>E144-D144</f>
        <v>1</v>
      </c>
      <c r="K144" s="85">
        <f>(F144-E144)/J144</f>
        <v>1</v>
      </c>
      <c r="L144" s="84">
        <f>C144*H144</f>
        <v>44.650800000000004</v>
      </c>
    </row>
    <row r="145" spans="1:12" x14ac:dyDescent="0.25">
      <c r="A145" s="80">
        <v>133</v>
      </c>
      <c r="B145" s="80" t="s">
        <v>76</v>
      </c>
      <c r="C145" s="80">
        <v>3.33</v>
      </c>
      <c r="D145" s="81">
        <v>22</v>
      </c>
      <c r="E145" s="81">
        <v>23</v>
      </c>
      <c r="F145" s="81">
        <v>25</v>
      </c>
      <c r="G145" s="81">
        <v>26</v>
      </c>
      <c r="H145" s="82">
        <f>3.14*K145*(K145+1)*(K145+2)*J145</f>
        <v>75.36</v>
      </c>
      <c r="I145" s="83">
        <f>D145</f>
        <v>22</v>
      </c>
      <c r="J145" s="84">
        <f>E145-D145</f>
        <v>1</v>
      </c>
      <c r="K145" s="85">
        <f>(F145-E145)/J145</f>
        <v>2</v>
      </c>
      <c r="L145" s="84">
        <f>C145*H145</f>
        <v>250.94880000000001</v>
      </c>
    </row>
    <row r="146" spans="1:12" x14ac:dyDescent="0.25">
      <c r="A146" s="80">
        <v>134</v>
      </c>
      <c r="B146" s="80" t="s">
        <v>76</v>
      </c>
      <c r="C146" s="80">
        <v>0.88</v>
      </c>
      <c r="D146" s="81">
        <v>22</v>
      </c>
      <c r="E146" s="81">
        <v>23</v>
      </c>
      <c r="F146" s="81">
        <v>26</v>
      </c>
      <c r="G146" s="81">
        <v>27</v>
      </c>
      <c r="H146" s="82">
        <f>3.14*K146*(K146+1)*(K146+2)*J146</f>
        <v>188.4</v>
      </c>
      <c r="I146" s="83">
        <f>D146</f>
        <v>22</v>
      </c>
      <c r="J146" s="84">
        <f>E146-D146</f>
        <v>1</v>
      </c>
      <c r="K146" s="85">
        <f>(F146-E146)/J146</f>
        <v>3</v>
      </c>
      <c r="L146" s="84">
        <f>C146*H146</f>
        <v>165.792</v>
      </c>
    </row>
    <row r="147" spans="1:12" x14ac:dyDescent="0.25">
      <c r="A147" s="80">
        <v>135</v>
      </c>
      <c r="B147" s="80" t="s">
        <v>76</v>
      </c>
      <c r="C147" s="80">
        <v>2.48</v>
      </c>
      <c r="D147" s="81">
        <v>22</v>
      </c>
      <c r="E147" s="81">
        <v>23</v>
      </c>
      <c r="F147" s="81">
        <v>27</v>
      </c>
      <c r="G147" s="81">
        <v>28</v>
      </c>
      <c r="H147" s="82">
        <f>3.14*K147*(K147+1)*(K147+2)*J147</f>
        <v>376.8</v>
      </c>
      <c r="I147" s="83">
        <f>D147</f>
        <v>22</v>
      </c>
      <c r="J147" s="84">
        <f>E147-D147</f>
        <v>1</v>
      </c>
      <c r="K147" s="85">
        <f>(F147-E147)/J147</f>
        <v>4</v>
      </c>
      <c r="L147" s="84">
        <f>C147*H147</f>
        <v>934.46400000000006</v>
      </c>
    </row>
    <row r="148" spans="1:12" x14ac:dyDescent="0.25">
      <c r="A148" s="80">
        <v>136</v>
      </c>
      <c r="B148" s="80" t="s">
        <v>76</v>
      </c>
      <c r="C148" s="80">
        <v>1.17</v>
      </c>
      <c r="D148" s="81">
        <v>22</v>
      </c>
      <c r="E148" s="81">
        <v>23</v>
      </c>
      <c r="F148" s="81">
        <v>28</v>
      </c>
      <c r="G148" s="81">
        <v>29</v>
      </c>
      <c r="H148" s="82">
        <f>3.14*K148*(K148+1)*(K148+2)*J148</f>
        <v>659.4</v>
      </c>
      <c r="I148" s="83">
        <f>D148</f>
        <v>22</v>
      </c>
      <c r="J148" s="84">
        <f>E148-D148</f>
        <v>1</v>
      </c>
      <c r="K148" s="85">
        <f>(F148-E148)/J148</f>
        <v>5</v>
      </c>
      <c r="L148" s="84">
        <f>C148*H148</f>
        <v>771.49799999999993</v>
      </c>
    </row>
    <row r="149" spans="1:12" x14ac:dyDescent="0.25">
      <c r="A149" s="80">
        <v>137</v>
      </c>
      <c r="B149" s="80" t="s">
        <v>76</v>
      </c>
      <c r="C149" s="80">
        <v>0.15</v>
      </c>
      <c r="D149" s="81">
        <v>22</v>
      </c>
      <c r="E149" s="81">
        <v>23</v>
      </c>
      <c r="F149" s="81">
        <v>29</v>
      </c>
      <c r="G149" s="81">
        <v>30</v>
      </c>
      <c r="H149" s="82">
        <f>3.14*K149*(K149+1)*(K149+2)*J149</f>
        <v>1055.04</v>
      </c>
      <c r="I149" s="83">
        <f>D149</f>
        <v>22</v>
      </c>
      <c r="J149" s="84">
        <f>E149-D149</f>
        <v>1</v>
      </c>
      <c r="K149" s="85">
        <f>(F149-E149)/J149</f>
        <v>6</v>
      </c>
      <c r="L149" s="84">
        <f>C149*H149</f>
        <v>158.256</v>
      </c>
    </row>
    <row r="150" spans="1:12" x14ac:dyDescent="0.25">
      <c r="A150" s="80">
        <v>138</v>
      </c>
      <c r="B150" s="80" t="s">
        <v>76</v>
      </c>
      <c r="C150" s="80">
        <v>2.19</v>
      </c>
      <c r="D150" s="81">
        <v>23</v>
      </c>
      <c r="E150" s="81">
        <v>24</v>
      </c>
      <c r="F150" s="81">
        <v>25</v>
      </c>
      <c r="G150" s="81">
        <v>26</v>
      </c>
      <c r="H150" s="82">
        <f>3.14*K150*(K150+1)*(K150+2)*J150</f>
        <v>18.84</v>
      </c>
      <c r="I150" s="83">
        <f>D150</f>
        <v>23</v>
      </c>
      <c r="J150" s="84">
        <f>E150-D150</f>
        <v>1</v>
      </c>
      <c r="K150" s="85">
        <f>(F150-E150)/J150</f>
        <v>1</v>
      </c>
      <c r="L150" s="84">
        <f>C150*H150</f>
        <v>41.259599999999999</v>
      </c>
    </row>
    <row r="151" spans="1:12" x14ac:dyDescent="0.25">
      <c r="A151" s="80">
        <v>139</v>
      </c>
      <c r="B151" s="80" t="s">
        <v>76</v>
      </c>
      <c r="C151" s="80">
        <v>3.01</v>
      </c>
      <c r="D151" s="81">
        <v>23</v>
      </c>
      <c r="E151" s="81">
        <v>24</v>
      </c>
      <c r="F151" s="81">
        <v>26</v>
      </c>
      <c r="G151" s="81">
        <v>27</v>
      </c>
      <c r="H151" s="82">
        <f>3.14*K151*(K151+1)*(K151+2)*J151</f>
        <v>75.36</v>
      </c>
      <c r="I151" s="83">
        <f>D151</f>
        <v>23</v>
      </c>
      <c r="J151" s="84">
        <f>E151-D151</f>
        <v>1</v>
      </c>
      <c r="K151" s="85">
        <f>(F151-E151)/J151</f>
        <v>2</v>
      </c>
      <c r="L151" s="84">
        <f>C151*H151</f>
        <v>226.83359999999999</v>
      </c>
    </row>
    <row r="152" spans="1:12" x14ac:dyDescent="0.25">
      <c r="A152" s="80">
        <v>140</v>
      </c>
      <c r="B152" s="80" t="s">
        <v>76</v>
      </c>
      <c r="C152" s="80">
        <v>4.13</v>
      </c>
      <c r="D152" s="81">
        <v>23</v>
      </c>
      <c r="E152" s="81">
        <v>24</v>
      </c>
      <c r="F152" s="81">
        <v>27</v>
      </c>
      <c r="G152" s="81">
        <v>28</v>
      </c>
      <c r="H152" s="82">
        <f>3.14*K152*(K152+1)*(K152+2)*J152</f>
        <v>188.4</v>
      </c>
      <c r="I152" s="83">
        <f>D152</f>
        <v>23</v>
      </c>
      <c r="J152" s="84">
        <f>E152-D152</f>
        <v>1</v>
      </c>
      <c r="K152" s="85">
        <f>(F152-E152)/J152</f>
        <v>3</v>
      </c>
      <c r="L152" s="84">
        <f>C152*H152</f>
        <v>778.09199999999998</v>
      </c>
    </row>
    <row r="153" spans="1:12" x14ac:dyDescent="0.25">
      <c r="A153" s="80">
        <v>141</v>
      </c>
      <c r="B153" s="80" t="s">
        <v>76</v>
      </c>
      <c r="C153" s="80">
        <v>3.02</v>
      </c>
      <c r="D153" s="81">
        <v>23</v>
      </c>
      <c r="E153" s="81">
        <v>24</v>
      </c>
      <c r="F153" s="81">
        <v>28</v>
      </c>
      <c r="G153" s="81">
        <v>29</v>
      </c>
      <c r="H153" s="82">
        <f>3.14*K153*(K153+1)*(K153+2)*J153</f>
        <v>376.8</v>
      </c>
      <c r="I153" s="83">
        <f>D153</f>
        <v>23</v>
      </c>
      <c r="J153" s="84">
        <f>E153-D153</f>
        <v>1</v>
      </c>
      <c r="K153" s="85">
        <f>(F153-E153)/J153</f>
        <v>4</v>
      </c>
      <c r="L153" s="84">
        <f>C153*H153</f>
        <v>1137.9360000000001</v>
      </c>
    </row>
    <row r="154" spans="1:12" x14ac:dyDescent="0.25">
      <c r="A154" s="80">
        <v>142</v>
      </c>
      <c r="B154" s="80" t="s">
        <v>76</v>
      </c>
      <c r="C154" s="80">
        <v>0.03</v>
      </c>
      <c r="D154" s="81">
        <v>23</v>
      </c>
      <c r="E154" s="81">
        <v>24</v>
      </c>
      <c r="F154" s="81">
        <v>29</v>
      </c>
      <c r="G154" s="81">
        <v>30</v>
      </c>
      <c r="H154" s="82">
        <f>3.14*K154*(K154+1)*(K154+2)*J154</f>
        <v>659.4</v>
      </c>
      <c r="I154" s="83">
        <f>D154</f>
        <v>23</v>
      </c>
      <c r="J154" s="84">
        <f>E154-D154</f>
        <v>1</v>
      </c>
      <c r="K154" s="85">
        <f>(F154-E154)/J154</f>
        <v>5</v>
      </c>
      <c r="L154" s="84">
        <f>C154*H154</f>
        <v>19.782</v>
      </c>
    </row>
    <row r="155" spans="1:12" x14ac:dyDescent="0.25">
      <c r="A155" s="80">
        <v>143</v>
      </c>
      <c r="B155" s="80" t="s">
        <v>76</v>
      </c>
      <c r="C155" s="80">
        <v>0.22</v>
      </c>
      <c r="D155" s="81">
        <v>23</v>
      </c>
      <c r="E155" s="81">
        <v>24</v>
      </c>
      <c r="F155" s="81">
        <v>30</v>
      </c>
      <c r="G155" s="81">
        <v>31</v>
      </c>
      <c r="H155" s="82">
        <f>3.14*K155*(K155+1)*(K155+2)*J155</f>
        <v>1055.04</v>
      </c>
      <c r="I155" s="83">
        <f>D155</f>
        <v>23</v>
      </c>
      <c r="J155" s="84">
        <f>E155-D155</f>
        <v>1</v>
      </c>
      <c r="K155" s="85">
        <f>(F155-E155)/J155</f>
        <v>6</v>
      </c>
      <c r="L155" s="84">
        <f>C155*H155</f>
        <v>232.1088</v>
      </c>
    </row>
    <row r="156" spans="1:12" x14ac:dyDescent="0.25">
      <c r="A156" s="80">
        <v>144</v>
      </c>
      <c r="B156" s="80" t="s">
        <v>76</v>
      </c>
      <c r="C156" s="80">
        <v>2.08</v>
      </c>
      <c r="D156" s="81">
        <v>24</v>
      </c>
      <c r="E156" s="81">
        <v>25</v>
      </c>
      <c r="F156" s="81">
        <v>26</v>
      </c>
      <c r="G156" s="81">
        <v>27</v>
      </c>
      <c r="H156" s="82">
        <f>3.14*K156*(K156+1)*(K156+2)*J156</f>
        <v>18.84</v>
      </c>
      <c r="I156" s="83">
        <f>D156</f>
        <v>24</v>
      </c>
      <c r="J156" s="84">
        <f>E156-D156</f>
        <v>1</v>
      </c>
      <c r="K156" s="85">
        <f>(F156-E156)/J156</f>
        <v>1</v>
      </c>
      <c r="L156" s="84">
        <f>C156*H156</f>
        <v>39.187200000000004</v>
      </c>
    </row>
    <row r="157" spans="1:12" x14ac:dyDescent="0.25">
      <c r="A157" s="80">
        <v>145</v>
      </c>
      <c r="B157" s="80" t="s">
        <v>76</v>
      </c>
      <c r="C157" s="80">
        <v>0.48</v>
      </c>
      <c r="D157" s="81">
        <v>24</v>
      </c>
      <c r="E157" s="81">
        <v>25</v>
      </c>
      <c r="F157" s="81">
        <v>27</v>
      </c>
      <c r="G157" s="81">
        <v>28</v>
      </c>
      <c r="H157" s="82">
        <f>3.14*K157*(K157+1)*(K157+2)*J157</f>
        <v>75.36</v>
      </c>
      <c r="I157" s="83">
        <f>D157</f>
        <v>24</v>
      </c>
      <c r="J157" s="84">
        <f>E157-D157</f>
        <v>1</v>
      </c>
      <c r="K157" s="85">
        <f>(F157-E157)/J157</f>
        <v>2</v>
      </c>
      <c r="L157" s="84">
        <f>C157*H157</f>
        <v>36.172799999999995</v>
      </c>
    </row>
    <row r="158" spans="1:12" x14ac:dyDescent="0.25">
      <c r="A158" s="80">
        <v>146</v>
      </c>
      <c r="B158" s="80" t="s">
        <v>76</v>
      </c>
      <c r="C158" s="80">
        <v>2.85</v>
      </c>
      <c r="D158" s="81">
        <v>24</v>
      </c>
      <c r="E158" s="81">
        <v>25</v>
      </c>
      <c r="F158" s="81">
        <v>28</v>
      </c>
      <c r="G158" s="81">
        <v>29</v>
      </c>
      <c r="H158" s="82">
        <f>3.14*K158*(K158+1)*(K158+2)*J158</f>
        <v>188.4</v>
      </c>
      <c r="I158" s="83">
        <f>D158</f>
        <v>24</v>
      </c>
      <c r="J158" s="84">
        <f>E158-D158</f>
        <v>1</v>
      </c>
      <c r="K158" s="85">
        <f>(F158-E158)/J158</f>
        <v>3</v>
      </c>
      <c r="L158" s="84">
        <f>C158*H158</f>
        <v>536.94000000000005</v>
      </c>
    </row>
    <row r="159" spans="1:12" x14ac:dyDescent="0.25">
      <c r="A159" s="80">
        <v>147</v>
      </c>
      <c r="B159" s="80" t="s">
        <v>76</v>
      </c>
      <c r="C159" s="80">
        <v>0.28000000000000003</v>
      </c>
      <c r="D159" s="81">
        <v>24</v>
      </c>
      <c r="E159" s="81">
        <v>25</v>
      </c>
      <c r="F159" s="81">
        <v>29</v>
      </c>
      <c r="G159" s="81">
        <v>30</v>
      </c>
      <c r="H159" s="82">
        <f>3.14*K159*(K159+1)*(K159+2)*J159</f>
        <v>376.8</v>
      </c>
      <c r="I159" s="83">
        <f>D159</f>
        <v>24</v>
      </c>
      <c r="J159" s="84">
        <f>E159-D159</f>
        <v>1</v>
      </c>
      <c r="K159" s="85">
        <f>(F159-E159)/J159</f>
        <v>4</v>
      </c>
      <c r="L159" s="84">
        <f>C159*H159</f>
        <v>105.50400000000002</v>
      </c>
    </row>
    <row r="160" spans="1:12" x14ac:dyDescent="0.25">
      <c r="A160" s="80">
        <v>148</v>
      </c>
      <c r="B160" s="80" t="s">
        <v>76</v>
      </c>
      <c r="C160" s="80">
        <v>0.4</v>
      </c>
      <c r="D160" s="81">
        <v>24</v>
      </c>
      <c r="E160" s="81">
        <v>25</v>
      </c>
      <c r="F160" s="81">
        <v>30</v>
      </c>
      <c r="G160" s="81">
        <v>31</v>
      </c>
      <c r="H160" s="82">
        <f>3.14*K160*(K160+1)*(K160+2)*J160</f>
        <v>659.4</v>
      </c>
      <c r="I160" s="83">
        <f>D160</f>
        <v>24</v>
      </c>
      <c r="J160" s="84">
        <f>E160-D160</f>
        <v>1</v>
      </c>
      <c r="K160" s="85">
        <f>(F160-E160)/J160</f>
        <v>5</v>
      </c>
      <c r="L160" s="84">
        <f>C160*H160</f>
        <v>263.76</v>
      </c>
    </row>
    <row r="161" spans="1:12" x14ac:dyDescent="0.25">
      <c r="A161" s="80">
        <v>149</v>
      </c>
      <c r="B161" s="80" t="s">
        <v>76</v>
      </c>
      <c r="C161" s="80">
        <v>0.67</v>
      </c>
      <c r="D161" s="81">
        <v>24</v>
      </c>
      <c r="E161" s="81">
        <v>25</v>
      </c>
      <c r="F161" s="81">
        <v>31</v>
      </c>
      <c r="G161" s="81">
        <v>32</v>
      </c>
      <c r="H161" s="82">
        <f>3.14*K161*(K161+1)*(K161+2)*J161</f>
        <v>1055.04</v>
      </c>
      <c r="I161" s="83">
        <f>D161</f>
        <v>24</v>
      </c>
      <c r="J161" s="84">
        <f>E161-D161</f>
        <v>1</v>
      </c>
      <c r="K161" s="85">
        <f>(F161-E161)/J161</f>
        <v>6</v>
      </c>
      <c r="L161" s="84">
        <f>C161*H161</f>
        <v>706.8768</v>
      </c>
    </row>
    <row r="162" spans="1:12" x14ac:dyDescent="0.25">
      <c r="A162" s="80">
        <v>150</v>
      </c>
      <c r="B162" s="80" t="s">
        <v>76</v>
      </c>
      <c r="C162" s="80">
        <v>5.55</v>
      </c>
      <c r="D162" s="81">
        <v>25</v>
      </c>
      <c r="E162" s="81">
        <v>26</v>
      </c>
      <c r="F162" s="81">
        <v>27</v>
      </c>
      <c r="G162" s="81">
        <v>28</v>
      </c>
      <c r="H162" s="82">
        <f>3.14*K162*(K162+1)*(K162+2)*J162</f>
        <v>18.84</v>
      </c>
      <c r="I162" s="83">
        <f>D162</f>
        <v>25</v>
      </c>
      <c r="J162" s="84">
        <f>E162-D162</f>
        <v>1</v>
      </c>
      <c r="K162" s="85">
        <f>(F162-E162)/J162</f>
        <v>1</v>
      </c>
      <c r="L162" s="84">
        <f>C162*H162</f>
        <v>104.562</v>
      </c>
    </row>
    <row r="163" spans="1:12" x14ac:dyDescent="0.25">
      <c r="A163" s="80">
        <v>151</v>
      </c>
      <c r="B163" s="80" t="s">
        <v>76</v>
      </c>
      <c r="C163" s="80">
        <v>2.97</v>
      </c>
      <c r="D163" s="81">
        <v>25</v>
      </c>
      <c r="E163" s="81">
        <v>26</v>
      </c>
      <c r="F163" s="81">
        <v>28</v>
      </c>
      <c r="G163" s="81">
        <v>29</v>
      </c>
      <c r="H163" s="82">
        <f>3.14*K163*(K163+1)*(K163+2)*J163</f>
        <v>75.36</v>
      </c>
      <c r="I163" s="83">
        <f>D163</f>
        <v>25</v>
      </c>
      <c r="J163" s="84">
        <f>E163-D163</f>
        <v>1</v>
      </c>
      <c r="K163" s="85">
        <f>(F163-E163)/J163</f>
        <v>2</v>
      </c>
      <c r="L163" s="84">
        <f>C163*H163</f>
        <v>223.81920000000002</v>
      </c>
    </row>
    <row r="164" spans="1:12" x14ac:dyDescent="0.25">
      <c r="A164" s="80">
        <v>152</v>
      </c>
      <c r="B164" s="80" t="s">
        <v>76</v>
      </c>
      <c r="C164" s="80">
        <v>0.53</v>
      </c>
      <c r="D164" s="81">
        <v>25</v>
      </c>
      <c r="E164" s="81">
        <v>26</v>
      </c>
      <c r="F164" s="81">
        <v>29</v>
      </c>
      <c r="G164" s="81">
        <v>30</v>
      </c>
      <c r="H164" s="82">
        <f>3.14*K164*(K164+1)*(K164+2)*J164</f>
        <v>188.4</v>
      </c>
      <c r="I164" s="83">
        <f>D164</f>
        <v>25</v>
      </c>
      <c r="J164" s="84">
        <f>E164-D164</f>
        <v>1</v>
      </c>
      <c r="K164" s="85">
        <f>(F164-E164)/J164</f>
        <v>3</v>
      </c>
      <c r="L164" s="84">
        <f>C164*H164</f>
        <v>99.852000000000004</v>
      </c>
    </row>
    <row r="165" spans="1:12" x14ac:dyDescent="0.25">
      <c r="A165" s="80">
        <v>153</v>
      </c>
      <c r="B165" s="80" t="s">
        <v>76</v>
      </c>
      <c r="C165" s="80">
        <v>0.04</v>
      </c>
      <c r="D165" s="81">
        <v>25</v>
      </c>
      <c r="E165" s="81">
        <v>26</v>
      </c>
      <c r="F165" s="81">
        <v>30</v>
      </c>
      <c r="G165" s="81">
        <v>31</v>
      </c>
      <c r="H165" s="82">
        <f>3.14*K165*(K165+1)*(K165+2)*J165</f>
        <v>376.8</v>
      </c>
      <c r="I165" s="83">
        <f>D165</f>
        <v>25</v>
      </c>
      <c r="J165" s="84">
        <f>E165-D165</f>
        <v>1</v>
      </c>
      <c r="K165" s="85">
        <f>(F165-E165)/J165</f>
        <v>4</v>
      </c>
      <c r="L165" s="84">
        <f>C165*H165</f>
        <v>15.072000000000001</v>
      </c>
    </row>
    <row r="166" spans="1:12" x14ac:dyDescent="0.25">
      <c r="A166" s="80">
        <v>154</v>
      </c>
      <c r="B166" s="80" t="s">
        <v>76</v>
      </c>
      <c r="C166" s="80">
        <v>0.59</v>
      </c>
      <c r="D166" s="81">
        <v>25</v>
      </c>
      <c r="E166" s="81">
        <v>26</v>
      </c>
      <c r="F166" s="81">
        <v>31</v>
      </c>
      <c r="G166" s="81">
        <v>32</v>
      </c>
      <c r="H166" s="82">
        <f>3.14*K166*(K166+1)*(K166+2)*J166</f>
        <v>659.4</v>
      </c>
      <c r="I166" s="83">
        <f>D166</f>
        <v>25</v>
      </c>
      <c r="J166" s="84">
        <f>E166-D166</f>
        <v>1</v>
      </c>
      <c r="K166" s="85">
        <f>(F166-E166)/J166</f>
        <v>5</v>
      </c>
      <c r="L166" s="84">
        <f>C166*H166</f>
        <v>389.04599999999999</v>
      </c>
    </row>
    <row r="167" spans="1:12" x14ac:dyDescent="0.25">
      <c r="A167" s="80">
        <v>155</v>
      </c>
      <c r="B167" s="80" t="s">
        <v>76</v>
      </c>
      <c r="C167" s="80">
        <v>0.94</v>
      </c>
      <c r="D167" s="81">
        <v>25</v>
      </c>
      <c r="E167" s="81">
        <v>26</v>
      </c>
      <c r="F167" s="81">
        <v>32</v>
      </c>
      <c r="G167" s="81">
        <v>33</v>
      </c>
      <c r="H167" s="82">
        <f>3.14*K167*(K167+1)*(K167+2)*J167</f>
        <v>1055.04</v>
      </c>
      <c r="I167" s="83">
        <f>D167</f>
        <v>25</v>
      </c>
      <c r="J167" s="84">
        <f>E167-D167</f>
        <v>1</v>
      </c>
      <c r="K167" s="85">
        <f>(F167-E167)/J167</f>
        <v>6</v>
      </c>
      <c r="L167" s="84">
        <f>C167*H167</f>
        <v>991.73759999999993</v>
      </c>
    </row>
    <row r="168" spans="1:12" x14ac:dyDescent="0.25">
      <c r="A168" s="80">
        <v>156</v>
      </c>
      <c r="B168" s="80" t="s">
        <v>76</v>
      </c>
      <c r="C168" s="80">
        <v>3.5</v>
      </c>
      <c r="D168" s="81">
        <v>26</v>
      </c>
      <c r="E168" s="81">
        <v>27</v>
      </c>
      <c r="F168" s="81">
        <v>28</v>
      </c>
      <c r="G168" s="81">
        <v>29</v>
      </c>
      <c r="H168" s="82">
        <f>3.14*K168*(K168+1)*(K168+2)*J168</f>
        <v>18.84</v>
      </c>
      <c r="I168" s="83">
        <f>D168</f>
        <v>26</v>
      </c>
      <c r="J168" s="84">
        <f>E168-D168</f>
        <v>1</v>
      </c>
      <c r="K168" s="85">
        <f>(F168-E168)/J168</f>
        <v>1</v>
      </c>
      <c r="L168" s="84">
        <f>C168*H168</f>
        <v>65.94</v>
      </c>
    </row>
    <row r="169" spans="1:12" x14ac:dyDescent="0.25">
      <c r="A169" s="80">
        <v>157</v>
      </c>
      <c r="B169" s="80" t="s">
        <v>76</v>
      </c>
      <c r="C169" s="80">
        <v>0.53</v>
      </c>
      <c r="D169" s="81">
        <v>26</v>
      </c>
      <c r="E169" s="81">
        <v>27</v>
      </c>
      <c r="F169" s="81">
        <v>29</v>
      </c>
      <c r="G169" s="81">
        <v>30</v>
      </c>
      <c r="H169" s="82">
        <f>3.14*K169*(K169+1)*(K169+2)*J169</f>
        <v>75.36</v>
      </c>
      <c r="I169" s="83">
        <f>D169</f>
        <v>26</v>
      </c>
      <c r="J169" s="84">
        <f>E169-D169</f>
        <v>1</v>
      </c>
      <c r="K169" s="85">
        <f>(F169-E169)/J169</f>
        <v>2</v>
      </c>
      <c r="L169" s="84">
        <f>C169*H169</f>
        <v>39.940800000000003</v>
      </c>
    </row>
    <row r="170" spans="1:12" x14ac:dyDescent="0.25">
      <c r="A170" s="80">
        <v>158</v>
      </c>
      <c r="B170" s="80" t="s">
        <v>76</v>
      </c>
      <c r="C170" s="80">
        <v>0.18</v>
      </c>
      <c r="D170" s="81">
        <v>26</v>
      </c>
      <c r="E170" s="81">
        <v>27</v>
      </c>
      <c r="F170" s="81">
        <v>30</v>
      </c>
      <c r="G170" s="81">
        <v>31</v>
      </c>
      <c r="H170" s="82">
        <f>3.14*K170*(K170+1)*(K170+2)*J170</f>
        <v>188.4</v>
      </c>
      <c r="I170" s="83">
        <f>D170</f>
        <v>26</v>
      </c>
      <c r="J170" s="84">
        <f>E170-D170</f>
        <v>1</v>
      </c>
      <c r="K170" s="85">
        <f>(F170-E170)/J170</f>
        <v>3</v>
      </c>
      <c r="L170" s="84">
        <f>C170*H170</f>
        <v>33.911999999999999</v>
      </c>
    </row>
    <row r="171" spans="1:12" x14ac:dyDescent="0.25">
      <c r="A171" s="80">
        <v>159</v>
      </c>
      <c r="B171" s="80" t="s">
        <v>76</v>
      </c>
      <c r="C171" s="80">
        <v>0.42</v>
      </c>
      <c r="D171" s="81">
        <v>26</v>
      </c>
      <c r="E171" s="81">
        <v>27</v>
      </c>
      <c r="F171" s="81">
        <v>31</v>
      </c>
      <c r="G171" s="81">
        <v>32</v>
      </c>
      <c r="H171" s="82">
        <f>3.14*K171*(K171+1)*(K171+2)*J171</f>
        <v>376.8</v>
      </c>
      <c r="I171" s="83">
        <f>D171</f>
        <v>26</v>
      </c>
      <c r="J171" s="84">
        <f>E171-D171</f>
        <v>1</v>
      </c>
      <c r="K171" s="85">
        <f>(F171-E171)/J171</f>
        <v>4</v>
      </c>
      <c r="L171" s="84">
        <f>C171*H171</f>
        <v>158.256</v>
      </c>
    </row>
    <row r="172" spans="1:12" x14ac:dyDescent="0.25">
      <c r="A172" s="80">
        <v>160</v>
      </c>
      <c r="B172" s="80" t="s">
        <v>76</v>
      </c>
      <c r="C172" s="80">
        <v>0.12</v>
      </c>
      <c r="D172" s="81">
        <v>26</v>
      </c>
      <c r="E172" s="81">
        <v>27</v>
      </c>
      <c r="F172" s="81">
        <v>32</v>
      </c>
      <c r="G172" s="81">
        <v>33</v>
      </c>
      <c r="H172" s="82">
        <f>3.14*K172*(K172+1)*(K172+2)*J172</f>
        <v>659.4</v>
      </c>
      <c r="I172" s="83">
        <f>D172</f>
        <v>26</v>
      </c>
      <c r="J172" s="84">
        <f>E172-D172</f>
        <v>1</v>
      </c>
      <c r="K172" s="85">
        <f>(F172-E172)/J172</f>
        <v>5</v>
      </c>
      <c r="L172" s="84">
        <f>C172*H172</f>
        <v>79.128</v>
      </c>
    </row>
    <row r="173" spans="1:12" x14ac:dyDescent="0.25">
      <c r="A173" s="80">
        <v>161</v>
      </c>
      <c r="B173" s="80" t="s">
        <v>76</v>
      </c>
      <c r="C173" s="80">
        <v>0.13</v>
      </c>
      <c r="D173" s="81">
        <v>26</v>
      </c>
      <c r="E173" s="81">
        <v>27</v>
      </c>
      <c r="F173" s="81">
        <v>33</v>
      </c>
      <c r="G173" s="81">
        <v>34</v>
      </c>
      <c r="H173" s="82">
        <f>3.14*K173*(K173+1)*(K173+2)*J173</f>
        <v>1055.04</v>
      </c>
      <c r="I173" s="83">
        <f>D173</f>
        <v>26</v>
      </c>
      <c r="J173" s="84">
        <f>E173-D173</f>
        <v>1</v>
      </c>
      <c r="K173" s="85">
        <f>(F173-E173)/J173</f>
        <v>6</v>
      </c>
      <c r="L173" s="84">
        <f>C173*H173</f>
        <v>137.15520000000001</v>
      </c>
    </row>
    <row r="174" spans="1:12" x14ac:dyDescent="0.25">
      <c r="A174" s="80">
        <v>162</v>
      </c>
      <c r="B174" s="80" t="s">
        <v>76</v>
      </c>
      <c r="C174" s="80">
        <v>1.73</v>
      </c>
      <c r="D174" s="81">
        <v>27</v>
      </c>
      <c r="E174" s="81">
        <v>28</v>
      </c>
      <c r="F174" s="81">
        <v>29</v>
      </c>
      <c r="G174" s="81">
        <v>30</v>
      </c>
      <c r="H174" s="82">
        <f>3.14*K174*(K174+1)*(K174+2)*J174</f>
        <v>18.84</v>
      </c>
      <c r="I174" s="83">
        <f>D174</f>
        <v>27</v>
      </c>
      <c r="J174" s="84">
        <f>E174-D174</f>
        <v>1</v>
      </c>
      <c r="K174" s="85">
        <f>(F174-E174)/J174</f>
        <v>1</v>
      </c>
      <c r="L174" s="84">
        <f>C174*H174</f>
        <v>32.593199999999996</v>
      </c>
    </row>
    <row r="175" spans="1:12" x14ac:dyDescent="0.25">
      <c r="A175" s="80">
        <v>163</v>
      </c>
      <c r="B175" s="80" t="s">
        <v>76</v>
      </c>
      <c r="C175" s="80">
        <v>0.63</v>
      </c>
      <c r="D175" s="81">
        <v>27</v>
      </c>
      <c r="E175" s="81">
        <v>28</v>
      </c>
      <c r="F175" s="81">
        <v>30</v>
      </c>
      <c r="G175" s="81">
        <v>31</v>
      </c>
      <c r="H175" s="82">
        <f>3.14*K175*(K175+1)*(K175+2)*J175</f>
        <v>75.36</v>
      </c>
      <c r="I175" s="83">
        <f>D175</f>
        <v>27</v>
      </c>
      <c r="J175" s="84">
        <f>E175-D175</f>
        <v>1</v>
      </c>
      <c r="K175" s="85">
        <f>(F175-E175)/J175</f>
        <v>2</v>
      </c>
      <c r="L175" s="84">
        <f>C175*H175</f>
        <v>47.476799999999997</v>
      </c>
    </row>
    <row r="176" spans="1:12" x14ac:dyDescent="0.25">
      <c r="A176" s="80">
        <v>164</v>
      </c>
      <c r="B176" s="80" t="s">
        <v>76</v>
      </c>
      <c r="C176" s="80">
        <v>1.28</v>
      </c>
      <c r="D176" s="81">
        <v>27</v>
      </c>
      <c r="E176" s="81">
        <v>28</v>
      </c>
      <c r="F176" s="81">
        <v>31</v>
      </c>
      <c r="G176" s="81">
        <v>32</v>
      </c>
      <c r="H176" s="82">
        <f>3.14*K176*(K176+1)*(K176+2)*J176</f>
        <v>188.4</v>
      </c>
      <c r="I176" s="83">
        <f>D176</f>
        <v>27</v>
      </c>
      <c r="J176" s="84">
        <f>E176-D176</f>
        <v>1</v>
      </c>
      <c r="K176" s="85">
        <f>(F176-E176)/J176</f>
        <v>3</v>
      </c>
      <c r="L176" s="84">
        <f>C176*H176</f>
        <v>241.15200000000002</v>
      </c>
    </row>
    <row r="177" spans="1:12" x14ac:dyDescent="0.25">
      <c r="A177" s="80">
        <v>165</v>
      </c>
      <c r="B177" s="80" t="s">
        <v>76</v>
      </c>
      <c r="C177" s="80">
        <v>0.09</v>
      </c>
      <c r="D177" s="81">
        <v>27</v>
      </c>
      <c r="E177" s="81">
        <v>28</v>
      </c>
      <c r="F177" s="81">
        <v>32</v>
      </c>
      <c r="G177" s="81">
        <v>33</v>
      </c>
      <c r="H177" s="82">
        <f>3.14*K177*(K177+1)*(K177+2)*J177</f>
        <v>376.8</v>
      </c>
      <c r="I177" s="83">
        <f>D177</f>
        <v>27</v>
      </c>
      <c r="J177" s="84">
        <f>E177-D177</f>
        <v>1</v>
      </c>
      <c r="K177" s="85">
        <f>(F177-E177)/J177</f>
        <v>4</v>
      </c>
      <c r="L177" s="84">
        <f>C177*H177</f>
        <v>33.911999999999999</v>
      </c>
    </row>
    <row r="178" spans="1:12" x14ac:dyDescent="0.25">
      <c r="A178" s="80">
        <v>166</v>
      </c>
      <c r="B178" s="80" t="s">
        <v>76</v>
      </c>
      <c r="C178" s="80">
        <v>0.97</v>
      </c>
      <c r="D178" s="81">
        <v>27</v>
      </c>
      <c r="E178" s="81">
        <v>28</v>
      </c>
      <c r="F178" s="81">
        <v>33</v>
      </c>
      <c r="G178" s="81">
        <v>34</v>
      </c>
      <c r="H178" s="82">
        <f>3.14*K178*(K178+1)*(K178+2)*J178</f>
        <v>659.4</v>
      </c>
      <c r="I178" s="83">
        <f>D178</f>
        <v>27</v>
      </c>
      <c r="J178" s="84">
        <f>E178-D178</f>
        <v>1</v>
      </c>
      <c r="K178" s="85">
        <f>(F178-E178)/J178</f>
        <v>5</v>
      </c>
      <c r="L178" s="84">
        <f>C178*H178</f>
        <v>639.61799999999994</v>
      </c>
    </row>
    <row r="179" spans="1:12" ht="15.75" thickBot="1" x14ac:dyDescent="0.3">
      <c r="A179" s="106">
        <v>167</v>
      </c>
      <c r="B179" s="106" t="s">
        <v>76</v>
      </c>
      <c r="C179" s="106">
        <v>0.95</v>
      </c>
      <c r="D179" s="107">
        <v>27</v>
      </c>
      <c r="E179" s="107">
        <v>28</v>
      </c>
      <c r="F179" s="107">
        <v>34</v>
      </c>
      <c r="G179" s="107">
        <v>35</v>
      </c>
      <c r="H179" s="108">
        <f>3.14*K179*(K179+1)*(K179+2)*J179</f>
        <v>1055.04</v>
      </c>
      <c r="I179" s="109">
        <f>D179</f>
        <v>27</v>
      </c>
      <c r="J179" s="110">
        <f>E179-D179</f>
        <v>1</v>
      </c>
      <c r="K179" s="111">
        <f>(F179-E179)/J179</f>
        <v>6</v>
      </c>
      <c r="L179" s="110">
        <f>C179*H179</f>
        <v>1002.2879999999999</v>
      </c>
    </row>
    <row r="180" spans="1:12" x14ac:dyDescent="0.25">
      <c r="A180" s="112">
        <v>0</v>
      </c>
      <c r="B180" s="80" t="s">
        <v>76</v>
      </c>
      <c r="C180" s="80">
        <v>1.24</v>
      </c>
      <c r="D180" s="95">
        <v>0</v>
      </c>
      <c r="E180" s="95">
        <v>3</v>
      </c>
      <c r="F180" s="95">
        <v>6</v>
      </c>
      <c r="G180" s="95">
        <v>9</v>
      </c>
      <c r="H180" s="82">
        <f>3.14*K180*(K180+1)*(K180+2)*J180</f>
        <v>56.519999999999996</v>
      </c>
      <c r="I180" s="83">
        <f>D180</f>
        <v>0</v>
      </c>
      <c r="J180" s="84">
        <f>E180-D180</f>
        <v>3</v>
      </c>
      <c r="K180" s="85">
        <f>(F180-E180)/J180</f>
        <v>1</v>
      </c>
      <c r="L180" s="84">
        <f>C180*H180</f>
        <v>70.084800000000001</v>
      </c>
    </row>
    <row r="181" spans="1:12" x14ac:dyDescent="0.25">
      <c r="A181" s="112">
        <v>1</v>
      </c>
      <c r="B181" s="80" t="s">
        <v>76</v>
      </c>
      <c r="C181" s="80">
        <v>2.64</v>
      </c>
      <c r="D181" s="95">
        <v>0</v>
      </c>
      <c r="E181" s="95">
        <v>3</v>
      </c>
      <c r="F181" s="95">
        <v>7</v>
      </c>
      <c r="G181" s="95">
        <v>10</v>
      </c>
      <c r="H181" s="82">
        <f>3.14*K181*(K181+1)*(K181+2)*J181</f>
        <v>97.68888888888884</v>
      </c>
      <c r="I181" s="83">
        <f>D181</f>
        <v>0</v>
      </c>
      <c r="J181" s="84">
        <f>E181-D181</f>
        <v>3</v>
      </c>
      <c r="K181" s="85">
        <f>(F181-E181)/J181</f>
        <v>1.3333333333333333</v>
      </c>
      <c r="L181" s="84">
        <f>C181*H181</f>
        <v>257.89866666666654</v>
      </c>
    </row>
    <row r="182" spans="1:12" x14ac:dyDescent="0.25">
      <c r="A182" s="112">
        <v>2</v>
      </c>
      <c r="B182" s="80" t="s">
        <v>76</v>
      </c>
      <c r="C182" s="80">
        <v>2.38</v>
      </c>
      <c r="D182" s="95">
        <v>0</v>
      </c>
      <c r="E182" s="95">
        <v>3</v>
      </c>
      <c r="F182" s="95">
        <v>8</v>
      </c>
      <c r="G182" s="95">
        <v>11</v>
      </c>
      <c r="H182" s="82">
        <f>3.14*K182*(K182+1)*(K182+2)*J182</f>
        <v>153.51111111111112</v>
      </c>
      <c r="I182" s="83">
        <f>D182</f>
        <v>0</v>
      </c>
      <c r="J182" s="84">
        <f>E182-D182</f>
        <v>3</v>
      </c>
      <c r="K182" s="85">
        <f>(F182-E182)/J182</f>
        <v>1.6666666666666667</v>
      </c>
      <c r="L182" s="84">
        <f>C182*H182</f>
        <v>365.35644444444443</v>
      </c>
    </row>
    <row r="183" spans="1:12" x14ac:dyDescent="0.25">
      <c r="A183" s="112">
        <v>3</v>
      </c>
      <c r="B183" s="80" t="s">
        <v>76</v>
      </c>
      <c r="C183" s="80">
        <v>2.27</v>
      </c>
      <c r="D183" s="95">
        <v>0</v>
      </c>
      <c r="E183" s="95">
        <v>3</v>
      </c>
      <c r="F183" s="95">
        <v>9</v>
      </c>
      <c r="G183" s="95">
        <v>12</v>
      </c>
      <c r="H183" s="82">
        <f>3.14*K183*(K183+1)*(K183+2)*J183</f>
        <v>226.07999999999998</v>
      </c>
      <c r="I183" s="83">
        <f>D183</f>
        <v>0</v>
      </c>
      <c r="J183" s="84">
        <f>E183-D183</f>
        <v>3</v>
      </c>
      <c r="K183" s="85">
        <f>(F183-E183)/J183</f>
        <v>2</v>
      </c>
      <c r="L183" s="84">
        <f>C183*H183</f>
        <v>513.20159999999998</v>
      </c>
    </row>
    <row r="184" spans="1:12" x14ac:dyDescent="0.25">
      <c r="A184" s="112">
        <v>4</v>
      </c>
      <c r="B184" s="80" t="s">
        <v>76</v>
      </c>
      <c r="C184" s="80">
        <v>0.88</v>
      </c>
      <c r="D184" s="95">
        <v>0</v>
      </c>
      <c r="E184" s="95">
        <v>3</v>
      </c>
      <c r="F184" s="95">
        <v>10</v>
      </c>
      <c r="G184" s="95">
        <v>13</v>
      </c>
      <c r="H184" s="82">
        <f>3.14*K184*(K184+1)*(K184+2)*J184</f>
        <v>317.48888888888894</v>
      </c>
      <c r="I184" s="83">
        <f>D184</f>
        <v>0</v>
      </c>
      <c r="J184" s="84">
        <f>E184-D184</f>
        <v>3</v>
      </c>
      <c r="K184" s="85">
        <f>(F184-E184)/J184</f>
        <v>2.3333333333333335</v>
      </c>
      <c r="L184" s="84">
        <f>C184*H184</f>
        <v>279.39022222222229</v>
      </c>
    </row>
    <row r="185" spans="1:12" x14ac:dyDescent="0.25">
      <c r="A185" s="112">
        <v>5</v>
      </c>
      <c r="B185" s="80" t="s">
        <v>76</v>
      </c>
      <c r="C185" s="80">
        <v>2.2400000000000002</v>
      </c>
      <c r="D185" s="95">
        <v>0</v>
      </c>
      <c r="E185" s="95">
        <v>3</v>
      </c>
      <c r="F185" s="95">
        <v>11</v>
      </c>
      <c r="G185" s="95">
        <v>14</v>
      </c>
      <c r="H185" s="82">
        <f>3.14*K185*(K185+1)*(K185+2)*J185</f>
        <v>429.831111111111</v>
      </c>
      <c r="I185" s="83">
        <f>D185</f>
        <v>0</v>
      </c>
      <c r="J185" s="84">
        <f>E185-D185</f>
        <v>3</v>
      </c>
      <c r="K185" s="85">
        <f>(F185-E185)/J185</f>
        <v>2.6666666666666665</v>
      </c>
      <c r="L185" s="84">
        <f>C185*H185</f>
        <v>962.82168888888873</v>
      </c>
    </row>
    <row r="186" spans="1:12" x14ac:dyDescent="0.25">
      <c r="A186" s="112">
        <v>6</v>
      </c>
      <c r="B186" s="80" t="s">
        <v>76</v>
      </c>
      <c r="C186" s="80">
        <v>2.34</v>
      </c>
      <c r="D186" s="95">
        <v>0</v>
      </c>
      <c r="E186" s="95">
        <v>3</v>
      </c>
      <c r="F186" s="95">
        <v>12</v>
      </c>
      <c r="G186" s="95">
        <v>15</v>
      </c>
      <c r="H186" s="82">
        <f>3.14*K186*(K186+1)*(K186+2)*J186</f>
        <v>565.20000000000005</v>
      </c>
      <c r="I186" s="83">
        <f>D186</f>
        <v>0</v>
      </c>
      <c r="J186" s="84">
        <f>E186-D186</f>
        <v>3</v>
      </c>
      <c r="K186" s="85">
        <f>(F186-E186)/J186</f>
        <v>3</v>
      </c>
      <c r="L186" s="84">
        <f>C186*H186</f>
        <v>1322.568</v>
      </c>
    </row>
    <row r="187" spans="1:12" x14ac:dyDescent="0.25">
      <c r="A187" s="112">
        <v>7</v>
      </c>
      <c r="B187" s="80" t="s">
        <v>76</v>
      </c>
      <c r="C187" s="80">
        <v>0.45</v>
      </c>
      <c r="D187" s="95">
        <v>0</v>
      </c>
      <c r="E187" s="95">
        <v>3</v>
      </c>
      <c r="F187" s="95">
        <v>13</v>
      </c>
      <c r="G187" s="95">
        <v>16</v>
      </c>
      <c r="H187" s="82">
        <f>3.14*K187*(K187+1)*(K187+2)*J187</f>
        <v>725.6888888888891</v>
      </c>
      <c r="I187" s="83">
        <f>D187</f>
        <v>0</v>
      </c>
      <c r="J187" s="84">
        <f>E187-D187</f>
        <v>3</v>
      </c>
      <c r="K187" s="85">
        <f>(F187-E187)/J187</f>
        <v>3.3333333333333335</v>
      </c>
      <c r="L187" s="84">
        <f>C187*H187</f>
        <v>326.56000000000012</v>
      </c>
    </row>
    <row r="188" spans="1:12" x14ac:dyDescent="0.25">
      <c r="A188" s="112">
        <v>8</v>
      </c>
      <c r="B188" s="80" t="s">
        <v>76</v>
      </c>
      <c r="C188" s="80">
        <v>1.59</v>
      </c>
      <c r="D188" s="95">
        <v>0</v>
      </c>
      <c r="E188" s="95">
        <v>3</v>
      </c>
      <c r="F188" s="95">
        <v>14</v>
      </c>
      <c r="G188" s="95">
        <v>17</v>
      </c>
      <c r="H188" s="82">
        <f>3.14*K188*(K188+1)*(K188+2)*J188</f>
        <v>913.39111111111083</v>
      </c>
      <c r="I188" s="83">
        <f>D188</f>
        <v>0</v>
      </c>
      <c r="J188" s="84">
        <f>E188-D188</f>
        <v>3</v>
      </c>
      <c r="K188" s="85">
        <f>(F188-E188)/J188</f>
        <v>3.6666666666666665</v>
      </c>
      <c r="L188" s="84">
        <f>C188*H188</f>
        <v>1452.2918666666662</v>
      </c>
    </row>
    <row r="189" spans="1:12" x14ac:dyDescent="0.25">
      <c r="A189" s="112">
        <v>9</v>
      </c>
      <c r="B189" s="80" t="s">
        <v>76</v>
      </c>
      <c r="C189" s="80">
        <v>3.98</v>
      </c>
      <c r="D189" s="95">
        <v>0</v>
      </c>
      <c r="E189" s="95">
        <v>3</v>
      </c>
      <c r="F189" s="95">
        <v>15</v>
      </c>
      <c r="G189" s="95">
        <v>18</v>
      </c>
      <c r="H189" s="82">
        <f>3.14*K189*(K189+1)*(K189+2)*J189</f>
        <v>1130.4000000000001</v>
      </c>
      <c r="I189" s="83">
        <f>D189</f>
        <v>0</v>
      </c>
      <c r="J189" s="84">
        <f>E189-D189</f>
        <v>3</v>
      </c>
      <c r="K189" s="85">
        <f>(F189-E189)/J189</f>
        <v>4</v>
      </c>
      <c r="L189" s="84">
        <f>C189*H189</f>
        <v>4498.9920000000002</v>
      </c>
    </row>
    <row r="190" spans="1:12" x14ac:dyDescent="0.25">
      <c r="A190" s="112">
        <v>10</v>
      </c>
      <c r="B190" s="80" t="s">
        <v>76</v>
      </c>
      <c r="C190" s="80">
        <v>0.73</v>
      </c>
      <c r="D190" s="95">
        <v>0</v>
      </c>
      <c r="E190" s="95">
        <v>3</v>
      </c>
      <c r="F190" s="95">
        <v>16</v>
      </c>
      <c r="G190" s="95">
        <v>19</v>
      </c>
      <c r="H190" s="82">
        <f>3.14*K190*(K190+1)*(K190+2)*J190</f>
        <v>1378.8088888888885</v>
      </c>
      <c r="I190" s="83">
        <f>D190</f>
        <v>0</v>
      </c>
      <c r="J190" s="84">
        <f>E190-D190</f>
        <v>3</v>
      </c>
      <c r="K190" s="85">
        <f>(F190-E190)/J190</f>
        <v>4.333333333333333</v>
      </c>
      <c r="L190" s="84">
        <f>C190*H190</f>
        <v>1006.5304888888886</v>
      </c>
    </row>
    <row r="191" spans="1:12" x14ac:dyDescent="0.25">
      <c r="A191" s="112">
        <v>11</v>
      </c>
      <c r="B191" s="80" t="s">
        <v>76</v>
      </c>
      <c r="C191" s="80">
        <v>1.1399999999999999</v>
      </c>
      <c r="D191" s="95">
        <v>1</v>
      </c>
      <c r="E191" s="95">
        <v>4</v>
      </c>
      <c r="F191" s="95">
        <v>7</v>
      </c>
      <c r="G191" s="95">
        <v>10</v>
      </c>
      <c r="H191" s="82">
        <f>3.14*K191*(K191+1)*(K191+2)*J191</f>
        <v>56.519999999999996</v>
      </c>
      <c r="I191" s="83">
        <f>D191</f>
        <v>1</v>
      </c>
      <c r="J191" s="84">
        <f>E191-D191</f>
        <v>3</v>
      </c>
      <c r="K191" s="85">
        <f>(F191-E191)/J191</f>
        <v>1</v>
      </c>
      <c r="L191" s="84">
        <f>C191*H191</f>
        <v>64.432799999999986</v>
      </c>
    </row>
    <row r="192" spans="1:12" x14ac:dyDescent="0.25">
      <c r="A192" s="112">
        <v>12</v>
      </c>
      <c r="B192" s="80" t="s">
        <v>76</v>
      </c>
      <c r="C192" s="80">
        <v>1.32</v>
      </c>
      <c r="D192" s="95">
        <v>1</v>
      </c>
      <c r="E192" s="95">
        <v>4</v>
      </c>
      <c r="F192" s="95">
        <v>8</v>
      </c>
      <c r="G192" s="95">
        <v>11</v>
      </c>
      <c r="H192" s="82">
        <f>3.14*K192*(K192+1)*(K192+2)*J192</f>
        <v>97.68888888888884</v>
      </c>
      <c r="I192" s="83">
        <f>D192</f>
        <v>1</v>
      </c>
      <c r="J192" s="84">
        <f>E192-D192</f>
        <v>3</v>
      </c>
      <c r="K192" s="85">
        <f>(F192-E192)/J192</f>
        <v>1.3333333333333333</v>
      </c>
      <c r="L192" s="84">
        <f>C192*H192</f>
        <v>128.94933333333327</v>
      </c>
    </row>
    <row r="193" spans="1:12" x14ac:dyDescent="0.25">
      <c r="A193" s="112">
        <v>13</v>
      </c>
      <c r="B193" s="80" t="s">
        <v>76</v>
      </c>
      <c r="C193" s="80">
        <v>0.87</v>
      </c>
      <c r="D193" s="95">
        <v>1</v>
      </c>
      <c r="E193" s="95">
        <v>4</v>
      </c>
      <c r="F193" s="95">
        <v>9</v>
      </c>
      <c r="G193" s="95">
        <v>12</v>
      </c>
      <c r="H193" s="82">
        <f>3.14*K193*(K193+1)*(K193+2)*J193</f>
        <v>153.51111111111112</v>
      </c>
      <c r="I193" s="83">
        <f>D193</f>
        <v>1</v>
      </c>
      <c r="J193" s="84">
        <f>E193-D193</f>
        <v>3</v>
      </c>
      <c r="K193" s="85">
        <f>(F193-E193)/J193</f>
        <v>1.6666666666666667</v>
      </c>
      <c r="L193" s="84">
        <f>C193*H193</f>
        <v>133.55466666666666</v>
      </c>
    </row>
    <row r="194" spans="1:12" x14ac:dyDescent="0.25">
      <c r="A194" s="112">
        <v>14</v>
      </c>
      <c r="B194" s="80" t="s">
        <v>76</v>
      </c>
      <c r="C194" s="80">
        <v>4.75</v>
      </c>
      <c r="D194" s="95">
        <v>1</v>
      </c>
      <c r="E194" s="95">
        <v>4</v>
      </c>
      <c r="F194" s="95">
        <v>10</v>
      </c>
      <c r="G194" s="95">
        <v>13</v>
      </c>
      <c r="H194" s="82">
        <f>3.14*K194*(K194+1)*(K194+2)*J194</f>
        <v>226.07999999999998</v>
      </c>
      <c r="I194" s="83">
        <f>D194</f>
        <v>1</v>
      </c>
      <c r="J194" s="84">
        <f>E194-D194</f>
        <v>3</v>
      </c>
      <c r="K194" s="85">
        <f>(F194-E194)/J194</f>
        <v>2</v>
      </c>
      <c r="L194" s="84">
        <f>C194*H194</f>
        <v>1073.8799999999999</v>
      </c>
    </row>
    <row r="195" spans="1:12" x14ac:dyDescent="0.25">
      <c r="A195" s="112">
        <v>15</v>
      </c>
      <c r="B195" s="80" t="s">
        <v>76</v>
      </c>
      <c r="C195" s="80">
        <v>1.58</v>
      </c>
      <c r="D195" s="95">
        <v>1</v>
      </c>
      <c r="E195" s="95">
        <v>4</v>
      </c>
      <c r="F195" s="95">
        <v>11</v>
      </c>
      <c r="G195" s="95">
        <v>14</v>
      </c>
      <c r="H195" s="82">
        <f>3.14*K195*(K195+1)*(K195+2)*J195</f>
        <v>317.48888888888894</v>
      </c>
      <c r="I195" s="83">
        <f>D195</f>
        <v>1</v>
      </c>
      <c r="J195" s="84">
        <f>E195-D195</f>
        <v>3</v>
      </c>
      <c r="K195" s="85">
        <f>(F195-E195)/J195</f>
        <v>2.3333333333333335</v>
      </c>
      <c r="L195" s="84">
        <f>C195*H195</f>
        <v>501.63244444444456</v>
      </c>
    </row>
    <row r="196" spans="1:12" x14ac:dyDescent="0.25">
      <c r="A196" s="112">
        <v>16</v>
      </c>
      <c r="B196" s="80" t="s">
        <v>76</v>
      </c>
      <c r="C196" s="80">
        <v>0.55000000000000004</v>
      </c>
      <c r="D196" s="95">
        <v>1</v>
      </c>
      <c r="E196" s="95">
        <v>4</v>
      </c>
      <c r="F196" s="95">
        <v>12</v>
      </c>
      <c r="G196" s="95">
        <v>15</v>
      </c>
      <c r="H196" s="82">
        <f>3.14*K196*(K196+1)*(K196+2)*J196</f>
        <v>429.831111111111</v>
      </c>
      <c r="I196" s="83">
        <f>D196</f>
        <v>1</v>
      </c>
      <c r="J196" s="84">
        <f>E196-D196</f>
        <v>3</v>
      </c>
      <c r="K196" s="85">
        <f>(F196-E196)/J196</f>
        <v>2.6666666666666665</v>
      </c>
      <c r="L196" s="84">
        <f>C196*H196</f>
        <v>236.40711111111108</v>
      </c>
    </row>
    <row r="197" spans="1:12" x14ac:dyDescent="0.25">
      <c r="A197" s="112">
        <v>17</v>
      </c>
      <c r="B197" s="80" t="s">
        <v>76</v>
      </c>
      <c r="C197" s="80">
        <v>0.3</v>
      </c>
      <c r="D197" s="95">
        <v>1</v>
      </c>
      <c r="E197" s="95">
        <v>4</v>
      </c>
      <c r="F197" s="95">
        <v>13</v>
      </c>
      <c r="G197" s="95">
        <v>16</v>
      </c>
      <c r="H197" s="82">
        <f>3.14*K197*(K197+1)*(K197+2)*J197</f>
        <v>565.20000000000005</v>
      </c>
      <c r="I197" s="83">
        <f>D197</f>
        <v>1</v>
      </c>
      <c r="J197" s="84">
        <f>E197-D197</f>
        <v>3</v>
      </c>
      <c r="K197" s="85">
        <f>(F197-E197)/J197</f>
        <v>3</v>
      </c>
      <c r="L197" s="84">
        <f>C197*H197</f>
        <v>169.56</v>
      </c>
    </row>
    <row r="198" spans="1:12" x14ac:dyDescent="0.25">
      <c r="A198" s="112">
        <v>18</v>
      </c>
      <c r="B198" s="80" t="s">
        <v>76</v>
      </c>
      <c r="C198" s="80">
        <v>5.87</v>
      </c>
      <c r="D198" s="95">
        <v>1</v>
      </c>
      <c r="E198" s="95">
        <v>4</v>
      </c>
      <c r="F198" s="95">
        <v>14</v>
      </c>
      <c r="G198" s="95">
        <v>17</v>
      </c>
      <c r="H198" s="82">
        <f>3.14*K198*(K198+1)*(K198+2)*J198</f>
        <v>725.6888888888891</v>
      </c>
      <c r="I198" s="83">
        <f>D198</f>
        <v>1</v>
      </c>
      <c r="J198" s="84">
        <f>E198-D198</f>
        <v>3</v>
      </c>
      <c r="K198" s="85">
        <f>(F198-E198)/J198</f>
        <v>3.3333333333333335</v>
      </c>
      <c r="L198" s="84">
        <f>C198*H198</f>
        <v>4259.7937777777788</v>
      </c>
    </row>
    <row r="199" spans="1:12" x14ac:dyDescent="0.25">
      <c r="A199" s="112">
        <v>19</v>
      </c>
      <c r="B199" s="80" t="s">
        <v>76</v>
      </c>
      <c r="C199" s="80">
        <v>2.35</v>
      </c>
      <c r="D199" s="95">
        <v>1</v>
      </c>
      <c r="E199" s="95">
        <v>4</v>
      </c>
      <c r="F199" s="95">
        <v>15</v>
      </c>
      <c r="G199" s="95">
        <v>18</v>
      </c>
      <c r="H199" s="82">
        <f>3.14*K199*(K199+1)*(K199+2)*J199</f>
        <v>913.39111111111083</v>
      </c>
      <c r="I199" s="83">
        <f>D199</f>
        <v>1</v>
      </c>
      <c r="J199" s="84">
        <f>E199-D199</f>
        <v>3</v>
      </c>
      <c r="K199" s="85">
        <f>(F199-E199)/J199</f>
        <v>3.6666666666666665</v>
      </c>
      <c r="L199" s="84">
        <f>C199*H199</f>
        <v>2146.4691111111106</v>
      </c>
    </row>
    <row r="200" spans="1:12" x14ac:dyDescent="0.25">
      <c r="A200" s="112">
        <v>20</v>
      </c>
      <c r="B200" s="80" t="s">
        <v>76</v>
      </c>
      <c r="C200" s="80">
        <v>0.1</v>
      </c>
      <c r="D200" s="95">
        <v>1</v>
      </c>
      <c r="E200" s="95">
        <v>4</v>
      </c>
      <c r="F200" s="95">
        <v>16</v>
      </c>
      <c r="G200" s="95">
        <v>19</v>
      </c>
      <c r="H200" s="82">
        <f>3.14*K200*(K200+1)*(K200+2)*J200</f>
        <v>1130.4000000000001</v>
      </c>
      <c r="I200" s="83">
        <f>D200</f>
        <v>1</v>
      </c>
      <c r="J200" s="84">
        <f>E200-D200</f>
        <v>3</v>
      </c>
      <c r="K200" s="85">
        <f>(F200-E200)/J200</f>
        <v>4</v>
      </c>
      <c r="L200" s="84">
        <f>C200*H200</f>
        <v>113.04000000000002</v>
      </c>
    </row>
    <row r="201" spans="1:12" x14ac:dyDescent="0.25">
      <c r="A201" s="112">
        <v>21</v>
      </c>
      <c r="B201" s="80" t="s">
        <v>76</v>
      </c>
      <c r="C201" s="80">
        <v>1.64</v>
      </c>
      <c r="D201" s="95">
        <v>1</v>
      </c>
      <c r="E201" s="95">
        <v>4</v>
      </c>
      <c r="F201" s="95">
        <v>17</v>
      </c>
      <c r="G201" s="95">
        <v>20</v>
      </c>
      <c r="H201" s="82">
        <f>3.14*K201*(K201+1)*(K201+2)*J201</f>
        <v>1378.8088888888885</v>
      </c>
      <c r="I201" s="83">
        <f>D201</f>
        <v>1</v>
      </c>
      <c r="J201" s="84">
        <f>E201-D201</f>
        <v>3</v>
      </c>
      <c r="K201" s="85">
        <f>(F201-E201)/J201</f>
        <v>4.333333333333333</v>
      </c>
      <c r="L201" s="84">
        <f>C201*H201</f>
        <v>2261.246577777777</v>
      </c>
    </row>
    <row r="202" spans="1:12" x14ac:dyDescent="0.25">
      <c r="A202" s="112">
        <v>22</v>
      </c>
      <c r="B202" s="80" t="s">
        <v>76</v>
      </c>
      <c r="C202" s="80">
        <v>2.11</v>
      </c>
      <c r="D202" s="95">
        <v>2</v>
      </c>
      <c r="E202" s="95">
        <v>5</v>
      </c>
      <c r="F202" s="95">
        <v>8</v>
      </c>
      <c r="G202" s="95">
        <v>11</v>
      </c>
      <c r="H202" s="82">
        <f>3.14*K202*(K202+1)*(K202+2)*J202</f>
        <v>56.519999999999996</v>
      </c>
      <c r="I202" s="83">
        <f>D202</f>
        <v>2</v>
      </c>
      <c r="J202" s="84">
        <f>E202-D202</f>
        <v>3</v>
      </c>
      <c r="K202" s="85">
        <f>(F202-E202)/J202</f>
        <v>1</v>
      </c>
      <c r="L202" s="84">
        <f>C202*H202</f>
        <v>119.25719999999998</v>
      </c>
    </row>
    <row r="203" spans="1:12" x14ac:dyDescent="0.25">
      <c r="A203" s="112">
        <v>23</v>
      </c>
      <c r="B203" s="80" t="s">
        <v>76</v>
      </c>
      <c r="C203" s="80">
        <v>0.95</v>
      </c>
      <c r="D203" s="95">
        <v>2</v>
      </c>
      <c r="E203" s="95">
        <v>5</v>
      </c>
      <c r="F203" s="95">
        <v>9</v>
      </c>
      <c r="G203" s="95">
        <v>12</v>
      </c>
      <c r="H203" s="82">
        <f>3.14*K203*(K203+1)*(K203+2)*J203</f>
        <v>97.68888888888884</v>
      </c>
      <c r="I203" s="83">
        <f>D203</f>
        <v>2</v>
      </c>
      <c r="J203" s="84">
        <f>E203-D203</f>
        <v>3</v>
      </c>
      <c r="K203" s="85">
        <f>(F203-E203)/J203</f>
        <v>1.3333333333333333</v>
      </c>
      <c r="L203" s="84">
        <f>C203*H203</f>
        <v>92.8044444444444</v>
      </c>
    </row>
    <row r="204" spans="1:12" x14ac:dyDescent="0.25">
      <c r="A204" s="112">
        <v>24</v>
      </c>
      <c r="B204" s="80" t="s">
        <v>76</v>
      </c>
      <c r="C204" s="80">
        <v>3.28</v>
      </c>
      <c r="D204" s="95">
        <v>2</v>
      </c>
      <c r="E204" s="95">
        <v>5</v>
      </c>
      <c r="F204" s="95">
        <v>10</v>
      </c>
      <c r="G204" s="95">
        <v>13</v>
      </c>
      <c r="H204" s="82">
        <f>3.14*K204*(K204+1)*(K204+2)*J204</f>
        <v>153.51111111111112</v>
      </c>
      <c r="I204" s="83">
        <f>D204</f>
        <v>2</v>
      </c>
      <c r="J204" s="84">
        <f>E204-D204</f>
        <v>3</v>
      </c>
      <c r="K204" s="85">
        <f>(F204-E204)/J204</f>
        <v>1.6666666666666667</v>
      </c>
      <c r="L204" s="84">
        <f>C204*H204</f>
        <v>503.51644444444446</v>
      </c>
    </row>
    <row r="205" spans="1:12" x14ac:dyDescent="0.25">
      <c r="A205" s="112">
        <v>25</v>
      </c>
      <c r="B205" s="80" t="s">
        <v>76</v>
      </c>
      <c r="C205" s="80">
        <v>0.03</v>
      </c>
      <c r="D205" s="95">
        <v>2</v>
      </c>
      <c r="E205" s="95">
        <v>5</v>
      </c>
      <c r="F205" s="95">
        <v>11</v>
      </c>
      <c r="G205" s="95">
        <v>14</v>
      </c>
      <c r="H205" s="82">
        <f>3.14*K205*(K205+1)*(K205+2)*J205</f>
        <v>226.07999999999998</v>
      </c>
      <c r="I205" s="83">
        <f>D205</f>
        <v>2</v>
      </c>
      <c r="J205" s="84">
        <f>E205-D205</f>
        <v>3</v>
      </c>
      <c r="K205" s="85">
        <f>(F205-E205)/J205</f>
        <v>2</v>
      </c>
      <c r="L205" s="84">
        <f>C205*H205</f>
        <v>6.7823999999999991</v>
      </c>
    </row>
    <row r="206" spans="1:12" x14ac:dyDescent="0.25">
      <c r="A206" s="112">
        <v>26</v>
      </c>
      <c r="B206" s="80" t="s">
        <v>76</v>
      </c>
      <c r="C206" s="80">
        <v>1.36</v>
      </c>
      <c r="D206" s="95">
        <v>2</v>
      </c>
      <c r="E206" s="95">
        <v>5</v>
      </c>
      <c r="F206" s="95">
        <v>12</v>
      </c>
      <c r="G206" s="95">
        <v>15</v>
      </c>
      <c r="H206" s="82">
        <f>3.14*K206*(K206+1)*(K206+2)*J206</f>
        <v>317.48888888888894</v>
      </c>
      <c r="I206" s="83">
        <f>D206</f>
        <v>2</v>
      </c>
      <c r="J206" s="84">
        <f>E206-D206</f>
        <v>3</v>
      </c>
      <c r="K206" s="85">
        <f>(F206-E206)/J206</f>
        <v>2.3333333333333335</v>
      </c>
      <c r="L206" s="84">
        <f>C206*H206</f>
        <v>431.78488888888899</v>
      </c>
    </row>
    <row r="207" spans="1:12" x14ac:dyDescent="0.25">
      <c r="A207" s="112">
        <v>27</v>
      </c>
      <c r="B207" s="80" t="s">
        <v>76</v>
      </c>
      <c r="C207" s="80">
        <v>0.47</v>
      </c>
      <c r="D207" s="95">
        <v>2</v>
      </c>
      <c r="E207" s="95">
        <v>5</v>
      </c>
      <c r="F207" s="95">
        <v>13</v>
      </c>
      <c r="G207" s="95">
        <v>16</v>
      </c>
      <c r="H207" s="82">
        <f>3.14*K207*(K207+1)*(K207+2)*J207</f>
        <v>429.831111111111</v>
      </c>
      <c r="I207" s="83">
        <f>D207</f>
        <v>2</v>
      </c>
      <c r="J207" s="84">
        <f>E207-D207</f>
        <v>3</v>
      </c>
      <c r="K207" s="85">
        <f>(F207-E207)/J207</f>
        <v>2.6666666666666665</v>
      </c>
      <c r="L207" s="84">
        <f>C207*H207</f>
        <v>202.02062222222216</v>
      </c>
    </row>
    <row r="208" spans="1:12" x14ac:dyDescent="0.25">
      <c r="A208" s="112">
        <v>28</v>
      </c>
      <c r="B208" s="80" t="s">
        <v>76</v>
      </c>
      <c r="C208" s="80">
        <v>2.4</v>
      </c>
      <c r="D208" s="95">
        <v>2</v>
      </c>
      <c r="E208" s="95">
        <v>5</v>
      </c>
      <c r="F208" s="95">
        <v>14</v>
      </c>
      <c r="G208" s="95">
        <v>17</v>
      </c>
      <c r="H208" s="82">
        <f>3.14*K208*(K208+1)*(K208+2)*J208</f>
        <v>565.20000000000005</v>
      </c>
      <c r="I208" s="83">
        <f>D208</f>
        <v>2</v>
      </c>
      <c r="J208" s="84">
        <f>E208-D208</f>
        <v>3</v>
      </c>
      <c r="K208" s="85">
        <f>(F208-E208)/J208</f>
        <v>3</v>
      </c>
      <c r="L208" s="84">
        <f>C208*H208</f>
        <v>1356.48</v>
      </c>
    </row>
    <row r="209" spans="1:12" x14ac:dyDescent="0.25">
      <c r="A209" s="112">
        <v>29</v>
      </c>
      <c r="B209" s="80" t="s">
        <v>76</v>
      </c>
      <c r="C209" s="80">
        <v>3.43</v>
      </c>
      <c r="D209" s="95">
        <v>2</v>
      </c>
      <c r="E209" s="95">
        <v>5</v>
      </c>
      <c r="F209" s="95">
        <v>15</v>
      </c>
      <c r="G209" s="95">
        <v>18</v>
      </c>
      <c r="H209" s="82">
        <f>3.14*K209*(K209+1)*(K209+2)*J209</f>
        <v>725.6888888888891</v>
      </c>
      <c r="I209" s="83">
        <f>D209</f>
        <v>2</v>
      </c>
      <c r="J209" s="84">
        <f>E209-D209</f>
        <v>3</v>
      </c>
      <c r="K209" s="85">
        <f>(F209-E209)/J209</f>
        <v>3.3333333333333335</v>
      </c>
      <c r="L209" s="84">
        <f>C209*H209</f>
        <v>2489.1128888888898</v>
      </c>
    </row>
    <row r="210" spans="1:12" x14ac:dyDescent="0.25">
      <c r="A210" s="112">
        <v>30</v>
      </c>
      <c r="B210" s="80" t="s">
        <v>76</v>
      </c>
      <c r="C210" s="80">
        <v>0.54</v>
      </c>
      <c r="D210" s="95">
        <v>2</v>
      </c>
      <c r="E210" s="95">
        <v>5</v>
      </c>
      <c r="F210" s="95">
        <v>16</v>
      </c>
      <c r="G210" s="95">
        <v>19</v>
      </c>
      <c r="H210" s="82">
        <f>3.14*K210*(K210+1)*(K210+2)*J210</f>
        <v>913.39111111111083</v>
      </c>
      <c r="I210" s="83">
        <f>D210</f>
        <v>2</v>
      </c>
      <c r="J210" s="84">
        <f>E210-D210</f>
        <v>3</v>
      </c>
      <c r="K210" s="85">
        <f>(F210-E210)/J210</f>
        <v>3.6666666666666665</v>
      </c>
      <c r="L210" s="84">
        <f>C210*H210</f>
        <v>493.23119999999989</v>
      </c>
    </row>
    <row r="211" spans="1:12" x14ac:dyDescent="0.25">
      <c r="A211" s="112">
        <v>31</v>
      </c>
      <c r="B211" s="80" t="s">
        <v>76</v>
      </c>
      <c r="C211" s="80">
        <v>1.1100000000000001</v>
      </c>
      <c r="D211" s="95">
        <v>2</v>
      </c>
      <c r="E211" s="95">
        <v>5</v>
      </c>
      <c r="F211" s="95">
        <v>17</v>
      </c>
      <c r="G211" s="95">
        <v>20</v>
      </c>
      <c r="H211" s="82">
        <f>3.14*K211*(K211+1)*(K211+2)*J211</f>
        <v>1130.4000000000001</v>
      </c>
      <c r="I211" s="83">
        <f>D211</f>
        <v>2</v>
      </c>
      <c r="J211" s="84">
        <f>E211-D211</f>
        <v>3</v>
      </c>
      <c r="K211" s="85">
        <f>(F211-E211)/J211</f>
        <v>4</v>
      </c>
      <c r="L211" s="84">
        <f>C211*H211</f>
        <v>1254.7440000000001</v>
      </c>
    </row>
    <row r="212" spans="1:12" x14ac:dyDescent="0.25">
      <c r="A212" s="112">
        <v>32</v>
      </c>
      <c r="B212" s="80" t="s">
        <v>76</v>
      </c>
      <c r="C212" s="80">
        <v>0.34</v>
      </c>
      <c r="D212" s="95">
        <v>2</v>
      </c>
      <c r="E212" s="95">
        <v>5</v>
      </c>
      <c r="F212" s="95">
        <v>18</v>
      </c>
      <c r="G212" s="95">
        <v>21</v>
      </c>
      <c r="H212" s="82">
        <f>3.14*K212*(K212+1)*(K212+2)*J212</f>
        <v>1378.8088888888885</v>
      </c>
      <c r="I212" s="83">
        <f>D212</f>
        <v>2</v>
      </c>
      <c r="J212" s="84">
        <f>E212-D212</f>
        <v>3</v>
      </c>
      <c r="K212" s="85">
        <f>(F212-E212)/J212</f>
        <v>4.333333333333333</v>
      </c>
      <c r="L212" s="84">
        <f>C212*H212</f>
        <v>468.79502222222214</v>
      </c>
    </row>
    <row r="213" spans="1:12" x14ac:dyDescent="0.25">
      <c r="A213" s="112">
        <v>33</v>
      </c>
      <c r="B213" s="80" t="s">
        <v>76</v>
      </c>
      <c r="C213" s="80">
        <v>1.46</v>
      </c>
      <c r="D213" s="95">
        <v>3</v>
      </c>
      <c r="E213" s="95">
        <v>6</v>
      </c>
      <c r="F213" s="95">
        <v>9</v>
      </c>
      <c r="G213" s="95">
        <v>12</v>
      </c>
      <c r="H213" s="82">
        <f>3.14*K213*(K213+1)*(K213+2)*J213</f>
        <v>56.519999999999996</v>
      </c>
      <c r="I213" s="83">
        <f>D213</f>
        <v>3</v>
      </c>
      <c r="J213" s="84">
        <f>E213-D213</f>
        <v>3</v>
      </c>
      <c r="K213" s="85">
        <f>(F213-E213)/J213</f>
        <v>1</v>
      </c>
      <c r="L213" s="84">
        <f>C213*H213</f>
        <v>82.519199999999998</v>
      </c>
    </row>
    <row r="214" spans="1:12" x14ac:dyDescent="0.25">
      <c r="A214" s="112">
        <v>34</v>
      </c>
      <c r="B214" s="80" t="s">
        <v>76</v>
      </c>
      <c r="C214" s="80">
        <v>1.62</v>
      </c>
      <c r="D214" s="95">
        <v>3</v>
      </c>
      <c r="E214" s="95">
        <v>6</v>
      </c>
      <c r="F214" s="95">
        <v>10</v>
      </c>
      <c r="G214" s="95">
        <v>13</v>
      </c>
      <c r="H214" s="82">
        <f>3.14*K214*(K214+1)*(K214+2)*J214</f>
        <v>97.68888888888884</v>
      </c>
      <c r="I214" s="83">
        <f>D214</f>
        <v>3</v>
      </c>
      <c r="J214" s="84">
        <f>E214-D214</f>
        <v>3</v>
      </c>
      <c r="K214" s="85">
        <f>(F214-E214)/J214</f>
        <v>1.3333333333333333</v>
      </c>
      <c r="L214" s="84">
        <f>C214*H214</f>
        <v>158.25599999999994</v>
      </c>
    </row>
    <row r="215" spans="1:12" x14ac:dyDescent="0.25">
      <c r="A215" s="112">
        <v>35</v>
      </c>
      <c r="B215" s="80" t="s">
        <v>76</v>
      </c>
      <c r="C215" s="80">
        <v>2.5099999999999998</v>
      </c>
      <c r="D215" s="95">
        <v>3</v>
      </c>
      <c r="E215" s="95">
        <v>6</v>
      </c>
      <c r="F215" s="95">
        <v>11</v>
      </c>
      <c r="G215" s="95">
        <v>14</v>
      </c>
      <c r="H215" s="82">
        <f>3.14*K215*(K215+1)*(K215+2)*J215</f>
        <v>153.51111111111112</v>
      </c>
      <c r="I215" s="83">
        <f>D215</f>
        <v>3</v>
      </c>
      <c r="J215" s="84">
        <f>E215-D215</f>
        <v>3</v>
      </c>
      <c r="K215" s="85">
        <f>(F215-E215)/J215</f>
        <v>1.6666666666666667</v>
      </c>
      <c r="L215" s="84">
        <f>C215*H215</f>
        <v>385.31288888888889</v>
      </c>
    </row>
    <row r="216" spans="1:12" x14ac:dyDescent="0.25">
      <c r="A216" s="112">
        <v>36</v>
      </c>
      <c r="B216" s="80" t="s">
        <v>76</v>
      </c>
      <c r="C216" s="80">
        <v>1.24</v>
      </c>
      <c r="D216" s="95">
        <v>3</v>
      </c>
      <c r="E216" s="95">
        <v>6</v>
      </c>
      <c r="F216" s="95">
        <v>12</v>
      </c>
      <c r="G216" s="95">
        <v>15</v>
      </c>
      <c r="H216" s="82">
        <f>3.14*K216*(K216+1)*(K216+2)*J216</f>
        <v>226.07999999999998</v>
      </c>
      <c r="I216" s="83">
        <f>D216</f>
        <v>3</v>
      </c>
      <c r="J216" s="84">
        <f>E216-D216</f>
        <v>3</v>
      </c>
      <c r="K216" s="85">
        <f>(F216-E216)/J216</f>
        <v>2</v>
      </c>
      <c r="L216" s="84">
        <f>C216*H216</f>
        <v>280.33920000000001</v>
      </c>
    </row>
    <row r="217" spans="1:12" x14ac:dyDescent="0.25">
      <c r="A217" s="112">
        <v>37</v>
      </c>
      <c r="B217" s="80" t="s">
        <v>76</v>
      </c>
      <c r="C217" s="80">
        <v>0.86</v>
      </c>
      <c r="D217" s="95">
        <v>3</v>
      </c>
      <c r="E217" s="95">
        <v>6</v>
      </c>
      <c r="F217" s="95">
        <v>13</v>
      </c>
      <c r="G217" s="95">
        <v>16</v>
      </c>
      <c r="H217" s="82">
        <f>3.14*K217*(K217+1)*(K217+2)*J217</f>
        <v>317.48888888888894</v>
      </c>
      <c r="I217" s="83">
        <f>D217</f>
        <v>3</v>
      </c>
      <c r="J217" s="84">
        <f>E217-D217</f>
        <v>3</v>
      </c>
      <c r="K217" s="85">
        <f>(F217-E217)/J217</f>
        <v>2.3333333333333335</v>
      </c>
      <c r="L217" s="84">
        <f>C217*H217</f>
        <v>273.04044444444446</v>
      </c>
    </row>
    <row r="218" spans="1:12" x14ac:dyDescent="0.25">
      <c r="A218" s="112">
        <v>38</v>
      </c>
      <c r="B218" s="80" t="s">
        <v>76</v>
      </c>
      <c r="C218" s="80">
        <v>2.78</v>
      </c>
      <c r="D218" s="95">
        <v>3</v>
      </c>
      <c r="E218" s="95">
        <v>6</v>
      </c>
      <c r="F218" s="95">
        <v>14</v>
      </c>
      <c r="G218" s="95">
        <v>17</v>
      </c>
      <c r="H218" s="82">
        <f>3.14*K218*(K218+1)*(K218+2)*J218</f>
        <v>429.831111111111</v>
      </c>
      <c r="I218" s="83">
        <f>D218</f>
        <v>3</v>
      </c>
      <c r="J218" s="84">
        <f>E218-D218</f>
        <v>3</v>
      </c>
      <c r="K218" s="85">
        <f>(F218-E218)/J218</f>
        <v>2.6666666666666665</v>
      </c>
      <c r="L218" s="84">
        <f>C218*H218</f>
        <v>1194.9304888888885</v>
      </c>
    </row>
    <row r="219" spans="1:12" x14ac:dyDescent="0.25">
      <c r="A219" s="112">
        <v>39</v>
      </c>
      <c r="B219" s="80" t="s">
        <v>76</v>
      </c>
      <c r="C219" s="80">
        <v>4</v>
      </c>
      <c r="D219" s="95">
        <v>3</v>
      </c>
      <c r="E219" s="95">
        <v>6</v>
      </c>
      <c r="F219" s="95">
        <v>15</v>
      </c>
      <c r="G219" s="95">
        <v>18</v>
      </c>
      <c r="H219" s="82">
        <f>3.14*K219*(K219+1)*(K219+2)*J219</f>
        <v>565.20000000000005</v>
      </c>
      <c r="I219" s="83">
        <f>D219</f>
        <v>3</v>
      </c>
      <c r="J219" s="84">
        <f>E219-D219</f>
        <v>3</v>
      </c>
      <c r="K219" s="85">
        <f>(F219-E219)/J219</f>
        <v>3</v>
      </c>
      <c r="L219" s="84">
        <f>C219*H219</f>
        <v>2260.8000000000002</v>
      </c>
    </row>
    <row r="220" spans="1:12" x14ac:dyDescent="0.25">
      <c r="A220" s="112">
        <v>40</v>
      </c>
      <c r="B220" s="80" t="s">
        <v>76</v>
      </c>
      <c r="C220" s="80">
        <v>0.51</v>
      </c>
      <c r="D220" s="95">
        <v>3</v>
      </c>
      <c r="E220" s="95">
        <v>6</v>
      </c>
      <c r="F220" s="95">
        <v>16</v>
      </c>
      <c r="G220" s="95">
        <v>19</v>
      </c>
      <c r="H220" s="82">
        <f>3.14*K220*(K220+1)*(K220+2)*J220</f>
        <v>725.6888888888891</v>
      </c>
      <c r="I220" s="83">
        <f>D220</f>
        <v>3</v>
      </c>
      <c r="J220" s="84">
        <f>E220-D220</f>
        <v>3</v>
      </c>
      <c r="K220" s="85">
        <f>(F220-E220)/J220</f>
        <v>3.3333333333333335</v>
      </c>
      <c r="L220" s="84">
        <f>C220*H220</f>
        <v>370.10133333333346</v>
      </c>
    </row>
    <row r="221" spans="1:12" x14ac:dyDescent="0.25">
      <c r="A221" s="112">
        <v>41</v>
      </c>
      <c r="B221" s="80" t="s">
        <v>76</v>
      </c>
      <c r="C221" s="80">
        <v>2.37</v>
      </c>
      <c r="D221" s="95">
        <v>3</v>
      </c>
      <c r="E221" s="95">
        <v>6</v>
      </c>
      <c r="F221" s="95">
        <v>17</v>
      </c>
      <c r="G221" s="95">
        <v>20</v>
      </c>
      <c r="H221" s="82">
        <f>3.14*K221*(K221+1)*(K221+2)*J221</f>
        <v>913.39111111111083</v>
      </c>
      <c r="I221" s="83">
        <f>D221</f>
        <v>3</v>
      </c>
      <c r="J221" s="84">
        <f>E221-D221</f>
        <v>3</v>
      </c>
      <c r="K221" s="85">
        <f>(F221-E221)/J221</f>
        <v>3.6666666666666665</v>
      </c>
      <c r="L221" s="84">
        <f>C221*H221</f>
        <v>2164.7369333333327</v>
      </c>
    </row>
    <row r="222" spans="1:12" x14ac:dyDescent="0.25">
      <c r="A222" s="112">
        <v>42</v>
      </c>
      <c r="B222" s="80" t="s">
        <v>76</v>
      </c>
      <c r="C222" s="80">
        <v>1.07</v>
      </c>
      <c r="D222" s="95">
        <v>3</v>
      </c>
      <c r="E222" s="95">
        <v>6</v>
      </c>
      <c r="F222" s="95">
        <v>18</v>
      </c>
      <c r="G222" s="95">
        <v>21</v>
      </c>
      <c r="H222" s="82">
        <f>3.14*K222*(K222+1)*(K222+2)*J222</f>
        <v>1130.4000000000001</v>
      </c>
      <c r="I222" s="83">
        <f>D222</f>
        <v>3</v>
      </c>
      <c r="J222" s="84">
        <f>E222-D222</f>
        <v>3</v>
      </c>
      <c r="K222" s="85">
        <f>(F222-E222)/J222</f>
        <v>4</v>
      </c>
      <c r="L222" s="84">
        <f>C222*H222</f>
        <v>1209.5280000000002</v>
      </c>
    </row>
    <row r="223" spans="1:12" x14ac:dyDescent="0.25">
      <c r="A223" s="112">
        <v>43</v>
      </c>
      <c r="B223" s="80" t="s">
        <v>76</v>
      </c>
      <c r="C223" s="80">
        <v>1.47</v>
      </c>
      <c r="D223" s="95">
        <v>3</v>
      </c>
      <c r="E223" s="95">
        <v>6</v>
      </c>
      <c r="F223" s="95">
        <v>19</v>
      </c>
      <c r="G223" s="95">
        <v>22</v>
      </c>
      <c r="H223" s="82">
        <f>3.14*K223*(K223+1)*(K223+2)*J223</f>
        <v>1378.8088888888885</v>
      </c>
      <c r="I223" s="83">
        <f>D223</f>
        <v>3</v>
      </c>
      <c r="J223" s="84">
        <f>E223-D223</f>
        <v>3</v>
      </c>
      <c r="K223" s="85">
        <f>(F223-E223)/J223</f>
        <v>4.333333333333333</v>
      </c>
      <c r="L223" s="84">
        <f>C223*H223</f>
        <v>2026.8490666666662</v>
      </c>
    </row>
    <row r="224" spans="1:12" x14ac:dyDescent="0.25">
      <c r="A224" s="112">
        <v>44</v>
      </c>
      <c r="B224" s="80" t="s">
        <v>76</v>
      </c>
      <c r="C224" s="80">
        <v>0.95</v>
      </c>
      <c r="D224" s="95">
        <v>4</v>
      </c>
      <c r="E224" s="95">
        <v>7</v>
      </c>
      <c r="F224" s="95">
        <v>10</v>
      </c>
      <c r="G224" s="95">
        <v>13</v>
      </c>
      <c r="H224" s="82">
        <f>3.14*K224*(K224+1)*(K224+2)*J224</f>
        <v>56.519999999999996</v>
      </c>
      <c r="I224" s="83">
        <f>D224</f>
        <v>4</v>
      </c>
      <c r="J224" s="84">
        <f>E224-D224</f>
        <v>3</v>
      </c>
      <c r="K224" s="85">
        <f>(F224-E224)/J224</f>
        <v>1</v>
      </c>
      <c r="L224" s="84">
        <f>C224*H224</f>
        <v>53.693999999999996</v>
      </c>
    </row>
    <row r="225" spans="1:12" x14ac:dyDescent="0.25">
      <c r="A225" s="112">
        <v>45</v>
      </c>
      <c r="B225" s="80" t="s">
        <v>76</v>
      </c>
      <c r="C225" s="80">
        <v>0.31</v>
      </c>
      <c r="D225" s="95">
        <v>4</v>
      </c>
      <c r="E225" s="95">
        <v>7</v>
      </c>
      <c r="F225" s="95">
        <v>11</v>
      </c>
      <c r="G225" s="95">
        <v>14</v>
      </c>
      <c r="H225" s="82">
        <f>3.14*K225*(K225+1)*(K225+2)*J225</f>
        <v>97.68888888888884</v>
      </c>
      <c r="I225" s="83">
        <f>D225</f>
        <v>4</v>
      </c>
      <c r="J225" s="84">
        <f>E225-D225</f>
        <v>3</v>
      </c>
      <c r="K225" s="85">
        <f>(F225-E225)/J225</f>
        <v>1.3333333333333333</v>
      </c>
      <c r="L225" s="84">
        <f>C225*H225</f>
        <v>30.283555555555541</v>
      </c>
    </row>
    <row r="226" spans="1:12" x14ac:dyDescent="0.25">
      <c r="A226" s="112">
        <v>46</v>
      </c>
      <c r="B226" s="80" t="s">
        <v>76</v>
      </c>
      <c r="C226" s="80">
        <v>0.4</v>
      </c>
      <c r="D226" s="95">
        <v>4</v>
      </c>
      <c r="E226" s="95">
        <v>7</v>
      </c>
      <c r="F226" s="95">
        <v>12</v>
      </c>
      <c r="G226" s="95">
        <v>15</v>
      </c>
      <c r="H226" s="82">
        <f>3.14*K226*(K226+1)*(K226+2)*J226</f>
        <v>153.51111111111112</v>
      </c>
      <c r="I226" s="83">
        <f>D226</f>
        <v>4</v>
      </c>
      <c r="J226" s="84">
        <f>E226-D226</f>
        <v>3</v>
      </c>
      <c r="K226" s="85">
        <f>(F226-E226)/J226</f>
        <v>1.6666666666666667</v>
      </c>
      <c r="L226" s="84">
        <f>C226*H226</f>
        <v>61.404444444444451</v>
      </c>
    </row>
    <row r="227" spans="1:12" x14ac:dyDescent="0.25">
      <c r="A227" s="112">
        <v>47</v>
      </c>
      <c r="B227" s="80" t="s">
        <v>76</v>
      </c>
      <c r="C227" s="80">
        <v>1.35</v>
      </c>
      <c r="D227" s="95">
        <v>4</v>
      </c>
      <c r="E227" s="95">
        <v>7</v>
      </c>
      <c r="F227" s="95">
        <v>13</v>
      </c>
      <c r="G227" s="95">
        <v>16</v>
      </c>
      <c r="H227" s="82">
        <f>3.14*K227*(K227+1)*(K227+2)*J227</f>
        <v>226.07999999999998</v>
      </c>
      <c r="I227" s="83">
        <f>D227</f>
        <v>4</v>
      </c>
      <c r="J227" s="84">
        <f>E227-D227</f>
        <v>3</v>
      </c>
      <c r="K227" s="85">
        <f>(F227-E227)/J227</f>
        <v>2</v>
      </c>
      <c r="L227" s="84">
        <f>C227*H227</f>
        <v>305.20800000000003</v>
      </c>
    </row>
    <row r="228" spans="1:12" x14ac:dyDescent="0.25">
      <c r="A228" s="112">
        <v>48</v>
      </c>
      <c r="B228" s="80" t="s">
        <v>76</v>
      </c>
      <c r="C228" s="80">
        <v>4.05</v>
      </c>
      <c r="D228" s="95">
        <v>4</v>
      </c>
      <c r="E228" s="95">
        <v>7</v>
      </c>
      <c r="F228" s="95">
        <v>14</v>
      </c>
      <c r="G228" s="95">
        <v>17</v>
      </c>
      <c r="H228" s="82">
        <f>3.14*K228*(K228+1)*(K228+2)*J228</f>
        <v>317.48888888888894</v>
      </c>
      <c r="I228" s="83">
        <f>D228</f>
        <v>4</v>
      </c>
      <c r="J228" s="84">
        <f>E228-D228</f>
        <v>3</v>
      </c>
      <c r="K228" s="85">
        <f>(F228-E228)/J228</f>
        <v>2.3333333333333335</v>
      </c>
      <c r="L228" s="84">
        <f>C228*H228</f>
        <v>1285.8300000000002</v>
      </c>
    </row>
    <row r="229" spans="1:12" x14ac:dyDescent="0.25">
      <c r="A229" s="112">
        <v>49</v>
      </c>
      <c r="B229" s="80" t="s">
        <v>76</v>
      </c>
      <c r="C229" s="80">
        <v>4.1399999999999997</v>
      </c>
      <c r="D229" s="95">
        <v>4</v>
      </c>
      <c r="E229" s="95">
        <v>7</v>
      </c>
      <c r="F229" s="95">
        <v>15</v>
      </c>
      <c r="G229" s="95">
        <v>18</v>
      </c>
      <c r="H229" s="82">
        <f>3.14*K229*(K229+1)*(K229+2)*J229</f>
        <v>429.831111111111</v>
      </c>
      <c r="I229" s="83">
        <f>D229</f>
        <v>4</v>
      </c>
      <c r="J229" s="84">
        <f>E229-D229</f>
        <v>3</v>
      </c>
      <c r="K229" s="85">
        <f>(F229-E229)/J229</f>
        <v>2.6666666666666665</v>
      </c>
      <c r="L229" s="84">
        <f>C229*H229</f>
        <v>1779.5007999999993</v>
      </c>
    </row>
    <row r="230" spans="1:12" x14ac:dyDescent="0.25">
      <c r="A230" s="112">
        <v>50</v>
      </c>
      <c r="B230" s="80" t="s">
        <v>76</v>
      </c>
      <c r="C230" s="80">
        <v>0.43</v>
      </c>
      <c r="D230" s="95">
        <v>4</v>
      </c>
      <c r="E230" s="95">
        <v>7</v>
      </c>
      <c r="F230" s="95">
        <v>16</v>
      </c>
      <c r="G230" s="95">
        <v>19</v>
      </c>
      <c r="H230" s="82">
        <f>3.14*K230*(K230+1)*(K230+2)*J230</f>
        <v>565.20000000000005</v>
      </c>
      <c r="I230" s="83">
        <f>D230</f>
        <v>4</v>
      </c>
      <c r="J230" s="84">
        <f>E230-D230</f>
        <v>3</v>
      </c>
      <c r="K230" s="85">
        <f>(F230-E230)/J230</f>
        <v>3</v>
      </c>
      <c r="L230" s="84">
        <f>C230*H230</f>
        <v>243.03600000000003</v>
      </c>
    </row>
    <row r="231" spans="1:12" x14ac:dyDescent="0.25">
      <c r="A231" s="112">
        <v>51</v>
      </c>
      <c r="B231" s="80" t="s">
        <v>76</v>
      </c>
      <c r="C231" s="80">
        <v>2.95</v>
      </c>
      <c r="D231" s="95">
        <v>4</v>
      </c>
      <c r="E231" s="95">
        <v>7</v>
      </c>
      <c r="F231" s="95">
        <v>17</v>
      </c>
      <c r="G231" s="95">
        <v>20</v>
      </c>
      <c r="H231" s="82">
        <f>3.14*K231*(K231+1)*(K231+2)*J231</f>
        <v>725.6888888888891</v>
      </c>
      <c r="I231" s="83">
        <f>D231</f>
        <v>4</v>
      </c>
      <c r="J231" s="84">
        <f>E231-D231</f>
        <v>3</v>
      </c>
      <c r="K231" s="85">
        <f>(F231-E231)/J231</f>
        <v>3.3333333333333335</v>
      </c>
      <c r="L231" s="84">
        <f>C231*H231</f>
        <v>2140.782222222223</v>
      </c>
    </row>
    <row r="232" spans="1:12" x14ac:dyDescent="0.25">
      <c r="A232" s="112">
        <v>52</v>
      </c>
      <c r="B232" s="80" t="s">
        <v>76</v>
      </c>
      <c r="C232" s="80">
        <v>0.51</v>
      </c>
      <c r="D232" s="95">
        <v>4</v>
      </c>
      <c r="E232" s="95">
        <v>7</v>
      </c>
      <c r="F232" s="95">
        <v>18</v>
      </c>
      <c r="G232" s="95">
        <v>21</v>
      </c>
      <c r="H232" s="82">
        <f>3.14*K232*(K232+1)*(K232+2)*J232</f>
        <v>913.39111111111083</v>
      </c>
      <c r="I232" s="83">
        <f>D232</f>
        <v>4</v>
      </c>
      <c r="J232" s="84">
        <f>E232-D232</f>
        <v>3</v>
      </c>
      <c r="K232" s="85">
        <f>(F232-E232)/J232</f>
        <v>3.6666666666666665</v>
      </c>
      <c r="L232" s="84">
        <f>C232*H232</f>
        <v>465.82946666666652</v>
      </c>
    </row>
    <row r="233" spans="1:12" x14ac:dyDescent="0.25">
      <c r="A233" s="112">
        <v>53</v>
      </c>
      <c r="B233" s="80" t="s">
        <v>76</v>
      </c>
      <c r="C233" s="80">
        <v>0.32</v>
      </c>
      <c r="D233" s="95">
        <v>4</v>
      </c>
      <c r="E233" s="95">
        <v>7</v>
      </c>
      <c r="F233" s="95">
        <v>19</v>
      </c>
      <c r="G233" s="95">
        <v>22</v>
      </c>
      <c r="H233" s="82">
        <f>3.14*K233*(K233+1)*(K233+2)*J233</f>
        <v>1130.4000000000001</v>
      </c>
      <c r="I233" s="83">
        <f>D233</f>
        <v>4</v>
      </c>
      <c r="J233" s="84">
        <f>E233-D233</f>
        <v>3</v>
      </c>
      <c r="K233" s="85">
        <f>(F233-E233)/J233</f>
        <v>4</v>
      </c>
      <c r="L233" s="84">
        <f>C233*H233</f>
        <v>361.72800000000001</v>
      </c>
    </row>
    <row r="234" spans="1:12" x14ac:dyDescent="0.25">
      <c r="A234" s="112">
        <v>54</v>
      </c>
      <c r="B234" s="80" t="s">
        <v>76</v>
      </c>
      <c r="C234" s="80">
        <v>3.18</v>
      </c>
      <c r="D234" s="95">
        <v>4</v>
      </c>
      <c r="E234" s="95">
        <v>7</v>
      </c>
      <c r="F234" s="95">
        <v>20</v>
      </c>
      <c r="G234" s="95">
        <v>23</v>
      </c>
      <c r="H234" s="82">
        <f>3.14*K234*(K234+1)*(K234+2)*J234</f>
        <v>1378.8088888888885</v>
      </c>
      <c r="I234" s="83">
        <f>D234</f>
        <v>4</v>
      </c>
      <c r="J234" s="84">
        <f>E234-D234</f>
        <v>3</v>
      </c>
      <c r="K234" s="85">
        <f>(F234-E234)/J234</f>
        <v>4.333333333333333</v>
      </c>
      <c r="L234" s="84">
        <f>C234*H234</f>
        <v>4384.6122666666661</v>
      </c>
    </row>
    <row r="235" spans="1:12" x14ac:dyDescent="0.25">
      <c r="A235" s="112">
        <v>55</v>
      </c>
      <c r="B235" s="80" t="s">
        <v>76</v>
      </c>
      <c r="C235" s="80">
        <v>0.77</v>
      </c>
      <c r="D235" s="95">
        <v>5</v>
      </c>
      <c r="E235" s="95">
        <v>8</v>
      </c>
      <c r="F235" s="95">
        <v>11</v>
      </c>
      <c r="G235" s="95">
        <v>14</v>
      </c>
      <c r="H235" s="82">
        <f>3.14*K235*(K235+1)*(K235+2)*J235</f>
        <v>56.519999999999996</v>
      </c>
      <c r="I235" s="83">
        <f>D235</f>
        <v>5</v>
      </c>
      <c r="J235" s="84">
        <f>E235-D235</f>
        <v>3</v>
      </c>
      <c r="K235" s="85">
        <f>(F235-E235)/J235</f>
        <v>1</v>
      </c>
      <c r="L235" s="84">
        <f>C235*H235</f>
        <v>43.520399999999995</v>
      </c>
    </row>
    <row r="236" spans="1:12" x14ac:dyDescent="0.25">
      <c r="A236" s="112">
        <v>56</v>
      </c>
      <c r="B236" s="80" t="s">
        <v>76</v>
      </c>
      <c r="C236" s="80">
        <v>3.04</v>
      </c>
      <c r="D236" s="95">
        <v>5</v>
      </c>
      <c r="E236" s="95">
        <v>8</v>
      </c>
      <c r="F236" s="95">
        <v>12</v>
      </c>
      <c r="G236" s="95">
        <v>15</v>
      </c>
      <c r="H236" s="82">
        <f>3.14*K236*(K236+1)*(K236+2)*J236</f>
        <v>97.68888888888884</v>
      </c>
      <c r="I236" s="83">
        <f>D236</f>
        <v>5</v>
      </c>
      <c r="J236" s="84">
        <f>E236-D236</f>
        <v>3</v>
      </c>
      <c r="K236" s="85">
        <f>(F236-E236)/J236</f>
        <v>1.3333333333333333</v>
      </c>
      <c r="L236" s="84">
        <f>C236*H236</f>
        <v>296.97422222222207</v>
      </c>
    </row>
    <row r="237" spans="1:12" x14ac:dyDescent="0.25">
      <c r="A237" s="112">
        <v>57</v>
      </c>
      <c r="B237" s="80" t="s">
        <v>76</v>
      </c>
      <c r="C237" s="80">
        <v>1.05</v>
      </c>
      <c r="D237" s="95">
        <v>5</v>
      </c>
      <c r="E237" s="95">
        <v>8</v>
      </c>
      <c r="F237" s="95">
        <v>13</v>
      </c>
      <c r="G237" s="95">
        <v>16</v>
      </c>
      <c r="H237" s="82">
        <f>3.14*K237*(K237+1)*(K237+2)*J237</f>
        <v>153.51111111111112</v>
      </c>
      <c r="I237" s="83">
        <f>D237</f>
        <v>5</v>
      </c>
      <c r="J237" s="84">
        <f>E237-D237</f>
        <v>3</v>
      </c>
      <c r="K237" s="85">
        <f>(F237-E237)/J237</f>
        <v>1.6666666666666667</v>
      </c>
      <c r="L237" s="84">
        <f>C237*H237</f>
        <v>161.1866666666667</v>
      </c>
    </row>
    <row r="238" spans="1:12" x14ac:dyDescent="0.25">
      <c r="A238" s="112">
        <v>58</v>
      </c>
      <c r="B238" s="80" t="s">
        <v>76</v>
      </c>
      <c r="C238" s="80">
        <v>0.26</v>
      </c>
      <c r="D238" s="95">
        <v>5</v>
      </c>
      <c r="E238" s="95">
        <v>8</v>
      </c>
      <c r="F238" s="95">
        <v>14</v>
      </c>
      <c r="G238" s="95">
        <v>17</v>
      </c>
      <c r="H238" s="82">
        <f>3.14*K238*(K238+1)*(K238+2)*J238</f>
        <v>226.07999999999998</v>
      </c>
      <c r="I238" s="83">
        <f>D238</f>
        <v>5</v>
      </c>
      <c r="J238" s="84">
        <f>E238-D238</f>
        <v>3</v>
      </c>
      <c r="K238" s="85">
        <f>(F238-E238)/J238</f>
        <v>2</v>
      </c>
      <c r="L238" s="84">
        <f>C238*H238</f>
        <v>58.780799999999999</v>
      </c>
    </row>
    <row r="239" spans="1:12" x14ac:dyDescent="0.25">
      <c r="A239" s="112">
        <v>59</v>
      </c>
      <c r="B239" s="80" t="s">
        <v>76</v>
      </c>
      <c r="C239" s="80">
        <v>3.51</v>
      </c>
      <c r="D239" s="95">
        <v>5</v>
      </c>
      <c r="E239" s="95">
        <v>8</v>
      </c>
      <c r="F239" s="95">
        <v>15</v>
      </c>
      <c r="G239" s="95">
        <v>18</v>
      </c>
      <c r="H239" s="82">
        <f>3.14*K239*(K239+1)*(K239+2)*J239</f>
        <v>317.48888888888894</v>
      </c>
      <c r="I239" s="83">
        <f>D239</f>
        <v>5</v>
      </c>
      <c r="J239" s="84">
        <f>E239-D239</f>
        <v>3</v>
      </c>
      <c r="K239" s="85">
        <f>(F239-E239)/J239</f>
        <v>2.3333333333333335</v>
      </c>
      <c r="L239" s="84">
        <f>C239*H239</f>
        <v>1114.3860000000002</v>
      </c>
    </row>
    <row r="240" spans="1:12" x14ac:dyDescent="0.25">
      <c r="A240" s="112">
        <v>60</v>
      </c>
      <c r="B240" s="80" t="s">
        <v>76</v>
      </c>
      <c r="C240" s="80">
        <v>2.38</v>
      </c>
      <c r="D240" s="95">
        <v>5</v>
      </c>
      <c r="E240" s="95">
        <v>8</v>
      </c>
      <c r="F240" s="95">
        <v>16</v>
      </c>
      <c r="G240" s="95">
        <v>19</v>
      </c>
      <c r="H240" s="82">
        <f>3.14*K240*(K240+1)*(K240+2)*J240</f>
        <v>429.831111111111</v>
      </c>
      <c r="I240" s="83">
        <f>D240</f>
        <v>5</v>
      </c>
      <c r="J240" s="84">
        <f>E240-D240</f>
        <v>3</v>
      </c>
      <c r="K240" s="85">
        <f>(F240-E240)/J240</f>
        <v>2.6666666666666665</v>
      </c>
      <c r="L240" s="84">
        <f>C240*H240</f>
        <v>1022.9980444444441</v>
      </c>
    </row>
    <row r="241" spans="1:12" x14ac:dyDescent="0.25">
      <c r="A241" s="112">
        <v>61</v>
      </c>
      <c r="B241" s="80" t="s">
        <v>76</v>
      </c>
      <c r="C241" s="80">
        <v>3.53</v>
      </c>
      <c r="D241" s="95">
        <v>5</v>
      </c>
      <c r="E241" s="95">
        <v>8</v>
      </c>
      <c r="F241" s="95">
        <v>17</v>
      </c>
      <c r="G241" s="95">
        <v>20</v>
      </c>
      <c r="H241" s="82">
        <f>3.14*K241*(K241+1)*(K241+2)*J241</f>
        <v>565.20000000000005</v>
      </c>
      <c r="I241" s="83">
        <f>D241</f>
        <v>5</v>
      </c>
      <c r="J241" s="84">
        <f>E241-D241</f>
        <v>3</v>
      </c>
      <c r="K241" s="85">
        <f>(F241-E241)/J241</f>
        <v>3</v>
      </c>
      <c r="L241" s="84">
        <f>C241*H241</f>
        <v>1995.1559999999999</v>
      </c>
    </row>
    <row r="242" spans="1:12" x14ac:dyDescent="0.25">
      <c r="A242" s="112">
        <v>62</v>
      </c>
      <c r="B242" s="80" t="s">
        <v>76</v>
      </c>
      <c r="C242" s="80">
        <v>1.67</v>
      </c>
      <c r="D242" s="95">
        <v>5</v>
      </c>
      <c r="E242" s="95">
        <v>8</v>
      </c>
      <c r="F242" s="95">
        <v>18</v>
      </c>
      <c r="G242" s="95">
        <v>21</v>
      </c>
      <c r="H242" s="82">
        <f>3.14*K242*(K242+1)*(K242+2)*J242</f>
        <v>725.6888888888891</v>
      </c>
      <c r="I242" s="83">
        <f>D242</f>
        <v>5</v>
      </c>
      <c r="J242" s="84">
        <f>E242-D242</f>
        <v>3</v>
      </c>
      <c r="K242" s="85">
        <f>(F242-E242)/J242</f>
        <v>3.3333333333333335</v>
      </c>
      <c r="L242" s="84">
        <f>C242*H242</f>
        <v>1211.9004444444447</v>
      </c>
    </row>
    <row r="243" spans="1:12" x14ac:dyDescent="0.25">
      <c r="A243" s="112">
        <v>63</v>
      </c>
      <c r="B243" s="80" t="s">
        <v>76</v>
      </c>
      <c r="C243" s="80">
        <v>2.68</v>
      </c>
      <c r="D243" s="95">
        <v>5</v>
      </c>
      <c r="E243" s="95">
        <v>8</v>
      </c>
      <c r="F243" s="95">
        <v>19</v>
      </c>
      <c r="G243" s="95">
        <v>22</v>
      </c>
      <c r="H243" s="82">
        <f>3.14*K243*(K243+1)*(K243+2)*J243</f>
        <v>913.39111111111083</v>
      </c>
      <c r="I243" s="83">
        <f>D243</f>
        <v>5</v>
      </c>
      <c r="J243" s="84">
        <f>E243-D243</f>
        <v>3</v>
      </c>
      <c r="K243" s="85">
        <f>(F243-E243)/J243</f>
        <v>3.6666666666666665</v>
      </c>
      <c r="L243" s="84">
        <f>C243*H243</f>
        <v>2447.8881777777774</v>
      </c>
    </row>
    <row r="244" spans="1:12" x14ac:dyDescent="0.25">
      <c r="A244" s="112">
        <v>64</v>
      </c>
      <c r="B244" s="80" t="s">
        <v>76</v>
      </c>
      <c r="C244" s="80">
        <v>1.02</v>
      </c>
      <c r="D244" s="95">
        <v>5</v>
      </c>
      <c r="E244" s="95">
        <v>8</v>
      </c>
      <c r="F244" s="95">
        <v>20</v>
      </c>
      <c r="G244" s="95">
        <v>23</v>
      </c>
      <c r="H244" s="82">
        <f>3.14*K244*(K244+1)*(K244+2)*J244</f>
        <v>1130.4000000000001</v>
      </c>
      <c r="I244" s="83">
        <f>D244</f>
        <v>5</v>
      </c>
      <c r="J244" s="84">
        <f>E244-D244</f>
        <v>3</v>
      </c>
      <c r="K244" s="85">
        <f>(F244-E244)/J244</f>
        <v>4</v>
      </c>
      <c r="L244" s="84">
        <f>C244*H244</f>
        <v>1153.008</v>
      </c>
    </row>
    <row r="245" spans="1:12" x14ac:dyDescent="0.25">
      <c r="A245" s="112">
        <v>65</v>
      </c>
      <c r="B245" s="80" t="s">
        <v>76</v>
      </c>
      <c r="C245" s="80">
        <v>3.39</v>
      </c>
      <c r="D245" s="95">
        <v>5</v>
      </c>
      <c r="E245" s="95">
        <v>8</v>
      </c>
      <c r="F245" s="95">
        <v>21</v>
      </c>
      <c r="G245" s="95">
        <v>24</v>
      </c>
      <c r="H245" s="82">
        <f>3.14*K245*(K245+1)*(K245+2)*J245</f>
        <v>1378.8088888888885</v>
      </c>
      <c r="I245" s="83">
        <f>D245</f>
        <v>5</v>
      </c>
      <c r="J245" s="84">
        <f>E245-D245</f>
        <v>3</v>
      </c>
      <c r="K245" s="85">
        <f>(F245-E245)/J245</f>
        <v>4.333333333333333</v>
      </c>
      <c r="L245" s="84">
        <f>C245*H245</f>
        <v>4674.1621333333323</v>
      </c>
    </row>
    <row r="246" spans="1:12" x14ac:dyDescent="0.25">
      <c r="A246" s="112">
        <v>66</v>
      </c>
      <c r="B246" s="80" t="s">
        <v>76</v>
      </c>
      <c r="C246" s="80">
        <v>0.45</v>
      </c>
      <c r="D246" s="95">
        <v>6</v>
      </c>
      <c r="E246" s="95">
        <v>9</v>
      </c>
      <c r="F246" s="95">
        <v>12</v>
      </c>
      <c r="G246" s="95">
        <v>15</v>
      </c>
      <c r="H246" s="82">
        <f>3.14*K246*(K246+1)*(K246+2)*J246</f>
        <v>56.519999999999996</v>
      </c>
      <c r="I246" s="83">
        <f>D246</f>
        <v>6</v>
      </c>
      <c r="J246" s="84">
        <f>E246-D246</f>
        <v>3</v>
      </c>
      <c r="K246" s="85">
        <f>(F246-E246)/J246</f>
        <v>1</v>
      </c>
      <c r="L246" s="84">
        <f>C246*H246</f>
        <v>25.433999999999997</v>
      </c>
    </row>
    <row r="247" spans="1:12" x14ac:dyDescent="0.25">
      <c r="A247" s="112">
        <v>67</v>
      </c>
      <c r="B247" s="80" t="s">
        <v>76</v>
      </c>
      <c r="C247" s="80">
        <v>0.16</v>
      </c>
      <c r="D247" s="95">
        <v>6</v>
      </c>
      <c r="E247" s="95">
        <v>9</v>
      </c>
      <c r="F247" s="95">
        <v>13</v>
      </c>
      <c r="G247" s="95">
        <v>16</v>
      </c>
      <c r="H247" s="82">
        <f>3.14*K247*(K247+1)*(K247+2)*J247</f>
        <v>97.68888888888884</v>
      </c>
      <c r="I247" s="83">
        <f>D247</f>
        <v>6</v>
      </c>
      <c r="J247" s="84">
        <f>E247-D247</f>
        <v>3</v>
      </c>
      <c r="K247" s="85">
        <f>(F247-E247)/J247</f>
        <v>1.3333333333333333</v>
      </c>
      <c r="L247" s="84">
        <f>C247*H247</f>
        <v>15.630222222222216</v>
      </c>
    </row>
    <row r="248" spans="1:12" x14ac:dyDescent="0.25">
      <c r="A248" s="112">
        <v>68</v>
      </c>
      <c r="B248" s="80" t="s">
        <v>76</v>
      </c>
      <c r="C248" s="80">
        <v>2.31</v>
      </c>
      <c r="D248" s="95">
        <v>6</v>
      </c>
      <c r="E248" s="95">
        <v>9</v>
      </c>
      <c r="F248" s="95">
        <v>14</v>
      </c>
      <c r="G248" s="95">
        <v>17</v>
      </c>
      <c r="H248" s="82">
        <f>3.14*K248*(K248+1)*(K248+2)*J248</f>
        <v>153.51111111111112</v>
      </c>
      <c r="I248" s="83">
        <f>D248</f>
        <v>6</v>
      </c>
      <c r="J248" s="84">
        <f>E248-D248</f>
        <v>3</v>
      </c>
      <c r="K248" s="85">
        <f>(F248-E248)/J248</f>
        <v>1.6666666666666667</v>
      </c>
      <c r="L248" s="84">
        <f>C248*H248</f>
        <v>354.6106666666667</v>
      </c>
    </row>
    <row r="249" spans="1:12" x14ac:dyDescent="0.25">
      <c r="A249" s="112">
        <v>69</v>
      </c>
      <c r="B249" s="80" t="s">
        <v>76</v>
      </c>
      <c r="C249" s="80">
        <v>4.18</v>
      </c>
      <c r="D249" s="95">
        <v>6</v>
      </c>
      <c r="E249" s="95">
        <v>9</v>
      </c>
      <c r="F249" s="95">
        <v>15</v>
      </c>
      <c r="G249" s="95">
        <v>18</v>
      </c>
      <c r="H249" s="82">
        <f>3.14*K249*(K249+1)*(K249+2)*J249</f>
        <v>226.07999999999998</v>
      </c>
      <c r="I249" s="83">
        <f>D249</f>
        <v>6</v>
      </c>
      <c r="J249" s="84">
        <f>E249-D249</f>
        <v>3</v>
      </c>
      <c r="K249" s="85">
        <f>(F249-E249)/J249</f>
        <v>2</v>
      </c>
      <c r="L249" s="84">
        <f>C249*H249</f>
        <v>945.01439999999991</v>
      </c>
    </row>
    <row r="250" spans="1:12" x14ac:dyDescent="0.25">
      <c r="A250" s="112">
        <v>70</v>
      </c>
      <c r="B250" s="80" t="s">
        <v>76</v>
      </c>
      <c r="C250" s="80">
        <v>2.93</v>
      </c>
      <c r="D250" s="95">
        <v>6</v>
      </c>
      <c r="E250" s="95">
        <v>9</v>
      </c>
      <c r="F250" s="95">
        <v>16</v>
      </c>
      <c r="G250" s="95">
        <v>19</v>
      </c>
      <c r="H250" s="82">
        <f>3.14*K250*(K250+1)*(K250+2)*J250</f>
        <v>317.48888888888894</v>
      </c>
      <c r="I250" s="83">
        <f>D250</f>
        <v>6</v>
      </c>
      <c r="J250" s="84">
        <f>E250-D250</f>
        <v>3</v>
      </c>
      <c r="K250" s="85">
        <f>(F250-E250)/J250</f>
        <v>2.3333333333333335</v>
      </c>
      <c r="L250" s="84">
        <f>C250*H250</f>
        <v>930.24244444444469</v>
      </c>
    </row>
    <row r="251" spans="1:12" x14ac:dyDescent="0.25">
      <c r="A251" s="112">
        <v>71</v>
      </c>
      <c r="B251" s="80" t="s">
        <v>76</v>
      </c>
      <c r="C251" s="80">
        <v>2.84</v>
      </c>
      <c r="D251" s="95">
        <v>6</v>
      </c>
      <c r="E251" s="95">
        <v>9</v>
      </c>
      <c r="F251" s="95">
        <v>17</v>
      </c>
      <c r="G251" s="95">
        <v>20</v>
      </c>
      <c r="H251" s="82">
        <f>3.14*K251*(K251+1)*(K251+2)*J251</f>
        <v>429.831111111111</v>
      </c>
      <c r="I251" s="83">
        <f>D251</f>
        <v>6</v>
      </c>
      <c r="J251" s="84">
        <f>E251-D251</f>
        <v>3</v>
      </c>
      <c r="K251" s="85">
        <f>(F251-E251)/J251</f>
        <v>2.6666666666666665</v>
      </c>
      <c r="L251" s="84">
        <f>C251*H251</f>
        <v>1220.7203555555552</v>
      </c>
    </row>
    <row r="252" spans="1:12" x14ac:dyDescent="0.25">
      <c r="A252" s="112">
        <v>72</v>
      </c>
      <c r="B252" s="80" t="s">
        <v>76</v>
      </c>
      <c r="C252" s="80">
        <v>3.59</v>
      </c>
      <c r="D252" s="95">
        <v>6</v>
      </c>
      <c r="E252" s="95">
        <v>9</v>
      </c>
      <c r="F252" s="95">
        <v>18</v>
      </c>
      <c r="G252" s="95">
        <v>21</v>
      </c>
      <c r="H252" s="82">
        <f>3.14*K252*(K252+1)*(K252+2)*J252</f>
        <v>565.20000000000005</v>
      </c>
      <c r="I252" s="83">
        <f>D252</f>
        <v>6</v>
      </c>
      <c r="J252" s="84">
        <f>E252-D252</f>
        <v>3</v>
      </c>
      <c r="K252" s="85">
        <f>(F252-E252)/J252</f>
        <v>3</v>
      </c>
      <c r="L252" s="84">
        <f>C252*H252</f>
        <v>2029.068</v>
      </c>
    </row>
    <row r="253" spans="1:12" x14ac:dyDescent="0.25">
      <c r="A253" s="112">
        <v>73</v>
      </c>
      <c r="B253" s="80" t="s">
        <v>76</v>
      </c>
      <c r="C253" s="80">
        <v>3.42</v>
      </c>
      <c r="D253" s="95">
        <v>6</v>
      </c>
      <c r="E253" s="95">
        <v>9</v>
      </c>
      <c r="F253" s="95">
        <v>19</v>
      </c>
      <c r="G253" s="95">
        <v>22</v>
      </c>
      <c r="H253" s="82">
        <f>3.14*K253*(K253+1)*(K253+2)*J253</f>
        <v>725.6888888888891</v>
      </c>
      <c r="I253" s="83">
        <f>D253</f>
        <v>6</v>
      </c>
      <c r="J253" s="84">
        <f>E253-D253</f>
        <v>3</v>
      </c>
      <c r="K253" s="85">
        <f>(F253-E253)/J253</f>
        <v>3.3333333333333335</v>
      </c>
      <c r="L253" s="84">
        <f>C253*H253</f>
        <v>2481.8560000000007</v>
      </c>
    </row>
    <row r="254" spans="1:12" x14ac:dyDescent="0.25">
      <c r="A254" s="112">
        <v>74</v>
      </c>
      <c r="B254" s="80" t="s">
        <v>76</v>
      </c>
      <c r="C254" s="80">
        <v>2.5299999999999998</v>
      </c>
      <c r="D254" s="95">
        <v>6</v>
      </c>
      <c r="E254" s="95">
        <v>9</v>
      </c>
      <c r="F254" s="95">
        <v>20</v>
      </c>
      <c r="G254" s="95">
        <v>23</v>
      </c>
      <c r="H254" s="82">
        <f>3.14*K254*(K254+1)*(K254+2)*J254</f>
        <v>913.39111111111083</v>
      </c>
      <c r="I254" s="83">
        <f>D254</f>
        <v>6</v>
      </c>
      <c r="J254" s="84">
        <f>E254-D254</f>
        <v>3</v>
      </c>
      <c r="K254" s="85">
        <f>(F254-E254)/J254</f>
        <v>3.6666666666666665</v>
      </c>
      <c r="L254" s="84">
        <f>C254*H254</f>
        <v>2310.8795111111103</v>
      </c>
    </row>
    <row r="255" spans="1:12" x14ac:dyDescent="0.25">
      <c r="A255" s="112">
        <v>75</v>
      </c>
      <c r="B255" s="80" t="s">
        <v>76</v>
      </c>
      <c r="C255" s="80">
        <v>1.59</v>
      </c>
      <c r="D255" s="95">
        <v>6</v>
      </c>
      <c r="E255" s="95">
        <v>9</v>
      </c>
      <c r="F255" s="95">
        <v>21</v>
      </c>
      <c r="G255" s="95">
        <v>24</v>
      </c>
      <c r="H255" s="82">
        <f>3.14*K255*(K255+1)*(K255+2)*J255</f>
        <v>1130.4000000000001</v>
      </c>
      <c r="I255" s="83">
        <f>D255</f>
        <v>6</v>
      </c>
      <c r="J255" s="84">
        <f>E255-D255</f>
        <v>3</v>
      </c>
      <c r="K255" s="85">
        <f>(F255-E255)/J255</f>
        <v>4</v>
      </c>
      <c r="L255" s="84">
        <f>C255*H255</f>
        <v>1797.3360000000002</v>
      </c>
    </row>
    <row r="256" spans="1:12" x14ac:dyDescent="0.25">
      <c r="A256" s="112">
        <v>76</v>
      </c>
      <c r="B256" s="80" t="s">
        <v>76</v>
      </c>
      <c r="C256" s="80">
        <v>3.46</v>
      </c>
      <c r="D256" s="95">
        <v>6</v>
      </c>
      <c r="E256" s="95">
        <v>9</v>
      </c>
      <c r="F256" s="95">
        <v>22</v>
      </c>
      <c r="G256" s="95">
        <v>25</v>
      </c>
      <c r="H256" s="82">
        <f>3.14*K256*(K256+1)*(K256+2)*J256</f>
        <v>1378.8088888888885</v>
      </c>
      <c r="I256" s="83">
        <f>D256</f>
        <v>6</v>
      </c>
      <c r="J256" s="84">
        <f>E256-D256</f>
        <v>3</v>
      </c>
      <c r="K256" s="85">
        <f>(F256-E256)/J256</f>
        <v>4.333333333333333</v>
      </c>
      <c r="L256" s="84">
        <f>C256*H256</f>
        <v>4770.6787555555538</v>
      </c>
    </row>
    <row r="257" spans="1:12" x14ac:dyDescent="0.25">
      <c r="A257" s="112">
        <v>77</v>
      </c>
      <c r="B257" s="80" t="s">
        <v>76</v>
      </c>
      <c r="C257" s="80">
        <v>0.55000000000000004</v>
      </c>
      <c r="D257" s="95">
        <v>7</v>
      </c>
      <c r="E257" s="95">
        <v>10</v>
      </c>
      <c r="F257" s="95">
        <v>13</v>
      </c>
      <c r="G257" s="95">
        <v>16</v>
      </c>
      <c r="H257" s="82">
        <f>3.14*K257*(K257+1)*(K257+2)*J257</f>
        <v>56.519999999999996</v>
      </c>
      <c r="I257" s="83">
        <f>D257</f>
        <v>7</v>
      </c>
      <c r="J257" s="84">
        <f>E257-D257</f>
        <v>3</v>
      </c>
      <c r="K257" s="85">
        <f>(F257-E257)/J257</f>
        <v>1</v>
      </c>
      <c r="L257" s="84">
        <f>C257*H257</f>
        <v>31.086000000000002</v>
      </c>
    </row>
    <row r="258" spans="1:12" x14ac:dyDescent="0.25">
      <c r="A258" s="112">
        <v>78</v>
      </c>
      <c r="B258" s="80" t="s">
        <v>76</v>
      </c>
      <c r="C258" s="80">
        <v>1.38</v>
      </c>
      <c r="D258" s="95">
        <v>7</v>
      </c>
      <c r="E258" s="95">
        <v>10</v>
      </c>
      <c r="F258" s="95">
        <v>14</v>
      </c>
      <c r="G258" s="95">
        <v>17</v>
      </c>
      <c r="H258" s="82">
        <f>3.14*K258*(K258+1)*(K258+2)*J258</f>
        <v>97.68888888888884</v>
      </c>
      <c r="I258" s="83">
        <f>D258</f>
        <v>7</v>
      </c>
      <c r="J258" s="84">
        <f>E258-D258</f>
        <v>3</v>
      </c>
      <c r="K258" s="85">
        <f>(F258-E258)/J258</f>
        <v>1.3333333333333333</v>
      </c>
      <c r="L258" s="84">
        <f>C258*H258</f>
        <v>134.81066666666658</v>
      </c>
    </row>
    <row r="259" spans="1:12" x14ac:dyDescent="0.25">
      <c r="A259" s="112">
        <v>79</v>
      </c>
      <c r="B259" s="80" t="s">
        <v>76</v>
      </c>
      <c r="C259" s="80">
        <v>1.07</v>
      </c>
      <c r="D259" s="95">
        <v>7</v>
      </c>
      <c r="E259" s="95">
        <v>10</v>
      </c>
      <c r="F259" s="95">
        <v>15</v>
      </c>
      <c r="G259" s="95">
        <v>18</v>
      </c>
      <c r="H259" s="82">
        <f>3.14*K259*(K259+1)*(K259+2)*J259</f>
        <v>153.51111111111112</v>
      </c>
      <c r="I259" s="83">
        <f>D259</f>
        <v>7</v>
      </c>
      <c r="J259" s="84">
        <f>E259-D259</f>
        <v>3</v>
      </c>
      <c r="K259" s="85">
        <f>(F259-E259)/J259</f>
        <v>1.6666666666666667</v>
      </c>
      <c r="L259" s="84">
        <f>C259*H259</f>
        <v>164.25688888888891</v>
      </c>
    </row>
    <row r="260" spans="1:12" x14ac:dyDescent="0.25">
      <c r="A260" s="112">
        <v>80</v>
      </c>
      <c r="B260" s="80" t="s">
        <v>76</v>
      </c>
      <c r="C260" s="80">
        <v>1.75</v>
      </c>
      <c r="D260" s="95">
        <v>7</v>
      </c>
      <c r="E260" s="95">
        <v>10</v>
      </c>
      <c r="F260" s="95">
        <v>16</v>
      </c>
      <c r="G260" s="95">
        <v>19</v>
      </c>
      <c r="H260" s="82">
        <f>3.14*K260*(K260+1)*(K260+2)*J260</f>
        <v>226.07999999999998</v>
      </c>
      <c r="I260" s="83">
        <f>D260</f>
        <v>7</v>
      </c>
      <c r="J260" s="84">
        <f>E260-D260</f>
        <v>3</v>
      </c>
      <c r="K260" s="85">
        <f>(F260-E260)/J260</f>
        <v>2</v>
      </c>
      <c r="L260" s="84">
        <f>C260*H260</f>
        <v>395.64</v>
      </c>
    </row>
    <row r="261" spans="1:12" x14ac:dyDescent="0.25">
      <c r="A261" s="112">
        <v>81</v>
      </c>
      <c r="B261" s="80" t="s">
        <v>76</v>
      </c>
      <c r="C261" s="80">
        <v>1.05</v>
      </c>
      <c r="D261" s="95">
        <v>7</v>
      </c>
      <c r="E261" s="95">
        <v>10</v>
      </c>
      <c r="F261" s="95">
        <v>17</v>
      </c>
      <c r="G261" s="95">
        <v>20</v>
      </c>
      <c r="H261" s="82">
        <f>3.14*K261*(K261+1)*(K261+2)*J261</f>
        <v>317.48888888888894</v>
      </c>
      <c r="I261" s="83">
        <f>D261</f>
        <v>7</v>
      </c>
      <c r="J261" s="84">
        <f>E261-D261</f>
        <v>3</v>
      </c>
      <c r="K261" s="85">
        <f>(F261-E261)/J261</f>
        <v>2.3333333333333335</v>
      </c>
      <c r="L261" s="84">
        <f>C261*H261</f>
        <v>333.3633333333334</v>
      </c>
    </row>
    <row r="262" spans="1:12" x14ac:dyDescent="0.25">
      <c r="A262" s="112">
        <v>82</v>
      </c>
      <c r="B262" s="80" t="s">
        <v>76</v>
      </c>
      <c r="C262" s="80">
        <v>2.33</v>
      </c>
      <c r="D262" s="95">
        <v>7</v>
      </c>
      <c r="E262" s="95">
        <v>10</v>
      </c>
      <c r="F262" s="95">
        <v>18</v>
      </c>
      <c r="G262" s="95">
        <v>21</v>
      </c>
      <c r="H262" s="82">
        <f>3.14*K262*(K262+1)*(K262+2)*J262</f>
        <v>429.831111111111</v>
      </c>
      <c r="I262" s="83">
        <f>D262</f>
        <v>7</v>
      </c>
      <c r="J262" s="84">
        <f>E262-D262</f>
        <v>3</v>
      </c>
      <c r="K262" s="85">
        <f>(F262-E262)/J262</f>
        <v>2.6666666666666665</v>
      </c>
      <c r="L262" s="84">
        <f>C262*H262</f>
        <v>1001.5064888888886</v>
      </c>
    </row>
    <row r="263" spans="1:12" x14ac:dyDescent="0.25">
      <c r="A263" s="112">
        <v>83</v>
      </c>
      <c r="B263" s="80" t="s">
        <v>76</v>
      </c>
      <c r="C263" s="80">
        <v>2.06</v>
      </c>
      <c r="D263" s="95">
        <v>7</v>
      </c>
      <c r="E263" s="95">
        <v>10</v>
      </c>
      <c r="F263" s="95">
        <v>19</v>
      </c>
      <c r="G263" s="95">
        <v>22</v>
      </c>
      <c r="H263" s="82">
        <f>3.14*K263*(K263+1)*(K263+2)*J263</f>
        <v>565.20000000000005</v>
      </c>
      <c r="I263" s="83">
        <f>D263</f>
        <v>7</v>
      </c>
      <c r="J263" s="84">
        <f>E263-D263</f>
        <v>3</v>
      </c>
      <c r="K263" s="85">
        <f>(F263-E263)/J263</f>
        <v>3</v>
      </c>
      <c r="L263" s="84">
        <f>C263*H263</f>
        <v>1164.3120000000001</v>
      </c>
    </row>
    <row r="264" spans="1:12" x14ac:dyDescent="0.25">
      <c r="A264" s="112">
        <v>84</v>
      </c>
      <c r="B264" s="80" t="s">
        <v>76</v>
      </c>
      <c r="C264" s="80">
        <v>1.6</v>
      </c>
      <c r="D264" s="95">
        <v>7</v>
      </c>
      <c r="E264" s="95">
        <v>10</v>
      </c>
      <c r="F264" s="95">
        <v>20</v>
      </c>
      <c r="G264" s="95">
        <v>23</v>
      </c>
      <c r="H264" s="82">
        <f>3.14*K264*(K264+1)*(K264+2)*J264</f>
        <v>725.6888888888891</v>
      </c>
      <c r="I264" s="83">
        <f>D264</f>
        <v>7</v>
      </c>
      <c r="J264" s="84">
        <f>E264-D264</f>
        <v>3</v>
      </c>
      <c r="K264" s="85">
        <f>(F264-E264)/J264</f>
        <v>3.3333333333333335</v>
      </c>
      <c r="L264" s="84">
        <f>C264*H264</f>
        <v>1161.1022222222225</v>
      </c>
    </row>
    <row r="265" spans="1:12" x14ac:dyDescent="0.25">
      <c r="A265" s="112">
        <v>85</v>
      </c>
      <c r="B265" s="80" t="s">
        <v>76</v>
      </c>
      <c r="C265" s="80">
        <v>1.87</v>
      </c>
      <c r="D265" s="95">
        <v>7</v>
      </c>
      <c r="E265" s="95">
        <v>10</v>
      </c>
      <c r="F265" s="95">
        <v>21</v>
      </c>
      <c r="G265" s="95">
        <v>24</v>
      </c>
      <c r="H265" s="82">
        <f>3.14*K265*(K265+1)*(K265+2)*J265</f>
        <v>913.39111111111083</v>
      </c>
      <c r="I265" s="83">
        <f>D265</f>
        <v>7</v>
      </c>
      <c r="J265" s="84">
        <f>E265-D265</f>
        <v>3</v>
      </c>
      <c r="K265" s="85">
        <f>(F265-E265)/J265</f>
        <v>3.6666666666666665</v>
      </c>
      <c r="L265" s="84">
        <f>C265*H265</f>
        <v>1708.0413777777774</v>
      </c>
    </row>
    <row r="266" spans="1:12" x14ac:dyDescent="0.25">
      <c r="A266" s="112">
        <v>86</v>
      </c>
      <c r="B266" s="80" t="s">
        <v>76</v>
      </c>
      <c r="C266" s="80">
        <v>1.07</v>
      </c>
      <c r="D266" s="95">
        <v>7</v>
      </c>
      <c r="E266" s="95">
        <v>10</v>
      </c>
      <c r="F266" s="95">
        <v>22</v>
      </c>
      <c r="G266" s="95">
        <v>25</v>
      </c>
      <c r="H266" s="82">
        <f>3.14*K266*(K266+1)*(K266+2)*J266</f>
        <v>1130.4000000000001</v>
      </c>
      <c r="I266" s="83">
        <f>D266</f>
        <v>7</v>
      </c>
      <c r="J266" s="84">
        <f>E266-D266</f>
        <v>3</v>
      </c>
      <c r="K266" s="85">
        <f>(F266-E266)/J266</f>
        <v>4</v>
      </c>
      <c r="L266" s="84">
        <f>C266*H266</f>
        <v>1209.5280000000002</v>
      </c>
    </row>
    <row r="267" spans="1:12" x14ac:dyDescent="0.25">
      <c r="A267" s="112">
        <v>87</v>
      </c>
      <c r="B267" s="80" t="s">
        <v>76</v>
      </c>
      <c r="C267" s="80">
        <v>1.21</v>
      </c>
      <c r="D267" s="95">
        <v>7</v>
      </c>
      <c r="E267" s="95">
        <v>10</v>
      </c>
      <c r="F267" s="95">
        <v>23</v>
      </c>
      <c r="G267" s="95">
        <v>26</v>
      </c>
      <c r="H267" s="82">
        <f>3.14*K267*(K267+1)*(K267+2)*J267</f>
        <v>1378.8088888888885</v>
      </c>
      <c r="I267" s="83">
        <f>D267</f>
        <v>7</v>
      </c>
      <c r="J267" s="84">
        <f>E267-D267</f>
        <v>3</v>
      </c>
      <c r="K267" s="85">
        <f>(F267-E267)/J267</f>
        <v>4.333333333333333</v>
      </c>
      <c r="L267" s="84">
        <f>C267*H267</f>
        <v>1668.358755555555</v>
      </c>
    </row>
    <row r="268" spans="1:12" x14ac:dyDescent="0.25">
      <c r="A268" s="112">
        <v>88</v>
      </c>
      <c r="B268" s="80" t="s">
        <v>76</v>
      </c>
      <c r="C268" s="80">
        <v>2.09</v>
      </c>
      <c r="D268" s="95">
        <v>8</v>
      </c>
      <c r="E268" s="95">
        <v>11</v>
      </c>
      <c r="F268" s="95">
        <v>14</v>
      </c>
      <c r="G268" s="95">
        <v>17</v>
      </c>
      <c r="H268" s="82">
        <f>3.14*K268*(K268+1)*(K268+2)*J268</f>
        <v>56.519999999999996</v>
      </c>
      <c r="I268" s="83">
        <f>D268</f>
        <v>8</v>
      </c>
      <c r="J268" s="84">
        <f>E268-D268</f>
        <v>3</v>
      </c>
      <c r="K268" s="85">
        <f>(F268-E268)/J268</f>
        <v>1</v>
      </c>
      <c r="L268" s="84">
        <f>C268*H268</f>
        <v>118.12679999999999</v>
      </c>
    </row>
    <row r="269" spans="1:12" x14ac:dyDescent="0.25">
      <c r="A269" s="112">
        <v>89</v>
      </c>
      <c r="B269" s="80" t="s">
        <v>76</v>
      </c>
      <c r="C269" s="80">
        <v>2.29</v>
      </c>
      <c r="D269" s="95">
        <v>8</v>
      </c>
      <c r="E269" s="95">
        <v>11</v>
      </c>
      <c r="F269" s="95">
        <v>15</v>
      </c>
      <c r="G269" s="95">
        <v>18</v>
      </c>
      <c r="H269" s="82">
        <f>3.14*K269*(K269+1)*(K269+2)*J269</f>
        <v>97.68888888888884</v>
      </c>
      <c r="I269" s="83">
        <f>D269</f>
        <v>8</v>
      </c>
      <c r="J269" s="84">
        <f>E269-D269</f>
        <v>3</v>
      </c>
      <c r="K269" s="85">
        <f>(F269-E269)/J269</f>
        <v>1.3333333333333333</v>
      </c>
      <c r="L269" s="84">
        <f>C269*H269</f>
        <v>223.70755555555544</v>
      </c>
    </row>
    <row r="270" spans="1:12" x14ac:dyDescent="0.25">
      <c r="A270" s="112">
        <v>90</v>
      </c>
      <c r="B270" s="80" t="s">
        <v>76</v>
      </c>
      <c r="C270" s="80">
        <v>3.45</v>
      </c>
      <c r="D270" s="95">
        <v>8</v>
      </c>
      <c r="E270" s="95">
        <v>11</v>
      </c>
      <c r="F270" s="95">
        <v>16</v>
      </c>
      <c r="G270" s="95">
        <v>19</v>
      </c>
      <c r="H270" s="82">
        <f>3.14*K270*(K270+1)*(K270+2)*J270</f>
        <v>153.51111111111112</v>
      </c>
      <c r="I270" s="83">
        <f>D270</f>
        <v>8</v>
      </c>
      <c r="J270" s="84">
        <f>E270-D270</f>
        <v>3</v>
      </c>
      <c r="K270" s="85">
        <f>(F270-E270)/J270</f>
        <v>1.6666666666666667</v>
      </c>
      <c r="L270" s="84">
        <f>C270*H270</f>
        <v>529.61333333333334</v>
      </c>
    </row>
    <row r="271" spans="1:12" x14ac:dyDescent="0.25">
      <c r="A271" s="112">
        <v>91</v>
      </c>
      <c r="B271" s="80" t="s">
        <v>76</v>
      </c>
      <c r="C271" s="80">
        <v>0.56000000000000005</v>
      </c>
      <c r="D271" s="95">
        <v>8</v>
      </c>
      <c r="E271" s="95">
        <v>11</v>
      </c>
      <c r="F271" s="95">
        <v>17</v>
      </c>
      <c r="G271" s="95">
        <v>20</v>
      </c>
      <c r="H271" s="82">
        <f>3.14*K271*(K271+1)*(K271+2)*J271</f>
        <v>226.07999999999998</v>
      </c>
      <c r="I271" s="83">
        <f>D271</f>
        <v>8</v>
      </c>
      <c r="J271" s="84">
        <f>E271-D271</f>
        <v>3</v>
      </c>
      <c r="K271" s="85">
        <f>(F271-E271)/J271</f>
        <v>2</v>
      </c>
      <c r="L271" s="84">
        <f>C271*H271</f>
        <v>126.6048</v>
      </c>
    </row>
    <row r="272" spans="1:12" x14ac:dyDescent="0.25">
      <c r="A272" s="112">
        <v>92</v>
      </c>
      <c r="B272" s="80" t="s">
        <v>76</v>
      </c>
      <c r="C272" s="80">
        <v>1.58</v>
      </c>
      <c r="D272" s="95">
        <v>8</v>
      </c>
      <c r="E272" s="95">
        <v>11</v>
      </c>
      <c r="F272" s="95">
        <v>18</v>
      </c>
      <c r="G272" s="95">
        <v>21</v>
      </c>
      <c r="H272" s="82">
        <f>3.14*K272*(K272+1)*(K272+2)*J272</f>
        <v>317.48888888888894</v>
      </c>
      <c r="I272" s="83">
        <f>D272</f>
        <v>8</v>
      </c>
      <c r="J272" s="84">
        <f>E272-D272</f>
        <v>3</v>
      </c>
      <c r="K272" s="85">
        <f>(F272-E272)/J272</f>
        <v>2.3333333333333335</v>
      </c>
      <c r="L272" s="84">
        <f>C272*H272</f>
        <v>501.63244444444456</v>
      </c>
    </row>
    <row r="273" spans="1:12" x14ac:dyDescent="0.25">
      <c r="A273" s="112">
        <v>93</v>
      </c>
      <c r="B273" s="80" t="s">
        <v>76</v>
      </c>
      <c r="C273" s="80">
        <v>5.09</v>
      </c>
      <c r="D273" s="95">
        <v>8</v>
      </c>
      <c r="E273" s="95">
        <v>11</v>
      </c>
      <c r="F273" s="95">
        <v>19</v>
      </c>
      <c r="G273" s="95">
        <v>22</v>
      </c>
      <c r="H273" s="82">
        <f>3.14*K273*(K273+1)*(K273+2)*J273</f>
        <v>429.831111111111</v>
      </c>
      <c r="I273" s="83">
        <f>D273</f>
        <v>8</v>
      </c>
      <c r="J273" s="84">
        <f>E273-D273</f>
        <v>3</v>
      </c>
      <c r="K273" s="85">
        <f>(F273-E273)/J273</f>
        <v>2.6666666666666665</v>
      </c>
      <c r="L273" s="84">
        <f>C273*H273</f>
        <v>2187.8403555555551</v>
      </c>
    </row>
    <row r="274" spans="1:12" x14ac:dyDescent="0.25">
      <c r="A274" s="112">
        <v>94</v>
      </c>
      <c r="B274" s="80" t="s">
        <v>76</v>
      </c>
      <c r="C274" s="80">
        <v>1.05</v>
      </c>
      <c r="D274" s="95">
        <v>8</v>
      </c>
      <c r="E274" s="95">
        <v>11</v>
      </c>
      <c r="F274" s="95">
        <v>20</v>
      </c>
      <c r="G274" s="95">
        <v>23</v>
      </c>
      <c r="H274" s="82">
        <f>3.14*K274*(K274+1)*(K274+2)*J274</f>
        <v>565.20000000000005</v>
      </c>
      <c r="I274" s="83">
        <f>D274</f>
        <v>8</v>
      </c>
      <c r="J274" s="84">
        <f>E274-D274</f>
        <v>3</v>
      </c>
      <c r="K274" s="85">
        <f>(F274-E274)/J274</f>
        <v>3</v>
      </c>
      <c r="L274" s="84">
        <f>C274*H274</f>
        <v>593.46</v>
      </c>
    </row>
    <row r="275" spans="1:12" x14ac:dyDescent="0.25">
      <c r="A275" s="112">
        <v>95</v>
      </c>
      <c r="B275" s="80" t="s">
        <v>76</v>
      </c>
      <c r="C275" s="80">
        <v>1.54</v>
      </c>
      <c r="D275" s="95">
        <v>8</v>
      </c>
      <c r="E275" s="95">
        <v>11</v>
      </c>
      <c r="F275" s="95">
        <v>21</v>
      </c>
      <c r="G275" s="95">
        <v>24</v>
      </c>
      <c r="H275" s="82">
        <f>3.14*K275*(K275+1)*(K275+2)*J275</f>
        <v>725.6888888888891</v>
      </c>
      <c r="I275" s="83">
        <f>D275</f>
        <v>8</v>
      </c>
      <c r="J275" s="84">
        <f>E275-D275</f>
        <v>3</v>
      </c>
      <c r="K275" s="85">
        <f>(F275-E275)/J275</f>
        <v>3.3333333333333335</v>
      </c>
      <c r="L275" s="84">
        <f>C275*H275</f>
        <v>1117.5608888888892</v>
      </c>
    </row>
    <row r="276" spans="1:12" x14ac:dyDescent="0.25">
      <c r="A276" s="112">
        <v>96</v>
      </c>
      <c r="B276" s="80" t="s">
        <v>76</v>
      </c>
      <c r="C276" s="80">
        <v>1.04</v>
      </c>
      <c r="D276" s="95">
        <v>8</v>
      </c>
      <c r="E276" s="95">
        <v>11</v>
      </c>
      <c r="F276" s="95">
        <v>22</v>
      </c>
      <c r="G276" s="95">
        <v>25</v>
      </c>
      <c r="H276" s="82">
        <f>3.14*K276*(K276+1)*(K276+2)*J276</f>
        <v>913.39111111111083</v>
      </c>
      <c r="I276" s="83">
        <f>D276</f>
        <v>8</v>
      </c>
      <c r="J276" s="84">
        <f>E276-D276</f>
        <v>3</v>
      </c>
      <c r="K276" s="85">
        <f>(F276-E276)/J276</f>
        <v>3.6666666666666665</v>
      </c>
      <c r="L276" s="84">
        <f>C276*H276</f>
        <v>949.92675555555525</v>
      </c>
    </row>
    <row r="277" spans="1:12" x14ac:dyDescent="0.25">
      <c r="A277" s="112">
        <v>97</v>
      </c>
      <c r="B277" s="80" t="s">
        <v>76</v>
      </c>
      <c r="C277" s="80">
        <v>8.83</v>
      </c>
      <c r="D277" s="95">
        <v>8</v>
      </c>
      <c r="E277" s="95">
        <v>11</v>
      </c>
      <c r="F277" s="95">
        <v>23</v>
      </c>
      <c r="G277" s="95">
        <v>26</v>
      </c>
      <c r="H277" s="82">
        <f>3.14*K277*(K277+1)*(K277+2)*J277</f>
        <v>1130.4000000000001</v>
      </c>
      <c r="I277" s="83">
        <f>D277</f>
        <v>8</v>
      </c>
      <c r="J277" s="84">
        <f>E277-D277</f>
        <v>3</v>
      </c>
      <c r="K277" s="85">
        <f>(F277-E277)/J277</f>
        <v>4</v>
      </c>
      <c r="L277" s="84">
        <f>C277*H277</f>
        <v>9981.4320000000007</v>
      </c>
    </row>
    <row r="278" spans="1:12" x14ac:dyDescent="0.25">
      <c r="A278" s="112">
        <v>98</v>
      </c>
      <c r="B278" s="80" t="s">
        <v>76</v>
      </c>
      <c r="C278" s="80">
        <v>2.42</v>
      </c>
      <c r="D278" s="95">
        <v>8</v>
      </c>
      <c r="E278" s="95">
        <v>11</v>
      </c>
      <c r="F278" s="95">
        <v>24</v>
      </c>
      <c r="G278" s="95">
        <v>27</v>
      </c>
      <c r="H278" s="82">
        <f>3.14*K278*(K278+1)*(K278+2)*J278</f>
        <v>1378.8088888888885</v>
      </c>
      <c r="I278" s="83">
        <f>D278</f>
        <v>8</v>
      </c>
      <c r="J278" s="84">
        <f>E278-D278</f>
        <v>3</v>
      </c>
      <c r="K278" s="85">
        <f>(F278-E278)/J278</f>
        <v>4.333333333333333</v>
      </c>
      <c r="L278" s="84">
        <f>C278*H278</f>
        <v>3336.7175111111101</v>
      </c>
    </row>
    <row r="279" spans="1:12" x14ac:dyDescent="0.25">
      <c r="A279" s="112">
        <v>99</v>
      </c>
      <c r="B279" s="80" t="s">
        <v>76</v>
      </c>
      <c r="C279" s="80">
        <v>0.92</v>
      </c>
      <c r="D279" s="95">
        <v>9</v>
      </c>
      <c r="E279" s="95">
        <v>12</v>
      </c>
      <c r="F279" s="95">
        <v>15</v>
      </c>
      <c r="G279" s="95">
        <v>18</v>
      </c>
      <c r="H279" s="82">
        <f>3.14*K279*(K279+1)*(K279+2)*J279</f>
        <v>56.519999999999996</v>
      </c>
      <c r="I279" s="83">
        <f>D279</f>
        <v>9</v>
      </c>
      <c r="J279" s="84">
        <f>E279-D279</f>
        <v>3</v>
      </c>
      <c r="K279" s="85">
        <f>(F279-E279)/J279</f>
        <v>1</v>
      </c>
      <c r="L279" s="84">
        <f>C279*H279</f>
        <v>51.998399999999997</v>
      </c>
    </row>
    <row r="280" spans="1:12" x14ac:dyDescent="0.25">
      <c r="A280" s="112">
        <v>100</v>
      </c>
      <c r="B280" s="80" t="s">
        <v>76</v>
      </c>
      <c r="C280" s="80">
        <v>0.57999999999999996</v>
      </c>
      <c r="D280" s="95">
        <v>9</v>
      </c>
      <c r="E280" s="95">
        <v>12</v>
      </c>
      <c r="F280" s="95">
        <v>16</v>
      </c>
      <c r="G280" s="95">
        <v>19</v>
      </c>
      <c r="H280" s="82">
        <f>3.14*K280*(K280+1)*(K280+2)*J280</f>
        <v>97.68888888888884</v>
      </c>
      <c r="I280" s="83">
        <f>D280</f>
        <v>9</v>
      </c>
      <c r="J280" s="84">
        <f>E280-D280</f>
        <v>3</v>
      </c>
      <c r="K280" s="85">
        <f>(F280-E280)/J280</f>
        <v>1.3333333333333333</v>
      </c>
      <c r="L280" s="84">
        <f>C280*H280</f>
        <v>56.659555555555521</v>
      </c>
    </row>
    <row r="281" spans="1:12" x14ac:dyDescent="0.25">
      <c r="A281" s="112">
        <v>101</v>
      </c>
      <c r="B281" s="80" t="s">
        <v>76</v>
      </c>
      <c r="C281" s="80">
        <v>2.98</v>
      </c>
      <c r="D281" s="95">
        <v>9</v>
      </c>
      <c r="E281" s="95">
        <v>12</v>
      </c>
      <c r="F281" s="95">
        <v>17</v>
      </c>
      <c r="G281" s="95">
        <v>20</v>
      </c>
      <c r="H281" s="82">
        <f>3.14*K281*(K281+1)*(K281+2)*J281</f>
        <v>153.51111111111112</v>
      </c>
      <c r="I281" s="83">
        <f>D281</f>
        <v>9</v>
      </c>
      <c r="J281" s="84">
        <f>E281-D281</f>
        <v>3</v>
      </c>
      <c r="K281" s="85">
        <f>(F281-E281)/J281</f>
        <v>1.6666666666666667</v>
      </c>
      <c r="L281" s="84">
        <f>C281*H281</f>
        <v>457.46311111111112</v>
      </c>
    </row>
    <row r="282" spans="1:12" x14ac:dyDescent="0.25">
      <c r="A282" s="112">
        <v>102</v>
      </c>
      <c r="B282" s="80" t="s">
        <v>76</v>
      </c>
      <c r="C282" s="80">
        <v>0.82</v>
      </c>
      <c r="D282" s="95">
        <v>9</v>
      </c>
      <c r="E282" s="95">
        <v>12</v>
      </c>
      <c r="F282" s="95">
        <v>18</v>
      </c>
      <c r="G282" s="95">
        <v>21</v>
      </c>
      <c r="H282" s="82">
        <f>3.14*K282*(K282+1)*(K282+2)*J282</f>
        <v>226.07999999999998</v>
      </c>
      <c r="I282" s="83">
        <f>D282</f>
        <v>9</v>
      </c>
      <c r="J282" s="84">
        <f>E282-D282</f>
        <v>3</v>
      </c>
      <c r="K282" s="85">
        <f>(F282-E282)/J282</f>
        <v>2</v>
      </c>
      <c r="L282" s="84">
        <f>C282*H282</f>
        <v>185.38559999999998</v>
      </c>
    </row>
    <row r="283" spans="1:12" x14ac:dyDescent="0.25">
      <c r="A283" s="112">
        <v>103</v>
      </c>
      <c r="B283" s="80" t="s">
        <v>76</v>
      </c>
      <c r="C283" s="80">
        <v>3.11</v>
      </c>
      <c r="D283" s="95">
        <v>9</v>
      </c>
      <c r="E283" s="95">
        <v>12</v>
      </c>
      <c r="F283" s="95">
        <v>19</v>
      </c>
      <c r="G283" s="95">
        <v>22</v>
      </c>
      <c r="H283" s="82">
        <f>3.14*K283*(K283+1)*(K283+2)*J283</f>
        <v>317.48888888888894</v>
      </c>
      <c r="I283" s="83">
        <f>D283</f>
        <v>9</v>
      </c>
      <c r="J283" s="84">
        <f>E283-D283</f>
        <v>3</v>
      </c>
      <c r="K283" s="85">
        <f>(F283-E283)/J283</f>
        <v>2.3333333333333335</v>
      </c>
      <c r="L283" s="84">
        <f>C283*H283</f>
        <v>987.3904444444446</v>
      </c>
    </row>
    <row r="284" spans="1:12" x14ac:dyDescent="0.25">
      <c r="A284" s="112">
        <v>104</v>
      </c>
      <c r="B284" s="80" t="s">
        <v>76</v>
      </c>
      <c r="C284" s="80">
        <v>0.46</v>
      </c>
      <c r="D284" s="95">
        <v>9</v>
      </c>
      <c r="E284" s="95">
        <v>12</v>
      </c>
      <c r="F284" s="95">
        <v>20</v>
      </c>
      <c r="G284" s="95">
        <v>23</v>
      </c>
      <c r="H284" s="82">
        <f>3.14*K284*(K284+1)*(K284+2)*J284</f>
        <v>429.831111111111</v>
      </c>
      <c r="I284" s="83">
        <f>D284</f>
        <v>9</v>
      </c>
      <c r="J284" s="84">
        <f>E284-D284</f>
        <v>3</v>
      </c>
      <c r="K284" s="85">
        <f>(F284-E284)/J284</f>
        <v>2.6666666666666665</v>
      </c>
      <c r="L284" s="84">
        <f>C284*H284</f>
        <v>197.72231111111108</v>
      </c>
    </row>
    <row r="285" spans="1:12" x14ac:dyDescent="0.25">
      <c r="A285" s="112">
        <v>105</v>
      </c>
      <c r="B285" s="80" t="s">
        <v>76</v>
      </c>
      <c r="C285" s="80">
        <v>2.85</v>
      </c>
      <c r="D285" s="95">
        <v>9</v>
      </c>
      <c r="E285" s="95">
        <v>12</v>
      </c>
      <c r="F285" s="95">
        <v>21</v>
      </c>
      <c r="G285" s="95">
        <v>24</v>
      </c>
      <c r="H285" s="82">
        <f>3.14*K285*(K285+1)*(K285+2)*J285</f>
        <v>565.20000000000005</v>
      </c>
      <c r="I285" s="83">
        <f>D285</f>
        <v>9</v>
      </c>
      <c r="J285" s="84">
        <f>E285-D285</f>
        <v>3</v>
      </c>
      <c r="K285" s="85">
        <f>(F285-E285)/J285</f>
        <v>3</v>
      </c>
      <c r="L285" s="84">
        <f>C285*H285</f>
        <v>1610.8200000000002</v>
      </c>
    </row>
    <row r="286" spans="1:12" x14ac:dyDescent="0.25">
      <c r="A286" s="112">
        <v>106</v>
      </c>
      <c r="B286" s="80" t="s">
        <v>76</v>
      </c>
      <c r="C286" s="80">
        <v>1.45</v>
      </c>
      <c r="D286" s="95">
        <v>9</v>
      </c>
      <c r="E286" s="95">
        <v>12</v>
      </c>
      <c r="F286" s="95">
        <v>22</v>
      </c>
      <c r="G286" s="95">
        <v>25</v>
      </c>
      <c r="H286" s="82">
        <f>3.14*K286*(K286+1)*(K286+2)*J286</f>
        <v>725.6888888888891</v>
      </c>
      <c r="I286" s="83">
        <f>D286</f>
        <v>9</v>
      </c>
      <c r="J286" s="84">
        <f>E286-D286</f>
        <v>3</v>
      </c>
      <c r="K286" s="85">
        <f>(F286-E286)/J286</f>
        <v>3.3333333333333335</v>
      </c>
      <c r="L286" s="84">
        <f>C286*H286</f>
        <v>1052.2488888888893</v>
      </c>
    </row>
    <row r="287" spans="1:12" x14ac:dyDescent="0.25">
      <c r="A287" s="112">
        <v>107</v>
      </c>
      <c r="B287" s="80" t="s">
        <v>76</v>
      </c>
      <c r="C287" s="80">
        <v>3.19</v>
      </c>
      <c r="D287" s="95">
        <v>9</v>
      </c>
      <c r="E287" s="95">
        <v>12</v>
      </c>
      <c r="F287" s="95">
        <v>23</v>
      </c>
      <c r="G287" s="95">
        <v>26</v>
      </c>
      <c r="H287" s="82">
        <f>3.14*K287*(K287+1)*(K287+2)*J287</f>
        <v>913.39111111111083</v>
      </c>
      <c r="I287" s="83">
        <f>D287</f>
        <v>9</v>
      </c>
      <c r="J287" s="84">
        <f>E287-D287</f>
        <v>3</v>
      </c>
      <c r="K287" s="85">
        <f>(F287-E287)/J287</f>
        <v>3.6666666666666665</v>
      </c>
      <c r="L287" s="84">
        <f>C287*H287</f>
        <v>2913.7176444444435</v>
      </c>
    </row>
    <row r="288" spans="1:12" x14ac:dyDescent="0.25">
      <c r="A288" s="112">
        <v>108</v>
      </c>
      <c r="B288" s="80" t="s">
        <v>76</v>
      </c>
      <c r="C288" s="80">
        <v>1.6</v>
      </c>
      <c r="D288" s="95">
        <v>9</v>
      </c>
      <c r="E288" s="95">
        <v>12</v>
      </c>
      <c r="F288" s="95">
        <v>24</v>
      </c>
      <c r="G288" s="95">
        <v>27</v>
      </c>
      <c r="H288" s="82">
        <f>3.14*K288*(K288+1)*(K288+2)*J288</f>
        <v>1130.4000000000001</v>
      </c>
      <c r="I288" s="83">
        <f>D288</f>
        <v>9</v>
      </c>
      <c r="J288" s="84">
        <f>E288-D288</f>
        <v>3</v>
      </c>
      <c r="K288" s="85">
        <f>(F288-E288)/J288</f>
        <v>4</v>
      </c>
      <c r="L288" s="84">
        <f>C288*H288</f>
        <v>1808.6400000000003</v>
      </c>
    </row>
    <row r="289" spans="1:12" x14ac:dyDescent="0.25">
      <c r="A289" s="112">
        <v>109</v>
      </c>
      <c r="B289" s="80" t="s">
        <v>76</v>
      </c>
      <c r="C289" s="80">
        <v>0.92</v>
      </c>
      <c r="D289" s="95">
        <v>9</v>
      </c>
      <c r="E289" s="95">
        <v>12</v>
      </c>
      <c r="F289" s="95">
        <v>25</v>
      </c>
      <c r="G289" s="95">
        <v>28</v>
      </c>
      <c r="H289" s="82">
        <f>3.14*K289*(K289+1)*(K289+2)*J289</f>
        <v>1378.8088888888885</v>
      </c>
      <c r="I289" s="83">
        <f>D289</f>
        <v>9</v>
      </c>
      <c r="J289" s="84">
        <f>E289-D289</f>
        <v>3</v>
      </c>
      <c r="K289" s="85">
        <f>(F289-E289)/J289</f>
        <v>4.333333333333333</v>
      </c>
      <c r="L289" s="84">
        <f>C289*H289</f>
        <v>1268.5041777777776</v>
      </c>
    </row>
    <row r="290" spans="1:12" x14ac:dyDescent="0.25">
      <c r="A290" s="112">
        <v>110</v>
      </c>
      <c r="B290" s="80" t="s">
        <v>76</v>
      </c>
      <c r="C290" s="80">
        <v>0.74</v>
      </c>
      <c r="D290" s="95">
        <v>10</v>
      </c>
      <c r="E290" s="95">
        <v>13</v>
      </c>
      <c r="F290" s="95">
        <v>16</v>
      </c>
      <c r="G290" s="95">
        <v>19</v>
      </c>
      <c r="H290" s="82">
        <f>3.14*K290*(K290+1)*(K290+2)*J290</f>
        <v>56.519999999999996</v>
      </c>
      <c r="I290" s="83">
        <f>D290</f>
        <v>10</v>
      </c>
      <c r="J290" s="84">
        <f>E290-D290</f>
        <v>3</v>
      </c>
      <c r="K290" s="85">
        <f>(F290-E290)/J290</f>
        <v>1</v>
      </c>
      <c r="L290" s="84">
        <f>C290*H290</f>
        <v>41.824799999999996</v>
      </c>
    </row>
    <row r="291" spans="1:12" x14ac:dyDescent="0.25">
      <c r="A291" s="112">
        <v>111</v>
      </c>
      <c r="B291" s="80" t="s">
        <v>76</v>
      </c>
      <c r="C291" s="80">
        <v>0.41</v>
      </c>
      <c r="D291" s="95">
        <v>10</v>
      </c>
      <c r="E291" s="95">
        <v>13</v>
      </c>
      <c r="F291" s="95">
        <v>17</v>
      </c>
      <c r="G291" s="95">
        <v>20</v>
      </c>
      <c r="H291" s="82">
        <f>3.14*K291*(K291+1)*(K291+2)*J291</f>
        <v>97.68888888888884</v>
      </c>
      <c r="I291" s="83">
        <f>D291</f>
        <v>10</v>
      </c>
      <c r="J291" s="84">
        <f>E291-D291</f>
        <v>3</v>
      </c>
      <c r="K291" s="85">
        <f>(F291-E291)/J291</f>
        <v>1.3333333333333333</v>
      </c>
      <c r="L291" s="84">
        <f>C291*H291</f>
        <v>40.052444444444426</v>
      </c>
    </row>
    <row r="292" spans="1:12" x14ac:dyDescent="0.25">
      <c r="A292" s="112">
        <v>112</v>
      </c>
      <c r="B292" s="80" t="s">
        <v>76</v>
      </c>
      <c r="C292" s="80">
        <v>1.04</v>
      </c>
      <c r="D292" s="95">
        <v>10</v>
      </c>
      <c r="E292" s="95">
        <v>13</v>
      </c>
      <c r="F292" s="95">
        <v>18</v>
      </c>
      <c r="G292" s="95">
        <v>21</v>
      </c>
      <c r="H292" s="82">
        <f>3.14*K292*(K292+1)*(K292+2)*J292</f>
        <v>153.51111111111112</v>
      </c>
      <c r="I292" s="83">
        <f>D292</f>
        <v>10</v>
      </c>
      <c r="J292" s="84">
        <f>E292-D292</f>
        <v>3</v>
      </c>
      <c r="K292" s="85">
        <f>(F292-E292)/J292</f>
        <v>1.6666666666666667</v>
      </c>
      <c r="L292" s="84">
        <f>C292*H292</f>
        <v>159.65155555555557</v>
      </c>
    </row>
    <row r="293" spans="1:12" x14ac:dyDescent="0.25">
      <c r="A293" s="112">
        <v>113</v>
      </c>
      <c r="B293" s="80" t="s">
        <v>76</v>
      </c>
      <c r="C293" s="80">
        <v>2.84</v>
      </c>
      <c r="D293" s="95">
        <v>10</v>
      </c>
      <c r="E293" s="95">
        <v>13</v>
      </c>
      <c r="F293" s="95">
        <v>19</v>
      </c>
      <c r="G293" s="95">
        <v>22</v>
      </c>
      <c r="H293" s="82">
        <f>3.14*K293*(K293+1)*(K293+2)*J293</f>
        <v>226.07999999999998</v>
      </c>
      <c r="I293" s="83">
        <f>D293</f>
        <v>10</v>
      </c>
      <c r="J293" s="84">
        <f>E293-D293</f>
        <v>3</v>
      </c>
      <c r="K293" s="85">
        <f>(F293-E293)/J293</f>
        <v>2</v>
      </c>
      <c r="L293" s="84">
        <f>C293*H293</f>
        <v>642.06719999999996</v>
      </c>
    </row>
    <row r="294" spans="1:12" x14ac:dyDescent="0.25">
      <c r="A294" s="112">
        <v>114</v>
      </c>
      <c r="B294" s="80" t="s">
        <v>76</v>
      </c>
      <c r="C294" s="80">
        <v>0.33</v>
      </c>
      <c r="D294" s="95">
        <v>10</v>
      </c>
      <c r="E294" s="95">
        <v>13</v>
      </c>
      <c r="F294" s="95">
        <v>20</v>
      </c>
      <c r="G294" s="95">
        <v>23</v>
      </c>
      <c r="H294" s="82">
        <f>3.14*K294*(K294+1)*(K294+2)*J294</f>
        <v>317.48888888888894</v>
      </c>
      <c r="I294" s="83">
        <f>D294</f>
        <v>10</v>
      </c>
      <c r="J294" s="84">
        <f>E294-D294</f>
        <v>3</v>
      </c>
      <c r="K294" s="85">
        <f>(F294-E294)/J294</f>
        <v>2.3333333333333335</v>
      </c>
      <c r="L294" s="84">
        <f>C294*H294</f>
        <v>104.77133333333336</v>
      </c>
    </row>
    <row r="295" spans="1:12" x14ac:dyDescent="0.25">
      <c r="A295" s="112">
        <v>115</v>
      </c>
      <c r="B295" s="80" t="s">
        <v>76</v>
      </c>
      <c r="C295" s="80">
        <v>0.4</v>
      </c>
      <c r="D295" s="95">
        <v>10</v>
      </c>
      <c r="E295" s="95">
        <v>13</v>
      </c>
      <c r="F295" s="95">
        <v>21</v>
      </c>
      <c r="G295" s="95">
        <v>24</v>
      </c>
      <c r="H295" s="82">
        <f>3.14*K295*(K295+1)*(K295+2)*J295</f>
        <v>429.831111111111</v>
      </c>
      <c r="I295" s="83">
        <f>D295</f>
        <v>10</v>
      </c>
      <c r="J295" s="84">
        <f>E295-D295</f>
        <v>3</v>
      </c>
      <c r="K295" s="85">
        <f>(F295-E295)/J295</f>
        <v>2.6666666666666665</v>
      </c>
      <c r="L295" s="84">
        <f>C295*H295</f>
        <v>171.9324444444444</v>
      </c>
    </row>
    <row r="296" spans="1:12" x14ac:dyDescent="0.25">
      <c r="A296" s="112">
        <v>116</v>
      </c>
      <c r="B296" s="80" t="s">
        <v>76</v>
      </c>
      <c r="C296" s="80">
        <v>2.09</v>
      </c>
      <c r="D296" s="95">
        <v>10</v>
      </c>
      <c r="E296" s="95">
        <v>13</v>
      </c>
      <c r="F296" s="95">
        <v>22</v>
      </c>
      <c r="G296" s="95">
        <v>25</v>
      </c>
      <c r="H296" s="82">
        <f>3.14*K296*(K296+1)*(K296+2)*J296</f>
        <v>565.20000000000005</v>
      </c>
      <c r="I296" s="83">
        <f>D296</f>
        <v>10</v>
      </c>
      <c r="J296" s="84">
        <f>E296-D296</f>
        <v>3</v>
      </c>
      <c r="K296" s="85">
        <f>(F296-E296)/J296</f>
        <v>3</v>
      </c>
      <c r="L296" s="84">
        <f>C296*H296</f>
        <v>1181.268</v>
      </c>
    </row>
    <row r="297" spans="1:12" x14ac:dyDescent="0.25">
      <c r="A297" s="112">
        <v>117</v>
      </c>
      <c r="B297" s="80" t="s">
        <v>76</v>
      </c>
      <c r="C297" s="80">
        <v>3.03</v>
      </c>
      <c r="D297" s="95">
        <v>10</v>
      </c>
      <c r="E297" s="95">
        <v>13</v>
      </c>
      <c r="F297" s="95">
        <v>23</v>
      </c>
      <c r="G297" s="95">
        <v>26</v>
      </c>
      <c r="H297" s="82">
        <f>3.14*K297*(K297+1)*(K297+2)*J297</f>
        <v>725.6888888888891</v>
      </c>
      <c r="I297" s="83">
        <f>D297</f>
        <v>10</v>
      </c>
      <c r="J297" s="84">
        <f>E297-D297</f>
        <v>3</v>
      </c>
      <c r="K297" s="85">
        <f>(F297-E297)/J297</f>
        <v>3.3333333333333335</v>
      </c>
      <c r="L297" s="84">
        <f>C297*H297</f>
        <v>2198.8373333333338</v>
      </c>
    </row>
    <row r="298" spans="1:12" x14ac:dyDescent="0.25">
      <c r="A298" s="112">
        <v>118</v>
      </c>
      <c r="B298" s="80" t="s">
        <v>76</v>
      </c>
      <c r="C298" s="80">
        <v>2.46</v>
      </c>
      <c r="D298" s="95">
        <v>10</v>
      </c>
      <c r="E298" s="95">
        <v>13</v>
      </c>
      <c r="F298" s="95">
        <v>24</v>
      </c>
      <c r="G298" s="95">
        <v>27</v>
      </c>
      <c r="H298" s="82">
        <f>3.14*K298*(K298+1)*(K298+2)*J298</f>
        <v>913.39111111111083</v>
      </c>
      <c r="I298" s="83">
        <f>D298</f>
        <v>10</v>
      </c>
      <c r="J298" s="84">
        <f>E298-D298</f>
        <v>3</v>
      </c>
      <c r="K298" s="85">
        <f>(F298-E298)/J298</f>
        <v>3.6666666666666665</v>
      </c>
      <c r="L298" s="84">
        <f>C298*H298</f>
        <v>2246.9421333333325</v>
      </c>
    </row>
    <row r="299" spans="1:12" x14ac:dyDescent="0.25">
      <c r="A299" s="112">
        <v>119</v>
      </c>
      <c r="B299" s="80" t="s">
        <v>76</v>
      </c>
      <c r="C299" s="80">
        <v>1.84</v>
      </c>
      <c r="D299" s="95">
        <v>10</v>
      </c>
      <c r="E299" s="95">
        <v>13</v>
      </c>
      <c r="F299" s="95">
        <v>25</v>
      </c>
      <c r="G299" s="95">
        <v>28</v>
      </c>
      <c r="H299" s="82">
        <f>3.14*K299*(K299+1)*(K299+2)*J299</f>
        <v>1130.4000000000001</v>
      </c>
      <c r="I299" s="83">
        <f>D299</f>
        <v>10</v>
      </c>
      <c r="J299" s="84">
        <f>E299-D299</f>
        <v>3</v>
      </c>
      <c r="K299" s="85">
        <f>(F299-E299)/J299</f>
        <v>4</v>
      </c>
      <c r="L299" s="84">
        <f>C299*H299</f>
        <v>2079.9360000000001</v>
      </c>
    </row>
    <row r="300" spans="1:12" x14ac:dyDescent="0.25">
      <c r="A300" s="112">
        <v>120</v>
      </c>
      <c r="B300" s="80" t="s">
        <v>76</v>
      </c>
      <c r="C300" s="80">
        <v>0.42</v>
      </c>
      <c r="D300" s="95">
        <v>10</v>
      </c>
      <c r="E300" s="95">
        <v>13</v>
      </c>
      <c r="F300" s="95">
        <v>26</v>
      </c>
      <c r="G300" s="95">
        <v>29</v>
      </c>
      <c r="H300" s="82">
        <f>3.14*K300*(K300+1)*(K300+2)*J300</f>
        <v>1378.8088888888885</v>
      </c>
      <c r="I300" s="83">
        <f>D300</f>
        <v>10</v>
      </c>
      <c r="J300" s="84">
        <f>E300-D300</f>
        <v>3</v>
      </c>
      <c r="K300" s="85">
        <f>(F300-E300)/J300</f>
        <v>4.333333333333333</v>
      </c>
      <c r="L300" s="84">
        <f>C300*H300</f>
        <v>579.09973333333312</v>
      </c>
    </row>
    <row r="301" spans="1:12" x14ac:dyDescent="0.25">
      <c r="A301" s="112">
        <v>121</v>
      </c>
      <c r="B301" s="80" t="s">
        <v>76</v>
      </c>
      <c r="C301" s="80">
        <v>0.52</v>
      </c>
      <c r="D301" s="95">
        <v>11</v>
      </c>
      <c r="E301" s="95">
        <v>14</v>
      </c>
      <c r="F301" s="95">
        <v>17</v>
      </c>
      <c r="G301" s="95">
        <v>20</v>
      </c>
      <c r="H301" s="82">
        <f>3.14*K301*(K301+1)*(K301+2)*J301</f>
        <v>56.519999999999996</v>
      </c>
      <c r="I301" s="83">
        <f>D301</f>
        <v>11</v>
      </c>
      <c r="J301" s="84">
        <f>E301-D301</f>
        <v>3</v>
      </c>
      <c r="K301" s="85">
        <f>(F301-E301)/J301</f>
        <v>1</v>
      </c>
      <c r="L301" s="84">
        <f>C301*H301</f>
        <v>29.3904</v>
      </c>
    </row>
    <row r="302" spans="1:12" x14ac:dyDescent="0.25">
      <c r="A302" s="112">
        <v>122</v>
      </c>
      <c r="B302" s="80" t="s">
        <v>76</v>
      </c>
      <c r="C302" s="80">
        <v>0.22</v>
      </c>
      <c r="D302" s="95">
        <v>11</v>
      </c>
      <c r="E302" s="95">
        <v>14</v>
      </c>
      <c r="F302" s="95">
        <v>18</v>
      </c>
      <c r="G302" s="95">
        <v>21</v>
      </c>
      <c r="H302" s="82">
        <f>3.14*K302*(K302+1)*(K302+2)*J302</f>
        <v>97.68888888888884</v>
      </c>
      <c r="I302" s="83">
        <f>D302</f>
        <v>11</v>
      </c>
      <c r="J302" s="84">
        <f>E302-D302</f>
        <v>3</v>
      </c>
      <c r="K302" s="85">
        <f>(F302-E302)/J302</f>
        <v>1.3333333333333333</v>
      </c>
      <c r="L302" s="84">
        <f>C302*H302</f>
        <v>21.491555555555546</v>
      </c>
    </row>
    <row r="303" spans="1:12" x14ac:dyDescent="0.25">
      <c r="A303" s="112">
        <v>123</v>
      </c>
      <c r="B303" s="80" t="s">
        <v>76</v>
      </c>
      <c r="C303" s="80">
        <v>2.4</v>
      </c>
      <c r="D303" s="95">
        <v>11</v>
      </c>
      <c r="E303" s="95">
        <v>14</v>
      </c>
      <c r="F303" s="95">
        <v>19</v>
      </c>
      <c r="G303" s="95">
        <v>22</v>
      </c>
      <c r="H303" s="82">
        <f>3.14*K303*(K303+1)*(K303+2)*J303</f>
        <v>153.51111111111112</v>
      </c>
      <c r="I303" s="83">
        <f>D303</f>
        <v>11</v>
      </c>
      <c r="J303" s="84">
        <f>E303-D303</f>
        <v>3</v>
      </c>
      <c r="K303" s="85">
        <f>(F303-E303)/J303</f>
        <v>1.6666666666666667</v>
      </c>
      <c r="L303" s="84">
        <f>C303*H303</f>
        <v>368.42666666666668</v>
      </c>
    </row>
    <row r="304" spans="1:12" x14ac:dyDescent="0.25">
      <c r="A304" s="112">
        <v>124</v>
      </c>
      <c r="B304" s="80" t="s">
        <v>76</v>
      </c>
      <c r="C304" s="80">
        <v>1.94</v>
      </c>
      <c r="D304" s="95">
        <v>11</v>
      </c>
      <c r="E304" s="95">
        <v>14</v>
      </c>
      <c r="F304" s="95">
        <v>20</v>
      </c>
      <c r="G304" s="95">
        <v>23</v>
      </c>
      <c r="H304" s="82">
        <f>3.14*K304*(K304+1)*(K304+2)*J304</f>
        <v>226.07999999999998</v>
      </c>
      <c r="I304" s="83">
        <f>D304</f>
        <v>11</v>
      </c>
      <c r="J304" s="84">
        <f>E304-D304</f>
        <v>3</v>
      </c>
      <c r="K304" s="85">
        <f>(F304-E304)/J304</f>
        <v>2</v>
      </c>
      <c r="L304" s="84">
        <f>C304*H304</f>
        <v>438.59519999999998</v>
      </c>
    </row>
    <row r="305" spans="1:12" x14ac:dyDescent="0.25">
      <c r="A305" s="112">
        <v>125</v>
      </c>
      <c r="B305" s="80" t="s">
        <v>76</v>
      </c>
      <c r="C305" s="80">
        <v>0.32</v>
      </c>
      <c r="D305" s="95">
        <v>11</v>
      </c>
      <c r="E305" s="95">
        <v>14</v>
      </c>
      <c r="F305" s="95">
        <v>21</v>
      </c>
      <c r="G305" s="95">
        <v>24</v>
      </c>
      <c r="H305" s="82">
        <f>3.14*K305*(K305+1)*(K305+2)*J305</f>
        <v>317.48888888888894</v>
      </c>
      <c r="I305" s="83">
        <f>D305</f>
        <v>11</v>
      </c>
      <c r="J305" s="84">
        <f>E305-D305</f>
        <v>3</v>
      </c>
      <c r="K305" s="85">
        <f>(F305-E305)/J305</f>
        <v>2.3333333333333335</v>
      </c>
      <c r="L305" s="84">
        <f>C305*H305</f>
        <v>101.59644444444446</v>
      </c>
    </row>
    <row r="306" spans="1:12" x14ac:dyDescent="0.25">
      <c r="A306" s="112">
        <v>126</v>
      </c>
      <c r="B306" s="80" t="s">
        <v>76</v>
      </c>
      <c r="C306" s="80">
        <v>0.91</v>
      </c>
      <c r="D306" s="95">
        <v>11</v>
      </c>
      <c r="E306" s="95">
        <v>14</v>
      </c>
      <c r="F306" s="95">
        <v>22</v>
      </c>
      <c r="G306" s="95">
        <v>25</v>
      </c>
      <c r="H306" s="82">
        <f>3.14*K306*(K306+1)*(K306+2)*J306</f>
        <v>429.831111111111</v>
      </c>
      <c r="I306" s="83">
        <f>D306</f>
        <v>11</v>
      </c>
      <c r="J306" s="84">
        <f>E306-D306</f>
        <v>3</v>
      </c>
      <c r="K306" s="85">
        <f>(F306-E306)/J306</f>
        <v>2.6666666666666665</v>
      </c>
      <c r="L306" s="84">
        <f>C306*H306</f>
        <v>391.146311111111</v>
      </c>
    </row>
    <row r="307" spans="1:12" x14ac:dyDescent="0.25">
      <c r="A307" s="112">
        <v>127</v>
      </c>
      <c r="B307" s="80" t="s">
        <v>76</v>
      </c>
      <c r="C307" s="80">
        <v>2.2599999999999998</v>
      </c>
      <c r="D307" s="95">
        <v>11</v>
      </c>
      <c r="E307" s="95">
        <v>14</v>
      </c>
      <c r="F307" s="95">
        <v>23</v>
      </c>
      <c r="G307" s="95">
        <v>26</v>
      </c>
      <c r="H307" s="82">
        <f>3.14*K307*(K307+1)*(K307+2)*J307</f>
        <v>565.20000000000005</v>
      </c>
      <c r="I307" s="83">
        <f>D307</f>
        <v>11</v>
      </c>
      <c r="J307" s="84">
        <f>E307-D307</f>
        <v>3</v>
      </c>
      <c r="K307" s="85">
        <f>(F307-E307)/J307</f>
        <v>3</v>
      </c>
      <c r="L307" s="84">
        <f>C307*H307</f>
        <v>1277.3520000000001</v>
      </c>
    </row>
    <row r="308" spans="1:12" x14ac:dyDescent="0.25">
      <c r="A308" s="112">
        <v>128</v>
      </c>
      <c r="B308" s="80" t="s">
        <v>76</v>
      </c>
      <c r="C308" s="80">
        <v>1.41</v>
      </c>
      <c r="D308" s="95">
        <v>11</v>
      </c>
      <c r="E308" s="95">
        <v>14</v>
      </c>
      <c r="F308" s="95">
        <v>24</v>
      </c>
      <c r="G308" s="95">
        <v>27</v>
      </c>
      <c r="H308" s="82">
        <f>3.14*K308*(K308+1)*(K308+2)*J308</f>
        <v>725.6888888888891</v>
      </c>
      <c r="I308" s="83">
        <f>D308</f>
        <v>11</v>
      </c>
      <c r="J308" s="84">
        <f>E308-D308</f>
        <v>3</v>
      </c>
      <c r="K308" s="85">
        <f>(F308-E308)/J308</f>
        <v>3.3333333333333335</v>
      </c>
      <c r="L308" s="84">
        <f>C308*H308</f>
        <v>1023.2213333333335</v>
      </c>
    </row>
    <row r="309" spans="1:12" x14ac:dyDescent="0.25">
      <c r="A309" s="112">
        <v>129</v>
      </c>
      <c r="B309" s="80" t="s">
        <v>76</v>
      </c>
      <c r="C309" s="80">
        <v>0.64</v>
      </c>
      <c r="D309" s="95">
        <v>11</v>
      </c>
      <c r="E309" s="95">
        <v>14</v>
      </c>
      <c r="F309" s="95">
        <v>25</v>
      </c>
      <c r="G309" s="95">
        <v>28</v>
      </c>
      <c r="H309" s="82">
        <f>3.14*K309*(K309+1)*(K309+2)*J309</f>
        <v>913.39111111111083</v>
      </c>
      <c r="I309" s="83">
        <f>D309</f>
        <v>11</v>
      </c>
      <c r="J309" s="84">
        <f>E309-D309</f>
        <v>3</v>
      </c>
      <c r="K309" s="85">
        <f>(F309-E309)/J309</f>
        <v>3.6666666666666665</v>
      </c>
      <c r="L309" s="84">
        <f>C309*H309</f>
        <v>584.57031111111098</v>
      </c>
    </row>
    <row r="310" spans="1:12" x14ac:dyDescent="0.25">
      <c r="A310" s="112">
        <v>130</v>
      </c>
      <c r="B310" s="80" t="s">
        <v>76</v>
      </c>
      <c r="C310" s="80">
        <v>0.9</v>
      </c>
      <c r="D310" s="95">
        <v>11</v>
      </c>
      <c r="E310" s="95">
        <v>14</v>
      </c>
      <c r="F310" s="95">
        <v>26</v>
      </c>
      <c r="G310" s="95">
        <v>29</v>
      </c>
      <c r="H310" s="82">
        <f>3.14*K310*(K310+1)*(K310+2)*J310</f>
        <v>1130.4000000000001</v>
      </c>
      <c r="I310" s="83">
        <f>D310</f>
        <v>11</v>
      </c>
      <c r="J310" s="84">
        <f>E310-D310</f>
        <v>3</v>
      </c>
      <c r="K310" s="85">
        <f>(F310-E310)/J310</f>
        <v>4</v>
      </c>
      <c r="L310" s="84">
        <f>C310*H310</f>
        <v>1017.3600000000001</v>
      </c>
    </row>
    <row r="311" spans="1:12" x14ac:dyDescent="0.25">
      <c r="A311" s="112">
        <v>131</v>
      </c>
      <c r="B311" s="80" t="s">
        <v>76</v>
      </c>
      <c r="C311" s="80">
        <v>0.86</v>
      </c>
      <c r="D311" s="95">
        <v>11</v>
      </c>
      <c r="E311" s="95">
        <v>14</v>
      </c>
      <c r="F311" s="95">
        <v>27</v>
      </c>
      <c r="G311" s="95">
        <v>30</v>
      </c>
      <c r="H311" s="82">
        <f>3.14*K311*(K311+1)*(K311+2)*J311</f>
        <v>1378.8088888888885</v>
      </c>
      <c r="I311" s="83">
        <f>D311</f>
        <v>11</v>
      </c>
      <c r="J311" s="84">
        <f>E311-D311</f>
        <v>3</v>
      </c>
      <c r="K311" s="85">
        <f>(F311-E311)/J311</f>
        <v>4.333333333333333</v>
      </c>
      <c r="L311" s="84">
        <f>C311*H311</f>
        <v>1185.7756444444442</v>
      </c>
    </row>
    <row r="312" spans="1:12" x14ac:dyDescent="0.25">
      <c r="A312" s="112">
        <v>132</v>
      </c>
      <c r="B312" s="80" t="s">
        <v>76</v>
      </c>
      <c r="C312" s="80">
        <v>0.87</v>
      </c>
      <c r="D312" s="95">
        <v>12</v>
      </c>
      <c r="E312" s="95">
        <v>15</v>
      </c>
      <c r="F312" s="95">
        <v>18</v>
      </c>
      <c r="G312" s="95">
        <v>21</v>
      </c>
      <c r="H312" s="82">
        <f>3.14*K312*(K312+1)*(K312+2)*J312</f>
        <v>56.519999999999996</v>
      </c>
      <c r="I312" s="83">
        <f>D312</f>
        <v>12</v>
      </c>
      <c r="J312" s="84">
        <f>E312-D312</f>
        <v>3</v>
      </c>
      <c r="K312" s="85">
        <f>(F312-E312)/J312</f>
        <v>1</v>
      </c>
      <c r="L312" s="84">
        <f>C312*H312</f>
        <v>49.172399999999996</v>
      </c>
    </row>
    <row r="313" spans="1:12" x14ac:dyDescent="0.25">
      <c r="A313" s="112">
        <v>133</v>
      </c>
      <c r="B313" s="80" t="s">
        <v>76</v>
      </c>
      <c r="C313" s="80">
        <v>1.99</v>
      </c>
      <c r="D313" s="95">
        <v>12</v>
      </c>
      <c r="E313" s="95">
        <v>15</v>
      </c>
      <c r="F313" s="95">
        <v>19</v>
      </c>
      <c r="G313" s="95">
        <v>22</v>
      </c>
      <c r="H313" s="82">
        <f>3.14*K313*(K313+1)*(K313+2)*J313</f>
        <v>97.68888888888884</v>
      </c>
      <c r="I313" s="83">
        <f>D313</f>
        <v>12</v>
      </c>
      <c r="J313" s="84">
        <f>E313-D313</f>
        <v>3</v>
      </c>
      <c r="K313" s="85">
        <f>(F313-E313)/J313</f>
        <v>1.3333333333333333</v>
      </c>
      <c r="L313" s="84">
        <f>C313*H313</f>
        <v>194.4008888888888</v>
      </c>
    </row>
    <row r="314" spans="1:12" x14ac:dyDescent="0.25">
      <c r="A314" s="112">
        <v>134</v>
      </c>
      <c r="B314" s="80" t="s">
        <v>76</v>
      </c>
      <c r="C314" s="80">
        <v>0.99</v>
      </c>
      <c r="D314" s="95">
        <v>12</v>
      </c>
      <c r="E314" s="95">
        <v>15</v>
      </c>
      <c r="F314" s="95">
        <v>20</v>
      </c>
      <c r="G314" s="95">
        <v>23</v>
      </c>
      <c r="H314" s="82">
        <f>3.14*K314*(K314+1)*(K314+2)*J314</f>
        <v>153.51111111111112</v>
      </c>
      <c r="I314" s="83">
        <f>D314</f>
        <v>12</v>
      </c>
      <c r="J314" s="84">
        <f>E314-D314</f>
        <v>3</v>
      </c>
      <c r="K314" s="85">
        <f>(F314-E314)/J314</f>
        <v>1.6666666666666667</v>
      </c>
      <c r="L314" s="84">
        <f>C314*H314</f>
        <v>151.976</v>
      </c>
    </row>
    <row r="315" spans="1:12" x14ac:dyDescent="0.25">
      <c r="A315" s="112">
        <v>135</v>
      </c>
      <c r="B315" s="80" t="s">
        <v>76</v>
      </c>
      <c r="C315" s="80">
        <v>2.77</v>
      </c>
      <c r="D315" s="95">
        <v>12</v>
      </c>
      <c r="E315" s="95">
        <v>15</v>
      </c>
      <c r="F315" s="95">
        <v>21</v>
      </c>
      <c r="G315" s="95">
        <v>24</v>
      </c>
      <c r="H315" s="82">
        <f>3.14*K315*(K315+1)*(K315+2)*J315</f>
        <v>226.07999999999998</v>
      </c>
      <c r="I315" s="83">
        <f>D315</f>
        <v>12</v>
      </c>
      <c r="J315" s="84">
        <f>E315-D315</f>
        <v>3</v>
      </c>
      <c r="K315" s="85">
        <f>(F315-E315)/J315</f>
        <v>2</v>
      </c>
      <c r="L315" s="84">
        <f>C315*H315</f>
        <v>626.24159999999995</v>
      </c>
    </row>
    <row r="316" spans="1:12" x14ac:dyDescent="0.25">
      <c r="A316" s="112">
        <v>136</v>
      </c>
      <c r="B316" s="80" t="s">
        <v>76</v>
      </c>
      <c r="C316" s="80">
        <v>0.43</v>
      </c>
      <c r="D316" s="95">
        <v>12</v>
      </c>
      <c r="E316" s="95">
        <v>15</v>
      </c>
      <c r="F316" s="95">
        <v>22</v>
      </c>
      <c r="G316" s="95">
        <v>25</v>
      </c>
      <c r="H316" s="82">
        <f>3.14*K316*(K316+1)*(K316+2)*J316</f>
        <v>317.48888888888894</v>
      </c>
      <c r="I316" s="83">
        <f>D316</f>
        <v>12</v>
      </c>
      <c r="J316" s="84">
        <f>E316-D316</f>
        <v>3</v>
      </c>
      <c r="K316" s="85">
        <f>(F316-E316)/J316</f>
        <v>2.3333333333333335</v>
      </c>
      <c r="L316" s="84">
        <f>C316*H316</f>
        <v>136.52022222222223</v>
      </c>
    </row>
    <row r="317" spans="1:12" x14ac:dyDescent="0.25">
      <c r="A317" s="112">
        <v>137</v>
      </c>
      <c r="B317" s="80" t="s">
        <v>76</v>
      </c>
      <c r="C317" s="80">
        <v>1.47</v>
      </c>
      <c r="D317" s="95">
        <v>12</v>
      </c>
      <c r="E317" s="95">
        <v>15</v>
      </c>
      <c r="F317" s="95">
        <v>23</v>
      </c>
      <c r="G317" s="95">
        <v>26</v>
      </c>
      <c r="H317" s="82">
        <f>3.14*K317*(K317+1)*(K317+2)*J317</f>
        <v>429.831111111111</v>
      </c>
      <c r="I317" s="83">
        <f>D317</f>
        <v>12</v>
      </c>
      <c r="J317" s="84">
        <f>E317-D317</f>
        <v>3</v>
      </c>
      <c r="K317" s="85">
        <f>(F317-E317)/J317</f>
        <v>2.6666666666666665</v>
      </c>
      <c r="L317" s="84">
        <f>C317*H317</f>
        <v>631.85173333333319</v>
      </c>
    </row>
    <row r="318" spans="1:12" x14ac:dyDescent="0.25">
      <c r="A318" s="112">
        <v>138</v>
      </c>
      <c r="B318" s="80" t="s">
        <v>76</v>
      </c>
      <c r="C318" s="80">
        <v>0.33</v>
      </c>
      <c r="D318" s="95">
        <v>12</v>
      </c>
      <c r="E318" s="95">
        <v>15</v>
      </c>
      <c r="F318" s="95">
        <v>24</v>
      </c>
      <c r="G318" s="95">
        <v>27</v>
      </c>
      <c r="H318" s="82">
        <f>3.14*K318*(K318+1)*(K318+2)*J318</f>
        <v>565.20000000000005</v>
      </c>
      <c r="I318" s="83">
        <f>D318</f>
        <v>12</v>
      </c>
      <c r="J318" s="84">
        <f>E318-D318</f>
        <v>3</v>
      </c>
      <c r="K318" s="85">
        <f>(F318-E318)/J318</f>
        <v>3</v>
      </c>
      <c r="L318" s="84">
        <f>C318*H318</f>
        <v>186.51600000000002</v>
      </c>
    </row>
    <row r="319" spans="1:12" x14ac:dyDescent="0.25">
      <c r="A319" s="112">
        <v>139</v>
      </c>
      <c r="B319" s="80" t="s">
        <v>76</v>
      </c>
      <c r="C319" s="80">
        <v>0.77</v>
      </c>
      <c r="D319" s="95">
        <v>12</v>
      </c>
      <c r="E319" s="95">
        <v>15</v>
      </c>
      <c r="F319" s="95">
        <v>25</v>
      </c>
      <c r="G319" s="95">
        <v>28</v>
      </c>
      <c r="H319" s="82">
        <f>3.14*K319*(K319+1)*(K319+2)*J319</f>
        <v>725.6888888888891</v>
      </c>
      <c r="I319" s="83">
        <f>D319</f>
        <v>12</v>
      </c>
      <c r="J319" s="84">
        <f>E319-D319</f>
        <v>3</v>
      </c>
      <c r="K319" s="85">
        <f>(F319-E319)/J319</f>
        <v>3.3333333333333335</v>
      </c>
      <c r="L319" s="84">
        <f>C319*H319</f>
        <v>558.78044444444458</v>
      </c>
    </row>
    <row r="320" spans="1:12" x14ac:dyDescent="0.25">
      <c r="A320" s="112">
        <v>140</v>
      </c>
      <c r="B320" s="80" t="s">
        <v>76</v>
      </c>
      <c r="C320" s="80">
        <v>1.61</v>
      </c>
      <c r="D320" s="95">
        <v>12</v>
      </c>
      <c r="E320" s="95">
        <v>15</v>
      </c>
      <c r="F320" s="95">
        <v>26</v>
      </c>
      <c r="G320" s="95">
        <v>29</v>
      </c>
      <c r="H320" s="82">
        <f>3.14*K320*(K320+1)*(K320+2)*J320</f>
        <v>913.39111111111083</v>
      </c>
      <c r="I320" s="83">
        <f>D320</f>
        <v>12</v>
      </c>
      <c r="J320" s="84">
        <f>E320-D320</f>
        <v>3</v>
      </c>
      <c r="K320" s="85">
        <f>(F320-E320)/J320</f>
        <v>3.6666666666666665</v>
      </c>
      <c r="L320" s="84">
        <f>C320*H320</f>
        <v>1470.5596888888886</v>
      </c>
    </row>
    <row r="321" spans="1:12" x14ac:dyDescent="0.25">
      <c r="A321" s="112">
        <v>141</v>
      </c>
      <c r="B321" s="80" t="s">
        <v>76</v>
      </c>
      <c r="C321" s="80">
        <v>0.86</v>
      </c>
      <c r="D321" s="95">
        <v>12</v>
      </c>
      <c r="E321" s="95">
        <v>15</v>
      </c>
      <c r="F321" s="95">
        <v>27</v>
      </c>
      <c r="G321" s="95">
        <v>30</v>
      </c>
      <c r="H321" s="82">
        <f>3.14*K321*(K321+1)*(K321+2)*J321</f>
        <v>1130.4000000000001</v>
      </c>
      <c r="I321" s="83">
        <f>D321</f>
        <v>12</v>
      </c>
      <c r="J321" s="84">
        <f>E321-D321</f>
        <v>3</v>
      </c>
      <c r="K321" s="85">
        <f>(F321-E321)/J321</f>
        <v>4</v>
      </c>
      <c r="L321" s="84">
        <f>C321*H321</f>
        <v>972.14400000000012</v>
      </c>
    </row>
    <row r="322" spans="1:12" x14ac:dyDescent="0.25">
      <c r="A322" s="112">
        <v>142</v>
      </c>
      <c r="B322" s="80" t="s">
        <v>76</v>
      </c>
      <c r="C322" s="80">
        <v>2.0499999999999998</v>
      </c>
      <c r="D322" s="95">
        <v>12</v>
      </c>
      <c r="E322" s="95">
        <v>15</v>
      </c>
      <c r="F322" s="95">
        <v>28</v>
      </c>
      <c r="G322" s="95">
        <v>31</v>
      </c>
      <c r="H322" s="82">
        <f>3.14*K322*(K322+1)*(K322+2)*J322</f>
        <v>1378.8088888888885</v>
      </c>
      <c r="I322" s="83">
        <f>D322</f>
        <v>12</v>
      </c>
      <c r="J322" s="84">
        <f>E322-D322</f>
        <v>3</v>
      </c>
      <c r="K322" s="85">
        <f>(F322-E322)/J322</f>
        <v>4.333333333333333</v>
      </c>
      <c r="L322" s="84">
        <f>C322*H322</f>
        <v>2826.558222222221</v>
      </c>
    </row>
    <row r="323" spans="1:12" x14ac:dyDescent="0.25">
      <c r="A323" s="112">
        <v>143</v>
      </c>
      <c r="B323" s="80" t="s">
        <v>76</v>
      </c>
      <c r="C323" s="80">
        <v>1.74</v>
      </c>
      <c r="D323" s="95">
        <v>13</v>
      </c>
      <c r="E323" s="95">
        <v>16</v>
      </c>
      <c r="F323" s="95">
        <v>19</v>
      </c>
      <c r="G323" s="95">
        <v>22</v>
      </c>
      <c r="H323" s="82">
        <f>3.14*K323*(K323+1)*(K323+2)*J323</f>
        <v>56.519999999999996</v>
      </c>
      <c r="I323" s="83">
        <f>D323</f>
        <v>13</v>
      </c>
      <c r="J323" s="84">
        <f>E323-D323</f>
        <v>3</v>
      </c>
      <c r="K323" s="85">
        <f>(F323-E323)/J323</f>
        <v>1</v>
      </c>
      <c r="L323" s="84">
        <f>C323*H323</f>
        <v>98.344799999999992</v>
      </c>
    </row>
    <row r="324" spans="1:12" x14ac:dyDescent="0.25">
      <c r="A324" s="112">
        <v>144</v>
      </c>
      <c r="B324" s="80" t="s">
        <v>76</v>
      </c>
      <c r="C324" s="80">
        <v>0.85</v>
      </c>
      <c r="D324" s="95">
        <v>13</v>
      </c>
      <c r="E324" s="95">
        <v>16</v>
      </c>
      <c r="F324" s="95">
        <v>20</v>
      </c>
      <c r="G324" s="95">
        <v>23</v>
      </c>
      <c r="H324" s="82">
        <f>3.14*K324*(K324+1)*(K324+2)*J324</f>
        <v>97.68888888888884</v>
      </c>
      <c r="I324" s="83">
        <f>D324</f>
        <v>13</v>
      </c>
      <c r="J324" s="84">
        <f>E324-D324</f>
        <v>3</v>
      </c>
      <c r="K324" s="85">
        <f>(F324-E324)/J324</f>
        <v>1.3333333333333333</v>
      </c>
      <c r="L324" s="84">
        <f>C324*H324</f>
        <v>83.035555555555518</v>
      </c>
    </row>
    <row r="325" spans="1:12" x14ac:dyDescent="0.25">
      <c r="A325" s="112">
        <v>145</v>
      </c>
      <c r="B325" s="80" t="s">
        <v>76</v>
      </c>
      <c r="C325" s="80">
        <v>3.99</v>
      </c>
      <c r="D325" s="95">
        <v>13</v>
      </c>
      <c r="E325" s="95">
        <v>16</v>
      </c>
      <c r="F325" s="95">
        <v>21</v>
      </c>
      <c r="G325" s="95">
        <v>24</v>
      </c>
      <c r="H325" s="82">
        <f>3.14*K325*(K325+1)*(K325+2)*J325</f>
        <v>153.51111111111112</v>
      </c>
      <c r="I325" s="83">
        <f>D325</f>
        <v>13</v>
      </c>
      <c r="J325" s="84">
        <f>E325-D325</f>
        <v>3</v>
      </c>
      <c r="K325" s="85">
        <f>(F325-E325)/J325</f>
        <v>1.6666666666666667</v>
      </c>
      <c r="L325" s="84">
        <f>C325*H325</f>
        <v>612.50933333333342</v>
      </c>
    </row>
    <row r="326" spans="1:12" x14ac:dyDescent="0.25">
      <c r="A326" s="112">
        <v>146</v>
      </c>
      <c r="B326" s="80" t="s">
        <v>76</v>
      </c>
      <c r="C326" s="80">
        <v>4.0999999999999996</v>
      </c>
      <c r="D326" s="95">
        <v>13</v>
      </c>
      <c r="E326" s="95">
        <v>16</v>
      </c>
      <c r="F326" s="95">
        <v>22</v>
      </c>
      <c r="G326" s="95">
        <v>25</v>
      </c>
      <c r="H326" s="82">
        <f>3.14*K326*(K326+1)*(K326+2)*J326</f>
        <v>226.07999999999998</v>
      </c>
      <c r="I326" s="83">
        <f>D326</f>
        <v>13</v>
      </c>
      <c r="J326" s="84">
        <f>E326-D326</f>
        <v>3</v>
      </c>
      <c r="K326" s="85">
        <f>(F326-E326)/J326</f>
        <v>2</v>
      </c>
      <c r="L326" s="84">
        <f>C326*H326</f>
        <v>926.92799999999988</v>
      </c>
    </row>
    <row r="327" spans="1:12" x14ac:dyDescent="0.25">
      <c r="A327" s="112">
        <v>147</v>
      </c>
      <c r="B327" s="80" t="s">
        <v>76</v>
      </c>
      <c r="C327" s="80">
        <v>5.82</v>
      </c>
      <c r="D327" s="95">
        <v>13</v>
      </c>
      <c r="E327" s="95">
        <v>16</v>
      </c>
      <c r="F327" s="95">
        <v>23</v>
      </c>
      <c r="G327" s="95">
        <v>26</v>
      </c>
      <c r="H327" s="82">
        <f>3.14*K327*(K327+1)*(K327+2)*J327</f>
        <v>317.48888888888894</v>
      </c>
      <c r="I327" s="83">
        <f>D327</f>
        <v>13</v>
      </c>
      <c r="J327" s="84">
        <f>E327-D327</f>
        <v>3</v>
      </c>
      <c r="K327" s="85">
        <f>(F327-E327)/J327</f>
        <v>2.3333333333333335</v>
      </c>
      <c r="L327" s="84">
        <f>C327*H327</f>
        <v>1847.7853333333337</v>
      </c>
    </row>
    <row r="328" spans="1:12" x14ac:dyDescent="0.25">
      <c r="A328" s="112">
        <v>148</v>
      </c>
      <c r="B328" s="80" t="s">
        <v>76</v>
      </c>
      <c r="C328" s="80">
        <v>1.1499999999999999</v>
      </c>
      <c r="D328" s="95">
        <v>13</v>
      </c>
      <c r="E328" s="95">
        <v>16</v>
      </c>
      <c r="F328" s="95">
        <v>24</v>
      </c>
      <c r="G328" s="95">
        <v>27</v>
      </c>
      <c r="H328" s="82">
        <f>3.14*K328*(K328+1)*(K328+2)*J328</f>
        <v>429.831111111111</v>
      </c>
      <c r="I328" s="83">
        <f>D328</f>
        <v>13</v>
      </c>
      <c r="J328" s="84">
        <f>E328-D328</f>
        <v>3</v>
      </c>
      <c r="K328" s="85">
        <f>(F328-E328)/J328</f>
        <v>2.6666666666666665</v>
      </c>
      <c r="L328" s="84">
        <f>C328*H328</f>
        <v>494.30577777777762</v>
      </c>
    </row>
    <row r="329" spans="1:12" x14ac:dyDescent="0.25">
      <c r="A329" s="112">
        <v>149</v>
      </c>
      <c r="B329" s="80" t="s">
        <v>76</v>
      </c>
      <c r="C329" s="80">
        <v>4.3</v>
      </c>
      <c r="D329" s="95">
        <v>13</v>
      </c>
      <c r="E329" s="95">
        <v>16</v>
      </c>
      <c r="F329" s="95">
        <v>25</v>
      </c>
      <c r="G329" s="95">
        <v>28</v>
      </c>
      <c r="H329" s="82">
        <f>3.14*K329*(K329+1)*(K329+2)*J329</f>
        <v>565.20000000000005</v>
      </c>
      <c r="I329" s="83">
        <f>D329</f>
        <v>13</v>
      </c>
      <c r="J329" s="84">
        <f>E329-D329</f>
        <v>3</v>
      </c>
      <c r="K329" s="85">
        <f>(F329-E329)/J329</f>
        <v>3</v>
      </c>
      <c r="L329" s="84">
        <f>C329*H329</f>
        <v>2430.36</v>
      </c>
    </row>
    <row r="330" spans="1:12" x14ac:dyDescent="0.25">
      <c r="A330" s="112">
        <v>150</v>
      </c>
      <c r="B330" s="80" t="s">
        <v>76</v>
      </c>
      <c r="C330" s="80">
        <v>1.39</v>
      </c>
      <c r="D330" s="95">
        <v>13</v>
      </c>
      <c r="E330" s="95">
        <v>16</v>
      </c>
      <c r="F330" s="95">
        <v>26</v>
      </c>
      <c r="G330" s="95">
        <v>29</v>
      </c>
      <c r="H330" s="82">
        <f>3.14*K330*(K330+1)*(K330+2)*J330</f>
        <v>725.6888888888891</v>
      </c>
      <c r="I330" s="83">
        <f>D330</f>
        <v>13</v>
      </c>
      <c r="J330" s="84">
        <f>E330-D330</f>
        <v>3</v>
      </c>
      <c r="K330" s="85">
        <f>(F330-E330)/J330</f>
        <v>3.3333333333333335</v>
      </c>
      <c r="L330" s="84">
        <f>C330*H330</f>
        <v>1008.7075555555558</v>
      </c>
    </row>
    <row r="331" spans="1:12" x14ac:dyDescent="0.25">
      <c r="A331" s="112">
        <v>151</v>
      </c>
      <c r="B331" s="80" t="s">
        <v>76</v>
      </c>
      <c r="C331" s="80">
        <v>1.4</v>
      </c>
      <c r="D331" s="95">
        <v>13</v>
      </c>
      <c r="E331" s="95">
        <v>16</v>
      </c>
      <c r="F331" s="95">
        <v>27</v>
      </c>
      <c r="G331" s="95">
        <v>30</v>
      </c>
      <c r="H331" s="82">
        <f>3.14*K331*(K331+1)*(K331+2)*J331</f>
        <v>913.39111111111083</v>
      </c>
      <c r="I331" s="83">
        <f>D331</f>
        <v>13</v>
      </c>
      <c r="J331" s="84">
        <f>E331-D331</f>
        <v>3</v>
      </c>
      <c r="K331" s="85">
        <f>(F331-E331)/J331</f>
        <v>3.6666666666666665</v>
      </c>
      <c r="L331" s="84">
        <f>C331*H331</f>
        <v>1278.747555555555</v>
      </c>
    </row>
    <row r="332" spans="1:12" x14ac:dyDescent="0.25">
      <c r="A332" s="112">
        <v>152</v>
      </c>
      <c r="B332" s="80" t="s">
        <v>76</v>
      </c>
      <c r="C332" s="80">
        <v>0.28999999999999998</v>
      </c>
      <c r="D332" s="95">
        <v>13</v>
      </c>
      <c r="E332" s="95">
        <v>16</v>
      </c>
      <c r="F332" s="95">
        <v>28</v>
      </c>
      <c r="G332" s="95">
        <v>31</v>
      </c>
      <c r="H332" s="82">
        <f>3.14*K332*(K332+1)*(K332+2)*J332</f>
        <v>1130.4000000000001</v>
      </c>
      <c r="I332" s="83">
        <f>D332</f>
        <v>13</v>
      </c>
      <c r="J332" s="84">
        <f>E332-D332</f>
        <v>3</v>
      </c>
      <c r="K332" s="85">
        <f>(F332-E332)/J332</f>
        <v>4</v>
      </c>
      <c r="L332" s="84">
        <f>C332*H332</f>
        <v>327.81600000000003</v>
      </c>
    </row>
    <row r="333" spans="1:12" x14ac:dyDescent="0.25">
      <c r="A333" s="112">
        <v>153</v>
      </c>
      <c r="B333" s="80" t="s">
        <v>76</v>
      </c>
      <c r="C333" s="80">
        <v>0.27</v>
      </c>
      <c r="D333" s="95">
        <v>13</v>
      </c>
      <c r="E333" s="95">
        <v>16</v>
      </c>
      <c r="F333" s="95">
        <v>29</v>
      </c>
      <c r="G333" s="95">
        <v>32</v>
      </c>
      <c r="H333" s="82">
        <f>3.14*K333*(K333+1)*(K333+2)*J333</f>
        <v>1378.8088888888885</v>
      </c>
      <c r="I333" s="83">
        <f>D333</f>
        <v>13</v>
      </c>
      <c r="J333" s="84">
        <f>E333-D333</f>
        <v>3</v>
      </c>
      <c r="K333" s="85">
        <f>(F333-E333)/J333</f>
        <v>4.333333333333333</v>
      </c>
      <c r="L333" s="84">
        <f>C333*H333</f>
        <v>372.27839999999992</v>
      </c>
    </row>
    <row r="334" spans="1:12" x14ac:dyDescent="0.25">
      <c r="A334" s="112">
        <v>154</v>
      </c>
      <c r="B334" s="80" t="s">
        <v>76</v>
      </c>
      <c r="C334" s="80">
        <v>1.7</v>
      </c>
      <c r="D334" s="95">
        <v>14</v>
      </c>
      <c r="E334" s="95">
        <v>17</v>
      </c>
      <c r="F334" s="95">
        <v>20</v>
      </c>
      <c r="G334" s="95">
        <v>23</v>
      </c>
      <c r="H334" s="82">
        <f>3.14*K334*(K334+1)*(K334+2)*J334</f>
        <v>56.519999999999996</v>
      </c>
      <c r="I334" s="83">
        <f>D334</f>
        <v>14</v>
      </c>
      <c r="J334" s="84">
        <f>E334-D334</f>
        <v>3</v>
      </c>
      <c r="K334" s="85">
        <f>(F334-E334)/J334</f>
        <v>1</v>
      </c>
      <c r="L334" s="84">
        <f>C334*H334</f>
        <v>96.083999999999989</v>
      </c>
    </row>
    <row r="335" spans="1:12" x14ac:dyDescent="0.25">
      <c r="A335" s="112">
        <v>155</v>
      </c>
      <c r="B335" s="80" t="s">
        <v>76</v>
      </c>
      <c r="C335" s="80">
        <v>0.17</v>
      </c>
      <c r="D335" s="95">
        <v>14</v>
      </c>
      <c r="E335" s="95">
        <v>17</v>
      </c>
      <c r="F335" s="95">
        <v>21</v>
      </c>
      <c r="G335" s="95">
        <v>24</v>
      </c>
      <c r="H335" s="82">
        <f>3.14*K335*(K335+1)*(K335+2)*J335</f>
        <v>97.68888888888884</v>
      </c>
      <c r="I335" s="83">
        <f>D335</f>
        <v>14</v>
      </c>
      <c r="J335" s="84">
        <f>E335-D335</f>
        <v>3</v>
      </c>
      <c r="K335" s="85">
        <f>(F335-E335)/J335</f>
        <v>1.3333333333333333</v>
      </c>
      <c r="L335" s="84">
        <f>C335*H335</f>
        <v>16.607111111111102</v>
      </c>
    </row>
    <row r="336" spans="1:12" x14ac:dyDescent="0.25">
      <c r="A336" s="112">
        <v>156</v>
      </c>
      <c r="B336" s="80" t="s">
        <v>76</v>
      </c>
      <c r="C336" s="80">
        <v>2.17</v>
      </c>
      <c r="D336" s="95">
        <v>14</v>
      </c>
      <c r="E336" s="95">
        <v>17</v>
      </c>
      <c r="F336" s="95">
        <v>22</v>
      </c>
      <c r="G336" s="95">
        <v>25</v>
      </c>
      <c r="H336" s="82">
        <f>3.14*K336*(K336+1)*(K336+2)*J336</f>
        <v>153.51111111111112</v>
      </c>
      <c r="I336" s="83">
        <f>D336</f>
        <v>14</v>
      </c>
      <c r="J336" s="84">
        <f>E336-D336</f>
        <v>3</v>
      </c>
      <c r="K336" s="85">
        <f>(F336-E336)/J336</f>
        <v>1.6666666666666667</v>
      </c>
      <c r="L336" s="84">
        <f>C336*H336</f>
        <v>333.11911111111112</v>
      </c>
    </row>
    <row r="337" spans="1:12" x14ac:dyDescent="0.25">
      <c r="A337" s="112">
        <v>157</v>
      </c>
      <c r="B337" s="80" t="s">
        <v>76</v>
      </c>
      <c r="C337" s="80">
        <v>9.32</v>
      </c>
      <c r="D337" s="95">
        <v>14</v>
      </c>
      <c r="E337" s="95">
        <v>17</v>
      </c>
      <c r="F337" s="95">
        <v>23</v>
      </c>
      <c r="G337" s="95">
        <v>26</v>
      </c>
      <c r="H337" s="82">
        <f>3.14*K337*(K337+1)*(K337+2)*J337</f>
        <v>226.07999999999998</v>
      </c>
      <c r="I337" s="83">
        <f>D337</f>
        <v>14</v>
      </c>
      <c r="J337" s="84">
        <f>E337-D337</f>
        <v>3</v>
      </c>
      <c r="K337" s="85">
        <f>(F337-E337)/J337</f>
        <v>2</v>
      </c>
      <c r="L337" s="84">
        <f>C337*H337</f>
        <v>2107.0655999999999</v>
      </c>
    </row>
    <row r="338" spans="1:12" x14ac:dyDescent="0.25">
      <c r="A338" s="112">
        <v>158</v>
      </c>
      <c r="B338" s="80" t="s">
        <v>76</v>
      </c>
      <c r="C338" s="80">
        <v>3.16</v>
      </c>
      <c r="D338" s="95">
        <v>14</v>
      </c>
      <c r="E338" s="95">
        <v>17</v>
      </c>
      <c r="F338" s="95">
        <v>24</v>
      </c>
      <c r="G338" s="95">
        <v>27</v>
      </c>
      <c r="H338" s="82">
        <f>3.14*K338*(K338+1)*(K338+2)*J338</f>
        <v>317.48888888888894</v>
      </c>
      <c r="I338" s="83">
        <f>D338</f>
        <v>14</v>
      </c>
      <c r="J338" s="84">
        <f>E338-D338</f>
        <v>3</v>
      </c>
      <c r="K338" s="85">
        <f>(F338-E338)/J338</f>
        <v>2.3333333333333335</v>
      </c>
      <c r="L338" s="84">
        <f>C338*H338</f>
        <v>1003.2648888888891</v>
      </c>
    </row>
    <row r="339" spans="1:12" x14ac:dyDescent="0.25">
      <c r="A339" s="112">
        <v>159</v>
      </c>
      <c r="B339" s="80" t="s">
        <v>76</v>
      </c>
      <c r="C339" s="80">
        <v>7.2</v>
      </c>
      <c r="D339" s="95">
        <v>14</v>
      </c>
      <c r="E339" s="95">
        <v>17</v>
      </c>
      <c r="F339" s="95">
        <v>25</v>
      </c>
      <c r="G339" s="95">
        <v>28</v>
      </c>
      <c r="H339" s="82">
        <f>3.14*K339*(K339+1)*(K339+2)*J339</f>
        <v>429.831111111111</v>
      </c>
      <c r="I339" s="83">
        <f>D339</f>
        <v>14</v>
      </c>
      <c r="J339" s="84">
        <f>E339-D339</f>
        <v>3</v>
      </c>
      <c r="K339" s="85">
        <f>(F339-E339)/J339</f>
        <v>2.6666666666666665</v>
      </c>
      <c r="L339" s="84">
        <f>C339*H339</f>
        <v>3094.7839999999992</v>
      </c>
    </row>
    <row r="340" spans="1:12" x14ac:dyDescent="0.25">
      <c r="A340" s="112">
        <v>160</v>
      </c>
      <c r="B340" s="80" t="s">
        <v>76</v>
      </c>
      <c r="C340" s="80">
        <v>1.04</v>
      </c>
      <c r="D340" s="95">
        <v>14</v>
      </c>
      <c r="E340" s="95">
        <v>17</v>
      </c>
      <c r="F340" s="95">
        <v>26</v>
      </c>
      <c r="G340" s="95">
        <v>29</v>
      </c>
      <c r="H340" s="82">
        <f>3.14*K340*(K340+1)*(K340+2)*J340</f>
        <v>565.20000000000005</v>
      </c>
      <c r="I340" s="83">
        <f>D340</f>
        <v>14</v>
      </c>
      <c r="J340" s="84">
        <f>E340-D340</f>
        <v>3</v>
      </c>
      <c r="K340" s="85">
        <f>(F340-E340)/J340</f>
        <v>3</v>
      </c>
      <c r="L340" s="84">
        <f>C340*H340</f>
        <v>587.80800000000011</v>
      </c>
    </row>
    <row r="341" spans="1:12" x14ac:dyDescent="0.25">
      <c r="A341" s="112">
        <v>161</v>
      </c>
      <c r="B341" s="80" t="s">
        <v>76</v>
      </c>
      <c r="C341" s="80">
        <v>7.0000000000000007E-2</v>
      </c>
      <c r="D341" s="95">
        <v>14</v>
      </c>
      <c r="E341" s="95">
        <v>17</v>
      </c>
      <c r="F341" s="95">
        <v>27</v>
      </c>
      <c r="G341" s="95">
        <v>30</v>
      </c>
      <c r="H341" s="82">
        <f>3.14*K341*(K341+1)*(K341+2)*J341</f>
        <v>725.6888888888891</v>
      </c>
      <c r="I341" s="83">
        <f>D341</f>
        <v>14</v>
      </c>
      <c r="J341" s="84">
        <f>E341-D341</f>
        <v>3</v>
      </c>
      <c r="K341" s="85">
        <f>(F341-E341)/J341</f>
        <v>3.3333333333333335</v>
      </c>
      <c r="L341" s="84">
        <f>C341*H341</f>
        <v>50.798222222222243</v>
      </c>
    </row>
    <row r="342" spans="1:12" x14ac:dyDescent="0.25">
      <c r="A342" s="112">
        <v>162</v>
      </c>
      <c r="B342" s="80" t="s">
        <v>76</v>
      </c>
      <c r="C342" s="80">
        <v>0.01</v>
      </c>
      <c r="D342" s="95">
        <v>14</v>
      </c>
      <c r="E342" s="95">
        <v>17</v>
      </c>
      <c r="F342" s="95">
        <v>28</v>
      </c>
      <c r="G342" s="95">
        <v>31</v>
      </c>
      <c r="H342" s="82">
        <f>3.14*K342*(K342+1)*(K342+2)*J342</f>
        <v>913.39111111111083</v>
      </c>
      <c r="I342" s="83">
        <f>D342</f>
        <v>14</v>
      </c>
      <c r="J342" s="84">
        <f>E342-D342</f>
        <v>3</v>
      </c>
      <c r="K342" s="85">
        <f>(F342-E342)/J342</f>
        <v>3.6666666666666665</v>
      </c>
      <c r="L342" s="84">
        <f>C342*H342</f>
        <v>9.1339111111111091</v>
      </c>
    </row>
    <row r="343" spans="1:12" x14ac:dyDescent="0.25">
      <c r="A343" s="112">
        <v>163</v>
      </c>
      <c r="B343" s="80" t="s">
        <v>76</v>
      </c>
      <c r="C343" s="80">
        <v>0.26</v>
      </c>
      <c r="D343" s="95">
        <v>14</v>
      </c>
      <c r="E343" s="95">
        <v>17</v>
      </c>
      <c r="F343" s="95">
        <v>29</v>
      </c>
      <c r="G343" s="95">
        <v>32</v>
      </c>
      <c r="H343" s="82">
        <f>3.14*K343*(K343+1)*(K343+2)*J343</f>
        <v>1130.4000000000001</v>
      </c>
      <c r="I343" s="83">
        <f>D343</f>
        <v>14</v>
      </c>
      <c r="J343" s="84">
        <f>E343-D343</f>
        <v>3</v>
      </c>
      <c r="K343" s="85">
        <f>(F343-E343)/J343</f>
        <v>4</v>
      </c>
      <c r="L343" s="84">
        <f>C343*H343</f>
        <v>293.90400000000005</v>
      </c>
    </row>
    <row r="344" spans="1:12" x14ac:dyDescent="0.25">
      <c r="A344" s="112">
        <v>164</v>
      </c>
      <c r="B344" s="80" t="s">
        <v>76</v>
      </c>
      <c r="C344" s="80">
        <v>0.81</v>
      </c>
      <c r="D344" s="95">
        <v>14</v>
      </c>
      <c r="E344" s="95">
        <v>17</v>
      </c>
      <c r="F344" s="95">
        <v>30</v>
      </c>
      <c r="G344" s="95">
        <v>33</v>
      </c>
      <c r="H344" s="82">
        <f>3.14*K344*(K344+1)*(K344+2)*J344</f>
        <v>1378.8088888888885</v>
      </c>
      <c r="I344" s="83">
        <f>D344</f>
        <v>14</v>
      </c>
      <c r="J344" s="84">
        <f>E344-D344</f>
        <v>3</v>
      </c>
      <c r="K344" s="85">
        <f>(F344-E344)/J344</f>
        <v>4.333333333333333</v>
      </c>
      <c r="L344" s="84">
        <f>C344*H344</f>
        <v>1116.8351999999998</v>
      </c>
    </row>
    <row r="345" spans="1:12" x14ac:dyDescent="0.25">
      <c r="A345" s="112">
        <v>165</v>
      </c>
      <c r="B345" s="80" t="s">
        <v>76</v>
      </c>
      <c r="C345" s="80">
        <v>1.49</v>
      </c>
      <c r="D345" s="95">
        <v>15</v>
      </c>
      <c r="E345" s="95">
        <v>18</v>
      </c>
      <c r="F345" s="95">
        <v>21</v>
      </c>
      <c r="G345" s="95">
        <v>24</v>
      </c>
      <c r="H345" s="82">
        <f>3.14*K345*(K345+1)*(K345+2)*J345</f>
        <v>56.519999999999996</v>
      </c>
      <c r="I345" s="83">
        <f>D345</f>
        <v>15</v>
      </c>
      <c r="J345" s="84">
        <f>E345-D345</f>
        <v>3</v>
      </c>
      <c r="K345" s="85">
        <f>(F345-E345)/J345</f>
        <v>1</v>
      </c>
      <c r="L345" s="84">
        <f>C345*H345</f>
        <v>84.214799999999997</v>
      </c>
    </row>
    <row r="346" spans="1:12" x14ac:dyDescent="0.25">
      <c r="A346" s="112">
        <v>166</v>
      </c>
      <c r="B346" s="80" t="s">
        <v>76</v>
      </c>
      <c r="C346" s="80">
        <v>1.46</v>
      </c>
      <c r="D346" s="95">
        <v>15</v>
      </c>
      <c r="E346" s="95">
        <v>18</v>
      </c>
      <c r="F346" s="95">
        <v>22</v>
      </c>
      <c r="G346" s="95">
        <v>25</v>
      </c>
      <c r="H346" s="82">
        <f>3.14*K346*(K346+1)*(K346+2)*J346</f>
        <v>97.68888888888884</v>
      </c>
      <c r="I346" s="83">
        <f>D346</f>
        <v>15</v>
      </c>
      <c r="J346" s="84">
        <f>E346-D346</f>
        <v>3</v>
      </c>
      <c r="K346" s="85">
        <f>(F346-E346)/J346</f>
        <v>1.3333333333333333</v>
      </c>
      <c r="L346" s="84">
        <f>C346*H346</f>
        <v>142.6257777777777</v>
      </c>
    </row>
    <row r="347" spans="1:12" x14ac:dyDescent="0.25">
      <c r="A347" s="112">
        <v>167</v>
      </c>
      <c r="B347" s="80" t="s">
        <v>76</v>
      </c>
      <c r="C347" s="80">
        <v>5.23</v>
      </c>
      <c r="D347" s="95">
        <v>15</v>
      </c>
      <c r="E347" s="95">
        <v>18</v>
      </c>
      <c r="F347" s="95">
        <v>23</v>
      </c>
      <c r="G347" s="95">
        <v>26</v>
      </c>
      <c r="H347" s="82">
        <f>3.14*K347*(K347+1)*(K347+2)*J347</f>
        <v>153.51111111111112</v>
      </c>
      <c r="I347" s="83">
        <f>D347</f>
        <v>15</v>
      </c>
      <c r="J347" s="84">
        <f>E347-D347</f>
        <v>3</v>
      </c>
      <c r="K347" s="85">
        <f>(F347-E347)/J347</f>
        <v>1.6666666666666667</v>
      </c>
      <c r="L347" s="84">
        <f>C347*H347</f>
        <v>802.86311111111127</v>
      </c>
    </row>
    <row r="348" spans="1:12" x14ac:dyDescent="0.25">
      <c r="A348" s="112">
        <v>168</v>
      </c>
      <c r="B348" s="80" t="s">
        <v>76</v>
      </c>
      <c r="C348" s="80">
        <v>1.77</v>
      </c>
      <c r="D348" s="95">
        <v>15</v>
      </c>
      <c r="E348" s="95">
        <v>18</v>
      </c>
      <c r="F348" s="95">
        <v>24</v>
      </c>
      <c r="G348" s="95">
        <v>27</v>
      </c>
      <c r="H348" s="82">
        <f>3.14*K348*(K348+1)*(K348+2)*J348</f>
        <v>226.07999999999998</v>
      </c>
      <c r="I348" s="83">
        <f>D348</f>
        <v>15</v>
      </c>
      <c r="J348" s="84">
        <f>E348-D348</f>
        <v>3</v>
      </c>
      <c r="K348" s="85">
        <f>(F348-E348)/J348</f>
        <v>2</v>
      </c>
      <c r="L348" s="84">
        <f>C348*H348</f>
        <v>400.16159999999996</v>
      </c>
    </row>
    <row r="349" spans="1:12" x14ac:dyDescent="0.25">
      <c r="A349" s="112">
        <v>169</v>
      </c>
      <c r="B349" s="80" t="s">
        <v>76</v>
      </c>
      <c r="C349" s="80">
        <v>7.34</v>
      </c>
      <c r="D349" s="95">
        <v>15</v>
      </c>
      <c r="E349" s="95">
        <v>18</v>
      </c>
      <c r="F349" s="95">
        <v>25</v>
      </c>
      <c r="G349" s="95">
        <v>28</v>
      </c>
      <c r="H349" s="82">
        <f>3.14*K349*(K349+1)*(K349+2)*J349</f>
        <v>317.48888888888894</v>
      </c>
      <c r="I349" s="83">
        <f>D349</f>
        <v>15</v>
      </c>
      <c r="J349" s="84">
        <f>E349-D349</f>
        <v>3</v>
      </c>
      <c r="K349" s="85">
        <f>(F349-E349)/J349</f>
        <v>2.3333333333333335</v>
      </c>
      <c r="L349" s="84">
        <f>C349*H349</f>
        <v>2330.3684444444448</v>
      </c>
    </row>
    <row r="350" spans="1:12" x14ac:dyDescent="0.25">
      <c r="A350" s="112">
        <v>170</v>
      </c>
      <c r="B350" s="80" t="s">
        <v>76</v>
      </c>
      <c r="C350" s="80">
        <v>1.94</v>
      </c>
      <c r="D350" s="95">
        <v>15</v>
      </c>
      <c r="E350" s="95">
        <v>18</v>
      </c>
      <c r="F350" s="95">
        <v>26</v>
      </c>
      <c r="G350" s="95">
        <v>29</v>
      </c>
      <c r="H350" s="82">
        <f>3.14*K350*(K350+1)*(K350+2)*J350</f>
        <v>429.831111111111</v>
      </c>
      <c r="I350" s="83">
        <f>D350</f>
        <v>15</v>
      </c>
      <c r="J350" s="84">
        <f>E350-D350</f>
        <v>3</v>
      </c>
      <c r="K350" s="85">
        <f>(F350-E350)/J350</f>
        <v>2.6666666666666665</v>
      </c>
      <c r="L350" s="84">
        <f>C350*H350</f>
        <v>833.87235555555526</v>
      </c>
    </row>
    <row r="351" spans="1:12" x14ac:dyDescent="0.25">
      <c r="A351" s="112">
        <v>171</v>
      </c>
      <c r="B351" s="80" t="s">
        <v>76</v>
      </c>
      <c r="C351" s="80">
        <v>2.81</v>
      </c>
      <c r="D351" s="95">
        <v>15</v>
      </c>
      <c r="E351" s="95">
        <v>18</v>
      </c>
      <c r="F351" s="95">
        <v>27</v>
      </c>
      <c r="G351" s="95">
        <v>30</v>
      </c>
      <c r="H351" s="82">
        <f>3.14*K351*(K351+1)*(K351+2)*J351</f>
        <v>565.20000000000005</v>
      </c>
      <c r="I351" s="83">
        <f>D351</f>
        <v>15</v>
      </c>
      <c r="J351" s="84">
        <f>E351-D351</f>
        <v>3</v>
      </c>
      <c r="K351" s="85">
        <f>(F351-E351)/J351</f>
        <v>3</v>
      </c>
      <c r="L351" s="84">
        <f>C351*H351</f>
        <v>1588.2120000000002</v>
      </c>
    </row>
    <row r="352" spans="1:12" x14ac:dyDescent="0.25">
      <c r="A352" s="112">
        <v>172</v>
      </c>
      <c r="B352" s="80" t="s">
        <v>76</v>
      </c>
      <c r="C352" s="80">
        <v>2.0499999999999998</v>
      </c>
      <c r="D352" s="95">
        <v>15</v>
      </c>
      <c r="E352" s="95">
        <v>18</v>
      </c>
      <c r="F352" s="95">
        <v>28</v>
      </c>
      <c r="G352" s="95">
        <v>31</v>
      </c>
      <c r="H352" s="82">
        <f>3.14*K352*(K352+1)*(K352+2)*J352</f>
        <v>725.6888888888891</v>
      </c>
      <c r="I352" s="83">
        <f>D352</f>
        <v>15</v>
      </c>
      <c r="J352" s="84">
        <f>E352-D352</f>
        <v>3</v>
      </c>
      <c r="K352" s="85">
        <f>(F352-E352)/J352</f>
        <v>3.3333333333333335</v>
      </c>
      <c r="L352" s="84">
        <f>C352*H352</f>
        <v>1487.6622222222225</v>
      </c>
    </row>
    <row r="353" spans="1:12" x14ac:dyDescent="0.25">
      <c r="A353" s="112">
        <v>173</v>
      </c>
      <c r="B353" s="80" t="s">
        <v>76</v>
      </c>
      <c r="C353" s="80">
        <v>0.34</v>
      </c>
      <c r="D353" s="95">
        <v>15</v>
      </c>
      <c r="E353" s="95">
        <v>18</v>
      </c>
      <c r="F353" s="95">
        <v>29</v>
      </c>
      <c r="G353" s="95">
        <v>32</v>
      </c>
      <c r="H353" s="82">
        <f>3.14*K353*(K353+1)*(K353+2)*J353</f>
        <v>913.39111111111083</v>
      </c>
      <c r="I353" s="83">
        <f>D353</f>
        <v>15</v>
      </c>
      <c r="J353" s="84">
        <f>E353-D353</f>
        <v>3</v>
      </c>
      <c r="K353" s="85">
        <f>(F353-E353)/J353</f>
        <v>3.6666666666666665</v>
      </c>
      <c r="L353" s="84">
        <f>C353*H353</f>
        <v>310.5529777777777</v>
      </c>
    </row>
    <row r="354" spans="1:12" x14ac:dyDescent="0.25">
      <c r="A354" s="112">
        <v>174</v>
      </c>
      <c r="B354" s="80" t="s">
        <v>76</v>
      </c>
      <c r="C354" s="80">
        <v>0.56999999999999995</v>
      </c>
      <c r="D354" s="95">
        <v>15</v>
      </c>
      <c r="E354" s="95">
        <v>18</v>
      </c>
      <c r="F354" s="95">
        <v>30</v>
      </c>
      <c r="G354" s="95">
        <v>33</v>
      </c>
      <c r="H354" s="82">
        <f>3.14*K354*(K354+1)*(K354+2)*J354</f>
        <v>1130.4000000000001</v>
      </c>
      <c r="I354" s="83">
        <f>D354</f>
        <v>15</v>
      </c>
      <c r="J354" s="84">
        <f>E354-D354</f>
        <v>3</v>
      </c>
      <c r="K354" s="85">
        <f>(F354-E354)/J354</f>
        <v>4</v>
      </c>
      <c r="L354" s="84">
        <f>C354*H354</f>
        <v>644.32799999999997</v>
      </c>
    </row>
    <row r="355" spans="1:12" x14ac:dyDescent="0.25">
      <c r="A355" s="112">
        <v>175</v>
      </c>
      <c r="B355" s="80" t="s">
        <v>76</v>
      </c>
      <c r="C355" s="80">
        <v>0.09</v>
      </c>
      <c r="D355" s="95">
        <v>15</v>
      </c>
      <c r="E355" s="95">
        <v>18</v>
      </c>
      <c r="F355" s="95">
        <v>31</v>
      </c>
      <c r="G355" s="95">
        <v>34</v>
      </c>
      <c r="H355" s="82">
        <f>3.14*K355*(K355+1)*(K355+2)*J355</f>
        <v>1378.8088888888885</v>
      </c>
      <c r="I355" s="83">
        <f>D355</f>
        <v>15</v>
      </c>
      <c r="J355" s="84">
        <f>E355-D355</f>
        <v>3</v>
      </c>
      <c r="K355" s="85">
        <f>(F355-E355)/J355</f>
        <v>4.333333333333333</v>
      </c>
      <c r="L355" s="84">
        <f>C355*H355</f>
        <v>124.09279999999997</v>
      </c>
    </row>
    <row r="356" spans="1:12" x14ac:dyDescent="0.25">
      <c r="A356" s="112">
        <v>176</v>
      </c>
      <c r="B356" s="80" t="s">
        <v>76</v>
      </c>
      <c r="C356" s="80">
        <v>0.46</v>
      </c>
      <c r="D356" s="95">
        <v>16</v>
      </c>
      <c r="E356" s="95">
        <v>19</v>
      </c>
      <c r="F356" s="95">
        <v>22</v>
      </c>
      <c r="G356" s="95">
        <v>25</v>
      </c>
      <c r="H356" s="82">
        <f>3.14*K356*(K356+1)*(K356+2)*J356</f>
        <v>56.519999999999996</v>
      </c>
      <c r="I356" s="83">
        <f>D356</f>
        <v>16</v>
      </c>
      <c r="J356" s="84">
        <f>E356-D356</f>
        <v>3</v>
      </c>
      <c r="K356" s="85">
        <f>(F356-E356)/J356</f>
        <v>1</v>
      </c>
      <c r="L356" s="84">
        <f>C356*H356</f>
        <v>25.999199999999998</v>
      </c>
    </row>
    <row r="357" spans="1:12" x14ac:dyDescent="0.25">
      <c r="A357" s="112">
        <v>177</v>
      </c>
      <c r="B357" s="80" t="s">
        <v>76</v>
      </c>
      <c r="C357" s="80">
        <v>6.13</v>
      </c>
      <c r="D357" s="95">
        <v>16</v>
      </c>
      <c r="E357" s="95">
        <v>19</v>
      </c>
      <c r="F357" s="95">
        <v>23</v>
      </c>
      <c r="G357" s="95">
        <v>26</v>
      </c>
      <c r="H357" s="82">
        <f>3.14*K357*(K357+1)*(K357+2)*J357</f>
        <v>97.68888888888884</v>
      </c>
      <c r="I357" s="83">
        <f>D357</f>
        <v>16</v>
      </c>
      <c r="J357" s="84">
        <f>E357-D357</f>
        <v>3</v>
      </c>
      <c r="K357" s="85">
        <f>(F357-E357)/J357</f>
        <v>1.3333333333333333</v>
      </c>
      <c r="L357" s="84">
        <f>C357*H357</f>
        <v>598.83288888888853</v>
      </c>
    </row>
    <row r="358" spans="1:12" x14ac:dyDescent="0.25">
      <c r="A358" s="112">
        <v>178</v>
      </c>
      <c r="B358" s="80" t="s">
        <v>76</v>
      </c>
      <c r="C358" s="80">
        <v>12.38</v>
      </c>
      <c r="D358" s="95">
        <v>16</v>
      </c>
      <c r="E358" s="95">
        <v>19</v>
      </c>
      <c r="F358" s="95">
        <v>24</v>
      </c>
      <c r="G358" s="95">
        <v>27</v>
      </c>
      <c r="H358" s="82">
        <f>3.14*K358*(K358+1)*(K358+2)*J358</f>
        <v>153.51111111111112</v>
      </c>
      <c r="I358" s="83">
        <f>D358</f>
        <v>16</v>
      </c>
      <c r="J358" s="84">
        <f>E358-D358</f>
        <v>3</v>
      </c>
      <c r="K358" s="85">
        <f>(F358-E358)/J358</f>
        <v>1.6666666666666667</v>
      </c>
      <c r="L358" s="84">
        <f>C358*H358</f>
        <v>1900.4675555555557</v>
      </c>
    </row>
    <row r="359" spans="1:12" x14ac:dyDescent="0.25">
      <c r="A359" s="112">
        <v>179</v>
      </c>
      <c r="B359" s="80" t="s">
        <v>76</v>
      </c>
      <c r="C359" s="80">
        <v>15.13</v>
      </c>
      <c r="D359" s="95">
        <v>16</v>
      </c>
      <c r="E359" s="95">
        <v>19</v>
      </c>
      <c r="F359" s="95">
        <v>25</v>
      </c>
      <c r="G359" s="95">
        <v>28</v>
      </c>
      <c r="H359" s="82">
        <f>3.14*K359*(K359+1)*(K359+2)*J359</f>
        <v>226.07999999999998</v>
      </c>
      <c r="I359" s="83">
        <f>D359</f>
        <v>16</v>
      </c>
      <c r="J359" s="84">
        <f>E359-D359</f>
        <v>3</v>
      </c>
      <c r="K359" s="85">
        <f>(F359-E359)/J359</f>
        <v>2</v>
      </c>
      <c r="L359" s="84">
        <f>C359*H359</f>
        <v>3420.5904</v>
      </c>
    </row>
    <row r="360" spans="1:12" x14ac:dyDescent="0.25">
      <c r="A360" s="112">
        <v>180</v>
      </c>
      <c r="B360" s="80" t="s">
        <v>76</v>
      </c>
      <c r="C360" s="80">
        <v>2.44</v>
      </c>
      <c r="D360" s="95">
        <v>16</v>
      </c>
      <c r="E360" s="95">
        <v>19</v>
      </c>
      <c r="F360" s="95">
        <v>26</v>
      </c>
      <c r="G360" s="95">
        <v>29</v>
      </c>
      <c r="H360" s="82">
        <f>3.14*K360*(K360+1)*(K360+2)*J360</f>
        <v>317.48888888888894</v>
      </c>
      <c r="I360" s="83">
        <f>D360</f>
        <v>16</v>
      </c>
      <c r="J360" s="84">
        <f>E360-D360</f>
        <v>3</v>
      </c>
      <c r="K360" s="85">
        <f>(F360-E360)/J360</f>
        <v>2.3333333333333335</v>
      </c>
      <c r="L360" s="84">
        <f>C360*H360</f>
        <v>774.67288888888902</v>
      </c>
    </row>
    <row r="361" spans="1:12" x14ac:dyDescent="0.25">
      <c r="A361" s="112">
        <v>181</v>
      </c>
      <c r="B361" s="80" t="s">
        <v>76</v>
      </c>
      <c r="C361" s="80">
        <v>11.69</v>
      </c>
      <c r="D361" s="95">
        <v>16</v>
      </c>
      <c r="E361" s="95">
        <v>19</v>
      </c>
      <c r="F361" s="95">
        <v>27</v>
      </c>
      <c r="G361" s="95">
        <v>30</v>
      </c>
      <c r="H361" s="82">
        <f>3.14*K361*(K361+1)*(K361+2)*J361</f>
        <v>429.831111111111</v>
      </c>
      <c r="I361" s="83">
        <f>D361</f>
        <v>16</v>
      </c>
      <c r="J361" s="84">
        <f>E361-D361</f>
        <v>3</v>
      </c>
      <c r="K361" s="85">
        <f>(F361-E361)/J361</f>
        <v>2.6666666666666665</v>
      </c>
      <c r="L361" s="84">
        <f>C361*H361</f>
        <v>5024.7256888888878</v>
      </c>
    </row>
    <row r="362" spans="1:12" x14ac:dyDescent="0.25">
      <c r="A362" s="112">
        <v>182</v>
      </c>
      <c r="B362" s="80" t="s">
        <v>76</v>
      </c>
      <c r="C362" s="80">
        <v>21.03</v>
      </c>
      <c r="D362" s="95">
        <v>16</v>
      </c>
      <c r="E362" s="95">
        <v>19</v>
      </c>
      <c r="F362" s="95">
        <v>28</v>
      </c>
      <c r="G362" s="95">
        <v>31</v>
      </c>
      <c r="H362" s="82">
        <f>3.14*K362*(K362+1)*(K362+2)*J362</f>
        <v>565.20000000000005</v>
      </c>
      <c r="I362" s="83">
        <f>D362</f>
        <v>16</v>
      </c>
      <c r="J362" s="84">
        <f>E362-D362</f>
        <v>3</v>
      </c>
      <c r="K362" s="85">
        <f>(F362-E362)/J362</f>
        <v>3</v>
      </c>
      <c r="L362" s="113">
        <f>C362*H362</f>
        <v>11886.156000000001</v>
      </c>
    </row>
    <row r="363" spans="1:12" x14ac:dyDescent="0.25">
      <c r="A363" s="112">
        <v>183</v>
      </c>
      <c r="B363" s="80" t="s">
        <v>76</v>
      </c>
      <c r="C363" s="80">
        <v>1.32</v>
      </c>
      <c r="D363" s="95">
        <v>16</v>
      </c>
      <c r="E363" s="95">
        <v>19</v>
      </c>
      <c r="F363" s="95">
        <v>29</v>
      </c>
      <c r="G363" s="95">
        <v>32</v>
      </c>
      <c r="H363" s="82">
        <f>3.14*K363*(K363+1)*(K363+2)*J363</f>
        <v>725.6888888888891</v>
      </c>
      <c r="I363" s="83">
        <f>D363</f>
        <v>16</v>
      </c>
      <c r="J363" s="84">
        <f>E363-D363</f>
        <v>3</v>
      </c>
      <c r="K363" s="85">
        <f>(F363-E363)/J363</f>
        <v>3.3333333333333335</v>
      </c>
      <c r="L363" s="84">
        <f>C363*H363</f>
        <v>957.90933333333362</v>
      </c>
    </row>
    <row r="364" spans="1:12" x14ac:dyDescent="0.25">
      <c r="A364" s="112">
        <v>184</v>
      </c>
      <c r="B364" s="80" t="s">
        <v>76</v>
      </c>
      <c r="C364" s="80">
        <v>2.97</v>
      </c>
      <c r="D364" s="95">
        <v>16</v>
      </c>
      <c r="E364" s="95">
        <v>19</v>
      </c>
      <c r="F364" s="95">
        <v>30</v>
      </c>
      <c r="G364" s="95">
        <v>33</v>
      </c>
      <c r="H364" s="82">
        <f>3.14*K364*(K364+1)*(K364+2)*J364</f>
        <v>913.39111111111083</v>
      </c>
      <c r="I364" s="83">
        <f>D364</f>
        <v>16</v>
      </c>
      <c r="J364" s="84">
        <f>E364-D364</f>
        <v>3</v>
      </c>
      <c r="K364" s="85">
        <f>(F364-E364)/J364</f>
        <v>3.6666666666666665</v>
      </c>
      <c r="L364" s="84">
        <f>C364*H364</f>
        <v>2712.7715999999991</v>
      </c>
    </row>
    <row r="365" spans="1:12" x14ac:dyDescent="0.25">
      <c r="A365" s="112">
        <v>185</v>
      </c>
      <c r="B365" s="80" t="s">
        <v>76</v>
      </c>
      <c r="C365" s="80">
        <v>0.66</v>
      </c>
      <c r="D365" s="95">
        <v>16</v>
      </c>
      <c r="E365" s="95">
        <v>19</v>
      </c>
      <c r="F365" s="95">
        <v>31</v>
      </c>
      <c r="G365" s="95">
        <v>34</v>
      </c>
      <c r="H365" s="82">
        <f>3.14*K365*(K365+1)*(K365+2)*J365</f>
        <v>1130.4000000000001</v>
      </c>
      <c r="I365" s="83">
        <f>D365</f>
        <v>16</v>
      </c>
      <c r="J365" s="84">
        <f>E365-D365</f>
        <v>3</v>
      </c>
      <c r="K365" s="85">
        <f>(F365-E365)/J365</f>
        <v>4</v>
      </c>
      <c r="L365" s="84">
        <f>C365*H365</f>
        <v>746.06400000000008</v>
      </c>
    </row>
    <row r="366" spans="1:12" x14ac:dyDescent="0.25">
      <c r="A366" s="112">
        <v>186</v>
      </c>
      <c r="B366" s="80" t="s">
        <v>76</v>
      </c>
      <c r="C366" s="80">
        <v>2.0299999999999998</v>
      </c>
      <c r="D366" s="95">
        <v>16</v>
      </c>
      <c r="E366" s="95">
        <v>19</v>
      </c>
      <c r="F366" s="95">
        <v>32</v>
      </c>
      <c r="G366" s="95">
        <v>35</v>
      </c>
      <c r="H366" s="82">
        <f>3.14*K366*(K366+1)*(K366+2)*J366</f>
        <v>1378.8088888888885</v>
      </c>
      <c r="I366" s="83">
        <f>D366</f>
        <v>16</v>
      </c>
      <c r="J366" s="84">
        <f>E366-D366</f>
        <v>3</v>
      </c>
      <c r="K366" s="85">
        <f>(F366-E366)/J366</f>
        <v>4.333333333333333</v>
      </c>
      <c r="L366" s="84">
        <f>C366*H366</f>
        <v>2798.9820444444435</v>
      </c>
    </row>
    <row r="367" spans="1:12" x14ac:dyDescent="0.25">
      <c r="A367" s="112">
        <v>187</v>
      </c>
      <c r="B367" s="80" t="s">
        <v>76</v>
      </c>
      <c r="C367" s="80">
        <v>3.96</v>
      </c>
      <c r="D367" s="95">
        <v>17</v>
      </c>
      <c r="E367" s="95">
        <v>20</v>
      </c>
      <c r="F367" s="95">
        <v>23</v>
      </c>
      <c r="G367" s="95">
        <v>26</v>
      </c>
      <c r="H367" s="82">
        <f>3.14*K367*(K367+1)*(K367+2)*J367</f>
        <v>56.519999999999996</v>
      </c>
      <c r="I367" s="83">
        <f>D367</f>
        <v>17</v>
      </c>
      <c r="J367" s="84">
        <f>E367-D367</f>
        <v>3</v>
      </c>
      <c r="K367" s="85">
        <f>(F367-E367)/J367</f>
        <v>1</v>
      </c>
      <c r="L367" s="84">
        <f>C367*H367</f>
        <v>223.8192</v>
      </c>
    </row>
    <row r="368" spans="1:12" x14ac:dyDescent="0.25">
      <c r="A368" s="112">
        <v>188</v>
      </c>
      <c r="B368" s="80" t="s">
        <v>76</v>
      </c>
      <c r="C368" s="80">
        <v>11.81</v>
      </c>
      <c r="D368" s="95">
        <v>17</v>
      </c>
      <c r="E368" s="95">
        <v>20</v>
      </c>
      <c r="F368" s="95">
        <v>24</v>
      </c>
      <c r="G368" s="95">
        <v>27</v>
      </c>
      <c r="H368" s="82">
        <f>3.14*K368*(K368+1)*(K368+2)*J368</f>
        <v>97.68888888888884</v>
      </c>
      <c r="I368" s="83">
        <f>D368</f>
        <v>17</v>
      </c>
      <c r="J368" s="84">
        <f>E368-D368</f>
        <v>3</v>
      </c>
      <c r="K368" s="85">
        <f>(F368-E368)/J368</f>
        <v>1.3333333333333333</v>
      </c>
      <c r="L368" s="84">
        <f>C368*H368</f>
        <v>1153.7057777777773</v>
      </c>
    </row>
    <row r="369" spans="1:12" x14ac:dyDescent="0.25">
      <c r="A369" s="112">
        <v>189</v>
      </c>
      <c r="B369" s="80" t="s">
        <v>76</v>
      </c>
      <c r="C369" s="80">
        <v>10.94</v>
      </c>
      <c r="D369" s="95">
        <v>17</v>
      </c>
      <c r="E369" s="95">
        <v>20</v>
      </c>
      <c r="F369" s="95">
        <v>25</v>
      </c>
      <c r="G369" s="95">
        <v>28</v>
      </c>
      <c r="H369" s="82">
        <f>3.14*K369*(K369+1)*(K369+2)*J369</f>
        <v>153.51111111111112</v>
      </c>
      <c r="I369" s="83">
        <f>D369</f>
        <v>17</v>
      </c>
      <c r="J369" s="84">
        <f>E369-D369</f>
        <v>3</v>
      </c>
      <c r="K369" s="85">
        <f>(F369-E369)/J369</f>
        <v>1.6666666666666667</v>
      </c>
      <c r="L369" s="84">
        <f>C369*H369</f>
        <v>1679.4115555555557</v>
      </c>
    </row>
    <row r="370" spans="1:12" x14ac:dyDescent="0.25">
      <c r="A370" s="112">
        <v>190</v>
      </c>
      <c r="B370" s="80" t="s">
        <v>76</v>
      </c>
      <c r="C370" s="80">
        <v>0.95</v>
      </c>
      <c r="D370" s="95">
        <v>17</v>
      </c>
      <c r="E370" s="95">
        <v>20</v>
      </c>
      <c r="F370" s="95">
        <v>26</v>
      </c>
      <c r="G370" s="95">
        <v>29</v>
      </c>
      <c r="H370" s="82">
        <f>3.14*K370*(K370+1)*(K370+2)*J370</f>
        <v>226.07999999999998</v>
      </c>
      <c r="I370" s="83">
        <f>D370</f>
        <v>17</v>
      </c>
      <c r="J370" s="84">
        <f>E370-D370</f>
        <v>3</v>
      </c>
      <c r="K370" s="85">
        <f>(F370-E370)/J370</f>
        <v>2</v>
      </c>
      <c r="L370" s="84">
        <f>C370*H370</f>
        <v>214.77599999999998</v>
      </c>
    </row>
    <row r="371" spans="1:12" x14ac:dyDescent="0.25">
      <c r="A371" s="112">
        <v>191</v>
      </c>
      <c r="B371" s="80" t="s">
        <v>76</v>
      </c>
      <c r="C371" s="80">
        <v>6.59</v>
      </c>
      <c r="D371" s="95">
        <v>17</v>
      </c>
      <c r="E371" s="95">
        <v>20</v>
      </c>
      <c r="F371" s="95">
        <v>27</v>
      </c>
      <c r="G371" s="95">
        <v>30</v>
      </c>
      <c r="H371" s="82">
        <f>3.14*K371*(K371+1)*(K371+2)*J371</f>
        <v>317.48888888888894</v>
      </c>
      <c r="I371" s="83">
        <f>D371</f>
        <v>17</v>
      </c>
      <c r="J371" s="84">
        <f>E371-D371</f>
        <v>3</v>
      </c>
      <c r="K371" s="85">
        <f>(F371-E371)/J371</f>
        <v>2.3333333333333335</v>
      </c>
      <c r="L371" s="84">
        <f>C371*H371</f>
        <v>2092.251777777778</v>
      </c>
    </row>
    <row r="372" spans="1:12" x14ac:dyDescent="0.25">
      <c r="A372" s="112">
        <v>192</v>
      </c>
      <c r="B372" s="80" t="s">
        <v>76</v>
      </c>
      <c r="C372" s="80">
        <v>1.2</v>
      </c>
      <c r="D372" s="95">
        <v>17</v>
      </c>
      <c r="E372" s="95">
        <v>20</v>
      </c>
      <c r="F372" s="95">
        <v>28</v>
      </c>
      <c r="G372" s="95">
        <v>31</v>
      </c>
      <c r="H372" s="82">
        <f>3.14*K372*(K372+1)*(K372+2)*J372</f>
        <v>429.831111111111</v>
      </c>
      <c r="I372" s="83">
        <f>D372</f>
        <v>17</v>
      </c>
      <c r="J372" s="84">
        <f>E372-D372</f>
        <v>3</v>
      </c>
      <c r="K372" s="85">
        <f>(F372-E372)/J372</f>
        <v>2.6666666666666665</v>
      </c>
      <c r="L372" s="84">
        <f>C372*H372</f>
        <v>515.7973333333332</v>
      </c>
    </row>
    <row r="373" spans="1:12" x14ac:dyDescent="0.25">
      <c r="A373" s="112">
        <v>193</v>
      </c>
      <c r="B373" s="80" t="s">
        <v>76</v>
      </c>
      <c r="C373" s="80">
        <v>0.5</v>
      </c>
      <c r="D373" s="95">
        <v>17</v>
      </c>
      <c r="E373" s="95">
        <v>20</v>
      </c>
      <c r="F373" s="95">
        <v>29</v>
      </c>
      <c r="G373" s="95">
        <v>32</v>
      </c>
      <c r="H373" s="82">
        <f>3.14*K373*(K373+1)*(K373+2)*J373</f>
        <v>565.20000000000005</v>
      </c>
      <c r="I373" s="83">
        <f>D373</f>
        <v>17</v>
      </c>
      <c r="J373" s="84">
        <f>E373-D373</f>
        <v>3</v>
      </c>
      <c r="K373" s="85">
        <f>(F373-E373)/J373</f>
        <v>3</v>
      </c>
      <c r="L373" s="84">
        <f>C373*H373</f>
        <v>282.60000000000002</v>
      </c>
    </row>
    <row r="374" spans="1:12" x14ac:dyDescent="0.25">
      <c r="A374" s="112">
        <v>194</v>
      </c>
      <c r="B374" s="80" t="s">
        <v>76</v>
      </c>
      <c r="C374" s="80">
        <v>1.1399999999999999</v>
      </c>
      <c r="D374" s="95">
        <v>17</v>
      </c>
      <c r="E374" s="95">
        <v>20</v>
      </c>
      <c r="F374" s="95">
        <v>30</v>
      </c>
      <c r="G374" s="95">
        <v>33</v>
      </c>
      <c r="H374" s="82">
        <f>3.14*K374*(K374+1)*(K374+2)*J374</f>
        <v>725.6888888888891</v>
      </c>
      <c r="I374" s="83">
        <f>D374</f>
        <v>17</v>
      </c>
      <c r="J374" s="84">
        <f>E374-D374</f>
        <v>3</v>
      </c>
      <c r="K374" s="85">
        <f>(F374-E374)/J374</f>
        <v>3.3333333333333335</v>
      </c>
      <c r="L374" s="84">
        <f>C374*H374</f>
        <v>827.28533333333348</v>
      </c>
    </row>
    <row r="375" spans="1:12" x14ac:dyDescent="0.25">
      <c r="A375" s="112">
        <v>195</v>
      </c>
      <c r="B375" s="80" t="s">
        <v>76</v>
      </c>
      <c r="C375" s="80">
        <v>0.34</v>
      </c>
      <c r="D375" s="95">
        <v>17</v>
      </c>
      <c r="E375" s="95">
        <v>20</v>
      </c>
      <c r="F375" s="95">
        <v>31</v>
      </c>
      <c r="G375" s="95">
        <v>34</v>
      </c>
      <c r="H375" s="82">
        <f>3.14*K375*(K375+1)*(K375+2)*J375</f>
        <v>913.39111111111083</v>
      </c>
      <c r="I375" s="83">
        <f>D375</f>
        <v>17</v>
      </c>
      <c r="J375" s="84">
        <f>E375-D375</f>
        <v>3</v>
      </c>
      <c r="K375" s="85">
        <f>(F375-E375)/J375</f>
        <v>3.6666666666666665</v>
      </c>
      <c r="L375" s="84">
        <f>C375*H375</f>
        <v>310.5529777777777</v>
      </c>
    </row>
    <row r="376" spans="1:12" x14ac:dyDescent="0.25">
      <c r="A376" s="112">
        <v>196</v>
      </c>
      <c r="B376" s="80" t="s">
        <v>76</v>
      </c>
      <c r="C376" s="80">
        <v>0.7</v>
      </c>
      <c r="D376" s="95">
        <v>17</v>
      </c>
      <c r="E376" s="95">
        <v>20</v>
      </c>
      <c r="F376" s="95">
        <v>32</v>
      </c>
      <c r="G376" s="95">
        <v>35</v>
      </c>
      <c r="H376" s="82">
        <f>3.14*K376*(K376+1)*(K376+2)*J376</f>
        <v>1130.4000000000001</v>
      </c>
      <c r="I376" s="83">
        <f>D376</f>
        <v>17</v>
      </c>
      <c r="J376" s="84">
        <f>E376-D376</f>
        <v>3</v>
      </c>
      <c r="K376" s="85">
        <f>(F376-E376)/J376</f>
        <v>4</v>
      </c>
      <c r="L376" s="84">
        <f>C376*H376</f>
        <v>791.28</v>
      </c>
    </row>
    <row r="377" spans="1:12" x14ac:dyDescent="0.25">
      <c r="A377" s="112">
        <v>197</v>
      </c>
      <c r="B377" s="80" t="s">
        <v>76</v>
      </c>
      <c r="C377" s="80">
        <v>0.75</v>
      </c>
      <c r="D377" s="95">
        <v>17</v>
      </c>
      <c r="E377" s="95">
        <v>20</v>
      </c>
      <c r="F377" s="95">
        <v>33</v>
      </c>
      <c r="G377" s="95">
        <v>36</v>
      </c>
      <c r="H377" s="82">
        <f>3.14*K377*(K377+1)*(K377+2)*J377</f>
        <v>1378.8088888888885</v>
      </c>
      <c r="I377" s="83">
        <f>D377</f>
        <v>17</v>
      </c>
      <c r="J377" s="84">
        <f>E377-D377</f>
        <v>3</v>
      </c>
      <c r="K377" s="85">
        <f>(F377-E377)/J377</f>
        <v>4.333333333333333</v>
      </c>
      <c r="L377" s="84">
        <f>C377*H377</f>
        <v>1034.1066666666663</v>
      </c>
    </row>
    <row r="378" spans="1:12" x14ac:dyDescent="0.25">
      <c r="A378" s="112">
        <v>198</v>
      </c>
      <c r="B378" s="80" t="s">
        <v>76</v>
      </c>
      <c r="C378" s="80">
        <v>1.1499999999999999</v>
      </c>
      <c r="D378" s="95">
        <v>18</v>
      </c>
      <c r="E378" s="95">
        <v>21</v>
      </c>
      <c r="F378" s="95">
        <v>24</v>
      </c>
      <c r="G378" s="95">
        <v>27</v>
      </c>
      <c r="H378" s="82">
        <f>3.14*K378*(K378+1)*(K378+2)*J378</f>
        <v>56.519999999999996</v>
      </c>
      <c r="I378" s="83">
        <f>D378</f>
        <v>18</v>
      </c>
      <c r="J378" s="84">
        <f>E378-D378</f>
        <v>3</v>
      </c>
      <c r="K378" s="85">
        <f>(F378-E378)/J378</f>
        <v>1</v>
      </c>
      <c r="L378" s="84">
        <f>C378*H378</f>
        <v>64.99799999999999</v>
      </c>
    </row>
    <row r="379" spans="1:12" x14ac:dyDescent="0.25">
      <c r="A379" s="112">
        <v>199</v>
      </c>
      <c r="B379" s="80" t="s">
        <v>76</v>
      </c>
      <c r="C379" s="80">
        <v>1.62</v>
      </c>
      <c r="D379" s="95">
        <v>18</v>
      </c>
      <c r="E379" s="95">
        <v>21</v>
      </c>
      <c r="F379" s="95">
        <v>25</v>
      </c>
      <c r="G379" s="95">
        <v>28</v>
      </c>
      <c r="H379" s="82">
        <f>3.14*K379*(K379+1)*(K379+2)*J379</f>
        <v>97.68888888888884</v>
      </c>
      <c r="I379" s="83">
        <f>D379</f>
        <v>18</v>
      </c>
      <c r="J379" s="84">
        <f>E379-D379</f>
        <v>3</v>
      </c>
      <c r="K379" s="85">
        <f>(F379-E379)/J379</f>
        <v>1.3333333333333333</v>
      </c>
      <c r="L379" s="84">
        <f>C379*H379</f>
        <v>158.25599999999994</v>
      </c>
    </row>
    <row r="380" spans="1:12" x14ac:dyDescent="0.25">
      <c r="A380" s="112">
        <v>200</v>
      </c>
      <c r="B380" s="80" t="s">
        <v>76</v>
      </c>
      <c r="C380" s="80">
        <v>0.08</v>
      </c>
      <c r="D380" s="95">
        <v>18</v>
      </c>
      <c r="E380" s="95">
        <v>21</v>
      </c>
      <c r="F380" s="95">
        <v>26</v>
      </c>
      <c r="G380" s="95">
        <v>29</v>
      </c>
      <c r="H380" s="82">
        <f>3.14*K380*(K380+1)*(K380+2)*J380</f>
        <v>153.51111111111112</v>
      </c>
      <c r="I380" s="83">
        <f>D380</f>
        <v>18</v>
      </c>
      <c r="J380" s="84">
        <f>E380-D380</f>
        <v>3</v>
      </c>
      <c r="K380" s="85">
        <f>(F380-E380)/J380</f>
        <v>1.6666666666666667</v>
      </c>
      <c r="L380" s="84">
        <f>C380*H380</f>
        <v>12.280888888888891</v>
      </c>
    </row>
    <row r="381" spans="1:12" x14ac:dyDescent="0.25">
      <c r="A381" s="112">
        <v>201</v>
      </c>
      <c r="B381" s="80" t="s">
        <v>76</v>
      </c>
      <c r="C381" s="80">
        <v>0.75</v>
      </c>
      <c r="D381" s="95">
        <v>18</v>
      </c>
      <c r="E381" s="95">
        <v>21</v>
      </c>
      <c r="F381" s="95">
        <v>27</v>
      </c>
      <c r="G381" s="95">
        <v>30</v>
      </c>
      <c r="H381" s="82">
        <f>3.14*K381*(K381+1)*(K381+2)*J381</f>
        <v>226.07999999999998</v>
      </c>
      <c r="I381" s="83">
        <f>D381</f>
        <v>18</v>
      </c>
      <c r="J381" s="84">
        <f>E381-D381</f>
        <v>3</v>
      </c>
      <c r="K381" s="85">
        <f>(F381-E381)/J381</f>
        <v>2</v>
      </c>
      <c r="L381" s="84">
        <f>C381*H381</f>
        <v>169.56</v>
      </c>
    </row>
    <row r="382" spans="1:12" x14ac:dyDescent="0.25">
      <c r="A382" s="112">
        <v>202</v>
      </c>
      <c r="B382" s="80" t="s">
        <v>76</v>
      </c>
      <c r="C382" s="80">
        <v>0.27</v>
      </c>
      <c r="D382" s="95">
        <v>18</v>
      </c>
      <c r="E382" s="95">
        <v>21</v>
      </c>
      <c r="F382" s="95">
        <v>28</v>
      </c>
      <c r="G382" s="95">
        <v>31</v>
      </c>
      <c r="H382" s="82">
        <f>3.14*K382*(K382+1)*(K382+2)*J382</f>
        <v>317.48888888888894</v>
      </c>
      <c r="I382" s="83">
        <f>D382</f>
        <v>18</v>
      </c>
      <c r="J382" s="84">
        <f>E382-D382</f>
        <v>3</v>
      </c>
      <c r="K382" s="85">
        <f>(F382-E382)/J382</f>
        <v>2.3333333333333335</v>
      </c>
      <c r="L382" s="84">
        <f>C382*H382</f>
        <v>85.722000000000023</v>
      </c>
    </row>
    <row r="383" spans="1:12" x14ac:dyDescent="0.25">
      <c r="A383" s="112">
        <v>203</v>
      </c>
      <c r="B383" s="80" t="s">
        <v>76</v>
      </c>
      <c r="C383" s="80">
        <v>0.8</v>
      </c>
      <c r="D383" s="95">
        <v>18</v>
      </c>
      <c r="E383" s="95">
        <v>21</v>
      </c>
      <c r="F383" s="95">
        <v>29</v>
      </c>
      <c r="G383" s="95">
        <v>32</v>
      </c>
      <c r="H383" s="82">
        <f>3.14*K383*(K383+1)*(K383+2)*J383</f>
        <v>429.831111111111</v>
      </c>
      <c r="I383" s="83">
        <f>D383</f>
        <v>18</v>
      </c>
      <c r="J383" s="84">
        <f>E383-D383</f>
        <v>3</v>
      </c>
      <c r="K383" s="85">
        <f>(F383-E383)/J383</f>
        <v>2.6666666666666665</v>
      </c>
      <c r="L383" s="84">
        <f>C383*H383</f>
        <v>343.8648888888888</v>
      </c>
    </row>
    <row r="384" spans="1:12" x14ac:dyDescent="0.25">
      <c r="A384" s="112">
        <v>204</v>
      </c>
      <c r="B384" s="80" t="s">
        <v>76</v>
      </c>
      <c r="C384" s="80">
        <v>0.18</v>
      </c>
      <c r="D384" s="95">
        <v>18</v>
      </c>
      <c r="E384" s="95">
        <v>21</v>
      </c>
      <c r="F384" s="95">
        <v>30</v>
      </c>
      <c r="G384" s="95">
        <v>33</v>
      </c>
      <c r="H384" s="82">
        <f>3.14*K384*(K384+1)*(K384+2)*J384</f>
        <v>565.20000000000005</v>
      </c>
      <c r="I384" s="83">
        <f>D384</f>
        <v>18</v>
      </c>
      <c r="J384" s="84">
        <f>E384-D384</f>
        <v>3</v>
      </c>
      <c r="K384" s="85">
        <f>(F384-E384)/J384</f>
        <v>3</v>
      </c>
      <c r="L384" s="84">
        <f>C384*H384</f>
        <v>101.736</v>
      </c>
    </row>
    <row r="385" spans="1:12" x14ac:dyDescent="0.25">
      <c r="A385" s="112">
        <v>205</v>
      </c>
      <c r="B385" s="80" t="s">
        <v>76</v>
      </c>
      <c r="C385" s="80">
        <v>0.56999999999999995</v>
      </c>
      <c r="D385" s="95">
        <v>18</v>
      </c>
      <c r="E385" s="95">
        <v>21</v>
      </c>
      <c r="F385" s="95">
        <v>31</v>
      </c>
      <c r="G385" s="95">
        <v>34</v>
      </c>
      <c r="H385" s="82">
        <f>3.14*K385*(K385+1)*(K385+2)*J385</f>
        <v>725.6888888888891</v>
      </c>
      <c r="I385" s="83">
        <f>D385</f>
        <v>18</v>
      </c>
      <c r="J385" s="84">
        <f>E385-D385</f>
        <v>3</v>
      </c>
      <c r="K385" s="85">
        <f>(F385-E385)/J385</f>
        <v>3.3333333333333335</v>
      </c>
      <c r="L385" s="84">
        <f>C385*H385</f>
        <v>413.64266666666674</v>
      </c>
    </row>
    <row r="386" spans="1:12" x14ac:dyDescent="0.25">
      <c r="A386" s="112">
        <v>206</v>
      </c>
      <c r="B386" s="80" t="s">
        <v>76</v>
      </c>
      <c r="C386" s="80">
        <v>0.55000000000000004</v>
      </c>
      <c r="D386" s="95">
        <v>18</v>
      </c>
      <c r="E386" s="95">
        <v>21</v>
      </c>
      <c r="F386" s="95">
        <v>32</v>
      </c>
      <c r="G386" s="95">
        <v>35</v>
      </c>
      <c r="H386" s="82">
        <f>3.14*K386*(K386+1)*(K386+2)*J386</f>
        <v>913.39111111111083</v>
      </c>
      <c r="I386" s="83">
        <f>D386</f>
        <v>18</v>
      </c>
      <c r="J386" s="84">
        <f>E386-D386</f>
        <v>3</v>
      </c>
      <c r="K386" s="85">
        <f>(F386-E386)/J386</f>
        <v>3.6666666666666665</v>
      </c>
      <c r="L386" s="84">
        <f>C386*H386</f>
        <v>502.36511111111099</v>
      </c>
    </row>
    <row r="387" spans="1:12" x14ac:dyDescent="0.25">
      <c r="A387" s="112">
        <v>207</v>
      </c>
      <c r="B387" s="80" t="s">
        <v>76</v>
      </c>
      <c r="C387" s="80">
        <v>0.43</v>
      </c>
      <c r="D387" s="95">
        <v>18</v>
      </c>
      <c r="E387" s="95">
        <v>21</v>
      </c>
      <c r="F387" s="95">
        <v>33</v>
      </c>
      <c r="G387" s="95">
        <v>36</v>
      </c>
      <c r="H387" s="82">
        <f>3.14*K387*(K387+1)*(K387+2)*J387</f>
        <v>1130.4000000000001</v>
      </c>
      <c r="I387" s="83">
        <f>D387</f>
        <v>18</v>
      </c>
      <c r="J387" s="84">
        <f>E387-D387</f>
        <v>3</v>
      </c>
      <c r="K387" s="85">
        <f>(F387-E387)/J387</f>
        <v>4</v>
      </c>
      <c r="L387" s="84">
        <f>C387*H387</f>
        <v>486.07200000000006</v>
      </c>
    </row>
    <row r="388" spans="1:12" x14ac:dyDescent="0.25">
      <c r="A388" s="112">
        <v>208</v>
      </c>
      <c r="B388" s="80" t="s">
        <v>76</v>
      </c>
      <c r="C388" s="80">
        <v>0.43</v>
      </c>
      <c r="D388" s="95">
        <v>18</v>
      </c>
      <c r="E388" s="95">
        <v>21</v>
      </c>
      <c r="F388" s="95">
        <v>34</v>
      </c>
      <c r="G388" s="95">
        <v>37</v>
      </c>
      <c r="H388" s="82">
        <f>3.14*K388*(K388+1)*(K388+2)*J388</f>
        <v>1378.8088888888885</v>
      </c>
      <c r="I388" s="83">
        <f>D388</f>
        <v>18</v>
      </c>
      <c r="J388" s="84">
        <f>E388-D388</f>
        <v>3</v>
      </c>
      <c r="K388" s="85">
        <f>(F388-E388)/J388</f>
        <v>4.333333333333333</v>
      </c>
      <c r="L388" s="84">
        <f>C388*H388</f>
        <v>592.8878222222221</v>
      </c>
    </row>
    <row r="389" spans="1:12" x14ac:dyDescent="0.25">
      <c r="A389" s="112">
        <v>209</v>
      </c>
      <c r="B389" s="80" t="s">
        <v>76</v>
      </c>
      <c r="C389" s="80">
        <v>5.93</v>
      </c>
      <c r="D389" s="95">
        <v>19</v>
      </c>
      <c r="E389" s="95">
        <v>22</v>
      </c>
      <c r="F389" s="95">
        <v>25</v>
      </c>
      <c r="G389" s="95">
        <v>28</v>
      </c>
      <c r="H389" s="82">
        <f>3.14*K389*(K389+1)*(K389+2)*J389</f>
        <v>56.519999999999996</v>
      </c>
      <c r="I389" s="83">
        <f>D389</f>
        <v>19</v>
      </c>
      <c r="J389" s="84">
        <f>E389-D389</f>
        <v>3</v>
      </c>
      <c r="K389" s="85">
        <f>(F389-E389)/J389</f>
        <v>1</v>
      </c>
      <c r="L389" s="84">
        <f>C389*H389</f>
        <v>335.16359999999997</v>
      </c>
    </row>
    <row r="390" spans="1:12" x14ac:dyDescent="0.25">
      <c r="A390" s="112">
        <v>210</v>
      </c>
      <c r="B390" s="80" t="s">
        <v>76</v>
      </c>
      <c r="C390" s="80">
        <v>0.78</v>
      </c>
      <c r="D390" s="95">
        <v>19</v>
      </c>
      <c r="E390" s="95">
        <v>22</v>
      </c>
      <c r="F390" s="95">
        <v>26</v>
      </c>
      <c r="G390" s="95">
        <v>29</v>
      </c>
      <c r="H390" s="82">
        <f>3.14*K390*(K390+1)*(K390+2)*J390</f>
        <v>97.68888888888884</v>
      </c>
      <c r="I390" s="83">
        <f>D390</f>
        <v>19</v>
      </c>
      <c r="J390" s="84">
        <f>E390-D390</f>
        <v>3</v>
      </c>
      <c r="K390" s="85">
        <f>(F390-E390)/J390</f>
        <v>1.3333333333333333</v>
      </c>
      <c r="L390" s="84">
        <f>C390*H390</f>
        <v>76.197333333333304</v>
      </c>
    </row>
    <row r="391" spans="1:12" x14ac:dyDescent="0.25">
      <c r="A391" s="112">
        <v>211</v>
      </c>
      <c r="B391" s="80" t="s">
        <v>76</v>
      </c>
      <c r="C391" s="80">
        <v>3.24</v>
      </c>
      <c r="D391" s="95">
        <v>19</v>
      </c>
      <c r="E391" s="95">
        <v>22</v>
      </c>
      <c r="F391" s="95">
        <v>27</v>
      </c>
      <c r="G391" s="95">
        <v>30</v>
      </c>
      <c r="H391" s="82">
        <f>3.14*K391*(K391+1)*(K391+2)*J391</f>
        <v>153.51111111111112</v>
      </c>
      <c r="I391" s="83">
        <f>D391</f>
        <v>19</v>
      </c>
      <c r="J391" s="84">
        <f>E391-D391</f>
        <v>3</v>
      </c>
      <c r="K391" s="85">
        <f>(F391-E391)/J391</f>
        <v>1.6666666666666667</v>
      </c>
      <c r="L391" s="84">
        <f>C391*H391</f>
        <v>497.37600000000003</v>
      </c>
    </row>
    <row r="392" spans="1:12" x14ac:dyDescent="0.25">
      <c r="A392" s="112">
        <v>212</v>
      </c>
      <c r="B392" s="80" t="s">
        <v>76</v>
      </c>
      <c r="C392" s="80">
        <v>2.19</v>
      </c>
      <c r="D392" s="95">
        <v>19</v>
      </c>
      <c r="E392" s="95">
        <v>22</v>
      </c>
      <c r="F392" s="95">
        <v>28</v>
      </c>
      <c r="G392" s="95">
        <v>31</v>
      </c>
      <c r="H392" s="82">
        <f>3.14*K392*(K392+1)*(K392+2)*J392</f>
        <v>226.07999999999998</v>
      </c>
      <c r="I392" s="83">
        <f>D392</f>
        <v>19</v>
      </c>
      <c r="J392" s="84">
        <f>E392-D392</f>
        <v>3</v>
      </c>
      <c r="K392" s="85">
        <f>(F392-E392)/J392</f>
        <v>2</v>
      </c>
      <c r="L392" s="84">
        <f>C392*H392</f>
        <v>495.11519999999996</v>
      </c>
    </row>
    <row r="393" spans="1:12" x14ac:dyDescent="0.25">
      <c r="A393" s="112">
        <v>213</v>
      </c>
      <c r="B393" s="80" t="s">
        <v>76</v>
      </c>
      <c r="C393" s="80">
        <v>0.52</v>
      </c>
      <c r="D393" s="95">
        <v>19</v>
      </c>
      <c r="E393" s="95">
        <v>22</v>
      </c>
      <c r="F393" s="95">
        <v>29</v>
      </c>
      <c r="G393" s="95">
        <v>32</v>
      </c>
      <c r="H393" s="82">
        <f>3.14*K393*(K393+1)*(K393+2)*J393</f>
        <v>317.48888888888894</v>
      </c>
      <c r="I393" s="83">
        <f>D393</f>
        <v>19</v>
      </c>
      <c r="J393" s="84">
        <f>E393-D393</f>
        <v>3</v>
      </c>
      <c r="K393" s="85">
        <f>(F393-E393)/J393</f>
        <v>2.3333333333333335</v>
      </c>
      <c r="L393" s="84">
        <f>C393*H393</f>
        <v>165.09422222222224</v>
      </c>
    </row>
    <row r="394" spans="1:12" x14ac:dyDescent="0.25">
      <c r="A394" s="112">
        <v>214</v>
      </c>
      <c r="B394" s="80" t="s">
        <v>76</v>
      </c>
      <c r="C394" s="80">
        <v>0.24</v>
      </c>
      <c r="D394" s="95">
        <v>19</v>
      </c>
      <c r="E394" s="95">
        <v>22</v>
      </c>
      <c r="F394" s="95">
        <v>30</v>
      </c>
      <c r="G394" s="95">
        <v>33</v>
      </c>
      <c r="H394" s="82">
        <f>3.14*K394*(K394+1)*(K394+2)*J394</f>
        <v>429.831111111111</v>
      </c>
      <c r="I394" s="83">
        <f>D394</f>
        <v>19</v>
      </c>
      <c r="J394" s="84">
        <f>E394-D394</f>
        <v>3</v>
      </c>
      <c r="K394" s="85">
        <f>(F394-E394)/J394</f>
        <v>2.6666666666666665</v>
      </c>
      <c r="L394" s="84">
        <f>C394*H394</f>
        <v>103.15946666666663</v>
      </c>
    </row>
    <row r="395" spans="1:12" x14ac:dyDescent="0.25">
      <c r="A395" s="112">
        <v>215</v>
      </c>
      <c r="B395" s="80" t="s">
        <v>76</v>
      </c>
      <c r="C395" s="80">
        <v>7.0000000000000007E-2</v>
      </c>
      <c r="D395" s="95">
        <v>19</v>
      </c>
      <c r="E395" s="95">
        <v>22</v>
      </c>
      <c r="F395" s="95">
        <v>31</v>
      </c>
      <c r="G395" s="95">
        <v>34</v>
      </c>
      <c r="H395" s="82">
        <f>3.14*K395*(K395+1)*(K395+2)*J395</f>
        <v>565.20000000000005</v>
      </c>
      <c r="I395" s="83">
        <f>D395</f>
        <v>19</v>
      </c>
      <c r="J395" s="84">
        <f>E395-D395</f>
        <v>3</v>
      </c>
      <c r="K395" s="85">
        <f>(F395-E395)/J395</f>
        <v>3</v>
      </c>
      <c r="L395" s="84">
        <f>C395*H395</f>
        <v>39.564000000000007</v>
      </c>
    </row>
    <row r="396" spans="1:12" x14ac:dyDescent="0.25">
      <c r="A396" s="112">
        <v>216</v>
      </c>
      <c r="B396" s="80" t="s">
        <v>76</v>
      </c>
      <c r="C396" s="80">
        <v>0.41</v>
      </c>
      <c r="D396" s="95">
        <v>19</v>
      </c>
      <c r="E396" s="95">
        <v>22</v>
      </c>
      <c r="F396" s="95">
        <v>32</v>
      </c>
      <c r="G396" s="95">
        <v>35</v>
      </c>
      <c r="H396" s="82">
        <f>3.14*K396*(K396+1)*(K396+2)*J396</f>
        <v>725.6888888888891</v>
      </c>
      <c r="I396" s="83">
        <f>D396</f>
        <v>19</v>
      </c>
      <c r="J396" s="84">
        <f>E396-D396</f>
        <v>3</v>
      </c>
      <c r="K396" s="85">
        <f>(F396-E396)/J396</f>
        <v>3.3333333333333335</v>
      </c>
      <c r="L396" s="84">
        <f>C396*H396</f>
        <v>297.53244444444454</v>
      </c>
    </row>
    <row r="397" spans="1:12" x14ac:dyDescent="0.25">
      <c r="A397" s="112">
        <v>217</v>
      </c>
      <c r="B397" s="80" t="s">
        <v>76</v>
      </c>
      <c r="C397" s="80">
        <v>0.93</v>
      </c>
      <c r="D397" s="95">
        <v>19</v>
      </c>
      <c r="E397" s="95">
        <v>22</v>
      </c>
      <c r="F397" s="95">
        <v>33</v>
      </c>
      <c r="G397" s="95">
        <v>36</v>
      </c>
      <c r="H397" s="82">
        <f>3.14*K397*(K397+1)*(K397+2)*J397</f>
        <v>913.39111111111083</v>
      </c>
      <c r="I397" s="83">
        <f>D397</f>
        <v>19</v>
      </c>
      <c r="J397" s="84">
        <f>E397-D397</f>
        <v>3</v>
      </c>
      <c r="K397" s="85">
        <f>(F397-E397)/J397</f>
        <v>3.6666666666666665</v>
      </c>
      <c r="L397" s="84">
        <f>C397*H397</f>
        <v>849.45373333333316</v>
      </c>
    </row>
    <row r="398" spans="1:12" x14ac:dyDescent="0.25">
      <c r="A398" s="112">
        <v>218</v>
      </c>
      <c r="B398" s="80" t="s">
        <v>76</v>
      </c>
      <c r="C398" s="80">
        <v>0.56999999999999995</v>
      </c>
      <c r="D398" s="95">
        <v>19</v>
      </c>
      <c r="E398" s="95">
        <v>22</v>
      </c>
      <c r="F398" s="95">
        <v>34</v>
      </c>
      <c r="G398" s="95">
        <v>37</v>
      </c>
      <c r="H398" s="82">
        <f>3.14*K398*(K398+1)*(K398+2)*J398</f>
        <v>1130.4000000000001</v>
      </c>
      <c r="I398" s="83">
        <f>D398</f>
        <v>19</v>
      </c>
      <c r="J398" s="84">
        <f>E398-D398</f>
        <v>3</v>
      </c>
      <c r="K398" s="85">
        <f>(F398-E398)/J398</f>
        <v>4</v>
      </c>
      <c r="L398" s="84">
        <f>C398*H398</f>
        <v>644.32799999999997</v>
      </c>
    </row>
    <row r="399" spans="1:12" x14ac:dyDescent="0.25">
      <c r="A399" s="112">
        <v>219</v>
      </c>
      <c r="B399" s="80" t="s">
        <v>76</v>
      </c>
      <c r="C399" s="80">
        <v>2.78</v>
      </c>
      <c r="D399" s="95">
        <v>19</v>
      </c>
      <c r="E399" s="95">
        <v>22</v>
      </c>
      <c r="F399" s="95">
        <v>35</v>
      </c>
      <c r="G399" s="95">
        <v>38</v>
      </c>
      <c r="H399" s="82">
        <f>3.14*K399*(K399+1)*(K399+2)*J399</f>
        <v>1378.8088888888885</v>
      </c>
      <c r="I399" s="83">
        <f>D399</f>
        <v>19</v>
      </c>
      <c r="J399" s="84">
        <f>E399-D399</f>
        <v>3</v>
      </c>
      <c r="K399" s="85">
        <f>(F399-E399)/J399</f>
        <v>4.333333333333333</v>
      </c>
      <c r="L399" s="84">
        <f>C399*H399</f>
        <v>3833.0887111111097</v>
      </c>
    </row>
    <row r="400" spans="1:12" x14ac:dyDescent="0.25">
      <c r="A400" s="112">
        <v>220</v>
      </c>
      <c r="B400" s="80" t="s">
        <v>76</v>
      </c>
      <c r="C400" s="80">
        <v>1.87</v>
      </c>
      <c r="D400" s="95">
        <v>20</v>
      </c>
      <c r="E400" s="95">
        <v>23</v>
      </c>
      <c r="F400" s="95">
        <v>26</v>
      </c>
      <c r="G400" s="95">
        <v>29</v>
      </c>
      <c r="H400" s="82">
        <f>3.14*K400*(K400+1)*(K400+2)*J400</f>
        <v>56.519999999999996</v>
      </c>
      <c r="I400" s="83">
        <f>D400</f>
        <v>20</v>
      </c>
      <c r="J400" s="84">
        <f>E400-D400</f>
        <v>3</v>
      </c>
      <c r="K400" s="85">
        <f>(F400-E400)/J400</f>
        <v>1</v>
      </c>
      <c r="L400" s="84">
        <f>C400*H400</f>
        <v>105.69239999999999</v>
      </c>
    </row>
    <row r="401" spans="1:12" x14ac:dyDescent="0.25">
      <c r="A401" s="112">
        <v>221</v>
      </c>
      <c r="B401" s="80" t="s">
        <v>76</v>
      </c>
      <c r="C401" s="80">
        <v>0.54</v>
      </c>
      <c r="D401" s="95">
        <v>20</v>
      </c>
      <c r="E401" s="95">
        <v>23</v>
      </c>
      <c r="F401" s="95">
        <v>27</v>
      </c>
      <c r="G401" s="95">
        <v>30</v>
      </c>
      <c r="H401" s="82">
        <f>3.14*K401*(K401+1)*(K401+2)*J401</f>
        <v>97.68888888888884</v>
      </c>
      <c r="I401" s="83">
        <f>D401</f>
        <v>20</v>
      </c>
      <c r="J401" s="84">
        <f>E401-D401</f>
        <v>3</v>
      </c>
      <c r="K401" s="85">
        <f>(F401-E401)/J401</f>
        <v>1.3333333333333333</v>
      </c>
      <c r="L401" s="84">
        <f>C401*H401</f>
        <v>52.751999999999974</v>
      </c>
    </row>
    <row r="402" spans="1:12" x14ac:dyDescent="0.25">
      <c r="A402" s="112">
        <v>222</v>
      </c>
      <c r="B402" s="80" t="s">
        <v>76</v>
      </c>
      <c r="C402" s="80">
        <v>3.44</v>
      </c>
      <c r="D402" s="95">
        <v>20</v>
      </c>
      <c r="E402" s="95">
        <v>23</v>
      </c>
      <c r="F402" s="95">
        <v>28</v>
      </c>
      <c r="G402" s="95">
        <v>31</v>
      </c>
      <c r="H402" s="82">
        <f>3.14*K402*(K402+1)*(K402+2)*J402</f>
        <v>153.51111111111112</v>
      </c>
      <c r="I402" s="83">
        <f>D402</f>
        <v>20</v>
      </c>
      <c r="J402" s="84">
        <f>E402-D402</f>
        <v>3</v>
      </c>
      <c r="K402" s="85">
        <f>(F402-E402)/J402</f>
        <v>1.6666666666666667</v>
      </c>
      <c r="L402" s="84">
        <f>C402*H402</f>
        <v>528.07822222222228</v>
      </c>
    </row>
    <row r="403" spans="1:12" x14ac:dyDescent="0.25">
      <c r="A403" s="112">
        <v>223</v>
      </c>
      <c r="B403" s="80" t="s">
        <v>76</v>
      </c>
      <c r="C403" s="80">
        <v>0.65</v>
      </c>
      <c r="D403" s="95">
        <v>20</v>
      </c>
      <c r="E403" s="95">
        <v>23</v>
      </c>
      <c r="F403" s="95">
        <v>29</v>
      </c>
      <c r="G403" s="95">
        <v>32</v>
      </c>
      <c r="H403" s="82">
        <f>3.14*K403*(K403+1)*(K403+2)*J403</f>
        <v>226.07999999999998</v>
      </c>
      <c r="I403" s="83">
        <f>D403</f>
        <v>20</v>
      </c>
      <c r="J403" s="84">
        <f>E403-D403</f>
        <v>3</v>
      </c>
      <c r="K403" s="85">
        <f>(F403-E403)/J403</f>
        <v>2</v>
      </c>
      <c r="L403" s="84">
        <f>C403*H403</f>
        <v>146.952</v>
      </c>
    </row>
    <row r="404" spans="1:12" x14ac:dyDescent="0.25">
      <c r="A404" s="112">
        <v>224</v>
      </c>
      <c r="B404" s="80" t="s">
        <v>76</v>
      </c>
      <c r="C404" s="80">
        <v>0.63</v>
      </c>
      <c r="D404" s="95">
        <v>20</v>
      </c>
      <c r="E404" s="95">
        <v>23</v>
      </c>
      <c r="F404" s="95">
        <v>30</v>
      </c>
      <c r="G404" s="95">
        <v>33</v>
      </c>
      <c r="H404" s="82">
        <f>3.14*K404*(K404+1)*(K404+2)*J404</f>
        <v>317.48888888888894</v>
      </c>
      <c r="I404" s="83">
        <f>D404</f>
        <v>20</v>
      </c>
      <c r="J404" s="84">
        <f>E404-D404</f>
        <v>3</v>
      </c>
      <c r="K404" s="85">
        <f>(F404-E404)/J404</f>
        <v>2.3333333333333335</v>
      </c>
      <c r="L404" s="84">
        <f>C404*H404</f>
        <v>200.01800000000003</v>
      </c>
    </row>
    <row r="405" spans="1:12" x14ac:dyDescent="0.25">
      <c r="A405" s="112">
        <v>225</v>
      </c>
      <c r="B405" s="80" t="s">
        <v>76</v>
      </c>
      <c r="C405" s="80">
        <v>0.43</v>
      </c>
      <c r="D405" s="95">
        <v>20</v>
      </c>
      <c r="E405" s="95">
        <v>23</v>
      </c>
      <c r="F405" s="95">
        <v>31</v>
      </c>
      <c r="G405" s="95">
        <v>34</v>
      </c>
      <c r="H405" s="82">
        <f>3.14*K405*(K405+1)*(K405+2)*J405</f>
        <v>429.831111111111</v>
      </c>
      <c r="I405" s="83">
        <f>D405</f>
        <v>20</v>
      </c>
      <c r="J405" s="84">
        <f>E405-D405</f>
        <v>3</v>
      </c>
      <c r="K405" s="85">
        <f>(F405-E405)/J405</f>
        <v>2.6666666666666665</v>
      </c>
      <c r="L405" s="84">
        <f>C405*H405</f>
        <v>184.82737777777771</v>
      </c>
    </row>
    <row r="406" spans="1:12" x14ac:dyDescent="0.25">
      <c r="A406" s="112">
        <v>226</v>
      </c>
      <c r="B406" s="80" t="s">
        <v>76</v>
      </c>
      <c r="C406" s="80">
        <v>0.55000000000000004</v>
      </c>
      <c r="D406" s="95">
        <v>20</v>
      </c>
      <c r="E406" s="95">
        <v>23</v>
      </c>
      <c r="F406" s="95">
        <v>32</v>
      </c>
      <c r="G406" s="95">
        <v>35</v>
      </c>
      <c r="H406" s="82">
        <f>3.14*K406*(K406+1)*(K406+2)*J406</f>
        <v>565.20000000000005</v>
      </c>
      <c r="I406" s="83">
        <f>D406</f>
        <v>20</v>
      </c>
      <c r="J406" s="84">
        <f>E406-D406</f>
        <v>3</v>
      </c>
      <c r="K406" s="85">
        <f>(F406-E406)/J406</f>
        <v>3</v>
      </c>
      <c r="L406" s="84">
        <f>C406*H406</f>
        <v>310.86000000000007</v>
      </c>
    </row>
    <row r="407" spans="1:12" x14ac:dyDescent="0.25">
      <c r="A407" s="112">
        <v>227</v>
      </c>
      <c r="B407" s="80" t="s">
        <v>76</v>
      </c>
      <c r="C407" s="80">
        <v>0.53</v>
      </c>
      <c r="D407" s="95">
        <v>20</v>
      </c>
      <c r="E407" s="95">
        <v>23</v>
      </c>
      <c r="F407" s="95">
        <v>33</v>
      </c>
      <c r="G407" s="95">
        <v>36</v>
      </c>
      <c r="H407" s="82">
        <f>3.14*K407*(K407+1)*(K407+2)*J407</f>
        <v>725.6888888888891</v>
      </c>
      <c r="I407" s="83">
        <f>D407</f>
        <v>20</v>
      </c>
      <c r="J407" s="84">
        <f>E407-D407</f>
        <v>3</v>
      </c>
      <c r="K407" s="85">
        <f>(F407-E407)/J407</f>
        <v>3.3333333333333335</v>
      </c>
      <c r="L407" s="84">
        <f>C407*H407</f>
        <v>384.61511111111122</v>
      </c>
    </row>
    <row r="408" spans="1:12" x14ac:dyDescent="0.25">
      <c r="A408" s="112">
        <v>228</v>
      </c>
      <c r="B408" s="80" t="s">
        <v>76</v>
      </c>
      <c r="C408" s="80">
        <v>0.46</v>
      </c>
      <c r="D408" s="95">
        <v>20</v>
      </c>
      <c r="E408" s="95">
        <v>23</v>
      </c>
      <c r="F408" s="95">
        <v>34</v>
      </c>
      <c r="G408" s="95">
        <v>37</v>
      </c>
      <c r="H408" s="82">
        <f>3.14*K408*(K408+1)*(K408+2)*J408</f>
        <v>913.39111111111083</v>
      </c>
      <c r="I408" s="83">
        <f>D408</f>
        <v>20</v>
      </c>
      <c r="J408" s="84">
        <f>E408-D408</f>
        <v>3</v>
      </c>
      <c r="K408" s="85">
        <f>(F408-E408)/J408</f>
        <v>3.6666666666666665</v>
      </c>
      <c r="L408" s="84">
        <f>C408*H408</f>
        <v>420.159911111111</v>
      </c>
    </row>
    <row r="409" spans="1:12" x14ac:dyDescent="0.25">
      <c r="A409" s="112">
        <v>229</v>
      </c>
      <c r="B409" s="80" t="s">
        <v>76</v>
      </c>
      <c r="C409" s="80">
        <v>0.52</v>
      </c>
      <c r="D409" s="95">
        <v>20</v>
      </c>
      <c r="E409" s="95">
        <v>23</v>
      </c>
      <c r="F409" s="95">
        <v>35</v>
      </c>
      <c r="G409" s="95">
        <v>38</v>
      </c>
      <c r="H409" s="82">
        <f>3.14*K409*(K409+1)*(K409+2)*J409</f>
        <v>1130.4000000000001</v>
      </c>
      <c r="I409" s="83">
        <f>D409</f>
        <v>20</v>
      </c>
      <c r="J409" s="84">
        <f>E409-D409</f>
        <v>3</v>
      </c>
      <c r="K409" s="85">
        <f>(F409-E409)/J409</f>
        <v>4</v>
      </c>
      <c r="L409" s="84">
        <f>C409*H409</f>
        <v>587.80800000000011</v>
      </c>
    </row>
    <row r="410" spans="1:12" x14ac:dyDescent="0.25">
      <c r="A410" s="112">
        <v>230</v>
      </c>
      <c r="B410" s="80" t="s">
        <v>76</v>
      </c>
      <c r="C410" s="80">
        <v>0.56000000000000005</v>
      </c>
      <c r="D410" s="95">
        <v>20</v>
      </c>
      <c r="E410" s="95">
        <v>23</v>
      </c>
      <c r="F410" s="95">
        <v>36</v>
      </c>
      <c r="G410" s="95">
        <v>39</v>
      </c>
      <c r="H410" s="82">
        <f>3.14*K410*(K410+1)*(K410+2)*J410</f>
        <v>1378.8088888888885</v>
      </c>
      <c r="I410" s="83">
        <f>D410</f>
        <v>20</v>
      </c>
      <c r="J410" s="84">
        <f>E410-D410</f>
        <v>3</v>
      </c>
      <c r="K410" s="85">
        <f>(F410-E410)/J410</f>
        <v>4.333333333333333</v>
      </c>
      <c r="L410" s="84">
        <f>C410*H410</f>
        <v>772.13297777777768</v>
      </c>
    </row>
    <row r="411" spans="1:12" x14ac:dyDescent="0.25">
      <c r="A411" s="112">
        <v>231</v>
      </c>
      <c r="B411" s="80" t="s">
        <v>76</v>
      </c>
      <c r="C411" s="80">
        <v>2.66</v>
      </c>
      <c r="D411" s="95">
        <v>21</v>
      </c>
      <c r="E411" s="95">
        <v>24</v>
      </c>
      <c r="F411" s="95">
        <v>27</v>
      </c>
      <c r="G411" s="95">
        <v>30</v>
      </c>
      <c r="H411" s="82">
        <f>3.14*K411*(K411+1)*(K411+2)*J411</f>
        <v>56.519999999999996</v>
      </c>
      <c r="I411" s="83">
        <f>D411</f>
        <v>21</v>
      </c>
      <c r="J411" s="84">
        <f>E411-D411</f>
        <v>3</v>
      </c>
      <c r="K411" s="85">
        <f>(F411-E411)/J411</f>
        <v>1</v>
      </c>
      <c r="L411" s="84">
        <f>C411*H411</f>
        <v>150.3432</v>
      </c>
    </row>
    <row r="412" spans="1:12" x14ac:dyDescent="0.25">
      <c r="A412" s="112">
        <v>232</v>
      </c>
      <c r="B412" s="80" t="s">
        <v>76</v>
      </c>
      <c r="C412" s="80">
        <v>2.77</v>
      </c>
      <c r="D412" s="95">
        <v>21</v>
      </c>
      <c r="E412" s="95">
        <v>24</v>
      </c>
      <c r="F412" s="95">
        <v>28</v>
      </c>
      <c r="G412" s="95">
        <v>31</v>
      </c>
      <c r="H412" s="82">
        <f>3.14*K412*(K412+1)*(K412+2)*J412</f>
        <v>97.68888888888884</v>
      </c>
      <c r="I412" s="83">
        <f>D412</f>
        <v>21</v>
      </c>
      <c r="J412" s="84">
        <f>E412-D412</f>
        <v>3</v>
      </c>
      <c r="K412" s="85">
        <f>(F412-E412)/J412</f>
        <v>1.3333333333333333</v>
      </c>
      <c r="L412" s="84">
        <f>C412*H412</f>
        <v>270.59822222222209</v>
      </c>
    </row>
    <row r="413" spans="1:12" x14ac:dyDescent="0.25">
      <c r="A413" s="112">
        <v>233</v>
      </c>
      <c r="B413" s="80" t="s">
        <v>76</v>
      </c>
      <c r="C413" s="80">
        <v>0.62</v>
      </c>
      <c r="D413" s="95">
        <v>21</v>
      </c>
      <c r="E413" s="95">
        <v>24</v>
      </c>
      <c r="F413" s="95">
        <v>29</v>
      </c>
      <c r="G413" s="95">
        <v>32</v>
      </c>
      <c r="H413" s="82">
        <f>3.14*K413*(K413+1)*(K413+2)*J413</f>
        <v>153.51111111111112</v>
      </c>
      <c r="I413" s="83">
        <f>D413</f>
        <v>21</v>
      </c>
      <c r="J413" s="84">
        <f>E413-D413</f>
        <v>3</v>
      </c>
      <c r="K413" s="85">
        <f>(F413-E413)/J413</f>
        <v>1.6666666666666667</v>
      </c>
      <c r="L413" s="84">
        <f>C413*H413</f>
        <v>95.176888888888897</v>
      </c>
    </row>
    <row r="414" spans="1:12" x14ac:dyDescent="0.25">
      <c r="A414" s="112">
        <v>234</v>
      </c>
      <c r="B414" s="80" t="s">
        <v>76</v>
      </c>
      <c r="C414" s="80">
        <v>0.8</v>
      </c>
      <c r="D414" s="95">
        <v>21</v>
      </c>
      <c r="E414" s="95">
        <v>24</v>
      </c>
      <c r="F414" s="95">
        <v>30</v>
      </c>
      <c r="G414" s="95">
        <v>33</v>
      </c>
      <c r="H414" s="82">
        <f>3.14*K414*(K414+1)*(K414+2)*J414</f>
        <v>226.07999999999998</v>
      </c>
      <c r="I414" s="83">
        <f>D414</f>
        <v>21</v>
      </c>
      <c r="J414" s="84">
        <f>E414-D414</f>
        <v>3</v>
      </c>
      <c r="K414" s="85">
        <f>(F414-E414)/J414</f>
        <v>2</v>
      </c>
      <c r="L414" s="84">
        <f>C414*H414</f>
        <v>180.864</v>
      </c>
    </row>
    <row r="415" spans="1:12" x14ac:dyDescent="0.25">
      <c r="A415" s="112">
        <v>235</v>
      </c>
      <c r="B415" s="80" t="s">
        <v>76</v>
      </c>
      <c r="C415" s="80">
        <v>0.03</v>
      </c>
      <c r="D415" s="95">
        <v>21</v>
      </c>
      <c r="E415" s="95">
        <v>24</v>
      </c>
      <c r="F415" s="95">
        <v>31</v>
      </c>
      <c r="G415" s="95">
        <v>34</v>
      </c>
      <c r="H415" s="82">
        <f>3.14*K415*(K415+1)*(K415+2)*J415</f>
        <v>317.48888888888894</v>
      </c>
      <c r="I415" s="83">
        <f>D415</f>
        <v>21</v>
      </c>
      <c r="J415" s="84">
        <f>E415-D415</f>
        <v>3</v>
      </c>
      <c r="K415" s="85">
        <f>(F415-E415)/J415</f>
        <v>2.3333333333333335</v>
      </c>
      <c r="L415" s="84">
        <f>C415*H415</f>
        <v>9.5246666666666684</v>
      </c>
    </row>
    <row r="416" spans="1:12" x14ac:dyDescent="0.25">
      <c r="A416" s="112">
        <v>236</v>
      </c>
      <c r="B416" s="80" t="s">
        <v>76</v>
      </c>
      <c r="C416" s="80">
        <v>0.68</v>
      </c>
      <c r="D416" s="95">
        <v>21</v>
      </c>
      <c r="E416" s="95">
        <v>24</v>
      </c>
      <c r="F416" s="95">
        <v>32</v>
      </c>
      <c r="G416" s="95">
        <v>35</v>
      </c>
      <c r="H416" s="82">
        <f>3.14*K416*(K416+1)*(K416+2)*J416</f>
        <v>429.831111111111</v>
      </c>
      <c r="I416" s="83">
        <f>D416</f>
        <v>21</v>
      </c>
      <c r="J416" s="84">
        <f>E416-D416</f>
        <v>3</v>
      </c>
      <c r="K416" s="85">
        <f>(F416-E416)/J416</f>
        <v>2.6666666666666665</v>
      </c>
      <c r="L416" s="84">
        <f>C416*H416</f>
        <v>292.28515555555549</v>
      </c>
    </row>
    <row r="417" spans="1:12" x14ac:dyDescent="0.25">
      <c r="A417" s="112">
        <v>237</v>
      </c>
      <c r="B417" s="80" t="s">
        <v>76</v>
      </c>
      <c r="C417" s="80">
        <v>0.55000000000000004</v>
      </c>
      <c r="D417" s="95">
        <v>21</v>
      </c>
      <c r="E417" s="95">
        <v>24</v>
      </c>
      <c r="F417" s="95">
        <v>33</v>
      </c>
      <c r="G417" s="95">
        <v>36</v>
      </c>
      <c r="H417" s="82">
        <f>3.14*K417*(K417+1)*(K417+2)*J417</f>
        <v>565.20000000000005</v>
      </c>
      <c r="I417" s="83">
        <f>D417</f>
        <v>21</v>
      </c>
      <c r="J417" s="84">
        <f>E417-D417</f>
        <v>3</v>
      </c>
      <c r="K417" s="85">
        <f>(F417-E417)/J417</f>
        <v>3</v>
      </c>
      <c r="L417" s="84">
        <f>C417*H417</f>
        <v>310.86000000000007</v>
      </c>
    </row>
    <row r="418" spans="1:12" x14ac:dyDescent="0.25">
      <c r="A418" s="112">
        <v>238</v>
      </c>
      <c r="B418" s="80" t="s">
        <v>76</v>
      </c>
      <c r="C418" s="80">
        <v>0.43</v>
      </c>
      <c r="D418" s="95">
        <v>21</v>
      </c>
      <c r="E418" s="95">
        <v>24</v>
      </c>
      <c r="F418" s="95">
        <v>34</v>
      </c>
      <c r="G418" s="95">
        <v>37</v>
      </c>
      <c r="H418" s="82">
        <f>3.14*K418*(K418+1)*(K418+2)*J418</f>
        <v>725.6888888888891</v>
      </c>
      <c r="I418" s="83">
        <f>D418</f>
        <v>21</v>
      </c>
      <c r="J418" s="84">
        <f>E418-D418</f>
        <v>3</v>
      </c>
      <c r="K418" s="85">
        <f>(F418-E418)/J418</f>
        <v>3.3333333333333335</v>
      </c>
      <c r="L418" s="84">
        <f>C418*H418</f>
        <v>312.0462222222223</v>
      </c>
    </row>
    <row r="419" spans="1:12" x14ac:dyDescent="0.25">
      <c r="A419" s="112">
        <v>239</v>
      </c>
      <c r="B419" s="80" t="s">
        <v>76</v>
      </c>
      <c r="C419" s="80">
        <v>7.0000000000000007E-2</v>
      </c>
      <c r="D419" s="95">
        <v>21</v>
      </c>
      <c r="E419" s="95">
        <v>24</v>
      </c>
      <c r="F419" s="95">
        <v>35</v>
      </c>
      <c r="G419" s="95">
        <v>38</v>
      </c>
      <c r="H419" s="82">
        <f>3.14*K419*(K419+1)*(K419+2)*J419</f>
        <v>913.39111111111083</v>
      </c>
      <c r="I419" s="83">
        <f>D419</f>
        <v>21</v>
      </c>
      <c r="J419" s="84">
        <f>E419-D419</f>
        <v>3</v>
      </c>
      <c r="K419" s="85">
        <f>(F419-E419)/J419</f>
        <v>3.6666666666666665</v>
      </c>
      <c r="L419" s="84">
        <f>C419*H419</f>
        <v>63.937377777777762</v>
      </c>
    </row>
    <row r="420" spans="1:12" x14ac:dyDescent="0.25">
      <c r="A420" s="112">
        <v>240</v>
      </c>
      <c r="B420" s="80" t="s">
        <v>76</v>
      </c>
      <c r="C420" s="80">
        <v>0.61</v>
      </c>
      <c r="D420" s="95">
        <v>21</v>
      </c>
      <c r="E420" s="95">
        <v>24</v>
      </c>
      <c r="F420" s="95">
        <v>36</v>
      </c>
      <c r="G420" s="95">
        <v>39</v>
      </c>
      <c r="H420" s="82">
        <f>3.14*K420*(K420+1)*(K420+2)*J420</f>
        <v>1130.4000000000001</v>
      </c>
      <c r="I420" s="83">
        <f>D420</f>
        <v>21</v>
      </c>
      <c r="J420" s="84">
        <f>E420-D420</f>
        <v>3</v>
      </c>
      <c r="K420" s="85">
        <f>(F420-E420)/J420</f>
        <v>4</v>
      </c>
      <c r="L420" s="84">
        <f>C420*H420</f>
        <v>689.5440000000001</v>
      </c>
    </row>
    <row r="421" spans="1:12" x14ac:dyDescent="0.25">
      <c r="A421" s="112">
        <v>241</v>
      </c>
      <c r="B421" s="80" t="s">
        <v>76</v>
      </c>
      <c r="C421" s="80">
        <v>0.45</v>
      </c>
      <c r="D421" s="95">
        <v>21</v>
      </c>
      <c r="E421" s="95">
        <v>24</v>
      </c>
      <c r="F421" s="95">
        <v>37</v>
      </c>
      <c r="G421" s="95">
        <v>40</v>
      </c>
      <c r="H421" s="82">
        <f>3.14*K421*(K421+1)*(K421+2)*J421</f>
        <v>1378.8088888888885</v>
      </c>
      <c r="I421" s="83">
        <f>D421</f>
        <v>21</v>
      </c>
      <c r="J421" s="84">
        <f>E421-D421</f>
        <v>3</v>
      </c>
      <c r="K421" s="85">
        <f>(F421-E421)/J421</f>
        <v>4.333333333333333</v>
      </c>
      <c r="L421" s="84">
        <f>C421*H421</f>
        <v>620.46399999999983</v>
      </c>
    </row>
    <row r="422" spans="1:12" x14ac:dyDescent="0.25">
      <c r="A422" s="112">
        <v>242</v>
      </c>
      <c r="B422" s="80" t="s">
        <v>76</v>
      </c>
      <c r="C422" s="80">
        <v>5</v>
      </c>
      <c r="D422" s="95">
        <v>22</v>
      </c>
      <c r="E422" s="95">
        <v>25</v>
      </c>
      <c r="F422" s="95">
        <v>28</v>
      </c>
      <c r="G422" s="95">
        <v>31</v>
      </c>
      <c r="H422" s="82">
        <f>3.14*K422*(K422+1)*(K422+2)*J422</f>
        <v>56.519999999999996</v>
      </c>
      <c r="I422" s="83">
        <f>D422</f>
        <v>22</v>
      </c>
      <c r="J422" s="84">
        <f>E422-D422</f>
        <v>3</v>
      </c>
      <c r="K422" s="85">
        <f>(F422-E422)/J422</f>
        <v>1</v>
      </c>
      <c r="L422" s="84">
        <f>C422*H422</f>
        <v>282.59999999999997</v>
      </c>
    </row>
    <row r="423" spans="1:12" x14ac:dyDescent="0.25">
      <c r="A423" s="112">
        <v>243</v>
      </c>
      <c r="B423" s="80" t="s">
        <v>76</v>
      </c>
      <c r="C423" s="80">
        <v>0.28000000000000003</v>
      </c>
      <c r="D423" s="95">
        <v>22</v>
      </c>
      <c r="E423" s="95">
        <v>25</v>
      </c>
      <c r="F423" s="95">
        <v>29</v>
      </c>
      <c r="G423" s="95">
        <v>32</v>
      </c>
      <c r="H423" s="82">
        <f>3.14*K423*(K423+1)*(K423+2)*J423</f>
        <v>97.68888888888884</v>
      </c>
      <c r="I423" s="83">
        <f>D423</f>
        <v>22</v>
      </c>
      <c r="J423" s="84">
        <f>E423-D423</f>
        <v>3</v>
      </c>
      <c r="K423" s="85">
        <f>(F423-E423)/J423</f>
        <v>1.3333333333333333</v>
      </c>
      <c r="L423" s="84">
        <f>C423*H423</f>
        <v>27.352888888888877</v>
      </c>
    </row>
    <row r="424" spans="1:12" x14ac:dyDescent="0.25">
      <c r="A424" s="112">
        <v>244</v>
      </c>
      <c r="B424" s="80" t="s">
        <v>76</v>
      </c>
      <c r="C424" s="80">
        <v>0.61</v>
      </c>
      <c r="D424" s="95">
        <v>22</v>
      </c>
      <c r="E424" s="95">
        <v>25</v>
      </c>
      <c r="F424" s="95">
        <v>30</v>
      </c>
      <c r="G424" s="95">
        <v>33</v>
      </c>
      <c r="H424" s="82">
        <f>3.14*K424*(K424+1)*(K424+2)*J424</f>
        <v>153.51111111111112</v>
      </c>
      <c r="I424" s="83">
        <f>D424</f>
        <v>22</v>
      </c>
      <c r="J424" s="84">
        <f>E424-D424</f>
        <v>3</v>
      </c>
      <c r="K424" s="85">
        <f>(F424-E424)/J424</f>
        <v>1.6666666666666667</v>
      </c>
      <c r="L424" s="84">
        <f>C424*H424</f>
        <v>93.641777777777776</v>
      </c>
    </row>
    <row r="425" spans="1:12" x14ac:dyDescent="0.25">
      <c r="A425" s="112">
        <v>245</v>
      </c>
      <c r="B425" s="80" t="s">
        <v>76</v>
      </c>
      <c r="C425" s="80">
        <v>0.28000000000000003</v>
      </c>
      <c r="D425" s="95">
        <v>22</v>
      </c>
      <c r="E425" s="95">
        <v>25</v>
      </c>
      <c r="F425" s="95">
        <v>31</v>
      </c>
      <c r="G425" s="95">
        <v>34</v>
      </c>
      <c r="H425" s="82">
        <f>3.14*K425*(K425+1)*(K425+2)*J425</f>
        <v>226.07999999999998</v>
      </c>
      <c r="I425" s="83">
        <f>D425</f>
        <v>22</v>
      </c>
      <c r="J425" s="84">
        <f>E425-D425</f>
        <v>3</v>
      </c>
      <c r="K425" s="85">
        <f>(F425-E425)/J425</f>
        <v>2</v>
      </c>
      <c r="L425" s="84">
        <f>C425*H425</f>
        <v>63.302399999999999</v>
      </c>
    </row>
    <row r="426" spans="1:12" x14ac:dyDescent="0.25">
      <c r="A426" s="112">
        <v>246</v>
      </c>
      <c r="B426" s="80" t="s">
        <v>76</v>
      </c>
      <c r="C426" s="80">
        <v>0.66</v>
      </c>
      <c r="D426" s="95">
        <v>22</v>
      </c>
      <c r="E426" s="95">
        <v>25</v>
      </c>
      <c r="F426" s="95">
        <v>32</v>
      </c>
      <c r="G426" s="95">
        <v>35</v>
      </c>
      <c r="H426" s="82">
        <f>3.14*K426*(K426+1)*(K426+2)*J426</f>
        <v>317.48888888888894</v>
      </c>
      <c r="I426" s="83">
        <f>D426</f>
        <v>22</v>
      </c>
      <c r="J426" s="84">
        <f>E426-D426</f>
        <v>3</v>
      </c>
      <c r="K426" s="85">
        <f>(F426-E426)/J426</f>
        <v>2.3333333333333335</v>
      </c>
      <c r="L426" s="84">
        <f>C426*H426</f>
        <v>209.54266666666672</v>
      </c>
    </row>
    <row r="427" spans="1:12" x14ac:dyDescent="0.25">
      <c r="A427" s="112">
        <v>247</v>
      </c>
      <c r="B427" s="80" t="s">
        <v>76</v>
      </c>
      <c r="C427" s="80">
        <v>0.21</v>
      </c>
      <c r="D427" s="95">
        <v>22</v>
      </c>
      <c r="E427" s="95">
        <v>25</v>
      </c>
      <c r="F427" s="95">
        <v>33</v>
      </c>
      <c r="G427" s="95">
        <v>36</v>
      </c>
      <c r="H427" s="82">
        <f>3.14*K427*(K427+1)*(K427+2)*J427</f>
        <v>429.831111111111</v>
      </c>
      <c r="I427" s="83">
        <f>D427</f>
        <v>22</v>
      </c>
      <c r="J427" s="84">
        <f>E427-D427</f>
        <v>3</v>
      </c>
      <c r="K427" s="85">
        <f>(F427-E427)/J427</f>
        <v>2.6666666666666665</v>
      </c>
      <c r="L427" s="84">
        <f>C427*H427</f>
        <v>90.264533333333304</v>
      </c>
    </row>
    <row r="428" spans="1:12" x14ac:dyDescent="0.25">
      <c r="A428" s="112">
        <v>248</v>
      </c>
      <c r="B428" s="80" t="s">
        <v>76</v>
      </c>
      <c r="C428" s="80">
        <v>0.32</v>
      </c>
      <c r="D428" s="95">
        <v>22</v>
      </c>
      <c r="E428" s="95">
        <v>25</v>
      </c>
      <c r="F428" s="95">
        <v>34</v>
      </c>
      <c r="G428" s="95">
        <v>37</v>
      </c>
      <c r="H428" s="82">
        <f>3.14*K428*(K428+1)*(K428+2)*J428</f>
        <v>565.20000000000005</v>
      </c>
      <c r="I428" s="83">
        <f>D428</f>
        <v>22</v>
      </c>
      <c r="J428" s="84">
        <f>E428-D428</f>
        <v>3</v>
      </c>
      <c r="K428" s="85">
        <f>(F428-E428)/J428</f>
        <v>3</v>
      </c>
      <c r="L428" s="84">
        <f>C428*H428</f>
        <v>180.864</v>
      </c>
    </row>
    <row r="429" spans="1:12" x14ac:dyDescent="0.25">
      <c r="A429" s="112">
        <v>249</v>
      </c>
      <c r="B429" s="80" t="s">
        <v>76</v>
      </c>
      <c r="C429" s="80">
        <v>1.21</v>
      </c>
      <c r="D429" s="95">
        <v>22</v>
      </c>
      <c r="E429" s="95">
        <v>25</v>
      </c>
      <c r="F429" s="95">
        <v>35</v>
      </c>
      <c r="G429" s="95">
        <v>38</v>
      </c>
      <c r="H429" s="82">
        <f>3.14*K429*(K429+1)*(K429+2)*J429</f>
        <v>725.6888888888891</v>
      </c>
      <c r="I429" s="83">
        <f>D429</f>
        <v>22</v>
      </c>
      <c r="J429" s="84">
        <f>E429-D429</f>
        <v>3</v>
      </c>
      <c r="K429" s="85">
        <f>(F429-E429)/J429</f>
        <v>3.3333333333333335</v>
      </c>
      <c r="L429" s="84">
        <f>C429*H429</f>
        <v>878.08355555555579</v>
      </c>
    </row>
    <row r="430" spans="1:12" x14ac:dyDescent="0.25">
      <c r="A430" s="112">
        <v>250</v>
      </c>
      <c r="B430" s="80" t="s">
        <v>76</v>
      </c>
      <c r="C430" s="80">
        <v>0.77</v>
      </c>
      <c r="D430" s="95">
        <v>22</v>
      </c>
      <c r="E430" s="95">
        <v>25</v>
      </c>
      <c r="F430" s="95">
        <v>36</v>
      </c>
      <c r="G430" s="95">
        <v>39</v>
      </c>
      <c r="H430" s="82">
        <f>3.14*K430*(K430+1)*(K430+2)*J430</f>
        <v>913.39111111111083</v>
      </c>
      <c r="I430" s="83">
        <f>D430</f>
        <v>22</v>
      </c>
      <c r="J430" s="84">
        <f>E430-D430</f>
        <v>3</v>
      </c>
      <c r="K430" s="85">
        <f>(F430-E430)/J430</f>
        <v>3.6666666666666665</v>
      </c>
      <c r="L430" s="84">
        <f>C430*H430</f>
        <v>703.31115555555539</v>
      </c>
    </row>
    <row r="431" spans="1:12" x14ac:dyDescent="0.25">
      <c r="A431" s="112">
        <v>251</v>
      </c>
      <c r="B431" s="80" t="s">
        <v>76</v>
      </c>
      <c r="C431" s="80">
        <v>0.19</v>
      </c>
      <c r="D431" s="95">
        <v>22</v>
      </c>
      <c r="E431" s="95">
        <v>25</v>
      </c>
      <c r="F431" s="95">
        <v>37</v>
      </c>
      <c r="G431" s="95">
        <v>40</v>
      </c>
      <c r="H431" s="82">
        <f>3.14*K431*(K431+1)*(K431+2)*J431</f>
        <v>1130.4000000000001</v>
      </c>
      <c r="I431" s="83">
        <f>D431</f>
        <v>22</v>
      </c>
      <c r="J431" s="84">
        <f>E431-D431</f>
        <v>3</v>
      </c>
      <c r="K431" s="85">
        <f>(F431-E431)/J431</f>
        <v>4</v>
      </c>
      <c r="L431" s="84">
        <f>C431*H431</f>
        <v>214.77600000000001</v>
      </c>
    </row>
    <row r="432" spans="1:12" x14ac:dyDescent="0.25">
      <c r="A432" s="112">
        <v>252</v>
      </c>
      <c r="B432" s="80" t="s">
        <v>76</v>
      </c>
      <c r="C432" s="80">
        <v>4.29</v>
      </c>
      <c r="D432" s="95">
        <v>22</v>
      </c>
      <c r="E432" s="95">
        <v>25</v>
      </c>
      <c r="F432" s="95">
        <v>38</v>
      </c>
      <c r="G432" s="95">
        <v>41</v>
      </c>
      <c r="H432" s="82">
        <f>3.14*K432*(K432+1)*(K432+2)*J432</f>
        <v>1378.8088888888885</v>
      </c>
      <c r="I432" s="83">
        <f>D432</f>
        <v>22</v>
      </c>
      <c r="J432" s="84">
        <f>E432-D432</f>
        <v>3</v>
      </c>
      <c r="K432" s="85">
        <f>(F432-E432)/J432</f>
        <v>4.333333333333333</v>
      </c>
      <c r="L432" s="84">
        <f>C432*H432</f>
        <v>5915.0901333333322</v>
      </c>
    </row>
    <row r="433" spans="1:12" x14ac:dyDescent="0.25">
      <c r="A433" s="112">
        <v>253</v>
      </c>
      <c r="B433" s="80" t="s">
        <v>76</v>
      </c>
      <c r="C433" s="80">
        <v>1.25</v>
      </c>
      <c r="D433" s="95">
        <v>23</v>
      </c>
      <c r="E433" s="95">
        <v>26</v>
      </c>
      <c r="F433" s="95">
        <v>29</v>
      </c>
      <c r="G433" s="95">
        <v>32</v>
      </c>
      <c r="H433" s="82">
        <f>3.14*K433*(K433+1)*(K433+2)*J433</f>
        <v>56.519999999999996</v>
      </c>
      <c r="I433" s="83">
        <f>D433</f>
        <v>23</v>
      </c>
      <c r="J433" s="84">
        <f>E433-D433</f>
        <v>3</v>
      </c>
      <c r="K433" s="85">
        <f>(F433-E433)/J433</f>
        <v>1</v>
      </c>
      <c r="L433" s="84">
        <f>C433*H433</f>
        <v>70.649999999999991</v>
      </c>
    </row>
    <row r="434" spans="1:12" x14ac:dyDescent="0.25">
      <c r="A434" s="112">
        <v>254</v>
      </c>
      <c r="B434" s="80" t="s">
        <v>76</v>
      </c>
      <c r="C434" s="80">
        <v>1.21</v>
      </c>
      <c r="D434" s="95">
        <v>23</v>
      </c>
      <c r="E434" s="95">
        <v>26</v>
      </c>
      <c r="F434" s="95">
        <v>30</v>
      </c>
      <c r="G434" s="95">
        <v>33</v>
      </c>
      <c r="H434" s="82">
        <f>3.14*K434*(K434+1)*(K434+2)*J434</f>
        <v>97.68888888888884</v>
      </c>
      <c r="I434" s="83">
        <f>D434</f>
        <v>23</v>
      </c>
      <c r="J434" s="84">
        <f>E434-D434</f>
        <v>3</v>
      </c>
      <c r="K434" s="85">
        <f>(F434-E434)/J434</f>
        <v>1.3333333333333333</v>
      </c>
      <c r="L434" s="84">
        <f>C434*H434</f>
        <v>118.2035555555555</v>
      </c>
    </row>
    <row r="435" spans="1:12" x14ac:dyDescent="0.25">
      <c r="A435" s="112">
        <v>255</v>
      </c>
      <c r="B435" s="80" t="s">
        <v>76</v>
      </c>
      <c r="C435" s="80">
        <v>0.53</v>
      </c>
      <c r="D435" s="95">
        <v>23</v>
      </c>
      <c r="E435" s="95">
        <v>26</v>
      </c>
      <c r="F435" s="95">
        <v>31</v>
      </c>
      <c r="G435" s="95">
        <v>34</v>
      </c>
      <c r="H435" s="82">
        <f>3.14*K435*(K435+1)*(K435+2)*J435</f>
        <v>153.51111111111112</v>
      </c>
      <c r="I435" s="83">
        <f>D435</f>
        <v>23</v>
      </c>
      <c r="J435" s="84">
        <f>E435-D435</f>
        <v>3</v>
      </c>
      <c r="K435" s="85">
        <f>(F435-E435)/J435</f>
        <v>1.6666666666666667</v>
      </c>
      <c r="L435" s="84">
        <f>C435*H435</f>
        <v>81.360888888888894</v>
      </c>
    </row>
    <row r="436" spans="1:12" x14ac:dyDescent="0.25">
      <c r="A436" s="112">
        <v>256</v>
      </c>
      <c r="B436" s="80" t="s">
        <v>76</v>
      </c>
      <c r="C436" s="80">
        <v>1.1200000000000001</v>
      </c>
      <c r="D436" s="95">
        <v>23</v>
      </c>
      <c r="E436" s="95">
        <v>26</v>
      </c>
      <c r="F436" s="95">
        <v>32</v>
      </c>
      <c r="G436" s="95">
        <v>35</v>
      </c>
      <c r="H436" s="82">
        <f>3.14*K436*(K436+1)*(K436+2)*J436</f>
        <v>226.07999999999998</v>
      </c>
      <c r="I436" s="83">
        <f>D436</f>
        <v>23</v>
      </c>
      <c r="J436" s="84">
        <f>E436-D436</f>
        <v>3</v>
      </c>
      <c r="K436" s="85">
        <f>(F436-E436)/J436</f>
        <v>2</v>
      </c>
      <c r="L436" s="84">
        <f>C436*H436</f>
        <v>253.20959999999999</v>
      </c>
    </row>
    <row r="437" spans="1:12" x14ac:dyDescent="0.25">
      <c r="A437" s="112">
        <v>257</v>
      </c>
      <c r="B437" s="80" t="s">
        <v>76</v>
      </c>
      <c r="C437" s="80">
        <v>0.78</v>
      </c>
      <c r="D437" s="95">
        <v>23</v>
      </c>
      <c r="E437" s="95">
        <v>26</v>
      </c>
      <c r="F437" s="95">
        <v>33</v>
      </c>
      <c r="G437" s="95">
        <v>36</v>
      </c>
      <c r="H437" s="82">
        <f>3.14*K437*(K437+1)*(K437+2)*J437</f>
        <v>317.48888888888894</v>
      </c>
      <c r="I437" s="83">
        <f>D437</f>
        <v>23</v>
      </c>
      <c r="J437" s="84">
        <f>E437-D437</f>
        <v>3</v>
      </c>
      <c r="K437" s="85">
        <f>(F437-E437)/J437</f>
        <v>2.3333333333333335</v>
      </c>
      <c r="L437" s="84">
        <f>C437*H437</f>
        <v>247.64133333333339</v>
      </c>
    </row>
    <row r="438" spans="1:12" x14ac:dyDescent="0.25">
      <c r="A438" s="112">
        <v>258</v>
      </c>
      <c r="B438" s="80" t="s">
        <v>76</v>
      </c>
      <c r="C438" s="80">
        <v>0.53</v>
      </c>
      <c r="D438" s="95">
        <v>23</v>
      </c>
      <c r="E438" s="95">
        <v>26</v>
      </c>
      <c r="F438" s="95">
        <v>34</v>
      </c>
      <c r="G438" s="95">
        <v>37</v>
      </c>
      <c r="H438" s="82">
        <f>3.14*K438*(K438+1)*(K438+2)*J438</f>
        <v>429.831111111111</v>
      </c>
      <c r="I438" s="83">
        <f>D438</f>
        <v>23</v>
      </c>
      <c r="J438" s="84">
        <f>E438-D438</f>
        <v>3</v>
      </c>
      <c r="K438" s="85">
        <f>(F438-E438)/J438</f>
        <v>2.6666666666666665</v>
      </c>
      <c r="L438" s="84">
        <f>C438*H438</f>
        <v>227.81048888888884</v>
      </c>
    </row>
    <row r="439" spans="1:12" x14ac:dyDescent="0.25">
      <c r="A439" s="112">
        <v>259</v>
      </c>
      <c r="B439" s="80" t="s">
        <v>76</v>
      </c>
      <c r="C439" s="80">
        <v>1.07</v>
      </c>
      <c r="D439" s="95">
        <v>23</v>
      </c>
      <c r="E439" s="95">
        <v>26</v>
      </c>
      <c r="F439" s="95">
        <v>35</v>
      </c>
      <c r="G439" s="95">
        <v>38</v>
      </c>
      <c r="H439" s="82">
        <f>3.14*K439*(K439+1)*(K439+2)*J439</f>
        <v>565.20000000000005</v>
      </c>
      <c r="I439" s="83">
        <f>D439</f>
        <v>23</v>
      </c>
      <c r="J439" s="84">
        <f>E439-D439</f>
        <v>3</v>
      </c>
      <c r="K439" s="85">
        <f>(F439-E439)/J439</f>
        <v>3</v>
      </c>
      <c r="L439" s="84">
        <f>C439*H439</f>
        <v>604.76400000000012</v>
      </c>
    </row>
    <row r="440" spans="1:12" x14ac:dyDescent="0.25">
      <c r="A440" s="112">
        <v>260</v>
      </c>
      <c r="B440" s="80" t="s">
        <v>76</v>
      </c>
      <c r="C440" s="80">
        <v>1.43</v>
      </c>
      <c r="D440" s="95">
        <v>23</v>
      </c>
      <c r="E440" s="95">
        <v>26</v>
      </c>
      <c r="F440" s="95">
        <v>36</v>
      </c>
      <c r="G440" s="95">
        <v>39</v>
      </c>
      <c r="H440" s="82">
        <f>3.14*K440*(K440+1)*(K440+2)*J440</f>
        <v>725.6888888888891</v>
      </c>
      <c r="I440" s="83">
        <f>D440</f>
        <v>23</v>
      </c>
      <c r="J440" s="84">
        <f>E440-D440</f>
        <v>3</v>
      </c>
      <c r="K440" s="85">
        <f>(F440-E440)/J440</f>
        <v>3.3333333333333335</v>
      </c>
      <c r="L440" s="84">
        <f>C440*H440</f>
        <v>1037.7351111111113</v>
      </c>
    </row>
    <row r="441" spans="1:12" x14ac:dyDescent="0.25">
      <c r="A441" s="112">
        <v>261</v>
      </c>
      <c r="B441" s="80" t="s">
        <v>76</v>
      </c>
      <c r="C441" s="80">
        <v>0.48</v>
      </c>
      <c r="D441" s="95">
        <v>23</v>
      </c>
      <c r="E441" s="95">
        <v>26</v>
      </c>
      <c r="F441" s="95">
        <v>37</v>
      </c>
      <c r="G441" s="95">
        <v>40</v>
      </c>
      <c r="H441" s="82">
        <f>3.14*K441*(K441+1)*(K441+2)*J441</f>
        <v>913.39111111111083</v>
      </c>
      <c r="I441" s="83">
        <f>D441</f>
        <v>23</v>
      </c>
      <c r="J441" s="84">
        <f>E441-D441</f>
        <v>3</v>
      </c>
      <c r="K441" s="85">
        <f>(F441-E441)/J441</f>
        <v>3.6666666666666665</v>
      </c>
      <c r="L441" s="84">
        <f>C441*H441</f>
        <v>438.42773333333321</v>
      </c>
    </row>
    <row r="442" spans="1:12" x14ac:dyDescent="0.25">
      <c r="A442" s="112">
        <v>262</v>
      </c>
      <c r="B442" s="80" t="s">
        <v>76</v>
      </c>
      <c r="C442" s="80">
        <v>4.92</v>
      </c>
      <c r="D442" s="95">
        <v>23</v>
      </c>
      <c r="E442" s="95">
        <v>26</v>
      </c>
      <c r="F442" s="95">
        <v>38</v>
      </c>
      <c r="G442" s="95">
        <v>41</v>
      </c>
      <c r="H442" s="82">
        <f>3.14*K442*(K442+1)*(K442+2)*J442</f>
        <v>1130.4000000000001</v>
      </c>
      <c r="I442" s="83">
        <f>D442</f>
        <v>23</v>
      </c>
      <c r="J442" s="84">
        <f>E442-D442</f>
        <v>3</v>
      </c>
      <c r="K442" s="85">
        <f>(F442-E442)/J442</f>
        <v>4</v>
      </c>
      <c r="L442" s="84">
        <f>C442*H442</f>
        <v>5561.5680000000002</v>
      </c>
    </row>
    <row r="443" spans="1:12" x14ac:dyDescent="0.25">
      <c r="A443" s="112">
        <v>263</v>
      </c>
      <c r="B443" s="80" t="s">
        <v>76</v>
      </c>
      <c r="C443" s="80">
        <v>3.52</v>
      </c>
      <c r="D443" s="95">
        <v>23</v>
      </c>
      <c r="E443" s="95">
        <v>26</v>
      </c>
      <c r="F443" s="95">
        <v>39</v>
      </c>
      <c r="G443" s="95">
        <v>42</v>
      </c>
      <c r="H443" s="82">
        <f>3.14*K443*(K443+1)*(K443+2)*J443</f>
        <v>1378.8088888888885</v>
      </c>
      <c r="I443" s="83">
        <f>D443</f>
        <v>23</v>
      </c>
      <c r="J443" s="84">
        <f>E443-D443</f>
        <v>3</v>
      </c>
      <c r="K443" s="85">
        <f>(F443-E443)/J443</f>
        <v>4.333333333333333</v>
      </c>
      <c r="L443" s="84">
        <f>C443*H443</f>
        <v>4853.4072888888877</v>
      </c>
    </row>
    <row r="444" spans="1:12" x14ac:dyDescent="0.25">
      <c r="A444" s="112">
        <v>264</v>
      </c>
      <c r="B444" s="80" t="s">
        <v>76</v>
      </c>
      <c r="C444" s="80">
        <v>2.08</v>
      </c>
      <c r="D444" s="95">
        <v>24</v>
      </c>
      <c r="E444" s="95">
        <v>27</v>
      </c>
      <c r="F444" s="95">
        <v>30</v>
      </c>
      <c r="G444" s="95">
        <v>33</v>
      </c>
      <c r="H444" s="82">
        <f>3.14*K444*(K444+1)*(K444+2)*J444</f>
        <v>56.519999999999996</v>
      </c>
      <c r="I444" s="83">
        <f>D444</f>
        <v>24</v>
      </c>
      <c r="J444" s="84">
        <f>E444-D444</f>
        <v>3</v>
      </c>
      <c r="K444" s="85">
        <f>(F444-E444)/J444</f>
        <v>1</v>
      </c>
      <c r="L444" s="84">
        <f>C444*H444</f>
        <v>117.5616</v>
      </c>
    </row>
    <row r="445" spans="1:12" x14ac:dyDescent="0.25">
      <c r="A445" s="112">
        <v>265</v>
      </c>
      <c r="B445" s="80" t="s">
        <v>76</v>
      </c>
      <c r="C445" s="80">
        <v>0.6</v>
      </c>
      <c r="D445" s="95">
        <v>24</v>
      </c>
      <c r="E445" s="95">
        <v>27</v>
      </c>
      <c r="F445" s="95">
        <v>31</v>
      </c>
      <c r="G445" s="95">
        <v>34</v>
      </c>
      <c r="H445" s="82">
        <f>3.14*K445*(K445+1)*(K445+2)*J445</f>
        <v>97.68888888888884</v>
      </c>
      <c r="I445" s="83">
        <f>D445</f>
        <v>24</v>
      </c>
      <c r="J445" s="84">
        <f>E445-D445</f>
        <v>3</v>
      </c>
      <c r="K445" s="85">
        <f>(F445-E445)/J445</f>
        <v>1.3333333333333333</v>
      </c>
      <c r="L445" s="84">
        <f>C445*H445</f>
        <v>58.613333333333301</v>
      </c>
    </row>
    <row r="446" spans="1:12" x14ac:dyDescent="0.25">
      <c r="A446" s="112">
        <v>266</v>
      </c>
      <c r="B446" s="80" t="s">
        <v>76</v>
      </c>
      <c r="C446" s="80">
        <v>2.12</v>
      </c>
      <c r="D446" s="95">
        <v>24</v>
      </c>
      <c r="E446" s="95">
        <v>27</v>
      </c>
      <c r="F446" s="95">
        <v>32</v>
      </c>
      <c r="G446" s="95">
        <v>35</v>
      </c>
      <c r="H446" s="82">
        <f>3.14*K446*(K446+1)*(K446+2)*J446</f>
        <v>153.51111111111112</v>
      </c>
      <c r="I446" s="83">
        <f>D446</f>
        <v>24</v>
      </c>
      <c r="J446" s="84">
        <f>E446-D446</f>
        <v>3</v>
      </c>
      <c r="K446" s="85">
        <f>(F446-E446)/J446</f>
        <v>1.6666666666666667</v>
      </c>
      <c r="L446" s="84">
        <f>C446*H446</f>
        <v>325.44355555555558</v>
      </c>
    </row>
    <row r="447" spans="1:12" x14ac:dyDescent="0.25">
      <c r="A447" s="112">
        <v>267</v>
      </c>
      <c r="B447" s="80" t="s">
        <v>76</v>
      </c>
      <c r="C447" s="80">
        <v>0.91</v>
      </c>
      <c r="D447" s="95">
        <v>24</v>
      </c>
      <c r="E447" s="95">
        <v>27</v>
      </c>
      <c r="F447" s="95">
        <v>33</v>
      </c>
      <c r="G447" s="95">
        <v>36</v>
      </c>
      <c r="H447" s="82">
        <f>3.14*K447*(K447+1)*(K447+2)*J447</f>
        <v>226.07999999999998</v>
      </c>
      <c r="I447" s="83">
        <f>D447</f>
        <v>24</v>
      </c>
      <c r="J447" s="84">
        <f>E447-D447</f>
        <v>3</v>
      </c>
      <c r="K447" s="85">
        <f>(F447-E447)/J447</f>
        <v>2</v>
      </c>
      <c r="L447" s="84">
        <f>C447*H447</f>
        <v>205.7328</v>
      </c>
    </row>
    <row r="448" spans="1:12" x14ac:dyDescent="0.25">
      <c r="A448" s="112">
        <v>268</v>
      </c>
      <c r="B448" s="80" t="s">
        <v>76</v>
      </c>
      <c r="C448" s="80">
        <v>0.94</v>
      </c>
      <c r="D448" s="95">
        <v>24</v>
      </c>
      <c r="E448" s="95">
        <v>27</v>
      </c>
      <c r="F448" s="95">
        <v>34</v>
      </c>
      <c r="G448" s="95">
        <v>37</v>
      </c>
      <c r="H448" s="82">
        <f>3.14*K448*(K448+1)*(K448+2)*J448</f>
        <v>317.48888888888894</v>
      </c>
      <c r="I448" s="83">
        <f>D448</f>
        <v>24</v>
      </c>
      <c r="J448" s="84">
        <f>E448-D448</f>
        <v>3</v>
      </c>
      <c r="K448" s="85">
        <f>(F448-E448)/J448</f>
        <v>2.3333333333333335</v>
      </c>
      <c r="L448" s="84">
        <f>C448*H448</f>
        <v>298.43955555555556</v>
      </c>
    </row>
    <row r="449" spans="1:12" x14ac:dyDescent="0.25">
      <c r="A449" s="112">
        <v>269</v>
      </c>
      <c r="B449" s="80" t="s">
        <v>76</v>
      </c>
      <c r="C449" s="80">
        <v>1.73</v>
      </c>
      <c r="D449" s="95">
        <v>24</v>
      </c>
      <c r="E449" s="95">
        <v>27</v>
      </c>
      <c r="F449" s="95">
        <v>35</v>
      </c>
      <c r="G449" s="95">
        <v>38</v>
      </c>
      <c r="H449" s="82">
        <f>3.14*K449*(K449+1)*(K449+2)*J449</f>
        <v>429.831111111111</v>
      </c>
      <c r="I449" s="83">
        <f>D449</f>
        <v>24</v>
      </c>
      <c r="J449" s="84">
        <f>E449-D449</f>
        <v>3</v>
      </c>
      <c r="K449" s="85">
        <f>(F449-E449)/J449</f>
        <v>2.6666666666666665</v>
      </c>
      <c r="L449" s="84">
        <f>C449*H449</f>
        <v>743.60782222222201</v>
      </c>
    </row>
    <row r="450" spans="1:12" x14ac:dyDescent="0.25">
      <c r="A450" s="112">
        <v>270</v>
      </c>
      <c r="B450" s="80" t="s">
        <v>76</v>
      </c>
      <c r="C450" s="80">
        <v>1.59</v>
      </c>
      <c r="D450" s="95">
        <v>24</v>
      </c>
      <c r="E450" s="95">
        <v>27</v>
      </c>
      <c r="F450" s="95">
        <v>36</v>
      </c>
      <c r="G450" s="95">
        <v>39</v>
      </c>
      <c r="H450" s="82">
        <f>3.14*K450*(K450+1)*(K450+2)*J450</f>
        <v>565.20000000000005</v>
      </c>
      <c r="I450" s="83">
        <f>D450</f>
        <v>24</v>
      </c>
      <c r="J450" s="84">
        <f>E450-D450</f>
        <v>3</v>
      </c>
      <c r="K450" s="85">
        <f>(F450-E450)/J450</f>
        <v>3</v>
      </c>
      <c r="L450" s="84">
        <f>C450*H450</f>
        <v>898.66800000000012</v>
      </c>
    </row>
    <row r="451" spans="1:12" x14ac:dyDescent="0.25">
      <c r="A451" s="112">
        <v>271</v>
      </c>
      <c r="B451" s="80" t="s">
        <v>76</v>
      </c>
      <c r="C451" s="80">
        <v>0.82</v>
      </c>
      <c r="D451" s="95">
        <v>24</v>
      </c>
      <c r="E451" s="95">
        <v>27</v>
      </c>
      <c r="F451" s="95">
        <v>37</v>
      </c>
      <c r="G451" s="95">
        <v>40</v>
      </c>
      <c r="H451" s="82">
        <f>3.14*K451*(K451+1)*(K451+2)*J451</f>
        <v>725.6888888888891</v>
      </c>
      <c r="I451" s="83">
        <f>D451</f>
        <v>24</v>
      </c>
      <c r="J451" s="84">
        <f>E451-D451</f>
        <v>3</v>
      </c>
      <c r="K451" s="85">
        <f>(F451-E451)/J451</f>
        <v>3.3333333333333335</v>
      </c>
      <c r="L451" s="84">
        <f>C451*H451</f>
        <v>595.06488888888907</v>
      </c>
    </row>
    <row r="452" spans="1:12" x14ac:dyDescent="0.25">
      <c r="A452" s="112">
        <v>272</v>
      </c>
      <c r="B452" s="80" t="s">
        <v>76</v>
      </c>
      <c r="C452" s="80">
        <v>8.15</v>
      </c>
      <c r="D452" s="95">
        <v>24</v>
      </c>
      <c r="E452" s="95">
        <v>27</v>
      </c>
      <c r="F452" s="95">
        <v>38</v>
      </c>
      <c r="G452" s="95">
        <v>41</v>
      </c>
      <c r="H452" s="82">
        <f>3.14*K452*(K452+1)*(K452+2)*J452</f>
        <v>913.39111111111083</v>
      </c>
      <c r="I452" s="83">
        <f>D452</f>
        <v>24</v>
      </c>
      <c r="J452" s="84">
        <f>E452-D452</f>
        <v>3</v>
      </c>
      <c r="K452" s="85">
        <f>(F452-E452)/J452</f>
        <v>3.6666666666666665</v>
      </c>
      <c r="L452" s="84">
        <f>C452*H452</f>
        <v>7444.1375555555533</v>
      </c>
    </row>
    <row r="453" spans="1:12" x14ac:dyDescent="0.25">
      <c r="A453" s="112">
        <v>273</v>
      </c>
      <c r="B453" s="80" t="s">
        <v>76</v>
      </c>
      <c r="C453" s="80">
        <v>5.44</v>
      </c>
      <c r="D453" s="95">
        <v>24</v>
      </c>
      <c r="E453" s="95">
        <v>27</v>
      </c>
      <c r="F453" s="95">
        <v>39</v>
      </c>
      <c r="G453" s="95">
        <v>42</v>
      </c>
      <c r="H453" s="82">
        <f>3.14*K453*(K453+1)*(K453+2)*J453</f>
        <v>1130.4000000000001</v>
      </c>
      <c r="I453" s="83">
        <f>D453</f>
        <v>24</v>
      </c>
      <c r="J453" s="84">
        <f>E453-D453</f>
        <v>3</v>
      </c>
      <c r="K453" s="85">
        <f>(F453-E453)/J453</f>
        <v>4</v>
      </c>
      <c r="L453" s="84">
        <f>C453*H453</f>
        <v>6149.3760000000011</v>
      </c>
    </row>
    <row r="454" spans="1:12" x14ac:dyDescent="0.25">
      <c r="A454" s="112">
        <v>274</v>
      </c>
      <c r="B454" s="80" t="s">
        <v>76</v>
      </c>
      <c r="C454" s="80">
        <v>3.72</v>
      </c>
      <c r="D454" s="95">
        <v>24</v>
      </c>
      <c r="E454" s="95">
        <v>27</v>
      </c>
      <c r="F454" s="95">
        <v>40</v>
      </c>
      <c r="G454" s="95">
        <v>43</v>
      </c>
      <c r="H454" s="82">
        <f>3.14*K454*(K454+1)*(K454+2)*J454</f>
        <v>1378.8088888888885</v>
      </c>
      <c r="I454" s="83">
        <f>D454</f>
        <v>24</v>
      </c>
      <c r="J454" s="84">
        <f>E454-D454</f>
        <v>3</v>
      </c>
      <c r="K454" s="85">
        <f>(F454-E454)/J454</f>
        <v>4.333333333333333</v>
      </c>
      <c r="L454" s="84">
        <f>C454*H454</f>
        <v>5129.1690666666655</v>
      </c>
    </row>
    <row r="455" spans="1:12" x14ac:dyDescent="0.25">
      <c r="A455" s="112">
        <v>275</v>
      </c>
      <c r="B455" s="80" t="s">
        <v>76</v>
      </c>
      <c r="C455" s="80">
        <v>0.97</v>
      </c>
      <c r="D455" s="95">
        <v>25</v>
      </c>
      <c r="E455" s="95">
        <v>28</v>
      </c>
      <c r="F455" s="95">
        <v>31</v>
      </c>
      <c r="G455" s="95">
        <v>34</v>
      </c>
      <c r="H455" s="82">
        <f>3.14*K455*(K455+1)*(K455+2)*J455</f>
        <v>56.519999999999996</v>
      </c>
      <c r="I455" s="83">
        <f>D455</f>
        <v>25</v>
      </c>
      <c r="J455" s="84">
        <f>E455-D455</f>
        <v>3</v>
      </c>
      <c r="K455" s="85">
        <f>(F455-E455)/J455</f>
        <v>1</v>
      </c>
      <c r="L455" s="84">
        <f>C455*H455</f>
        <v>54.824399999999997</v>
      </c>
    </row>
    <row r="456" spans="1:12" x14ac:dyDescent="0.25">
      <c r="A456" s="112">
        <v>276</v>
      </c>
      <c r="B456" s="80" t="s">
        <v>76</v>
      </c>
      <c r="C456" s="80">
        <v>1.08</v>
      </c>
      <c r="D456" s="95">
        <v>25</v>
      </c>
      <c r="E456" s="95">
        <v>28</v>
      </c>
      <c r="F456" s="95">
        <v>32</v>
      </c>
      <c r="G456" s="95">
        <v>35</v>
      </c>
      <c r="H456" s="82">
        <f>3.14*K456*(K456+1)*(K456+2)*J456</f>
        <v>97.68888888888884</v>
      </c>
      <c r="I456" s="83">
        <f>D456</f>
        <v>25</v>
      </c>
      <c r="J456" s="84">
        <f>E456-D456</f>
        <v>3</v>
      </c>
      <c r="K456" s="85">
        <f>(F456-E456)/J456</f>
        <v>1.3333333333333333</v>
      </c>
      <c r="L456" s="84">
        <f>C456*H456</f>
        <v>105.50399999999995</v>
      </c>
    </row>
    <row r="457" spans="1:12" x14ac:dyDescent="0.25">
      <c r="A457" s="112">
        <v>277</v>
      </c>
      <c r="B457" s="80" t="s">
        <v>76</v>
      </c>
      <c r="C457" s="80">
        <v>1.18</v>
      </c>
      <c r="D457" s="95">
        <v>25</v>
      </c>
      <c r="E457" s="95">
        <v>28</v>
      </c>
      <c r="F457" s="95">
        <v>33</v>
      </c>
      <c r="G457" s="95">
        <v>36</v>
      </c>
      <c r="H457" s="82">
        <f>3.14*K457*(K457+1)*(K457+2)*J457</f>
        <v>153.51111111111112</v>
      </c>
      <c r="I457" s="83">
        <f>D457</f>
        <v>25</v>
      </c>
      <c r="J457" s="84">
        <f>E457-D457</f>
        <v>3</v>
      </c>
      <c r="K457" s="85">
        <f>(F457-E457)/J457</f>
        <v>1.6666666666666667</v>
      </c>
      <c r="L457" s="84">
        <f>C457*H457</f>
        <v>181.14311111111112</v>
      </c>
    </row>
    <row r="458" spans="1:12" x14ac:dyDescent="0.25">
      <c r="A458" s="112">
        <v>278</v>
      </c>
      <c r="B458" s="80" t="s">
        <v>76</v>
      </c>
      <c r="C458" s="80">
        <v>0.87</v>
      </c>
      <c r="D458" s="95">
        <v>25</v>
      </c>
      <c r="E458" s="95">
        <v>28</v>
      </c>
      <c r="F458" s="95">
        <v>34</v>
      </c>
      <c r="G458" s="95">
        <v>37</v>
      </c>
      <c r="H458" s="82">
        <f>3.14*K458*(K458+1)*(K458+2)*J458</f>
        <v>226.07999999999998</v>
      </c>
      <c r="I458" s="83">
        <f>D458</f>
        <v>25</v>
      </c>
      <c r="J458" s="84">
        <f>E458-D458</f>
        <v>3</v>
      </c>
      <c r="K458" s="85">
        <f>(F458-E458)/J458</f>
        <v>2</v>
      </c>
      <c r="L458" s="84">
        <f>C458*H458</f>
        <v>196.68959999999998</v>
      </c>
    </row>
    <row r="459" spans="1:12" x14ac:dyDescent="0.25">
      <c r="A459" s="112">
        <v>279</v>
      </c>
      <c r="B459" s="80" t="s">
        <v>76</v>
      </c>
      <c r="C459" s="80">
        <v>0.52</v>
      </c>
      <c r="D459" s="95">
        <v>25</v>
      </c>
      <c r="E459" s="95">
        <v>28</v>
      </c>
      <c r="F459" s="95">
        <v>35</v>
      </c>
      <c r="G459" s="95">
        <v>38</v>
      </c>
      <c r="H459" s="82">
        <f>3.14*K459*(K459+1)*(K459+2)*J459</f>
        <v>317.48888888888894</v>
      </c>
      <c r="I459" s="83">
        <f>D459</f>
        <v>25</v>
      </c>
      <c r="J459" s="84">
        <f>E459-D459</f>
        <v>3</v>
      </c>
      <c r="K459" s="85">
        <f>(F459-E459)/J459</f>
        <v>2.3333333333333335</v>
      </c>
      <c r="L459" s="84">
        <f>C459*H459</f>
        <v>165.09422222222224</v>
      </c>
    </row>
    <row r="460" spans="1:12" x14ac:dyDescent="0.25">
      <c r="A460" s="112">
        <v>280</v>
      </c>
      <c r="B460" s="80" t="s">
        <v>76</v>
      </c>
      <c r="C460" s="80">
        <v>0.22</v>
      </c>
      <c r="D460" s="95">
        <v>25</v>
      </c>
      <c r="E460" s="95">
        <v>28</v>
      </c>
      <c r="F460" s="95">
        <v>36</v>
      </c>
      <c r="G460" s="95">
        <v>39</v>
      </c>
      <c r="H460" s="82">
        <f>3.14*K460*(K460+1)*(K460+2)*J460</f>
        <v>429.831111111111</v>
      </c>
      <c r="I460" s="83">
        <f>D460</f>
        <v>25</v>
      </c>
      <c r="J460" s="84">
        <f>E460-D460</f>
        <v>3</v>
      </c>
      <c r="K460" s="85">
        <f>(F460-E460)/J460</f>
        <v>2.6666666666666665</v>
      </c>
      <c r="L460" s="84">
        <f>C460*H460</f>
        <v>94.562844444444423</v>
      </c>
    </row>
    <row r="461" spans="1:12" x14ac:dyDescent="0.25">
      <c r="A461" s="112">
        <v>281</v>
      </c>
      <c r="B461" s="80" t="s">
        <v>76</v>
      </c>
      <c r="C461" s="80">
        <v>0.09</v>
      </c>
      <c r="D461" s="95">
        <v>25</v>
      </c>
      <c r="E461" s="95">
        <v>28</v>
      </c>
      <c r="F461" s="95">
        <v>37</v>
      </c>
      <c r="G461" s="95">
        <v>40</v>
      </c>
      <c r="H461" s="82">
        <f>3.14*K461*(K461+1)*(K461+2)*J461</f>
        <v>565.20000000000005</v>
      </c>
      <c r="I461" s="83">
        <f>D461</f>
        <v>25</v>
      </c>
      <c r="J461" s="84">
        <f>E461-D461</f>
        <v>3</v>
      </c>
      <c r="K461" s="85">
        <f>(F461-E461)/J461</f>
        <v>3</v>
      </c>
      <c r="L461" s="84">
        <f>C461*H461</f>
        <v>50.868000000000002</v>
      </c>
    </row>
    <row r="462" spans="1:12" x14ac:dyDescent="0.25">
      <c r="A462" s="112">
        <v>282</v>
      </c>
      <c r="B462" s="80" t="s">
        <v>76</v>
      </c>
      <c r="C462" s="80">
        <v>1.94</v>
      </c>
      <c r="D462" s="95">
        <v>25</v>
      </c>
      <c r="E462" s="95">
        <v>28</v>
      </c>
      <c r="F462" s="95">
        <v>38</v>
      </c>
      <c r="G462" s="95">
        <v>41</v>
      </c>
      <c r="H462" s="82">
        <f>3.14*K462*(K462+1)*(K462+2)*J462</f>
        <v>725.6888888888891</v>
      </c>
      <c r="I462" s="83">
        <f>D462</f>
        <v>25</v>
      </c>
      <c r="J462" s="84">
        <f>E462-D462</f>
        <v>3</v>
      </c>
      <c r="K462" s="85">
        <f>(F462-E462)/J462</f>
        <v>3.3333333333333335</v>
      </c>
      <c r="L462" s="84">
        <f>C462*H462</f>
        <v>1407.8364444444449</v>
      </c>
    </row>
    <row r="463" spans="1:12" x14ac:dyDescent="0.25">
      <c r="A463" s="112">
        <v>283</v>
      </c>
      <c r="B463" s="80" t="s">
        <v>76</v>
      </c>
      <c r="C463" s="80">
        <v>2.6</v>
      </c>
      <c r="D463" s="95">
        <v>25</v>
      </c>
      <c r="E463" s="95">
        <v>28</v>
      </c>
      <c r="F463" s="95">
        <v>39</v>
      </c>
      <c r="G463" s="95">
        <v>42</v>
      </c>
      <c r="H463" s="82">
        <f>3.14*K463*(K463+1)*(K463+2)*J463</f>
        <v>913.39111111111083</v>
      </c>
      <c r="I463" s="83">
        <f>D463</f>
        <v>25</v>
      </c>
      <c r="J463" s="84">
        <f>E463-D463</f>
        <v>3</v>
      </c>
      <c r="K463" s="85">
        <f>(F463-E463)/J463</f>
        <v>3.6666666666666665</v>
      </c>
      <c r="L463" s="84">
        <f>C463*H463</f>
        <v>2374.8168888888881</v>
      </c>
    </row>
    <row r="464" spans="1:12" x14ac:dyDescent="0.25">
      <c r="A464" s="112">
        <v>284</v>
      </c>
      <c r="B464" s="80" t="s">
        <v>76</v>
      </c>
      <c r="C464" s="80">
        <v>3.15</v>
      </c>
      <c r="D464" s="95">
        <v>25</v>
      </c>
      <c r="E464" s="95">
        <v>28</v>
      </c>
      <c r="F464" s="95">
        <v>40</v>
      </c>
      <c r="G464" s="95">
        <v>43</v>
      </c>
      <c r="H464" s="82">
        <f>3.14*K464*(K464+1)*(K464+2)*J464</f>
        <v>1130.4000000000001</v>
      </c>
      <c r="I464" s="83">
        <f>D464</f>
        <v>25</v>
      </c>
      <c r="J464" s="84">
        <f>E464-D464</f>
        <v>3</v>
      </c>
      <c r="K464" s="85">
        <f>(F464-E464)/J464</f>
        <v>4</v>
      </c>
      <c r="L464" s="84">
        <f>C464*H464</f>
        <v>3560.76</v>
      </c>
    </row>
    <row r="465" spans="1:12" x14ac:dyDescent="0.25">
      <c r="A465" s="112">
        <v>285</v>
      </c>
      <c r="B465" s="80" t="s">
        <v>76</v>
      </c>
      <c r="C465" s="80">
        <v>3.06</v>
      </c>
      <c r="D465" s="95">
        <v>25</v>
      </c>
      <c r="E465" s="95">
        <v>28</v>
      </c>
      <c r="F465" s="95">
        <v>41</v>
      </c>
      <c r="G465" s="95">
        <v>44</v>
      </c>
      <c r="H465" s="82">
        <f>3.14*K465*(K465+1)*(K465+2)*J465</f>
        <v>1378.8088888888885</v>
      </c>
      <c r="I465" s="83">
        <f>D465</f>
        <v>25</v>
      </c>
      <c r="J465" s="84">
        <f>E465-D465</f>
        <v>3</v>
      </c>
      <c r="K465" s="85">
        <f>(F465-E465)/J465</f>
        <v>4.333333333333333</v>
      </c>
      <c r="L465" s="84">
        <f>C465*H465</f>
        <v>4219.1551999999992</v>
      </c>
    </row>
    <row r="466" spans="1:12" x14ac:dyDescent="0.25">
      <c r="A466" s="112">
        <v>286</v>
      </c>
      <c r="B466" s="80" t="s">
        <v>76</v>
      </c>
      <c r="C466" s="80">
        <v>0.82</v>
      </c>
      <c r="D466" s="95">
        <v>26</v>
      </c>
      <c r="E466" s="95">
        <v>29</v>
      </c>
      <c r="F466" s="95">
        <v>32</v>
      </c>
      <c r="G466" s="95">
        <v>35</v>
      </c>
      <c r="H466" s="82">
        <f>3.14*K466*(K466+1)*(K466+2)*J466</f>
        <v>56.519999999999996</v>
      </c>
      <c r="I466" s="83">
        <f>D466</f>
        <v>26</v>
      </c>
      <c r="J466" s="84">
        <f>E466-D466</f>
        <v>3</v>
      </c>
      <c r="K466" s="85">
        <f>(F466-E466)/J466</f>
        <v>1</v>
      </c>
      <c r="L466" s="84">
        <f>C466*H466</f>
        <v>46.346399999999996</v>
      </c>
    </row>
    <row r="467" spans="1:12" x14ac:dyDescent="0.25">
      <c r="A467" s="112">
        <v>287</v>
      </c>
      <c r="B467" s="80" t="s">
        <v>76</v>
      </c>
      <c r="C467" s="80">
        <v>0.88</v>
      </c>
      <c r="D467" s="95">
        <v>26</v>
      </c>
      <c r="E467" s="95">
        <v>29</v>
      </c>
      <c r="F467" s="95">
        <v>33</v>
      </c>
      <c r="G467" s="95">
        <v>36</v>
      </c>
      <c r="H467" s="82">
        <f>3.14*K467*(K467+1)*(K467+2)*J467</f>
        <v>97.68888888888884</v>
      </c>
      <c r="I467" s="83">
        <f>D467</f>
        <v>26</v>
      </c>
      <c r="J467" s="84">
        <f>E467-D467</f>
        <v>3</v>
      </c>
      <c r="K467" s="85">
        <f>(F467-E467)/J467</f>
        <v>1.3333333333333333</v>
      </c>
      <c r="L467" s="84">
        <f>C467*H467</f>
        <v>85.966222222222186</v>
      </c>
    </row>
    <row r="468" spans="1:12" x14ac:dyDescent="0.25">
      <c r="A468" s="112">
        <v>288</v>
      </c>
      <c r="B468" s="80" t="s">
        <v>76</v>
      </c>
      <c r="C468" s="80">
        <v>0.59</v>
      </c>
      <c r="D468" s="95">
        <v>26</v>
      </c>
      <c r="E468" s="95">
        <v>29</v>
      </c>
      <c r="F468" s="95">
        <v>34</v>
      </c>
      <c r="G468" s="95">
        <v>37</v>
      </c>
      <c r="H468" s="82">
        <f>3.14*K468*(K468+1)*(K468+2)*J468</f>
        <v>153.51111111111112</v>
      </c>
      <c r="I468" s="83">
        <f>D468</f>
        <v>26</v>
      </c>
      <c r="J468" s="84">
        <f>E468-D468</f>
        <v>3</v>
      </c>
      <c r="K468" s="85">
        <f>(F468-E468)/J468</f>
        <v>1.6666666666666667</v>
      </c>
      <c r="L468" s="84">
        <f>C468*H468</f>
        <v>90.571555555555562</v>
      </c>
    </row>
    <row r="469" spans="1:12" x14ac:dyDescent="0.25">
      <c r="A469" s="112">
        <v>289</v>
      </c>
      <c r="B469" s="80" t="s">
        <v>76</v>
      </c>
      <c r="C469" s="80">
        <v>2.5</v>
      </c>
      <c r="D469" s="95">
        <v>26</v>
      </c>
      <c r="E469" s="95">
        <v>29</v>
      </c>
      <c r="F469" s="95">
        <v>35</v>
      </c>
      <c r="G469" s="95">
        <v>38</v>
      </c>
      <c r="H469" s="82">
        <f>3.14*K469*(K469+1)*(K469+2)*J469</f>
        <v>226.07999999999998</v>
      </c>
      <c r="I469" s="83">
        <f>D469</f>
        <v>26</v>
      </c>
      <c r="J469" s="84">
        <f>E469-D469</f>
        <v>3</v>
      </c>
      <c r="K469" s="85">
        <f>(F469-E469)/J469</f>
        <v>2</v>
      </c>
      <c r="L469" s="84">
        <f>C469*H469</f>
        <v>565.19999999999993</v>
      </c>
    </row>
    <row r="470" spans="1:12" x14ac:dyDescent="0.25">
      <c r="A470" s="112">
        <v>290</v>
      </c>
      <c r="B470" s="80" t="s">
        <v>76</v>
      </c>
      <c r="C470" s="80">
        <v>0.17</v>
      </c>
      <c r="D470" s="95">
        <v>26</v>
      </c>
      <c r="E470" s="95">
        <v>29</v>
      </c>
      <c r="F470" s="95">
        <v>36</v>
      </c>
      <c r="G470" s="95">
        <v>39</v>
      </c>
      <c r="H470" s="82">
        <f>3.14*K470*(K470+1)*(K470+2)*J470</f>
        <v>317.48888888888894</v>
      </c>
      <c r="I470" s="83">
        <f>D470</f>
        <v>26</v>
      </c>
      <c r="J470" s="84">
        <f>E470-D470</f>
        <v>3</v>
      </c>
      <c r="K470" s="85">
        <f>(F470-E470)/J470</f>
        <v>2.3333333333333335</v>
      </c>
      <c r="L470" s="84">
        <f>C470*H470</f>
        <v>53.973111111111123</v>
      </c>
    </row>
    <row r="471" spans="1:12" x14ac:dyDescent="0.25">
      <c r="A471" s="112">
        <v>291</v>
      </c>
      <c r="B471" s="80" t="s">
        <v>76</v>
      </c>
      <c r="C471" s="80">
        <v>0.79</v>
      </c>
      <c r="D471" s="95">
        <v>26</v>
      </c>
      <c r="E471" s="95">
        <v>29</v>
      </c>
      <c r="F471" s="95">
        <v>37</v>
      </c>
      <c r="G471" s="95">
        <v>40</v>
      </c>
      <c r="H471" s="82">
        <f>3.14*K471*(K471+1)*(K471+2)*J471</f>
        <v>429.831111111111</v>
      </c>
      <c r="I471" s="83">
        <f>D471</f>
        <v>26</v>
      </c>
      <c r="J471" s="84">
        <f>E471-D471</f>
        <v>3</v>
      </c>
      <c r="K471" s="85">
        <f>(F471-E471)/J471</f>
        <v>2.6666666666666665</v>
      </c>
      <c r="L471" s="84">
        <f>C471*H471</f>
        <v>339.5665777777777</v>
      </c>
    </row>
    <row r="472" spans="1:12" x14ac:dyDescent="0.25">
      <c r="A472" s="112">
        <v>292</v>
      </c>
      <c r="B472" s="80" t="s">
        <v>76</v>
      </c>
      <c r="C472" s="80">
        <v>1.8</v>
      </c>
      <c r="D472" s="95">
        <v>26</v>
      </c>
      <c r="E472" s="95">
        <v>29</v>
      </c>
      <c r="F472" s="95">
        <v>38</v>
      </c>
      <c r="G472" s="95">
        <v>41</v>
      </c>
      <c r="H472" s="82">
        <f>3.14*K472*(K472+1)*(K472+2)*J472</f>
        <v>565.20000000000005</v>
      </c>
      <c r="I472" s="83">
        <f>D472</f>
        <v>26</v>
      </c>
      <c r="J472" s="84">
        <f>E472-D472</f>
        <v>3</v>
      </c>
      <c r="K472" s="85">
        <f>(F472-E472)/J472</f>
        <v>3</v>
      </c>
      <c r="L472" s="84">
        <f>C472*H472</f>
        <v>1017.3600000000001</v>
      </c>
    </row>
    <row r="473" spans="1:12" x14ac:dyDescent="0.25">
      <c r="A473" s="112">
        <v>293</v>
      </c>
      <c r="B473" s="80" t="s">
        <v>76</v>
      </c>
      <c r="C473" s="80">
        <v>1.48</v>
      </c>
      <c r="D473" s="95">
        <v>26</v>
      </c>
      <c r="E473" s="95">
        <v>29</v>
      </c>
      <c r="F473" s="95">
        <v>39</v>
      </c>
      <c r="G473" s="95">
        <v>42</v>
      </c>
      <c r="H473" s="82">
        <f>3.14*K473*(K473+1)*(K473+2)*J473</f>
        <v>725.6888888888891</v>
      </c>
      <c r="I473" s="83">
        <f>D473</f>
        <v>26</v>
      </c>
      <c r="J473" s="84">
        <f>E473-D473</f>
        <v>3</v>
      </c>
      <c r="K473" s="85">
        <f>(F473-E473)/J473</f>
        <v>3.3333333333333335</v>
      </c>
      <c r="L473" s="84">
        <f>C473*H473</f>
        <v>1074.0195555555558</v>
      </c>
    </row>
    <row r="474" spans="1:12" x14ac:dyDescent="0.25">
      <c r="A474" s="112">
        <v>294</v>
      </c>
      <c r="B474" s="80" t="s">
        <v>76</v>
      </c>
      <c r="C474" s="80">
        <v>1.98</v>
      </c>
      <c r="D474" s="95">
        <v>26</v>
      </c>
      <c r="E474" s="95">
        <v>29</v>
      </c>
      <c r="F474" s="95">
        <v>40</v>
      </c>
      <c r="G474" s="95">
        <v>43</v>
      </c>
      <c r="H474" s="82">
        <f>3.14*K474*(K474+1)*(K474+2)*J474</f>
        <v>913.39111111111083</v>
      </c>
      <c r="I474" s="83">
        <f>D474</f>
        <v>26</v>
      </c>
      <c r="J474" s="84">
        <f>E474-D474</f>
        <v>3</v>
      </c>
      <c r="K474" s="85">
        <f>(F474-E474)/J474</f>
        <v>3.6666666666666665</v>
      </c>
      <c r="L474" s="84">
        <f>C474*H474</f>
        <v>1808.5143999999993</v>
      </c>
    </row>
    <row r="475" spans="1:12" x14ac:dyDescent="0.25">
      <c r="A475" s="112">
        <v>295</v>
      </c>
      <c r="B475" s="80" t="s">
        <v>76</v>
      </c>
      <c r="C475" s="80">
        <v>1.65</v>
      </c>
      <c r="D475" s="95">
        <v>26</v>
      </c>
      <c r="E475" s="95">
        <v>29</v>
      </c>
      <c r="F475" s="95">
        <v>41</v>
      </c>
      <c r="G475" s="95">
        <v>44</v>
      </c>
      <c r="H475" s="82">
        <f>3.14*K475*(K475+1)*(K475+2)*J475</f>
        <v>1130.4000000000001</v>
      </c>
      <c r="I475" s="83">
        <f>D475</f>
        <v>26</v>
      </c>
      <c r="J475" s="84">
        <f>E475-D475</f>
        <v>3</v>
      </c>
      <c r="K475" s="85">
        <f>(F475-E475)/J475</f>
        <v>4</v>
      </c>
      <c r="L475" s="84">
        <f>C475*H475</f>
        <v>1865.16</v>
      </c>
    </row>
    <row r="476" spans="1:12" x14ac:dyDescent="0.25">
      <c r="A476" s="112">
        <v>296</v>
      </c>
      <c r="B476" s="80" t="s">
        <v>76</v>
      </c>
      <c r="C476" s="80">
        <v>1.65</v>
      </c>
      <c r="D476" s="95">
        <v>26</v>
      </c>
      <c r="E476" s="95">
        <v>29</v>
      </c>
      <c r="F476" s="95">
        <v>42</v>
      </c>
      <c r="G476" s="95">
        <v>45</v>
      </c>
      <c r="H476" s="82">
        <f>3.14*K476*(K476+1)*(K476+2)*J476</f>
        <v>1378.8088888888885</v>
      </c>
      <c r="I476" s="83">
        <f>D476</f>
        <v>26</v>
      </c>
      <c r="J476" s="84">
        <f>E476-D476</f>
        <v>3</v>
      </c>
      <c r="K476" s="85">
        <f>(F476-E476)/J476</f>
        <v>4.333333333333333</v>
      </c>
      <c r="L476" s="84">
        <f>C476*H476</f>
        <v>2275.034666666666</v>
      </c>
    </row>
    <row r="477" spans="1:12" x14ac:dyDescent="0.25">
      <c r="A477" s="112">
        <v>297</v>
      </c>
      <c r="B477" s="80" t="s">
        <v>76</v>
      </c>
      <c r="C477" s="80">
        <v>2.04</v>
      </c>
      <c r="D477" s="95">
        <v>27</v>
      </c>
      <c r="E477" s="95">
        <v>30</v>
      </c>
      <c r="F477" s="95">
        <v>33</v>
      </c>
      <c r="G477" s="95">
        <v>36</v>
      </c>
      <c r="H477" s="82">
        <f>3.14*K477*(K477+1)*(K477+2)*J477</f>
        <v>56.519999999999996</v>
      </c>
      <c r="I477" s="83">
        <f>D477</f>
        <v>27</v>
      </c>
      <c r="J477" s="84">
        <f>E477-D477</f>
        <v>3</v>
      </c>
      <c r="K477" s="85">
        <f>(F477-E477)/J477</f>
        <v>1</v>
      </c>
      <c r="L477" s="84">
        <f>C477*H477</f>
        <v>115.3008</v>
      </c>
    </row>
    <row r="478" spans="1:12" x14ac:dyDescent="0.25">
      <c r="A478" s="112">
        <v>298</v>
      </c>
      <c r="B478" s="80" t="s">
        <v>76</v>
      </c>
      <c r="C478" s="80">
        <v>2.0299999999999998</v>
      </c>
      <c r="D478" s="95">
        <v>27</v>
      </c>
      <c r="E478" s="95">
        <v>30</v>
      </c>
      <c r="F478" s="95">
        <v>34</v>
      </c>
      <c r="G478" s="95">
        <v>37</v>
      </c>
      <c r="H478" s="82">
        <f>3.14*K478*(K478+1)*(K478+2)*J478</f>
        <v>97.68888888888884</v>
      </c>
      <c r="I478" s="83">
        <f>D478</f>
        <v>27</v>
      </c>
      <c r="J478" s="84">
        <f>E478-D478</f>
        <v>3</v>
      </c>
      <c r="K478" s="85">
        <f>(F478-E478)/J478</f>
        <v>1.3333333333333333</v>
      </c>
      <c r="L478" s="84">
        <f>C478*H478</f>
        <v>198.30844444444432</v>
      </c>
    </row>
    <row r="479" spans="1:12" x14ac:dyDescent="0.25">
      <c r="A479" s="112">
        <v>299</v>
      </c>
      <c r="B479" s="80" t="s">
        <v>76</v>
      </c>
      <c r="C479" s="80">
        <v>3.96</v>
      </c>
      <c r="D479" s="95">
        <v>27</v>
      </c>
      <c r="E479" s="95">
        <v>30</v>
      </c>
      <c r="F479" s="95">
        <v>35</v>
      </c>
      <c r="G479" s="95">
        <v>38</v>
      </c>
      <c r="H479" s="82">
        <f>3.14*K479*(K479+1)*(K479+2)*J479</f>
        <v>153.51111111111112</v>
      </c>
      <c r="I479" s="83">
        <f>D479</f>
        <v>27</v>
      </c>
      <c r="J479" s="84">
        <f>E479-D479</f>
        <v>3</v>
      </c>
      <c r="K479" s="85">
        <f>(F479-E479)/J479</f>
        <v>1.6666666666666667</v>
      </c>
      <c r="L479" s="84">
        <f>C479*H479</f>
        <v>607.904</v>
      </c>
    </row>
    <row r="480" spans="1:12" x14ac:dyDescent="0.25">
      <c r="A480" s="112">
        <v>300</v>
      </c>
      <c r="B480" s="80" t="s">
        <v>76</v>
      </c>
      <c r="C480" s="80">
        <v>0.11</v>
      </c>
      <c r="D480" s="95">
        <v>27</v>
      </c>
      <c r="E480" s="95">
        <v>30</v>
      </c>
      <c r="F480" s="95">
        <v>36</v>
      </c>
      <c r="G480" s="95">
        <v>39</v>
      </c>
      <c r="H480" s="82">
        <f>3.14*K480*(K480+1)*(K480+2)*J480</f>
        <v>226.07999999999998</v>
      </c>
      <c r="I480" s="83">
        <f>D480</f>
        <v>27</v>
      </c>
      <c r="J480" s="84">
        <f>E480-D480</f>
        <v>3</v>
      </c>
      <c r="K480" s="85">
        <f>(F480-E480)/J480</f>
        <v>2</v>
      </c>
      <c r="L480" s="84">
        <f>C480*H480</f>
        <v>24.868799999999997</v>
      </c>
    </row>
    <row r="481" spans="1:12" x14ac:dyDescent="0.25">
      <c r="A481" s="112">
        <v>301</v>
      </c>
      <c r="B481" s="80" t="s">
        <v>76</v>
      </c>
      <c r="C481" s="80">
        <v>1.34</v>
      </c>
      <c r="D481" s="95">
        <v>27</v>
      </c>
      <c r="E481" s="95">
        <v>30</v>
      </c>
      <c r="F481" s="95">
        <v>37</v>
      </c>
      <c r="G481" s="95">
        <v>40</v>
      </c>
      <c r="H481" s="82">
        <f>3.14*K481*(K481+1)*(K481+2)*J481</f>
        <v>317.48888888888894</v>
      </c>
      <c r="I481" s="83">
        <f>D481</f>
        <v>27</v>
      </c>
      <c r="J481" s="84">
        <f>E481-D481</f>
        <v>3</v>
      </c>
      <c r="K481" s="85">
        <f>(F481-E481)/J481</f>
        <v>2.3333333333333335</v>
      </c>
      <c r="L481" s="84">
        <f>C481*H481</f>
        <v>425.43511111111121</v>
      </c>
    </row>
    <row r="482" spans="1:12" x14ac:dyDescent="0.25">
      <c r="A482" s="112">
        <v>302</v>
      </c>
      <c r="B482" s="80" t="s">
        <v>76</v>
      </c>
      <c r="C482" s="80">
        <v>3.69</v>
      </c>
      <c r="D482" s="95">
        <v>27</v>
      </c>
      <c r="E482" s="95">
        <v>30</v>
      </c>
      <c r="F482" s="95">
        <v>38</v>
      </c>
      <c r="G482" s="95">
        <v>41</v>
      </c>
      <c r="H482" s="82">
        <f>3.14*K482*(K482+1)*(K482+2)*J482</f>
        <v>429.831111111111</v>
      </c>
      <c r="I482" s="83">
        <f>D482</f>
        <v>27</v>
      </c>
      <c r="J482" s="84">
        <f>E482-D482</f>
        <v>3</v>
      </c>
      <c r="K482" s="85">
        <f>(F482-E482)/J482</f>
        <v>2.6666666666666665</v>
      </c>
      <c r="L482" s="84">
        <f>C482*H482</f>
        <v>1586.0767999999996</v>
      </c>
    </row>
    <row r="483" spans="1:12" x14ac:dyDescent="0.25">
      <c r="A483" s="112">
        <v>303</v>
      </c>
      <c r="B483" s="80" t="s">
        <v>76</v>
      </c>
      <c r="C483" s="80">
        <v>5.24</v>
      </c>
      <c r="D483" s="95">
        <v>27</v>
      </c>
      <c r="E483" s="95">
        <v>30</v>
      </c>
      <c r="F483" s="95">
        <v>39</v>
      </c>
      <c r="G483" s="95">
        <v>42</v>
      </c>
      <c r="H483" s="82">
        <f>3.14*K483*(K483+1)*(K483+2)*J483</f>
        <v>565.20000000000005</v>
      </c>
      <c r="I483" s="83">
        <f>D483</f>
        <v>27</v>
      </c>
      <c r="J483" s="84">
        <f>E483-D483</f>
        <v>3</v>
      </c>
      <c r="K483" s="85">
        <f>(F483-E483)/J483</f>
        <v>3</v>
      </c>
      <c r="L483" s="84">
        <f>C483*H483</f>
        <v>2961.6480000000001</v>
      </c>
    </row>
    <row r="484" spans="1:12" x14ac:dyDescent="0.25">
      <c r="A484" s="112">
        <v>304</v>
      </c>
      <c r="B484" s="80" t="s">
        <v>76</v>
      </c>
      <c r="C484" s="80">
        <v>3.22</v>
      </c>
      <c r="D484" s="95">
        <v>27</v>
      </c>
      <c r="E484" s="95">
        <v>30</v>
      </c>
      <c r="F484" s="95">
        <v>40</v>
      </c>
      <c r="G484" s="95">
        <v>43</v>
      </c>
      <c r="H484" s="82">
        <f>3.14*K484*(K484+1)*(K484+2)*J484</f>
        <v>725.6888888888891</v>
      </c>
      <c r="I484" s="83">
        <f>D484</f>
        <v>27</v>
      </c>
      <c r="J484" s="84">
        <f>E484-D484</f>
        <v>3</v>
      </c>
      <c r="K484" s="85">
        <f>(F484-E484)/J484</f>
        <v>3.3333333333333335</v>
      </c>
      <c r="L484" s="84">
        <f>C484*H484</f>
        <v>2336.7182222222232</v>
      </c>
    </row>
    <row r="485" spans="1:12" x14ac:dyDescent="0.25">
      <c r="A485" s="112">
        <v>305</v>
      </c>
      <c r="B485" s="80" t="s">
        <v>76</v>
      </c>
      <c r="C485" s="80">
        <v>2.14</v>
      </c>
      <c r="D485" s="95">
        <v>27</v>
      </c>
      <c r="E485" s="95">
        <v>30</v>
      </c>
      <c r="F485" s="95">
        <v>41</v>
      </c>
      <c r="G485" s="95">
        <v>44</v>
      </c>
      <c r="H485" s="82">
        <f>3.14*K485*(K485+1)*(K485+2)*J485</f>
        <v>913.39111111111083</v>
      </c>
      <c r="I485" s="83">
        <f>D485</f>
        <v>27</v>
      </c>
      <c r="J485" s="84">
        <f>E485-D485</f>
        <v>3</v>
      </c>
      <c r="K485" s="85">
        <f>(F485-E485)/J485</f>
        <v>3.6666666666666665</v>
      </c>
      <c r="L485" s="84">
        <f>C485*H485</f>
        <v>1954.6569777777772</v>
      </c>
    </row>
    <row r="486" spans="1:12" x14ac:dyDescent="0.25">
      <c r="A486" s="112">
        <v>306</v>
      </c>
      <c r="B486" s="80" t="s">
        <v>76</v>
      </c>
      <c r="C486" s="80">
        <v>0.52</v>
      </c>
      <c r="D486" s="95">
        <v>27</v>
      </c>
      <c r="E486" s="95">
        <v>30</v>
      </c>
      <c r="F486" s="95">
        <v>42</v>
      </c>
      <c r="G486" s="95">
        <v>45</v>
      </c>
      <c r="H486" s="82">
        <f>3.14*K486*(K486+1)*(K486+2)*J486</f>
        <v>1130.4000000000001</v>
      </c>
      <c r="I486" s="83">
        <f>D486</f>
        <v>27</v>
      </c>
      <c r="J486" s="84">
        <f>E486-D486</f>
        <v>3</v>
      </c>
      <c r="K486" s="85">
        <f>(F486-E486)/J486</f>
        <v>4</v>
      </c>
      <c r="L486" s="84">
        <f>C486*H486</f>
        <v>587.80800000000011</v>
      </c>
    </row>
    <row r="487" spans="1:12" ht="15.75" thickBot="1" x14ac:dyDescent="0.3">
      <c r="A487" s="114">
        <v>307</v>
      </c>
      <c r="B487" s="106" t="s">
        <v>76</v>
      </c>
      <c r="C487" s="106">
        <v>5.87</v>
      </c>
      <c r="D487" s="115">
        <v>27</v>
      </c>
      <c r="E487" s="115">
        <v>30</v>
      </c>
      <c r="F487" s="115">
        <v>43</v>
      </c>
      <c r="G487" s="115">
        <v>46</v>
      </c>
      <c r="H487" s="108">
        <f>3.14*K487*(K487+1)*(K487+2)*J487</f>
        <v>1378.8088888888885</v>
      </c>
      <c r="I487" s="109">
        <f>D487</f>
        <v>27</v>
      </c>
      <c r="J487" s="110">
        <f>E487-D487</f>
        <v>3</v>
      </c>
      <c r="K487" s="111">
        <f>(F487-E487)/J487</f>
        <v>4.333333333333333</v>
      </c>
      <c r="L487" s="110">
        <f>C487*H487</f>
        <v>8093.6081777777754</v>
      </c>
    </row>
    <row r="488" spans="1:12" x14ac:dyDescent="0.25">
      <c r="A488" s="116">
        <v>0</v>
      </c>
      <c r="B488" s="80" t="s">
        <v>76</v>
      </c>
      <c r="C488" s="80">
        <v>0.1</v>
      </c>
      <c r="D488" s="95">
        <v>0</v>
      </c>
      <c r="E488" s="95">
        <v>6</v>
      </c>
      <c r="F488" s="95">
        <v>18</v>
      </c>
      <c r="G488" s="95">
        <v>24</v>
      </c>
      <c r="H488" s="82">
        <f>3.14*K488*(K488+1)*(K488+2)*J488</f>
        <v>452.15999999999997</v>
      </c>
      <c r="I488" s="83">
        <f>D488</f>
        <v>0</v>
      </c>
      <c r="J488" s="84">
        <f>E488-D488</f>
        <v>6</v>
      </c>
      <c r="K488" s="85">
        <f>(F488-E488)/J488</f>
        <v>2</v>
      </c>
      <c r="L488" s="84">
        <f>C488*H488</f>
        <v>45.216000000000001</v>
      </c>
    </row>
    <row r="489" spans="1:12" x14ac:dyDescent="0.25">
      <c r="A489" s="116">
        <v>1</v>
      </c>
      <c r="B489" s="80" t="s">
        <v>76</v>
      </c>
      <c r="C489" s="80">
        <v>0.17</v>
      </c>
      <c r="D489" s="95">
        <v>0</v>
      </c>
      <c r="E489" s="95">
        <v>6</v>
      </c>
      <c r="F489" s="95">
        <v>19</v>
      </c>
      <c r="G489" s="95">
        <v>25</v>
      </c>
      <c r="H489" s="82">
        <f>3.14*K489*(K489+1)*(K489+2)*J489</f>
        <v>538.59722222222206</v>
      </c>
      <c r="I489" s="83">
        <f>D489</f>
        <v>0</v>
      </c>
      <c r="J489" s="84">
        <f>E489-D489</f>
        <v>6</v>
      </c>
      <c r="K489" s="85">
        <f>(F489-E489)/J489</f>
        <v>2.1666666666666665</v>
      </c>
      <c r="L489" s="84">
        <f>C489*H489</f>
        <v>91.561527777777755</v>
      </c>
    </row>
    <row r="490" spans="1:12" x14ac:dyDescent="0.25">
      <c r="A490" s="116">
        <v>2</v>
      </c>
      <c r="B490" s="80" t="s">
        <v>76</v>
      </c>
      <c r="C490" s="80">
        <v>0.81</v>
      </c>
      <c r="D490" s="95">
        <v>0</v>
      </c>
      <c r="E490" s="95">
        <v>6</v>
      </c>
      <c r="F490" s="95">
        <v>20</v>
      </c>
      <c r="G490" s="95">
        <v>26</v>
      </c>
      <c r="H490" s="82">
        <f>3.14*K490*(K490+1)*(K490+2)*J490</f>
        <v>634.97777777777787</v>
      </c>
      <c r="I490" s="83">
        <f>D490</f>
        <v>0</v>
      </c>
      <c r="J490" s="84">
        <f>E490-D490</f>
        <v>6</v>
      </c>
      <c r="K490" s="85">
        <f>(F490-E490)/J490</f>
        <v>2.3333333333333335</v>
      </c>
      <c r="L490" s="84">
        <f>C490*H490</f>
        <v>514.33200000000011</v>
      </c>
    </row>
    <row r="491" spans="1:12" x14ac:dyDescent="0.25">
      <c r="A491" s="116">
        <v>3</v>
      </c>
      <c r="B491" s="80" t="s">
        <v>76</v>
      </c>
      <c r="C491" s="80">
        <v>0.95</v>
      </c>
      <c r="D491" s="95">
        <v>0</v>
      </c>
      <c r="E491" s="95">
        <v>6</v>
      </c>
      <c r="F491" s="95">
        <v>21</v>
      </c>
      <c r="G491" s="95">
        <v>27</v>
      </c>
      <c r="H491" s="82">
        <f>3.14*K491*(K491+1)*(K491+2)*J491</f>
        <v>741.82500000000005</v>
      </c>
      <c r="I491" s="83">
        <f>D491</f>
        <v>0</v>
      </c>
      <c r="J491" s="84">
        <f>E491-D491</f>
        <v>6</v>
      </c>
      <c r="K491" s="85">
        <f>(F491-E491)/J491</f>
        <v>2.5</v>
      </c>
      <c r="L491" s="84">
        <f>C491*H491</f>
        <v>704.73374999999999</v>
      </c>
    </row>
    <row r="492" spans="1:12" x14ac:dyDescent="0.25">
      <c r="A492" s="116">
        <v>4</v>
      </c>
      <c r="B492" s="80" t="s">
        <v>76</v>
      </c>
      <c r="C492" s="80">
        <v>2.23</v>
      </c>
      <c r="D492" s="95">
        <v>0</v>
      </c>
      <c r="E492" s="95">
        <v>6</v>
      </c>
      <c r="F492" s="95">
        <v>22</v>
      </c>
      <c r="G492" s="95">
        <v>28</v>
      </c>
      <c r="H492" s="82">
        <f>3.14*K492*(K492+1)*(K492+2)*J492</f>
        <v>859.662222222222</v>
      </c>
      <c r="I492" s="83">
        <f>D492</f>
        <v>0</v>
      </c>
      <c r="J492" s="84">
        <f>E492-D492</f>
        <v>6</v>
      </c>
      <c r="K492" s="85">
        <f>(F492-E492)/J492</f>
        <v>2.6666666666666665</v>
      </c>
      <c r="L492" s="84">
        <f>C492*H492</f>
        <v>1917.0467555555551</v>
      </c>
    </row>
    <row r="493" spans="1:12" x14ac:dyDescent="0.25">
      <c r="A493" s="116">
        <v>5</v>
      </c>
      <c r="B493" s="80" t="s">
        <v>76</v>
      </c>
      <c r="C493" s="80">
        <v>1.75</v>
      </c>
      <c r="D493" s="95">
        <v>0</v>
      </c>
      <c r="E493" s="95">
        <v>6</v>
      </c>
      <c r="F493" s="95">
        <v>23</v>
      </c>
      <c r="G493" s="95">
        <v>29</v>
      </c>
      <c r="H493" s="82">
        <f>3.14*K493*(K493+1)*(K493+2)*J493</f>
        <v>989.01277777777818</v>
      </c>
      <c r="I493" s="83">
        <f>D493</f>
        <v>0</v>
      </c>
      <c r="J493" s="84">
        <f>E493-D493</f>
        <v>6</v>
      </c>
      <c r="K493" s="85">
        <f>(F493-E493)/J493</f>
        <v>2.8333333333333335</v>
      </c>
      <c r="L493" s="84">
        <f>C493*H493</f>
        <v>1730.7723611111119</v>
      </c>
    </row>
    <row r="494" spans="1:12" x14ac:dyDescent="0.25">
      <c r="A494" s="116">
        <v>6</v>
      </c>
      <c r="B494" s="80" t="s">
        <v>76</v>
      </c>
      <c r="C494" s="80">
        <v>0.2</v>
      </c>
      <c r="D494" s="95">
        <v>0</v>
      </c>
      <c r="E494" s="95">
        <v>6</v>
      </c>
      <c r="F494" s="95">
        <v>24</v>
      </c>
      <c r="G494" s="95">
        <v>30</v>
      </c>
      <c r="H494" s="82">
        <f>3.14*K494*(K494+1)*(K494+2)*J494</f>
        <v>1130.4000000000001</v>
      </c>
      <c r="I494" s="83">
        <f>D494</f>
        <v>0</v>
      </c>
      <c r="J494" s="84">
        <f>E494-D494</f>
        <v>6</v>
      </c>
      <c r="K494" s="85">
        <f>(F494-E494)/J494</f>
        <v>3</v>
      </c>
      <c r="L494" s="84">
        <f>C494*H494</f>
        <v>226.08000000000004</v>
      </c>
    </row>
    <row r="495" spans="1:12" x14ac:dyDescent="0.25">
      <c r="A495" s="116">
        <v>7</v>
      </c>
      <c r="B495" s="80" t="s">
        <v>76</v>
      </c>
      <c r="C495" s="80">
        <v>0.5</v>
      </c>
      <c r="D495" s="95">
        <v>0</v>
      </c>
      <c r="E495" s="95">
        <v>6</v>
      </c>
      <c r="F495" s="95">
        <v>25</v>
      </c>
      <c r="G495" s="95">
        <v>31</v>
      </c>
      <c r="H495" s="82">
        <f>3.14*K495*(K495+1)*(K495+2)*J495</f>
        <v>1284.3472222222219</v>
      </c>
      <c r="I495" s="83">
        <f>D495</f>
        <v>0</v>
      </c>
      <c r="J495" s="84">
        <f>E495-D495</f>
        <v>6</v>
      </c>
      <c r="K495" s="85">
        <f>(F495-E495)/J495</f>
        <v>3.1666666666666665</v>
      </c>
      <c r="L495" s="84">
        <f>C495*H495</f>
        <v>642.17361111111097</v>
      </c>
    </row>
    <row r="496" spans="1:12" x14ac:dyDescent="0.25">
      <c r="A496" s="116">
        <v>8</v>
      </c>
      <c r="B496" s="80" t="s">
        <v>76</v>
      </c>
      <c r="C496" s="80">
        <v>0.92</v>
      </c>
      <c r="D496" s="95">
        <v>0</v>
      </c>
      <c r="E496" s="95">
        <v>6</v>
      </c>
      <c r="F496" s="95">
        <v>26</v>
      </c>
      <c r="G496" s="95">
        <v>32</v>
      </c>
      <c r="H496" s="82">
        <f>3.14*K496*(K496+1)*(K496+2)*J496</f>
        <v>1451.3777777777782</v>
      </c>
      <c r="I496" s="83">
        <f>D496</f>
        <v>0</v>
      </c>
      <c r="J496" s="84">
        <f>E496-D496</f>
        <v>6</v>
      </c>
      <c r="K496" s="85">
        <f>(F496-E496)/J496</f>
        <v>3.3333333333333335</v>
      </c>
      <c r="L496" s="84">
        <f>C496*H496</f>
        <v>1335.2675555555561</v>
      </c>
    </row>
    <row r="497" spans="1:12" x14ac:dyDescent="0.25">
      <c r="A497" s="116">
        <v>9</v>
      </c>
      <c r="B497" s="80" t="s">
        <v>76</v>
      </c>
      <c r="C497" s="80">
        <v>0.24</v>
      </c>
      <c r="D497" s="95">
        <v>0</v>
      </c>
      <c r="E497" s="95">
        <v>6</v>
      </c>
      <c r="F497" s="95">
        <v>27</v>
      </c>
      <c r="G497" s="95">
        <v>33</v>
      </c>
      <c r="H497" s="82">
        <f>3.14*K497*(K497+1)*(K497+2)*J497</f>
        <v>1632.0149999999999</v>
      </c>
      <c r="I497" s="83">
        <f>D497</f>
        <v>0</v>
      </c>
      <c r="J497" s="84">
        <f>E497-D497</f>
        <v>6</v>
      </c>
      <c r="K497" s="85">
        <f>(F497-E497)/J497</f>
        <v>3.5</v>
      </c>
      <c r="L497" s="84">
        <f>C497*H497</f>
        <v>391.68359999999996</v>
      </c>
    </row>
    <row r="498" spans="1:12" x14ac:dyDescent="0.25">
      <c r="A498" s="116">
        <v>10</v>
      </c>
      <c r="B498" s="80" t="s">
        <v>76</v>
      </c>
      <c r="C498" s="80">
        <v>0.16</v>
      </c>
      <c r="D498" s="95">
        <v>0</v>
      </c>
      <c r="E498" s="95">
        <v>6</v>
      </c>
      <c r="F498" s="95">
        <v>28</v>
      </c>
      <c r="G498" s="95">
        <v>34</v>
      </c>
      <c r="H498" s="82">
        <f>3.14*K498*(K498+1)*(K498+2)*J498</f>
        <v>1826.7822222222217</v>
      </c>
      <c r="I498" s="83">
        <f>D498</f>
        <v>0</v>
      </c>
      <c r="J498" s="84">
        <f>E498-D498</f>
        <v>6</v>
      </c>
      <c r="K498" s="85">
        <f>(F498-E498)/J498</f>
        <v>3.6666666666666665</v>
      </c>
      <c r="L498" s="84">
        <f>C498*H498</f>
        <v>292.28515555555549</v>
      </c>
    </row>
    <row r="499" spans="1:12" x14ac:dyDescent="0.25">
      <c r="A499" s="116">
        <v>11</v>
      </c>
      <c r="B499" s="80" t="s">
        <v>76</v>
      </c>
      <c r="C499" s="80">
        <v>0.15</v>
      </c>
      <c r="D499" s="95">
        <v>0</v>
      </c>
      <c r="E499" s="95">
        <v>6</v>
      </c>
      <c r="F499" s="95">
        <v>29</v>
      </c>
      <c r="G499" s="95">
        <v>35</v>
      </c>
      <c r="H499" s="82">
        <f>3.14*K499*(K499+1)*(K499+2)*J499</f>
        <v>2036.2027777777785</v>
      </c>
      <c r="I499" s="83">
        <f>D499</f>
        <v>0</v>
      </c>
      <c r="J499" s="84">
        <f>E499-D499</f>
        <v>6</v>
      </c>
      <c r="K499" s="85">
        <f>(F499-E499)/J499</f>
        <v>3.8333333333333335</v>
      </c>
      <c r="L499" s="84">
        <f>C499*H499</f>
        <v>305.43041666666676</v>
      </c>
    </row>
    <row r="500" spans="1:12" x14ac:dyDescent="0.25">
      <c r="A500" s="116">
        <v>12</v>
      </c>
      <c r="B500" s="80" t="s">
        <v>76</v>
      </c>
      <c r="C500" s="80">
        <v>0.19</v>
      </c>
      <c r="D500" s="95">
        <v>0</v>
      </c>
      <c r="E500" s="95">
        <v>6</v>
      </c>
      <c r="F500" s="95">
        <v>30</v>
      </c>
      <c r="G500" s="95">
        <v>36</v>
      </c>
      <c r="H500" s="82">
        <f>3.14*K500*(K500+1)*(K500+2)*J500</f>
        <v>2260.8000000000002</v>
      </c>
      <c r="I500" s="83">
        <f>D500</f>
        <v>0</v>
      </c>
      <c r="J500" s="84">
        <f>E500-D500</f>
        <v>6</v>
      </c>
      <c r="K500" s="85">
        <f>(F500-E500)/J500</f>
        <v>4</v>
      </c>
      <c r="L500" s="84">
        <f>C500*H500</f>
        <v>429.55200000000002</v>
      </c>
    </row>
    <row r="501" spans="1:12" x14ac:dyDescent="0.25">
      <c r="A501" s="116">
        <v>13</v>
      </c>
      <c r="B501" s="80" t="s">
        <v>76</v>
      </c>
      <c r="C501" s="80">
        <v>0.35</v>
      </c>
      <c r="D501" s="95">
        <v>0</v>
      </c>
      <c r="E501" s="95">
        <v>6</v>
      </c>
      <c r="F501" s="95">
        <v>31</v>
      </c>
      <c r="G501" s="95">
        <v>37</v>
      </c>
      <c r="H501" s="82">
        <f>3.14*K501*(K501+1)*(K501+2)*J501</f>
        <v>2501.0972222222226</v>
      </c>
      <c r="I501" s="83">
        <f>D501</f>
        <v>0</v>
      </c>
      <c r="J501" s="84">
        <f>E501-D501</f>
        <v>6</v>
      </c>
      <c r="K501" s="85">
        <f>(F501-E501)/J501</f>
        <v>4.166666666666667</v>
      </c>
      <c r="L501" s="84">
        <f>C501*H501</f>
        <v>875.38402777777787</v>
      </c>
    </row>
    <row r="502" spans="1:12" x14ac:dyDescent="0.25">
      <c r="A502" s="116">
        <v>14</v>
      </c>
      <c r="B502" s="80" t="s">
        <v>76</v>
      </c>
      <c r="C502" s="80">
        <v>0.08</v>
      </c>
      <c r="D502" s="95">
        <v>0</v>
      </c>
      <c r="E502" s="95">
        <v>6</v>
      </c>
      <c r="F502" s="95">
        <v>32</v>
      </c>
      <c r="G502" s="95">
        <v>38</v>
      </c>
      <c r="H502" s="82">
        <f>3.14*K502*(K502+1)*(K502+2)*J502</f>
        <v>2757.6177777777771</v>
      </c>
      <c r="I502" s="83">
        <f>D502</f>
        <v>0</v>
      </c>
      <c r="J502" s="84">
        <f>E502-D502</f>
        <v>6</v>
      </c>
      <c r="K502" s="85">
        <f>(F502-E502)/J502</f>
        <v>4.333333333333333</v>
      </c>
      <c r="L502" s="84">
        <f>C502*H502</f>
        <v>220.60942222222218</v>
      </c>
    </row>
    <row r="503" spans="1:12" x14ac:dyDescent="0.25">
      <c r="A503" s="116">
        <v>15</v>
      </c>
      <c r="B503" s="80" t="s">
        <v>76</v>
      </c>
      <c r="C503" s="80">
        <v>0.33</v>
      </c>
      <c r="D503" s="95">
        <v>0</v>
      </c>
      <c r="E503" s="95">
        <v>6</v>
      </c>
      <c r="F503" s="95">
        <v>33</v>
      </c>
      <c r="G503" s="95">
        <v>39</v>
      </c>
      <c r="H503" s="82">
        <f>3.14*K503*(K503+1)*(K503+2)*J503</f>
        <v>3030.8850000000002</v>
      </c>
      <c r="I503" s="83">
        <f>D503</f>
        <v>0</v>
      </c>
      <c r="J503" s="84">
        <f>E503-D503</f>
        <v>6</v>
      </c>
      <c r="K503" s="85">
        <f>(F503-E503)/J503</f>
        <v>4.5</v>
      </c>
      <c r="L503" s="84">
        <f>C503*H503</f>
        <v>1000.1920500000001</v>
      </c>
    </row>
    <row r="504" spans="1:12" x14ac:dyDescent="0.25">
      <c r="A504" s="116">
        <v>16</v>
      </c>
      <c r="B504" s="80" t="s">
        <v>76</v>
      </c>
      <c r="C504" s="80">
        <v>0.52</v>
      </c>
      <c r="D504" s="95">
        <v>0</v>
      </c>
      <c r="E504" s="95">
        <v>6</v>
      </c>
      <c r="F504" s="95">
        <v>34</v>
      </c>
      <c r="G504" s="95">
        <v>40</v>
      </c>
      <c r="H504" s="82">
        <f>3.14*K504*(K504+1)*(K504+2)*J504</f>
        <v>3321.4222222222229</v>
      </c>
      <c r="I504" s="83">
        <f>D504</f>
        <v>0</v>
      </c>
      <c r="J504" s="84">
        <f>E504-D504</f>
        <v>6</v>
      </c>
      <c r="K504" s="85">
        <f>(F504-E504)/J504</f>
        <v>4.666666666666667</v>
      </c>
      <c r="L504" s="84">
        <f>C504*H504</f>
        <v>1727.1395555555559</v>
      </c>
    </row>
    <row r="505" spans="1:12" x14ac:dyDescent="0.25">
      <c r="A505" s="116">
        <v>17</v>
      </c>
      <c r="B505" s="80" t="s">
        <v>76</v>
      </c>
      <c r="C505" s="80">
        <v>0.5</v>
      </c>
      <c r="D505" s="95">
        <v>0</v>
      </c>
      <c r="E505" s="95">
        <v>6</v>
      </c>
      <c r="F505" s="95">
        <v>35</v>
      </c>
      <c r="G505" s="95">
        <v>41</v>
      </c>
      <c r="H505" s="82">
        <f>3.14*K505*(K505+1)*(K505+2)*J505</f>
        <v>3629.7527777777773</v>
      </c>
      <c r="I505" s="83">
        <f>D505</f>
        <v>0</v>
      </c>
      <c r="J505" s="84">
        <f>E505-D505</f>
        <v>6</v>
      </c>
      <c r="K505" s="85">
        <f>(F505-E505)/J505</f>
        <v>4.833333333333333</v>
      </c>
      <c r="L505" s="84">
        <f>C505*H505</f>
        <v>1814.8763888888886</v>
      </c>
    </row>
    <row r="506" spans="1:12" x14ac:dyDescent="0.25">
      <c r="A506" s="116">
        <v>18</v>
      </c>
      <c r="B506" s="80" t="s">
        <v>76</v>
      </c>
      <c r="C506" s="80">
        <v>0.06</v>
      </c>
      <c r="D506" s="95">
        <v>1</v>
      </c>
      <c r="E506" s="95">
        <v>7</v>
      </c>
      <c r="F506" s="95">
        <v>19</v>
      </c>
      <c r="G506" s="95">
        <v>25</v>
      </c>
      <c r="H506" s="82">
        <f>3.14*K506*(K506+1)*(K506+2)*J506</f>
        <v>452.15999999999997</v>
      </c>
      <c r="I506" s="83">
        <f>D506</f>
        <v>1</v>
      </c>
      <c r="J506" s="84">
        <f>E506-D506</f>
        <v>6</v>
      </c>
      <c r="K506" s="85">
        <f>(F506-E506)/J506</f>
        <v>2</v>
      </c>
      <c r="L506" s="84">
        <f>C506*H506</f>
        <v>27.129599999999996</v>
      </c>
    </row>
    <row r="507" spans="1:12" x14ac:dyDescent="0.25">
      <c r="A507" s="116">
        <v>19</v>
      </c>
      <c r="B507" s="80" t="s">
        <v>76</v>
      </c>
      <c r="C507" s="80">
        <v>0.68</v>
      </c>
      <c r="D507" s="95">
        <v>1</v>
      </c>
      <c r="E507" s="95">
        <v>7</v>
      </c>
      <c r="F507" s="95">
        <v>20</v>
      </c>
      <c r="G507" s="95">
        <v>26</v>
      </c>
      <c r="H507" s="82">
        <f>3.14*K507*(K507+1)*(K507+2)*J507</f>
        <v>538.59722222222206</v>
      </c>
      <c r="I507" s="83">
        <f>D507</f>
        <v>1</v>
      </c>
      <c r="J507" s="84">
        <f>E507-D507</f>
        <v>6</v>
      </c>
      <c r="K507" s="85">
        <f>(F507-E507)/J507</f>
        <v>2.1666666666666665</v>
      </c>
      <c r="L507" s="84">
        <f>C507*H507</f>
        <v>366.24611111111102</v>
      </c>
    </row>
    <row r="508" spans="1:12" x14ac:dyDescent="0.25">
      <c r="A508" s="116">
        <v>20</v>
      </c>
      <c r="B508" s="80" t="s">
        <v>76</v>
      </c>
      <c r="C508" s="80">
        <v>0.28999999999999998</v>
      </c>
      <c r="D508" s="95">
        <v>1</v>
      </c>
      <c r="E508" s="95">
        <v>7</v>
      </c>
      <c r="F508" s="95">
        <v>21</v>
      </c>
      <c r="G508" s="95">
        <v>27</v>
      </c>
      <c r="H508" s="82">
        <f>3.14*K508*(K508+1)*(K508+2)*J508</f>
        <v>634.97777777777787</v>
      </c>
      <c r="I508" s="83">
        <f>D508</f>
        <v>1</v>
      </c>
      <c r="J508" s="84">
        <f>E508-D508</f>
        <v>6</v>
      </c>
      <c r="K508" s="85">
        <f>(F508-E508)/J508</f>
        <v>2.3333333333333335</v>
      </c>
      <c r="L508" s="84">
        <f>C508*H508</f>
        <v>184.14355555555557</v>
      </c>
    </row>
    <row r="509" spans="1:12" x14ac:dyDescent="0.25">
      <c r="A509" s="116">
        <v>21</v>
      </c>
      <c r="B509" s="80" t="s">
        <v>76</v>
      </c>
      <c r="C509" s="80">
        <v>0.35</v>
      </c>
      <c r="D509" s="95">
        <v>1</v>
      </c>
      <c r="E509" s="95">
        <v>7</v>
      </c>
      <c r="F509" s="95">
        <v>22</v>
      </c>
      <c r="G509" s="95">
        <v>28</v>
      </c>
      <c r="H509" s="82">
        <f>3.14*K509*(K509+1)*(K509+2)*J509</f>
        <v>741.82500000000005</v>
      </c>
      <c r="I509" s="83">
        <f>D509</f>
        <v>1</v>
      </c>
      <c r="J509" s="84">
        <f>E509-D509</f>
        <v>6</v>
      </c>
      <c r="K509" s="85">
        <f>(F509-E509)/J509</f>
        <v>2.5</v>
      </c>
      <c r="L509" s="84">
        <f>C509*H509</f>
        <v>259.63875000000002</v>
      </c>
    </row>
    <row r="510" spans="1:12" x14ac:dyDescent="0.25">
      <c r="A510" s="116">
        <v>22</v>
      </c>
      <c r="B510" s="80" t="s">
        <v>76</v>
      </c>
      <c r="C510" s="80">
        <v>0.96</v>
      </c>
      <c r="D510" s="95">
        <v>1</v>
      </c>
      <c r="E510" s="95">
        <v>7</v>
      </c>
      <c r="F510" s="95">
        <v>23</v>
      </c>
      <c r="G510" s="95">
        <v>29</v>
      </c>
      <c r="H510" s="82">
        <f>3.14*K510*(K510+1)*(K510+2)*J510</f>
        <v>859.662222222222</v>
      </c>
      <c r="I510" s="83">
        <f>D510</f>
        <v>1</v>
      </c>
      <c r="J510" s="84">
        <f>E510-D510</f>
        <v>6</v>
      </c>
      <c r="K510" s="85">
        <f>(F510-E510)/J510</f>
        <v>2.6666666666666665</v>
      </c>
      <c r="L510" s="84">
        <f>C510*H510</f>
        <v>825.27573333333305</v>
      </c>
    </row>
    <row r="511" spans="1:12" x14ac:dyDescent="0.25">
      <c r="A511" s="116">
        <v>23</v>
      </c>
      <c r="B511" s="80" t="s">
        <v>76</v>
      </c>
      <c r="C511" s="80">
        <v>0.13</v>
      </c>
      <c r="D511" s="95">
        <v>1</v>
      </c>
      <c r="E511" s="95">
        <v>7</v>
      </c>
      <c r="F511" s="95">
        <v>24</v>
      </c>
      <c r="G511" s="95">
        <v>30</v>
      </c>
      <c r="H511" s="82">
        <f>3.14*K511*(K511+1)*(K511+2)*J511</f>
        <v>989.01277777777818</v>
      </c>
      <c r="I511" s="83">
        <f>D511</f>
        <v>1</v>
      </c>
      <c r="J511" s="84">
        <f>E511-D511</f>
        <v>6</v>
      </c>
      <c r="K511" s="85">
        <f>(F511-E511)/J511</f>
        <v>2.8333333333333335</v>
      </c>
      <c r="L511" s="84">
        <f>C511*H511</f>
        <v>128.57166111111115</v>
      </c>
    </row>
    <row r="512" spans="1:12" x14ac:dyDescent="0.25">
      <c r="A512" s="116">
        <v>24</v>
      </c>
      <c r="B512" s="80" t="s">
        <v>76</v>
      </c>
      <c r="C512" s="80">
        <v>0.32</v>
      </c>
      <c r="D512" s="95">
        <v>1</v>
      </c>
      <c r="E512" s="95">
        <v>7</v>
      </c>
      <c r="F512" s="95">
        <v>25</v>
      </c>
      <c r="G512" s="95">
        <v>31</v>
      </c>
      <c r="H512" s="82">
        <f>3.14*K512*(K512+1)*(K512+2)*J512</f>
        <v>1130.4000000000001</v>
      </c>
      <c r="I512" s="83">
        <f>D512</f>
        <v>1</v>
      </c>
      <c r="J512" s="84">
        <f>E512-D512</f>
        <v>6</v>
      </c>
      <c r="K512" s="85">
        <f>(F512-E512)/J512</f>
        <v>3</v>
      </c>
      <c r="L512" s="84">
        <f>C512*H512</f>
        <v>361.72800000000001</v>
      </c>
    </row>
    <row r="513" spans="1:12" x14ac:dyDescent="0.25">
      <c r="A513" s="116">
        <v>25</v>
      </c>
      <c r="B513" s="80" t="s">
        <v>76</v>
      </c>
      <c r="C513" s="80">
        <v>1.19</v>
      </c>
      <c r="D513" s="95">
        <v>1</v>
      </c>
      <c r="E513" s="95">
        <v>7</v>
      </c>
      <c r="F513" s="95">
        <v>26</v>
      </c>
      <c r="G513" s="95">
        <v>32</v>
      </c>
      <c r="H513" s="82">
        <f>3.14*K513*(K513+1)*(K513+2)*J513</f>
        <v>1284.3472222222219</v>
      </c>
      <c r="I513" s="83">
        <f>D513</f>
        <v>1</v>
      </c>
      <c r="J513" s="84">
        <f>E513-D513</f>
        <v>6</v>
      </c>
      <c r="K513" s="85">
        <f>(F513-E513)/J513</f>
        <v>3.1666666666666665</v>
      </c>
      <c r="L513" s="84">
        <f>C513*H513</f>
        <v>1528.3731944444442</v>
      </c>
    </row>
    <row r="514" spans="1:12" x14ac:dyDescent="0.25">
      <c r="A514" s="116">
        <v>26</v>
      </c>
      <c r="B514" s="80" t="s">
        <v>76</v>
      </c>
      <c r="C514" s="80">
        <v>0.06</v>
      </c>
      <c r="D514" s="95">
        <v>1</v>
      </c>
      <c r="E514" s="95">
        <v>7</v>
      </c>
      <c r="F514" s="95">
        <v>27</v>
      </c>
      <c r="G514" s="95">
        <v>33</v>
      </c>
      <c r="H514" s="82">
        <f>3.14*K514*(K514+1)*(K514+2)*J514</f>
        <v>1451.3777777777782</v>
      </c>
      <c r="I514" s="83">
        <f>D514</f>
        <v>1</v>
      </c>
      <c r="J514" s="84">
        <f>E514-D514</f>
        <v>6</v>
      </c>
      <c r="K514" s="85">
        <f>(F514-E514)/J514</f>
        <v>3.3333333333333335</v>
      </c>
      <c r="L514" s="84">
        <f>C514*H514</f>
        <v>87.082666666666682</v>
      </c>
    </row>
    <row r="515" spans="1:12" x14ac:dyDescent="0.25">
      <c r="A515" s="116">
        <v>27</v>
      </c>
      <c r="B515" s="80" t="s">
        <v>76</v>
      </c>
      <c r="C515" s="80">
        <v>0.2</v>
      </c>
      <c r="D515" s="95">
        <v>1</v>
      </c>
      <c r="E515" s="95">
        <v>7</v>
      </c>
      <c r="F515" s="95">
        <v>28</v>
      </c>
      <c r="G515" s="95">
        <v>34</v>
      </c>
      <c r="H515" s="82">
        <f>3.14*K515*(K515+1)*(K515+2)*J515</f>
        <v>1632.0149999999999</v>
      </c>
      <c r="I515" s="83">
        <f>D515</f>
        <v>1</v>
      </c>
      <c r="J515" s="84">
        <f>E515-D515</f>
        <v>6</v>
      </c>
      <c r="K515" s="85">
        <f>(F515-E515)/J515</f>
        <v>3.5</v>
      </c>
      <c r="L515" s="84">
        <f>C515*H515</f>
        <v>326.40300000000002</v>
      </c>
    </row>
    <row r="516" spans="1:12" x14ac:dyDescent="0.25">
      <c r="A516" s="116">
        <v>28</v>
      </c>
      <c r="B516" s="80" t="s">
        <v>76</v>
      </c>
      <c r="C516" s="80">
        <v>0.12</v>
      </c>
      <c r="D516" s="95">
        <v>1</v>
      </c>
      <c r="E516" s="95">
        <v>7</v>
      </c>
      <c r="F516" s="95">
        <v>29</v>
      </c>
      <c r="G516" s="95">
        <v>35</v>
      </c>
      <c r="H516" s="82">
        <f>3.14*K516*(K516+1)*(K516+2)*J516</f>
        <v>1826.7822222222217</v>
      </c>
      <c r="I516" s="83">
        <f>D516</f>
        <v>1</v>
      </c>
      <c r="J516" s="84">
        <f>E516-D516</f>
        <v>6</v>
      </c>
      <c r="K516" s="85">
        <f>(F516-E516)/J516</f>
        <v>3.6666666666666665</v>
      </c>
      <c r="L516" s="84">
        <f>C516*H516</f>
        <v>219.2138666666666</v>
      </c>
    </row>
    <row r="517" spans="1:12" x14ac:dyDescent="0.25">
      <c r="A517" s="116">
        <v>29</v>
      </c>
      <c r="B517" s="80" t="s">
        <v>76</v>
      </c>
      <c r="C517" s="80">
        <v>0.08</v>
      </c>
      <c r="D517" s="95">
        <v>1</v>
      </c>
      <c r="E517" s="95">
        <v>7</v>
      </c>
      <c r="F517" s="95">
        <v>30</v>
      </c>
      <c r="G517" s="95">
        <v>36</v>
      </c>
      <c r="H517" s="82">
        <f>3.14*K517*(K517+1)*(K517+2)*J517</f>
        <v>2036.2027777777785</v>
      </c>
      <c r="I517" s="83">
        <f>D517</f>
        <v>1</v>
      </c>
      <c r="J517" s="84">
        <f>E517-D517</f>
        <v>6</v>
      </c>
      <c r="K517" s="85">
        <f>(F517-E517)/J517</f>
        <v>3.8333333333333335</v>
      </c>
      <c r="L517" s="84">
        <f>C517*H517</f>
        <v>162.89622222222229</v>
      </c>
    </row>
    <row r="518" spans="1:12" x14ac:dyDescent="0.25">
      <c r="A518" s="116">
        <v>30</v>
      </c>
      <c r="B518" s="80" t="s">
        <v>76</v>
      </c>
      <c r="C518" s="80">
        <v>0.39</v>
      </c>
      <c r="D518" s="95">
        <v>1</v>
      </c>
      <c r="E518" s="95">
        <v>7</v>
      </c>
      <c r="F518" s="95">
        <v>31</v>
      </c>
      <c r="G518" s="95">
        <v>37</v>
      </c>
      <c r="H518" s="82">
        <f>3.14*K518*(K518+1)*(K518+2)*J518</f>
        <v>2260.8000000000002</v>
      </c>
      <c r="I518" s="83">
        <f>D518</f>
        <v>1</v>
      </c>
      <c r="J518" s="84">
        <f>E518-D518</f>
        <v>6</v>
      </c>
      <c r="K518" s="85">
        <f>(F518-E518)/J518</f>
        <v>4</v>
      </c>
      <c r="L518" s="84">
        <f>C518*H518</f>
        <v>881.7120000000001</v>
      </c>
    </row>
    <row r="519" spans="1:12" x14ac:dyDescent="0.25">
      <c r="A519" s="116">
        <v>31</v>
      </c>
      <c r="B519" s="80" t="s">
        <v>76</v>
      </c>
      <c r="C519" s="80">
        <v>0.05</v>
      </c>
      <c r="D519" s="95">
        <v>1</v>
      </c>
      <c r="E519" s="95">
        <v>7</v>
      </c>
      <c r="F519" s="95">
        <v>32</v>
      </c>
      <c r="G519" s="95">
        <v>38</v>
      </c>
      <c r="H519" s="82">
        <f>3.14*K519*(K519+1)*(K519+2)*J519</f>
        <v>2501.0972222222226</v>
      </c>
      <c r="I519" s="83">
        <f>D519</f>
        <v>1</v>
      </c>
      <c r="J519" s="84">
        <f>E519-D519</f>
        <v>6</v>
      </c>
      <c r="K519" s="85">
        <f>(F519-E519)/J519</f>
        <v>4.166666666666667</v>
      </c>
      <c r="L519" s="84">
        <f>C519*H519</f>
        <v>125.05486111111114</v>
      </c>
    </row>
    <row r="520" spans="1:12" x14ac:dyDescent="0.25">
      <c r="A520" s="116">
        <v>32</v>
      </c>
      <c r="B520" s="80" t="s">
        <v>76</v>
      </c>
      <c r="C520" s="80">
        <v>0.03</v>
      </c>
      <c r="D520" s="95">
        <v>1</v>
      </c>
      <c r="E520" s="95">
        <v>7</v>
      </c>
      <c r="F520" s="95">
        <v>33</v>
      </c>
      <c r="G520" s="95">
        <v>39</v>
      </c>
      <c r="H520" s="82">
        <f>3.14*K520*(K520+1)*(K520+2)*J520</f>
        <v>2757.6177777777771</v>
      </c>
      <c r="I520" s="83">
        <f>D520</f>
        <v>1</v>
      </c>
      <c r="J520" s="84">
        <f>E520-D520</f>
        <v>6</v>
      </c>
      <c r="K520" s="85">
        <f>(F520-E520)/J520</f>
        <v>4.333333333333333</v>
      </c>
      <c r="L520" s="84">
        <f>C520*H520</f>
        <v>82.728533333333303</v>
      </c>
    </row>
    <row r="521" spans="1:12" x14ac:dyDescent="0.25">
      <c r="A521" s="116">
        <v>33</v>
      </c>
      <c r="B521" s="80" t="s">
        <v>76</v>
      </c>
      <c r="C521" s="80">
        <v>0.18</v>
      </c>
      <c r="D521" s="95">
        <v>1</v>
      </c>
      <c r="E521" s="95">
        <v>7</v>
      </c>
      <c r="F521" s="95">
        <v>34</v>
      </c>
      <c r="G521" s="95">
        <v>40</v>
      </c>
      <c r="H521" s="82">
        <f>3.14*K521*(K521+1)*(K521+2)*J521</f>
        <v>3030.8850000000002</v>
      </c>
      <c r="I521" s="83">
        <f>D521</f>
        <v>1</v>
      </c>
      <c r="J521" s="84">
        <f>E521-D521</f>
        <v>6</v>
      </c>
      <c r="K521" s="85">
        <f>(F521-E521)/J521</f>
        <v>4.5</v>
      </c>
      <c r="L521" s="84">
        <f>C521*H521</f>
        <v>545.55930000000001</v>
      </c>
    </row>
    <row r="522" spans="1:12" x14ac:dyDescent="0.25">
      <c r="A522" s="116">
        <v>34</v>
      </c>
      <c r="B522" s="80" t="s">
        <v>76</v>
      </c>
      <c r="C522" s="80">
        <v>0.13</v>
      </c>
      <c r="D522" s="95">
        <v>1</v>
      </c>
      <c r="E522" s="95">
        <v>7</v>
      </c>
      <c r="F522" s="95">
        <v>35</v>
      </c>
      <c r="G522" s="95">
        <v>41</v>
      </c>
      <c r="H522" s="82">
        <f>3.14*K522*(K522+1)*(K522+2)*J522</f>
        <v>3321.4222222222229</v>
      </c>
      <c r="I522" s="83">
        <f>D522</f>
        <v>1</v>
      </c>
      <c r="J522" s="84">
        <f>E522-D522</f>
        <v>6</v>
      </c>
      <c r="K522" s="85">
        <f>(F522-E522)/J522</f>
        <v>4.666666666666667</v>
      </c>
      <c r="L522" s="84">
        <f>C522*H522</f>
        <v>431.78488888888899</v>
      </c>
    </row>
    <row r="523" spans="1:12" x14ac:dyDescent="0.25">
      <c r="A523" s="116">
        <v>35</v>
      </c>
      <c r="B523" s="80" t="s">
        <v>76</v>
      </c>
      <c r="C523" s="80">
        <v>0.1</v>
      </c>
      <c r="D523" s="95">
        <v>1</v>
      </c>
      <c r="E523" s="95">
        <v>7</v>
      </c>
      <c r="F523" s="95">
        <v>36</v>
      </c>
      <c r="G523" s="95">
        <v>42</v>
      </c>
      <c r="H523" s="82">
        <f>3.14*K523*(K523+1)*(K523+2)*J523</f>
        <v>3629.7527777777773</v>
      </c>
      <c r="I523" s="83">
        <f>D523</f>
        <v>1</v>
      </c>
      <c r="J523" s="84">
        <f>E523-D523</f>
        <v>6</v>
      </c>
      <c r="K523" s="85">
        <f>(F523-E523)/J523</f>
        <v>4.833333333333333</v>
      </c>
      <c r="L523" s="84">
        <f>C523*H523</f>
        <v>362.97527777777776</v>
      </c>
    </row>
    <row r="524" spans="1:12" x14ac:dyDescent="0.25">
      <c r="A524" s="116">
        <v>36</v>
      </c>
      <c r="B524" s="80" t="s">
        <v>76</v>
      </c>
      <c r="C524" s="80">
        <v>0.05</v>
      </c>
      <c r="D524" s="95">
        <v>2</v>
      </c>
      <c r="E524" s="95">
        <v>8</v>
      </c>
      <c r="F524" s="95">
        <v>20</v>
      </c>
      <c r="G524" s="95">
        <v>26</v>
      </c>
      <c r="H524" s="82">
        <f>3.14*K524*(K524+1)*(K524+2)*J524</f>
        <v>452.15999999999997</v>
      </c>
      <c r="I524" s="83">
        <f>D524</f>
        <v>2</v>
      </c>
      <c r="J524" s="84">
        <f>E524-D524</f>
        <v>6</v>
      </c>
      <c r="K524" s="85">
        <f>(F524-E524)/J524</f>
        <v>2</v>
      </c>
      <c r="L524" s="84">
        <f>C524*H524</f>
        <v>22.608000000000001</v>
      </c>
    </row>
    <row r="525" spans="1:12" x14ac:dyDescent="0.25">
      <c r="A525" s="116">
        <v>37</v>
      </c>
      <c r="B525" s="80" t="s">
        <v>76</v>
      </c>
      <c r="C525" s="80">
        <v>0.09</v>
      </c>
      <c r="D525" s="95">
        <v>2</v>
      </c>
      <c r="E525" s="95">
        <v>8</v>
      </c>
      <c r="F525" s="95">
        <v>21</v>
      </c>
      <c r="G525" s="95">
        <v>27</v>
      </c>
      <c r="H525" s="82">
        <f>3.14*K525*(K525+1)*(K525+2)*J525</f>
        <v>538.59722222222206</v>
      </c>
      <c r="I525" s="83">
        <f>D525</f>
        <v>2</v>
      </c>
      <c r="J525" s="84">
        <f>E525-D525</f>
        <v>6</v>
      </c>
      <c r="K525" s="85">
        <f>(F525-E525)/J525</f>
        <v>2.1666666666666665</v>
      </c>
      <c r="L525" s="84">
        <f>C525*H525</f>
        <v>48.473749999999981</v>
      </c>
    </row>
    <row r="526" spans="1:12" x14ac:dyDescent="0.25">
      <c r="A526" s="116">
        <v>38</v>
      </c>
      <c r="B526" s="80" t="s">
        <v>76</v>
      </c>
      <c r="C526" s="80">
        <v>0.46</v>
      </c>
      <c r="D526" s="95">
        <v>2</v>
      </c>
      <c r="E526" s="95">
        <v>8</v>
      </c>
      <c r="F526" s="95">
        <v>22</v>
      </c>
      <c r="G526" s="95">
        <v>28</v>
      </c>
      <c r="H526" s="82">
        <f>3.14*K526*(K526+1)*(K526+2)*J526</f>
        <v>634.97777777777787</v>
      </c>
      <c r="I526" s="83">
        <f>D526</f>
        <v>2</v>
      </c>
      <c r="J526" s="84">
        <f>E526-D526</f>
        <v>6</v>
      </c>
      <c r="K526" s="85">
        <f>(F526-E526)/J526</f>
        <v>2.3333333333333335</v>
      </c>
      <c r="L526" s="84">
        <f>C526*H526</f>
        <v>292.08977777777784</v>
      </c>
    </row>
    <row r="527" spans="1:12" x14ac:dyDescent="0.25">
      <c r="A527" s="116">
        <v>39</v>
      </c>
      <c r="B527" s="80" t="s">
        <v>76</v>
      </c>
      <c r="C527" s="80">
        <v>0.37</v>
      </c>
      <c r="D527" s="95">
        <v>2</v>
      </c>
      <c r="E527" s="95">
        <v>8</v>
      </c>
      <c r="F527" s="95">
        <v>23</v>
      </c>
      <c r="G527" s="95">
        <v>29</v>
      </c>
      <c r="H527" s="82">
        <f>3.14*K527*(K527+1)*(K527+2)*J527</f>
        <v>741.82500000000005</v>
      </c>
      <c r="I527" s="83">
        <f>D527</f>
        <v>2</v>
      </c>
      <c r="J527" s="84">
        <f>E527-D527</f>
        <v>6</v>
      </c>
      <c r="K527" s="85">
        <f>(F527-E527)/J527</f>
        <v>2.5</v>
      </c>
      <c r="L527" s="84">
        <f>C527*H527</f>
        <v>274.47525000000002</v>
      </c>
    </row>
    <row r="528" spans="1:12" x14ac:dyDescent="0.25">
      <c r="A528" s="116">
        <v>40</v>
      </c>
      <c r="B528" s="80" t="s">
        <v>76</v>
      </c>
      <c r="C528" s="80">
        <v>0.04</v>
      </c>
      <c r="D528" s="95">
        <v>2</v>
      </c>
      <c r="E528" s="95">
        <v>8</v>
      </c>
      <c r="F528" s="95">
        <v>24</v>
      </c>
      <c r="G528" s="95">
        <v>30</v>
      </c>
      <c r="H528" s="82">
        <f>3.14*K528*(K528+1)*(K528+2)*J528</f>
        <v>859.662222222222</v>
      </c>
      <c r="I528" s="83">
        <f>D528</f>
        <v>2</v>
      </c>
      <c r="J528" s="84">
        <f>E528-D528</f>
        <v>6</v>
      </c>
      <c r="K528" s="85">
        <f>(F528-E528)/J528</f>
        <v>2.6666666666666665</v>
      </c>
      <c r="L528" s="84">
        <f>C528*H528</f>
        <v>34.386488888888884</v>
      </c>
    </row>
    <row r="529" spans="1:12" x14ac:dyDescent="0.25">
      <c r="A529" s="116">
        <v>41</v>
      </c>
      <c r="B529" s="80" t="s">
        <v>76</v>
      </c>
      <c r="C529" s="80">
        <v>0.17</v>
      </c>
      <c r="D529" s="95">
        <v>2</v>
      </c>
      <c r="E529" s="95">
        <v>8</v>
      </c>
      <c r="F529" s="95">
        <v>25</v>
      </c>
      <c r="G529" s="95">
        <v>31</v>
      </c>
      <c r="H529" s="82">
        <f>3.14*K529*(K529+1)*(K529+2)*J529</f>
        <v>989.01277777777818</v>
      </c>
      <c r="I529" s="83">
        <f>D529</f>
        <v>2</v>
      </c>
      <c r="J529" s="84">
        <f>E529-D529</f>
        <v>6</v>
      </c>
      <c r="K529" s="85">
        <f>(F529-E529)/J529</f>
        <v>2.8333333333333335</v>
      </c>
      <c r="L529" s="84">
        <f>C529*H529</f>
        <v>168.13217222222229</v>
      </c>
    </row>
    <row r="530" spans="1:12" x14ac:dyDescent="0.25">
      <c r="A530" s="116">
        <v>42</v>
      </c>
      <c r="B530" s="80" t="s">
        <v>76</v>
      </c>
      <c r="C530" s="80">
        <v>0.97</v>
      </c>
      <c r="D530" s="95">
        <v>2</v>
      </c>
      <c r="E530" s="95">
        <v>8</v>
      </c>
      <c r="F530" s="95">
        <v>26</v>
      </c>
      <c r="G530" s="95">
        <v>32</v>
      </c>
      <c r="H530" s="82">
        <f>3.14*K530*(K530+1)*(K530+2)*J530</f>
        <v>1130.4000000000001</v>
      </c>
      <c r="I530" s="83">
        <f>D530</f>
        <v>2</v>
      </c>
      <c r="J530" s="84">
        <f>E530-D530</f>
        <v>6</v>
      </c>
      <c r="K530" s="85">
        <f>(F530-E530)/J530</f>
        <v>3</v>
      </c>
      <c r="L530" s="84">
        <f>C530*H530</f>
        <v>1096.4880000000001</v>
      </c>
    </row>
    <row r="531" spans="1:12" x14ac:dyDescent="0.25">
      <c r="A531" s="116">
        <v>43</v>
      </c>
      <c r="B531" s="80" t="s">
        <v>76</v>
      </c>
      <c r="C531" s="80">
        <v>0.04</v>
      </c>
      <c r="D531" s="95">
        <v>2</v>
      </c>
      <c r="E531" s="95">
        <v>8</v>
      </c>
      <c r="F531" s="95">
        <v>27</v>
      </c>
      <c r="G531" s="95">
        <v>33</v>
      </c>
      <c r="H531" s="82">
        <f>3.14*K531*(K531+1)*(K531+2)*J531</f>
        <v>1284.3472222222219</v>
      </c>
      <c r="I531" s="83">
        <f>D531</f>
        <v>2</v>
      </c>
      <c r="J531" s="84">
        <f>E531-D531</f>
        <v>6</v>
      </c>
      <c r="K531" s="85">
        <f>(F531-E531)/J531</f>
        <v>3.1666666666666665</v>
      </c>
      <c r="L531" s="84">
        <f>C531*H531</f>
        <v>51.373888888888878</v>
      </c>
    </row>
    <row r="532" spans="1:12" x14ac:dyDescent="0.25">
      <c r="A532" s="116">
        <v>44</v>
      </c>
      <c r="B532" s="80" t="s">
        <v>76</v>
      </c>
      <c r="C532" s="80">
        <v>0.08</v>
      </c>
      <c r="D532" s="95">
        <v>2</v>
      </c>
      <c r="E532" s="95">
        <v>8</v>
      </c>
      <c r="F532" s="95">
        <v>28</v>
      </c>
      <c r="G532" s="95">
        <v>34</v>
      </c>
      <c r="H532" s="82">
        <f>3.14*K532*(K532+1)*(K532+2)*J532</f>
        <v>1451.3777777777782</v>
      </c>
      <c r="I532" s="83">
        <f>D532</f>
        <v>2</v>
      </c>
      <c r="J532" s="84">
        <f>E532-D532</f>
        <v>6</v>
      </c>
      <c r="K532" s="85">
        <f>(F532-E532)/J532</f>
        <v>3.3333333333333335</v>
      </c>
      <c r="L532" s="84">
        <f>C532*H532</f>
        <v>116.11022222222226</v>
      </c>
    </row>
    <row r="533" spans="1:12" x14ac:dyDescent="0.25">
      <c r="A533" s="116">
        <v>45</v>
      </c>
      <c r="B533" s="80" t="s">
        <v>76</v>
      </c>
      <c r="C533" s="80">
        <v>0.43</v>
      </c>
      <c r="D533" s="95">
        <v>2</v>
      </c>
      <c r="E533" s="95">
        <v>8</v>
      </c>
      <c r="F533" s="95">
        <v>29</v>
      </c>
      <c r="G533" s="95">
        <v>35</v>
      </c>
      <c r="H533" s="82">
        <f>3.14*K533*(K533+1)*(K533+2)*J533</f>
        <v>1632.0149999999999</v>
      </c>
      <c r="I533" s="83">
        <f>D533</f>
        <v>2</v>
      </c>
      <c r="J533" s="84">
        <f>E533-D533</f>
        <v>6</v>
      </c>
      <c r="K533" s="85">
        <f>(F533-E533)/J533</f>
        <v>3.5</v>
      </c>
      <c r="L533" s="84">
        <f>C533*H533</f>
        <v>701.76644999999996</v>
      </c>
    </row>
    <row r="534" spans="1:12" x14ac:dyDescent="0.25">
      <c r="A534" s="116">
        <v>46</v>
      </c>
      <c r="B534" s="80" t="s">
        <v>76</v>
      </c>
      <c r="C534" s="80">
        <v>0.04</v>
      </c>
      <c r="D534" s="95">
        <v>2</v>
      </c>
      <c r="E534" s="95">
        <v>8</v>
      </c>
      <c r="F534" s="95">
        <v>30</v>
      </c>
      <c r="G534" s="95">
        <v>36</v>
      </c>
      <c r="H534" s="82">
        <f>3.14*K534*(K534+1)*(K534+2)*J534</f>
        <v>1826.7822222222217</v>
      </c>
      <c r="I534" s="83">
        <f>D534</f>
        <v>2</v>
      </c>
      <c r="J534" s="84">
        <f>E534-D534</f>
        <v>6</v>
      </c>
      <c r="K534" s="85">
        <f>(F534-E534)/J534</f>
        <v>3.6666666666666665</v>
      </c>
      <c r="L534" s="84">
        <f>C534*H534</f>
        <v>73.071288888888873</v>
      </c>
    </row>
    <row r="535" spans="1:12" x14ac:dyDescent="0.25">
      <c r="A535" s="116">
        <v>47</v>
      </c>
      <c r="B535" s="80" t="s">
        <v>76</v>
      </c>
      <c r="C535" s="80">
        <v>0.11</v>
      </c>
      <c r="D535" s="95">
        <v>2</v>
      </c>
      <c r="E535" s="95">
        <v>8</v>
      </c>
      <c r="F535" s="95">
        <v>31</v>
      </c>
      <c r="G535" s="95">
        <v>37</v>
      </c>
      <c r="H535" s="82">
        <f>3.14*K535*(K535+1)*(K535+2)*J535</f>
        <v>2036.2027777777785</v>
      </c>
      <c r="I535" s="83">
        <f>D535</f>
        <v>2</v>
      </c>
      <c r="J535" s="84">
        <f>E535-D535</f>
        <v>6</v>
      </c>
      <c r="K535" s="85">
        <f>(F535-E535)/J535</f>
        <v>3.8333333333333335</v>
      </c>
      <c r="L535" s="84">
        <f>C535*H535</f>
        <v>223.98230555555563</v>
      </c>
    </row>
    <row r="536" spans="1:12" x14ac:dyDescent="0.25">
      <c r="A536" s="116">
        <v>48</v>
      </c>
      <c r="B536" s="80" t="s">
        <v>76</v>
      </c>
      <c r="C536" s="80">
        <v>0.05</v>
      </c>
      <c r="D536" s="95">
        <v>2</v>
      </c>
      <c r="E536" s="95">
        <v>8</v>
      </c>
      <c r="F536" s="95">
        <v>32</v>
      </c>
      <c r="G536" s="95">
        <v>38</v>
      </c>
      <c r="H536" s="82">
        <f>3.14*K536*(K536+1)*(K536+2)*J536</f>
        <v>2260.8000000000002</v>
      </c>
      <c r="I536" s="83">
        <f>D536</f>
        <v>2</v>
      </c>
      <c r="J536" s="84">
        <f>E536-D536</f>
        <v>6</v>
      </c>
      <c r="K536" s="85">
        <f>(F536-E536)/J536</f>
        <v>4</v>
      </c>
      <c r="L536" s="84">
        <f>C536*H536</f>
        <v>113.04000000000002</v>
      </c>
    </row>
    <row r="537" spans="1:12" x14ac:dyDescent="0.25">
      <c r="A537" s="116">
        <v>49</v>
      </c>
      <c r="B537" s="80" t="s">
        <v>76</v>
      </c>
      <c r="C537" s="80">
        <v>0.1</v>
      </c>
      <c r="D537" s="95">
        <v>2</v>
      </c>
      <c r="E537" s="95">
        <v>8</v>
      </c>
      <c r="F537" s="95">
        <v>33</v>
      </c>
      <c r="G537" s="95">
        <v>39</v>
      </c>
      <c r="H537" s="82">
        <f>3.14*K537*(K537+1)*(K537+2)*J537</f>
        <v>2501.0972222222226</v>
      </c>
      <c r="I537" s="83">
        <f>D537</f>
        <v>2</v>
      </c>
      <c r="J537" s="84">
        <f>E537-D537</f>
        <v>6</v>
      </c>
      <c r="K537" s="85">
        <f>(F537-E537)/J537</f>
        <v>4.166666666666667</v>
      </c>
      <c r="L537" s="84">
        <f>C537*H537</f>
        <v>250.10972222222227</v>
      </c>
    </row>
    <row r="538" spans="1:12" x14ac:dyDescent="0.25">
      <c r="A538" s="116">
        <v>50</v>
      </c>
      <c r="B538" s="80" t="s">
        <v>76</v>
      </c>
      <c r="C538" s="80">
        <v>0.04</v>
      </c>
      <c r="D538" s="95">
        <v>2</v>
      </c>
      <c r="E538" s="95">
        <v>8</v>
      </c>
      <c r="F538" s="95">
        <v>34</v>
      </c>
      <c r="G538" s="95">
        <v>40</v>
      </c>
      <c r="H538" s="82">
        <f>3.14*K538*(K538+1)*(K538+2)*J538</f>
        <v>2757.6177777777771</v>
      </c>
      <c r="I538" s="83">
        <f>D538</f>
        <v>2</v>
      </c>
      <c r="J538" s="84">
        <f>E538-D538</f>
        <v>6</v>
      </c>
      <c r="K538" s="85">
        <f>(F538-E538)/J538</f>
        <v>4.333333333333333</v>
      </c>
      <c r="L538" s="84">
        <f>C538*H538</f>
        <v>110.30471111111109</v>
      </c>
    </row>
    <row r="539" spans="1:12" x14ac:dyDescent="0.25">
      <c r="A539" s="116">
        <v>51</v>
      </c>
      <c r="B539" s="80" t="s">
        <v>76</v>
      </c>
      <c r="C539" s="80">
        <v>0.18</v>
      </c>
      <c r="D539" s="95">
        <v>2</v>
      </c>
      <c r="E539" s="95">
        <v>8</v>
      </c>
      <c r="F539" s="95">
        <v>35</v>
      </c>
      <c r="G539" s="95">
        <v>41</v>
      </c>
      <c r="H539" s="82">
        <f>3.14*K539*(K539+1)*(K539+2)*J539</f>
        <v>3030.8850000000002</v>
      </c>
      <c r="I539" s="83">
        <f>D539</f>
        <v>2</v>
      </c>
      <c r="J539" s="84">
        <f>E539-D539</f>
        <v>6</v>
      </c>
      <c r="K539" s="85">
        <f>(F539-E539)/J539</f>
        <v>4.5</v>
      </c>
      <c r="L539" s="84">
        <f>C539*H539</f>
        <v>545.55930000000001</v>
      </c>
    </row>
    <row r="540" spans="1:12" x14ac:dyDescent="0.25">
      <c r="A540" s="116">
        <v>52</v>
      </c>
      <c r="B540" s="80" t="s">
        <v>76</v>
      </c>
      <c r="C540" s="80">
        <v>0.2</v>
      </c>
      <c r="D540" s="95">
        <v>2</v>
      </c>
      <c r="E540" s="95">
        <v>8</v>
      </c>
      <c r="F540" s="95">
        <v>36</v>
      </c>
      <c r="G540" s="95">
        <v>42</v>
      </c>
      <c r="H540" s="82">
        <f>3.14*K540*(K540+1)*(K540+2)*J540</f>
        <v>3321.4222222222229</v>
      </c>
      <c r="I540" s="83">
        <f>D540</f>
        <v>2</v>
      </c>
      <c r="J540" s="84">
        <f>E540-D540</f>
        <v>6</v>
      </c>
      <c r="K540" s="85">
        <f>(F540-E540)/J540</f>
        <v>4.666666666666667</v>
      </c>
      <c r="L540" s="84">
        <f>C540*H540</f>
        <v>664.2844444444446</v>
      </c>
    </row>
    <row r="541" spans="1:12" x14ac:dyDescent="0.25">
      <c r="A541" s="116">
        <v>53</v>
      </c>
      <c r="B541" s="80" t="s">
        <v>76</v>
      </c>
      <c r="C541" s="80">
        <v>0.2</v>
      </c>
      <c r="D541" s="95">
        <v>2</v>
      </c>
      <c r="E541" s="95">
        <v>8</v>
      </c>
      <c r="F541" s="95">
        <v>37</v>
      </c>
      <c r="G541" s="95">
        <v>43</v>
      </c>
      <c r="H541" s="82">
        <f>3.14*K541*(K541+1)*(K541+2)*J541</f>
        <v>3629.7527777777773</v>
      </c>
      <c r="I541" s="83">
        <f>D541</f>
        <v>2</v>
      </c>
      <c r="J541" s="84">
        <f>E541-D541</f>
        <v>6</v>
      </c>
      <c r="K541" s="85">
        <f>(F541-E541)/J541</f>
        <v>4.833333333333333</v>
      </c>
      <c r="L541" s="84">
        <f>C541*H541</f>
        <v>725.95055555555552</v>
      </c>
    </row>
    <row r="542" spans="1:12" x14ac:dyDescent="0.25">
      <c r="A542" s="116">
        <v>54</v>
      </c>
      <c r="B542" s="80" t="s">
        <v>76</v>
      </c>
      <c r="C542" s="80">
        <v>0.14000000000000001</v>
      </c>
      <c r="D542" s="95">
        <v>3</v>
      </c>
      <c r="E542" s="95">
        <v>9</v>
      </c>
      <c r="F542" s="95">
        <v>21</v>
      </c>
      <c r="G542" s="95">
        <v>27</v>
      </c>
      <c r="H542" s="82">
        <f>3.14*K542*(K542+1)*(K542+2)*J542</f>
        <v>452.15999999999997</v>
      </c>
      <c r="I542" s="83">
        <f>D542</f>
        <v>3</v>
      </c>
      <c r="J542" s="84">
        <f>E542-D542</f>
        <v>6</v>
      </c>
      <c r="K542" s="85">
        <f>(F542-E542)/J542</f>
        <v>2</v>
      </c>
      <c r="L542" s="84">
        <f>C542*H542</f>
        <v>63.302399999999999</v>
      </c>
    </row>
    <row r="543" spans="1:12" x14ac:dyDescent="0.25">
      <c r="A543" s="116">
        <v>55</v>
      </c>
      <c r="B543" s="80" t="s">
        <v>76</v>
      </c>
      <c r="C543" s="80">
        <v>0.11</v>
      </c>
      <c r="D543" s="95">
        <v>3</v>
      </c>
      <c r="E543" s="95">
        <v>9</v>
      </c>
      <c r="F543" s="95">
        <v>22</v>
      </c>
      <c r="G543" s="95">
        <v>28</v>
      </c>
      <c r="H543" s="82">
        <f>3.14*K543*(K543+1)*(K543+2)*J543</f>
        <v>538.59722222222206</v>
      </c>
      <c r="I543" s="83">
        <f>D543</f>
        <v>3</v>
      </c>
      <c r="J543" s="84">
        <f>E543-D543</f>
        <v>6</v>
      </c>
      <c r="K543" s="85">
        <f>(F543-E543)/J543</f>
        <v>2.1666666666666665</v>
      </c>
      <c r="L543" s="84">
        <f>C543*H543</f>
        <v>59.245694444444425</v>
      </c>
    </row>
    <row r="544" spans="1:12" x14ac:dyDescent="0.25">
      <c r="A544" s="116">
        <v>56</v>
      </c>
      <c r="B544" s="80" t="s">
        <v>76</v>
      </c>
      <c r="C544" s="80">
        <v>0.38</v>
      </c>
      <c r="D544" s="95">
        <v>3</v>
      </c>
      <c r="E544" s="95">
        <v>9</v>
      </c>
      <c r="F544" s="95">
        <v>23</v>
      </c>
      <c r="G544" s="95">
        <v>29</v>
      </c>
      <c r="H544" s="82">
        <f>3.14*K544*(K544+1)*(K544+2)*J544</f>
        <v>634.97777777777787</v>
      </c>
      <c r="I544" s="83">
        <f>D544</f>
        <v>3</v>
      </c>
      <c r="J544" s="84">
        <f>E544-D544</f>
        <v>6</v>
      </c>
      <c r="K544" s="85">
        <f>(F544-E544)/J544</f>
        <v>2.3333333333333335</v>
      </c>
      <c r="L544" s="84">
        <f>C544*H544</f>
        <v>241.29155555555559</v>
      </c>
    </row>
    <row r="545" spans="1:12" x14ac:dyDescent="0.25">
      <c r="A545" s="116">
        <v>57</v>
      </c>
      <c r="B545" s="80" t="s">
        <v>76</v>
      </c>
      <c r="C545" s="80">
        <v>0.21</v>
      </c>
      <c r="D545" s="95">
        <v>3</v>
      </c>
      <c r="E545" s="95">
        <v>9</v>
      </c>
      <c r="F545" s="95">
        <v>24</v>
      </c>
      <c r="G545" s="95">
        <v>30</v>
      </c>
      <c r="H545" s="82">
        <f>3.14*K545*(K545+1)*(K545+2)*J545</f>
        <v>741.82500000000005</v>
      </c>
      <c r="I545" s="83">
        <f>D545</f>
        <v>3</v>
      </c>
      <c r="J545" s="84">
        <f>E545-D545</f>
        <v>6</v>
      </c>
      <c r="K545" s="85">
        <f>(F545-E545)/J545</f>
        <v>2.5</v>
      </c>
      <c r="L545" s="84">
        <f>C545*H545</f>
        <v>155.78325000000001</v>
      </c>
    </row>
    <row r="546" spans="1:12" x14ac:dyDescent="0.25">
      <c r="A546" s="116">
        <v>58</v>
      </c>
      <c r="B546" s="80" t="s">
        <v>76</v>
      </c>
      <c r="C546" s="80">
        <v>0.75</v>
      </c>
      <c r="D546" s="95">
        <v>3</v>
      </c>
      <c r="E546" s="95">
        <v>9</v>
      </c>
      <c r="F546" s="95">
        <v>25</v>
      </c>
      <c r="G546" s="95">
        <v>31</v>
      </c>
      <c r="H546" s="82">
        <f>3.14*K546*(K546+1)*(K546+2)*J546</f>
        <v>859.662222222222</v>
      </c>
      <c r="I546" s="83">
        <f>D546</f>
        <v>3</v>
      </c>
      <c r="J546" s="84">
        <f>E546-D546</f>
        <v>6</v>
      </c>
      <c r="K546" s="85">
        <f>(F546-E546)/J546</f>
        <v>2.6666666666666665</v>
      </c>
      <c r="L546" s="84">
        <f>C546*H546</f>
        <v>644.74666666666644</v>
      </c>
    </row>
    <row r="547" spans="1:12" x14ac:dyDescent="0.25">
      <c r="A547" s="116">
        <v>59</v>
      </c>
      <c r="B547" s="80" t="s">
        <v>76</v>
      </c>
      <c r="C547" s="80">
        <v>1.19</v>
      </c>
      <c r="D547" s="95">
        <v>3</v>
      </c>
      <c r="E547" s="95">
        <v>9</v>
      </c>
      <c r="F547" s="95">
        <v>26</v>
      </c>
      <c r="G547" s="95">
        <v>32</v>
      </c>
      <c r="H547" s="82">
        <f>3.14*K547*(K547+1)*(K547+2)*J547</f>
        <v>989.01277777777818</v>
      </c>
      <c r="I547" s="83">
        <f>D547</f>
        <v>3</v>
      </c>
      <c r="J547" s="84">
        <f>E547-D547</f>
        <v>6</v>
      </c>
      <c r="K547" s="85">
        <f>(F547-E547)/J547</f>
        <v>2.8333333333333335</v>
      </c>
      <c r="L547" s="84">
        <f>C547*H547</f>
        <v>1176.925205555556</v>
      </c>
    </row>
    <row r="548" spans="1:12" x14ac:dyDescent="0.25">
      <c r="A548" s="116">
        <v>60</v>
      </c>
      <c r="B548" s="80" t="s">
        <v>76</v>
      </c>
      <c r="C548" s="80">
        <v>0.86</v>
      </c>
      <c r="D548" s="95">
        <v>3</v>
      </c>
      <c r="E548" s="95">
        <v>9</v>
      </c>
      <c r="F548" s="95">
        <v>27</v>
      </c>
      <c r="G548" s="95">
        <v>33</v>
      </c>
      <c r="H548" s="82">
        <f>3.14*K548*(K548+1)*(K548+2)*J548</f>
        <v>1130.4000000000001</v>
      </c>
      <c r="I548" s="83">
        <f>D548</f>
        <v>3</v>
      </c>
      <c r="J548" s="84">
        <f>E548-D548</f>
        <v>6</v>
      </c>
      <c r="K548" s="85">
        <f>(F548-E548)/J548</f>
        <v>3</v>
      </c>
      <c r="L548" s="84">
        <f>C548*H548</f>
        <v>972.14400000000012</v>
      </c>
    </row>
    <row r="549" spans="1:12" x14ac:dyDescent="0.25">
      <c r="A549" s="116">
        <v>61</v>
      </c>
      <c r="B549" s="80" t="s">
        <v>76</v>
      </c>
      <c r="C549" s="80">
        <v>0.26</v>
      </c>
      <c r="D549" s="95">
        <v>3</v>
      </c>
      <c r="E549" s="95">
        <v>9</v>
      </c>
      <c r="F549" s="95">
        <v>28</v>
      </c>
      <c r="G549" s="95">
        <v>34</v>
      </c>
      <c r="H549" s="82">
        <f>3.14*K549*(K549+1)*(K549+2)*J549</f>
        <v>1284.3472222222219</v>
      </c>
      <c r="I549" s="83">
        <f>D549</f>
        <v>3</v>
      </c>
      <c r="J549" s="84">
        <f>E549-D549</f>
        <v>6</v>
      </c>
      <c r="K549" s="85">
        <f>(F549-E549)/J549</f>
        <v>3.1666666666666665</v>
      </c>
      <c r="L549" s="84">
        <f>C549*H549</f>
        <v>333.93027777777769</v>
      </c>
    </row>
    <row r="550" spans="1:12" x14ac:dyDescent="0.25">
      <c r="A550" s="116">
        <v>62</v>
      </c>
      <c r="B550" s="80" t="s">
        <v>76</v>
      </c>
      <c r="C550" s="80">
        <v>0.86</v>
      </c>
      <c r="D550" s="95">
        <v>3</v>
      </c>
      <c r="E550" s="95">
        <v>9</v>
      </c>
      <c r="F550" s="95">
        <v>29</v>
      </c>
      <c r="G550" s="95">
        <v>35</v>
      </c>
      <c r="H550" s="82">
        <f>3.14*K550*(K550+1)*(K550+2)*J550</f>
        <v>1451.3777777777782</v>
      </c>
      <c r="I550" s="83">
        <f>D550</f>
        <v>3</v>
      </c>
      <c r="J550" s="84">
        <f>E550-D550</f>
        <v>6</v>
      </c>
      <c r="K550" s="85">
        <f>(F550-E550)/J550</f>
        <v>3.3333333333333335</v>
      </c>
      <c r="L550" s="84">
        <f>C550*H550</f>
        <v>1248.1848888888892</v>
      </c>
    </row>
    <row r="551" spans="1:12" x14ac:dyDescent="0.25">
      <c r="A551" s="116">
        <v>63</v>
      </c>
      <c r="B551" s="80" t="s">
        <v>76</v>
      </c>
      <c r="C551" s="80">
        <v>0.04</v>
      </c>
      <c r="D551" s="95">
        <v>3</v>
      </c>
      <c r="E551" s="95">
        <v>9</v>
      </c>
      <c r="F551" s="95">
        <v>30</v>
      </c>
      <c r="G551" s="95">
        <v>36</v>
      </c>
      <c r="H551" s="82">
        <f>3.14*K551*(K551+1)*(K551+2)*J551</f>
        <v>1632.0149999999999</v>
      </c>
      <c r="I551" s="83">
        <f>D551</f>
        <v>3</v>
      </c>
      <c r="J551" s="84">
        <f>E551-D551</f>
        <v>6</v>
      </c>
      <c r="K551" s="85">
        <f>(F551-E551)/J551</f>
        <v>3.5</v>
      </c>
      <c r="L551" s="84">
        <f>C551*H551</f>
        <v>65.280599999999993</v>
      </c>
    </row>
    <row r="552" spans="1:12" x14ac:dyDescent="0.25">
      <c r="A552" s="116">
        <v>64</v>
      </c>
      <c r="B552" s="80" t="s">
        <v>76</v>
      </c>
      <c r="C552" s="80">
        <v>0.26</v>
      </c>
      <c r="D552" s="95">
        <v>3</v>
      </c>
      <c r="E552" s="95">
        <v>9</v>
      </c>
      <c r="F552" s="95">
        <v>31</v>
      </c>
      <c r="G552" s="95">
        <v>37</v>
      </c>
      <c r="H552" s="82">
        <f>3.14*K552*(K552+1)*(K552+2)*J552</f>
        <v>1826.7822222222217</v>
      </c>
      <c r="I552" s="83">
        <f>D552</f>
        <v>3</v>
      </c>
      <c r="J552" s="84">
        <f>E552-D552</f>
        <v>6</v>
      </c>
      <c r="K552" s="85">
        <f>(F552-E552)/J552</f>
        <v>3.6666666666666665</v>
      </c>
      <c r="L552" s="84">
        <f>C552*H552</f>
        <v>474.96337777777762</v>
      </c>
    </row>
    <row r="553" spans="1:12" x14ac:dyDescent="0.25">
      <c r="A553" s="116">
        <v>65</v>
      </c>
      <c r="B553" s="80" t="s">
        <v>76</v>
      </c>
      <c r="C553" s="80">
        <v>0.23</v>
      </c>
      <c r="D553" s="95">
        <v>3</v>
      </c>
      <c r="E553" s="95">
        <v>9</v>
      </c>
      <c r="F553" s="95">
        <v>32</v>
      </c>
      <c r="G553" s="95">
        <v>38</v>
      </c>
      <c r="H553" s="82">
        <f>3.14*K553*(K553+1)*(K553+2)*J553</f>
        <v>2036.2027777777785</v>
      </c>
      <c r="I553" s="83">
        <f>D553</f>
        <v>3</v>
      </c>
      <c r="J553" s="84">
        <f>E553-D553</f>
        <v>6</v>
      </c>
      <c r="K553" s="85">
        <f>(F553-E553)/J553</f>
        <v>3.8333333333333335</v>
      </c>
      <c r="L553" s="84">
        <f>C553*H553</f>
        <v>468.32663888888908</v>
      </c>
    </row>
    <row r="554" spans="1:12" x14ac:dyDescent="0.25">
      <c r="A554" s="116">
        <v>66</v>
      </c>
      <c r="B554" s="80" t="s">
        <v>76</v>
      </c>
      <c r="C554" s="80">
        <v>0.23</v>
      </c>
      <c r="D554" s="95">
        <v>3</v>
      </c>
      <c r="E554" s="95">
        <v>9</v>
      </c>
      <c r="F554" s="95">
        <v>33</v>
      </c>
      <c r="G554" s="95">
        <v>39</v>
      </c>
      <c r="H554" s="82">
        <f>3.14*K554*(K554+1)*(K554+2)*J554</f>
        <v>2260.8000000000002</v>
      </c>
      <c r="I554" s="83">
        <f>D554</f>
        <v>3</v>
      </c>
      <c r="J554" s="84">
        <f>E554-D554</f>
        <v>6</v>
      </c>
      <c r="K554" s="85">
        <f>(F554-E554)/J554</f>
        <v>4</v>
      </c>
      <c r="L554" s="84">
        <f>C554*H554</f>
        <v>519.98400000000004</v>
      </c>
    </row>
    <row r="555" spans="1:12" x14ac:dyDescent="0.25">
      <c r="A555" s="116">
        <v>67</v>
      </c>
      <c r="B555" s="80" t="s">
        <v>76</v>
      </c>
      <c r="C555" s="80">
        <v>0.74</v>
      </c>
      <c r="D555" s="95">
        <v>3</v>
      </c>
      <c r="E555" s="95">
        <v>9</v>
      </c>
      <c r="F555" s="95">
        <v>34</v>
      </c>
      <c r="G555" s="95">
        <v>40</v>
      </c>
      <c r="H555" s="82">
        <f>3.14*K555*(K555+1)*(K555+2)*J555</f>
        <v>2501.0972222222226</v>
      </c>
      <c r="I555" s="83">
        <f>D555</f>
        <v>3</v>
      </c>
      <c r="J555" s="84">
        <f>E555-D555</f>
        <v>6</v>
      </c>
      <c r="K555" s="85">
        <f>(F555-E555)/J555</f>
        <v>4.166666666666667</v>
      </c>
      <c r="L555" s="84">
        <f>C555*H555</f>
        <v>1850.8119444444446</v>
      </c>
    </row>
    <row r="556" spans="1:12" x14ac:dyDescent="0.25">
      <c r="A556" s="116">
        <v>68</v>
      </c>
      <c r="B556" s="80" t="s">
        <v>76</v>
      </c>
      <c r="C556" s="80">
        <v>0.22</v>
      </c>
      <c r="D556" s="95">
        <v>3</v>
      </c>
      <c r="E556" s="95">
        <v>9</v>
      </c>
      <c r="F556" s="95">
        <v>35</v>
      </c>
      <c r="G556" s="95">
        <v>41</v>
      </c>
      <c r="H556" s="82">
        <f>3.14*K556*(K556+1)*(K556+2)*J556</f>
        <v>2757.6177777777771</v>
      </c>
      <c r="I556" s="83">
        <f>D556</f>
        <v>3</v>
      </c>
      <c r="J556" s="84">
        <f>E556-D556</f>
        <v>6</v>
      </c>
      <c r="K556" s="85">
        <f>(F556-E556)/J556</f>
        <v>4.333333333333333</v>
      </c>
      <c r="L556" s="84">
        <f>C556*H556</f>
        <v>606.67591111111096</v>
      </c>
    </row>
    <row r="557" spans="1:12" x14ac:dyDescent="0.25">
      <c r="A557" s="116">
        <v>69</v>
      </c>
      <c r="B557" s="80" t="s">
        <v>76</v>
      </c>
      <c r="C557" s="80">
        <v>0.17</v>
      </c>
      <c r="D557" s="95">
        <v>3</v>
      </c>
      <c r="E557" s="95">
        <v>9</v>
      </c>
      <c r="F557" s="95">
        <v>36</v>
      </c>
      <c r="G557" s="95">
        <v>42</v>
      </c>
      <c r="H557" s="82">
        <f>3.14*K557*(K557+1)*(K557+2)*J557</f>
        <v>3030.8850000000002</v>
      </c>
      <c r="I557" s="83">
        <f>D557</f>
        <v>3</v>
      </c>
      <c r="J557" s="84">
        <f>E557-D557</f>
        <v>6</v>
      </c>
      <c r="K557" s="85">
        <f>(F557-E557)/J557</f>
        <v>4.5</v>
      </c>
      <c r="L557" s="84">
        <f>C557*H557</f>
        <v>515.25045000000011</v>
      </c>
    </row>
    <row r="558" spans="1:12" x14ac:dyDescent="0.25">
      <c r="A558" s="116">
        <v>70</v>
      </c>
      <c r="B558" s="80" t="s">
        <v>76</v>
      </c>
      <c r="C558" s="80">
        <v>0.21</v>
      </c>
      <c r="D558" s="95">
        <v>3</v>
      </c>
      <c r="E558" s="95">
        <v>9</v>
      </c>
      <c r="F558" s="95">
        <v>37</v>
      </c>
      <c r="G558" s="95">
        <v>43</v>
      </c>
      <c r="H558" s="82">
        <f>3.14*K558*(K558+1)*(K558+2)*J558</f>
        <v>3321.4222222222229</v>
      </c>
      <c r="I558" s="83">
        <f>D558</f>
        <v>3</v>
      </c>
      <c r="J558" s="84">
        <f>E558-D558</f>
        <v>6</v>
      </c>
      <c r="K558" s="85">
        <f>(F558-E558)/J558</f>
        <v>4.666666666666667</v>
      </c>
      <c r="L558" s="84">
        <f>C558*H558</f>
        <v>697.49866666666674</v>
      </c>
    </row>
    <row r="559" spans="1:12" x14ac:dyDescent="0.25">
      <c r="A559" s="116">
        <v>71</v>
      </c>
      <c r="B559" s="80" t="s">
        <v>76</v>
      </c>
      <c r="C559" s="80">
        <v>0.2</v>
      </c>
      <c r="D559" s="95">
        <v>3</v>
      </c>
      <c r="E559" s="95">
        <v>9</v>
      </c>
      <c r="F559" s="95">
        <v>38</v>
      </c>
      <c r="G559" s="95">
        <v>44</v>
      </c>
      <c r="H559" s="82">
        <f>3.14*K559*(K559+1)*(K559+2)*J559</f>
        <v>3629.7527777777773</v>
      </c>
      <c r="I559" s="83">
        <f>D559</f>
        <v>3</v>
      </c>
      <c r="J559" s="84">
        <f>E559-D559</f>
        <v>6</v>
      </c>
      <c r="K559" s="85">
        <f>(F559-E559)/J559</f>
        <v>4.833333333333333</v>
      </c>
      <c r="L559" s="84">
        <f>C559*H559</f>
        <v>725.95055555555552</v>
      </c>
    </row>
    <row r="560" spans="1:12" x14ac:dyDescent="0.25">
      <c r="A560" s="116">
        <v>72</v>
      </c>
      <c r="B560" s="80" t="s">
        <v>76</v>
      </c>
      <c r="C560" s="80">
        <v>0.26</v>
      </c>
      <c r="D560" s="95">
        <v>4</v>
      </c>
      <c r="E560" s="95">
        <v>10</v>
      </c>
      <c r="F560" s="95">
        <v>22</v>
      </c>
      <c r="G560" s="95">
        <v>28</v>
      </c>
      <c r="H560" s="82">
        <f>3.14*K560*(K560+1)*(K560+2)*J560</f>
        <v>452.15999999999997</v>
      </c>
      <c r="I560" s="83">
        <f>D560</f>
        <v>4</v>
      </c>
      <c r="J560" s="84">
        <f>E560-D560</f>
        <v>6</v>
      </c>
      <c r="K560" s="85">
        <f>(F560-E560)/J560</f>
        <v>2</v>
      </c>
      <c r="L560" s="84">
        <f>C560*H560</f>
        <v>117.5616</v>
      </c>
    </row>
    <row r="561" spans="1:12" x14ac:dyDescent="0.25">
      <c r="A561" s="116">
        <v>73</v>
      </c>
      <c r="B561" s="80" t="s">
        <v>76</v>
      </c>
      <c r="C561" s="80">
        <v>0.84</v>
      </c>
      <c r="D561" s="95">
        <v>4</v>
      </c>
      <c r="E561" s="95">
        <v>10</v>
      </c>
      <c r="F561" s="95">
        <v>23</v>
      </c>
      <c r="G561" s="95">
        <v>29</v>
      </c>
      <c r="H561" s="82">
        <f>3.14*K561*(K561+1)*(K561+2)*J561</f>
        <v>538.59722222222206</v>
      </c>
      <c r="I561" s="83">
        <f>D561</f>
        <v>4</v>
      </c>
      <c r="J561" s="84">
        <f>E561-D561</f>
        <v>6</v>
      </c>
      <c r="K561" s="85">
        <f>(F561-E561)/J561</f>
        <v>2.1666666666666665</v>
      </c>
      <c r="L561" s="84">
        <f>C561*H561</f>
        <v>452.42166666666651</v>
      </c>
    </row>
    <row r="562" spans="1:12" x14ac:dyDescent="0.25">
      <c r="A562" s="116">
        <v>74</v>
      </c>
      <c r="B562" s="80" t="s">
        <v>76</v>
      </c>
      <c r="C562" s="80">
        <v>0.03</v>
      </c>
      <c r="D562" s="95">
        <v>4</v>
      </c>
      <c r="E562" s="95">
        <v>10</v>
      </c>
      <c r="F562" s="95">
        <v>24</v>
      </c>
      <c r="G562" s="95">
        <v>30</v>
      </c>
      <c r="H562" s="82">
        <f>3.14*K562*(K562+1)*(K562+2)*J562</f>
        <v>634.97777777777787</v>
      </c>
      <c r="I562" s="83">
        <f>D562</f>
        <v>4</v>
      </c>
      <c r="J562" s="84">
        <f>E562-D562</f>
        <v>6</v>
      </c>
      <c r="K562" s="85">
        <f>(F562-E562)/J562</f>
        <v>2.3333333333333335</v>
      </c>
      <c r="L562" s="84">
        <f>C562*H562</f>
        <v>19.049333333333337</v>
      </c>
    </row>
    <row r="563" spans="1:12" x14ac:dyDescent="0.25">
      <c r="A563" s="116">
        <v>75</v>
      </c>
      <c r="B563" s="80" t="s">
        <v>76</v>
      </c>
      <c r="C563" s="80">
        <v>0.48</v>
      </c>
      <c r="D563" s="95">
        <v>4</v>
      </c>
      <c r="E563" s="95">
        <v>10</v>
      </c>
      <c r="F563" s="95">
        <v>25</v>
      </c>
      <c r="G563" s="95">
        <v>31</v>
      </c>
      <c r="H563" s="82">
        <f>3.14*K563*(K563+1)*(K563+2)*J563</f>
        <v>741.82500000000005</v>
      </c>
      <c r="I563" s="83">
        <f>D563</f>
        <v>4</v>
      </c>
      <c r="J563" s="84">
        <f>E563-D563</f>
        <v>6</v>
      </c>
      <c r="K563" s="85">
        <f>(F563-E563)/J563</f>
        <v>2.5</v>
      </c>
      <c r="L563" s="84">
        <f>C563*H563</f>
        <v>356.07600000000002</v>
      </c>
    </row>
    <row r="564" spans="1:12" x14ac:dyDescent="0.25">
      <c r="A564" s="116">
        <v>76</v>
      </c>
      <c r="B564" s="80" t="s">
        <v>76</v>
      </c>
      <c r="C564" s="80">
        <v>0.93</v>
      </c>
      <c r="D564" s="95">
        <v>4</v>
      </c>
      <c r="E564" s="95">
        <v>10</v>
      </c>
      <c r="F564" s="95">
        <v>26</v>
      </c>
      <c r="G564" s="95">
        <v>32</v>
      </c>
      <c r="H564" s="82">
        <f>3.14*K564*(K564+1)*(K564+2)*J564</f>
        <v>859.662222222222</v>
      </c>
      <c r="I564" s="83">
        <f>D564</f>
        <v>4</v>
      </c>
      <c r="J564" s="84">
        <f>E564-D564</f>
        <v>6</v>
      </c>
      <c r="K564" s="85">
        <f>(F564-E564)/J564</f>
        <v>2.6666666666666665</v>
      </c>
      <c r="L564" s="84">
        <f>C564*H564</f>
        <v>799.48586666666654</v>
      </c>
    </row>
    <row r="565" spans="1:12" x14ac:dyDescent="0.25">
      <c r="A565" s="116">
        <v>77</v>
      </c>
      <c r="B565" s="80" t="s">
        <v>76</v>
      </c>
      <c r="C565" s="80">
        <v>0.44</v>
      </c>
      <c r="D565" s="95">
        <v>4</v>
      </c>
      <c r="E565" s="95">
        <v>10</v>
      </c>
      <c r="F565" s="95">
        <v>27</v>
      </c>
      <c r="G565" s="95">
        <v>33</v>
      </c>
      <c r="H565" s="82">
        <f>3.14*K565*(K565+1)*(K565+2)*J565</f>
        <v>989.01277777777818</v>
      </c>
      <c r="I565" s="83">
        <f>D565</f>
        <v>4</v>
      </c>
      <c r="J565" s="84">
        <f>E565-D565</f>
        <v>6</v>
      </c>
      <c r="K565" s="85">
        <f>(F565-E565)/J565</f>
        <v>2.8333333333333335</v>
      </c>
      <c r="L565" s="84">
        <f>C565*H565</f>
        <v>435.1656222222224</v>
      </c>
    </row>
    <row r="566" spans="1:12" x14ac:dyDescent="0.25">
      <c r="A566" s="116">
        <v>78</v>
      </c>
      <c r="B566" s="80" t="s">
        <v>76</v>
      </c>
      <c r="C566" s="80">
        <v>0.15</v>
      </c>
      <c r="D566" s="95">
        <v>4</v>
      </c>
      <c r="E566" s="95">
        <v>10</v>
      </c>
      <c r="F566" s="95">
        <v>28</v>
      </c>
      <c r="G566" s="95">
        <v>34</v>
      </c>
      <c r="H566" s="82">
        <f>3.14*K566*(K566+1)*(K566+2)*J566</f>
        <v>1130.4000000000001</v>
      </c>
      <c r="I566" s="83">
        <f>D566</f>
        <v>4</v>
      </c>
      <c r="J566" s="84">
        <f>E566-D566</f>
        <v>6</v>
      </c>
      <c r="K566" s="85">
        <f>(F566-E566)/J566</f>
        <v>3</v>
      </c>
      <c r="L566" s="84">
        <f>C566*H566</f>
        <v>169.56</v>
      </c>
    </row>
    <row r="567" spans="1:12" x14ac:dyDescent="0.25">
      <c r="A567" s="116">
        <v>79</v>
      </c>
      <c r="B567" s="80" t="s">
        <v>76</v>
      </c>
      <c r="C567" s="80">
        <v>0.55000000000000004</v>
      </c>
      <c r="D567" s="95">
        <v>4</v>
      </c>
      <c r="E567" s="95">
        <v>10</v>
      </c>
      <c r="F567" s="95">
        <v>29</v>
      </c>
      <c r="G567" s="95">
        <v>35</v>
      </c>
      <c r="H567" s="82">
        <f>3.14*K567*(K567+1)*(K567+2)*J567</f>
        <v>1284.3472222222219</v>
      </c>
      <c r="I567" s="83">
        <f>D567</f>
        <v>4</v>
      </c>
      <c r="J567" s="84">
        <f>E567-D567</f>
        <v>6</v>
      </c>
      <c r="K567" s="85">
        <f>(F567-E567)/J567</f>
        <v>3.1666666666666665</v>
      </c>
      <c r="L567" s="84">
        <f>C567*H567</f>
        <v>706.3909722222221</v>
      </c>
    </row>
    <row r="568" spans="1:12" x14ac:dyDescent="0.25">
      <c r="A568" s="116">
        <v>80</v>
      </c>
      <c r="B568" s="80" t="s">
        <v>76</v>
      </c>
      <c r="C568" s="80">
        <v>0.02</v>
      </c>
      <c r="D568" s="95">
        <v>4</v>
      </c>
      <c r="E568" s="95">
        <v>10</v>
      </c>
      <c r="F568" s="95">
        <v>30</v>
      </c>
      <c r="G568" s="95">
        <v>36</v>
      </c>
      <c r="H568" s="82">
        <f>3.14*K568*(K568+1)*(K568+2)*J568</f>
        <v>1451.3777777777782</v>
      </c>
      <c r="I568" s="83">
        <f>D568</f>
        <v>4</v>
      </c>
      <c r="J568" s="84">
        <f>E568-D568</f>
        <v>6</v>
      </c>
      <c r="K568" s="85">
        <f>(F568-E568)/J568</f>
        <v>3.3333333333333335</v>
      </c>
      <c r="L568" s="84">
        <f>C568*H568</f>
        <v>29.027555555555566</v>
      </c>
    </row>
    <row r="569" spans="1:12" x14ac:dyDescent="0.25">
      <c r="A569" s="116">
        <v>81</v>
      </c>
      <c r="B569" s="80" t="s">
        <v>76</v>
      </c>
      <c r="C569" s="80">
        <v>0.1</v>
      </c>
      <c r="D569" s="95">
        <v>4</v>
      </c>
      <c r="E569" s="95">
        <v>10</v>
      </c>
      <c r="F569" s="95">
        <v>31</v>
      </c>
      <c r="G569" s="95">
        <v>37</v>
      </c>
      <c r="H569" s="82">
        <f>3.14*K569*(K569+1)*(K569+2)*J569</f>
        <v>1632.0149999999999</v>
      </c>
      <c r="I569" s="83">
        <f>D569</f>
        <v>4</v>
      </c>
      <c r="J569" s="84">
        <f>E569-D569</f>
        <v>6</v>
      </c>
      <c r="K569" s="85">
        <f>(F569-E569)/J569</f>
        <v>3.5</v>
      </c>
      <c r="L569" s="84">
        <f>C569*H569</f>
        <v>163.20150000000001</v>
      </c>
    </row>
    <row r="570" spans="1:12" x14ac:dyDescent="0.25">
      <c r="A570" s="116">
        <v>82</v>
      </c>
      <c r="B570" s="80" t="s">
        <v>76</v>
      </c>
      <c r="C570" s="80">
        <v>0.02</v>
      </c>
      <c r="D570" s="95">
        <v>4</v>
      </c>
      <c r="E570" s="95">
        <v>10</v>
      </c>
      <c r="F570" s="95">
        <v>32</v>
      </c>
      <c r="G570" s="95">
        <v>38</v>
      </c>
      <c r="H570" s="82">
        <f>3.14*K570*(K570+1)*(K570+2)*J570</f>
        <v>1826.7822222222217</v>
      </c>
      <c r="I570" s="83">
        <f>D570</f>
        <v>4</v>
      </c>
      <c r="J570" s="84">
        <f>E570-D570</f>
        <v>6</v>
      </c>
      <c r="K570" s="85">
        <f>(F570-E570)/J570</f>
        <v>3.6666666666666665</v>
      </c>
      <c r="L570" s="84">
        <f>C570*H570</f>
        <v>36.535644444444436</v>
      </c>
    </row>
    <row r="571" spans="1:12" x14ac:dyDescent="0.25">
      <c r="A571" s="116">
        <v>83</v>
      </c>
      <c r="B571" s="80" t="s">
        <v>76</v>
      </c>
      <c r="C571" s="80">
        <v>0.77</v>
      </c>
      <c r="D571" s="95">
        <v>4</v>
      </c>
      <c r="E571" s="95">
        <v>10</v>
      </c>
      <c r="F571" s="95">
        <v>33</v>
      </c>
      <c r="G571" s="95">
        <v>39</v>
      </c>
      <c r="H571" s="82">
        <f>3.14*K571*(K571+1)*(K571+2)*J571</f>
        <v>2036.2027777777785</v>
      </c>
      <c r="I571" s="83">
        <f>D571</f>
        <v>4</v>
      </c>
      <c r="J571" s="84">
        <f>E571-D571</f>
        <v>6</v>
      </c>
      <c r="K571" s="85">
        <f>(F571-E571)/J571</f>
        <v>3.8333333333333335</v>
      </c>
      <c r="L571" s="84">
        <f>C571*H571</f>
        <v>1567.8761388888895</v>
      </c>
    </row>
    <row r="572" spans="1:12" x14ac:dyDescent="0.25">
      <c r="A572" s="116">
        <v>84</v>
      </c>
      <c r="B572" s="80" t="s">
        <v>76</v>
      </c>
      <c r="C572" s="80">
        <v>0.11</v>
      </c>
      <c r="D572" s="95">
        <v>4</v>
      </c>
      <c r="E572" s="95">
        <v>10</v>
      </c>
      <c r="F572" s="95">
        <v>34</v>
      </c>
      <c r="G572" s="95">
        <v>40</v>
      </c>
      <c r="H572" s="82">
        <f>3.14*K572*(K572+1)*(K572+2)*J572</f>
        <v>2260.8000000000002</v>
      </c>
      <c r="I572" s="83">
        <f>D572</f>
        <v>4</v>
      </c>
      <c r="J572" s="84">
        <f>E572-D572</f>
        <v>6</v>
      </c>
      <c r="K572" s="85">
        <f>(F572-E572)/J572</f>
        <v>4</v>
      </c>
      <c r="L572" s="84">
        <f>C572*H572</f>
        <v>248.68800000000002</v>
      </c>
    </row>
    <row r="573" spans="1:12" x14ac:dyDescent="0.25">
      <c r="A573" s="116">
        <v>85</v>
      </c>
      <c r="B573" s="80" t="s">
        <v>76</v>
      </c>
      <c r="C573" s="80">
        <v>0.09</v>
      </c>
      <c r="D573" s="95">
        <v>4</v>
      </c>
      <c r="E573" s="95">
        <v>10</v>
      </c>
      <c r="F573" s="95">
        <v>35</v>
      </c>
      <c r="G573" s="95">
        <v>41</v>
      </c>
      <c r="H573" s="82">
        <f>3.14*K573*(K573+1)*(K573+2)*J573</f>
        <v>2501.0972222222226</v>
      </c>
      <c r="I573" s="83">
        <f>D573</f>
        <v>4</v>
      </c>
      <c r="J573" s="84">
        <f>E573-D573</f>
        <v>6</v>
      </c>
      <c r="K573" s="85">
        <f>(F573-E573)/J573</f>
        <v>4.166666666666667</v>
      </c>
      <c r="L573" s="84">
        <f>C573*H573</f>
        <v>225.09875000000002</v>
      </c>
    </row>
    <row r="574" spans="1:12" x14ac:dyDescent="0.25">
      <c r="A574" s="116">
        <v>86</v>
      </c>
      <c r="B574" s="80" t="s">
        <v>76</v>
      </c>
      <c r="C574" s="80">
        <v>0.16</v>
      </c>
      <c r="D574" s="95">
        <v>4</v>
      </c>
      <c r="E574" s="95">
        <v>10</v>
      </c>
      <c r="F574" s="95">
        <v>36</v>
      </c>
      <c r="G574" s="95">
        <v>42</v>
      </c>
      <c r="H574" s="82">
        <f>3.14*K574*(K574+1)*(K574+2)*J574</f>
        <v>2757.6177777777771</v>
      </c>
      <c r="I574" s="83">
        <f>D574</f>
        <v>4</v>
      </c>
      <c r="J574" s="84">
        <f>E574-D574</f>
        <v>6</v>
      </c>
      <c r="K574" s="85">
        <f>(F574-E574)/J574</f>
        <v>4.333333333333333</v>
      </c>
      <c r="L574" s="84">
        <f>C574*H574</f>
        <v>441.21884444444436</v>
      </c>
    </row>
    <row r="575" spans="1:12" x14ac:dyDescent="0.25">
      <c r="A575" s="116">
        <v>87</v>
      </c>
      <c r="B575" s="80" t="s">
        <v>76</v>
      </c>
      <c r="C575" s="80">
        <v>0.04</v>
      </c>
      <c r="D575" s="95">
        <v>4</v>
      </c>
      <c r="E575" s="95">
        <v>10</v>
      </c>
      <c r="F575" s="95">
        <v>37</v>
      </c>
      <c r="G575" s="95">
        <v>43</v>
      </c>
      <c r="H575" s="82">
        <f>3.14*K575*(K575+1)*(K575+2)*J575</f>
        <v>3030.8850000000002</v>
      </c>
      <c r="I575" s="83">
        <f>D575</f>
        <v>4</v>
      </c>
      <c r="J575" s="84">
        <f>E575-D575</f>
        <v>6</v>
      </c>
      <c r="K575" s="85">
        <f>(F575-E575)/J575</f>
        <v>4.5</v>
      </c>
      <c r="L575" s="84">
        <f>C575*H575</f>
        <v>121.23540000000001</v>
      </c>
    </row>
    <row r="576" spans="1:12" x14ac:dyDescent="0.25">
      <c r="A576" s="116">
        <v>88</v>
      </c>
      <c r="B576" s="80" t="s">
        <v>76</v>
      </c>
      <c r="C576" s="80">
        <v>0.05</v>
      </c>
      <c r="D576" s="95">
        <v>4</v>
      </c>
      <c r="E576" s="95">
        <v>10</v>
      </c>
      <c r="F576" s="95">
        <v>38</v>
      </c>
      <c r="G576" s="95">
        <v>44</v>
      </c>
      <c r="H576" s="82">
        <f>3.14*K576*(K576+1)*(K576+2)*J576</f>
        <v>3321.4222222222229</v>
      </c>
      <c r="I576" s="83">
        <f>D576</f>
        <v>4</v>
      </c>
      <c r="J576" s="84">
        <f>E576-D576</f>
        <v>6</v>
      </c>
      <c r="K576" s="85">
        <f>(F576-E576)/J576</f>
        <v>4.666666666666667</v>
      </c>
      <c r="L576" s="84">
        <f>C576*H576</f>
        <v>166.07111111111115</v>
      </c>
    </row>
    <row r="577" spans="1:12" x14ac:dyDescent="0.25">
      <c r="A577" s="116">
        <v>89</v>
      </c>
      <c r="B577" s="80" t="s">
        <v>76</v>
      </c>
      <c r="C577" s="80">
        <v>0.04</v>
      </c>
      <c r="D577" s="95">
        <v>4</v>
      </c>
      <c r="E577" s="95">
        <v>10</v>
      </c>
      <c r="F577" s="95">
        <v>39</v>
      </c>
      <c r="G577" s="95">
        <v>45</v>
      </c>
      <c r="H577" s="82">
        <f>3.14*K577*(K577+1)*(K577+2)*J577</f>
        <v>3629.7527777777773</v>
      </c>
      <c r="I577" s="83">
        <f>D577</f>
        <v>4</v>
      </c>
      <c r="J577" s="84">
        <f>E577-D577</f>
        <v>6</v>
      </c>
      <c r="K577" s="85">
        <f>(F577-E577)/J577</f>
        <v>4.833333333333333</v>
      </c>
      <c r="L577" s="84">
        <f>C577*H577</f>
        <v>145.19011111111109</v>
      </c>
    </row>
    <row r="578" spans="1:12" x14ac:dyDescent="0.25">
      <c r="A578" s="116">
        <v>90</v>
      </c>
      <c r="B578" s="80" t="s">
        <v>76</v>
      </c>
      <c r="C578" s="80">
        <v>0.11</v>
      </c>
      <c r="D578" s="95">
        <v>5</v>
      </c>
      <c r="E578" s="95">
        <v>11</v>
      </c>
      <c r="F578" s="95">
        <v>23</v>
      </c>
      <c r="G578" s="95">
        <v>29</v>
      </c>
      <c r="H578" s="82">
        <f>3.14*K578*(K578+1)*(K578+2)*J578</f>
        <v>452.15999999999997</v>
      </c>
      <c r="I578" s="83">
        <f>D578</f>
        <v>5</v>
      </c>
      <c r="J578" s="84">
        <f>E578-D578</f>
        <v>6</v>
      </c>
      <c r="K578" s="85">
        <f>(F578-E578)/J578</f>
        <v>2</v>
      </c>
      <c r="L578" s="84">
        <f>C578*H578</f>
        <v>49.737599999999993</v>
      </c>
    </row>
    <row r="579" spans="1:12" x14ac:dyDescent="0.25">
      <c r="A579" s="116">
        <v>91</v>
      </c>
      <c r="B579" s="80" t="s">
        <v>76</v>
      </c>
      <c r="C579" s="80">
        <v>0.09</v>
      </c>
      <c r="D579" s="95">
        <v>5</v>
      </c>
      <c r="E579" s="95">
        <v>11</v>
      </c>
      <c r="F579" s="95">
        <v>24</v>
      </c>
      <c r="G579" s="95">
        <v>30</v>
      </c>
      <c r="H579" s="82">
        <f>3.14*K579*(K579+1)*(K579+2)*J579</f>
        <v>538.59722222222206</v>
      </c>
      <c r="I579" s="83">
        <f>D579</f>
        <v>5</v>
      </c>
      <c r="J579" s="84">
        <f>E579-D579</f>
        <v>6</v>
      </c>
      <c r="K579" s="85">
        <f>(F579-E579)/J579</f>
        <v>2.1666666666666665</v>
      </c>
      <c r="L579" s="84">
        <f>C579*H579</f>
        <v>48.473749999999981</v>
      </c>
    </row>
    <row r="580" spans="1:12" x14ac:dyDescent="0.25">
      <c r="A580" s="116">
        <v>92</v>
      </c>
      <c r="B580" s="80" t="s">
        <v>76</v>
      </c>
      <c r="C580" s="80">
        <v>0.02</v>
      </c>
      <c r="D580" s="95">
        <v>5</v>
      </c>
      <c r="E580" s="95">
        <v>11</v>
      </c>
      <c r="F580" s="95">
        <v>25</v>
      </c>
      <c r="G580" s="95">
        <v>31</v>
      </c>
      <c r="H580" s="82">
        <f>3.14*K580*(K580+1)*(K580+2)*J580</f>
        <v>634.97777777777787</v>
      </c>
      <c r="I580" s="83">
        <f>D580</f>
        <v>5</v>
      </c>
      <c r="J580" s="84">
        <f>E580-D580</f>
        <v>6</v>
      </c>
      <c r="K580" s="85">
        <f>(F580-E580)/J580</f>
        <v>2.3333333333333335</v>
      </c>
      <c r="L580" s="84">
        <f>C580*H580</f>
        <v>12.699555555555557</v>
      </c>
    </row>
    <row r="581" spans="1:12" x14ac:dyDescent="0.25">
      <c r="A581" s="116">
        <v>93</v>
      </c>
      <c r="B581" s="80" t="s">
        <v>76</v>
      </c>
      <c r="C581" s="80">
        <v>0.21</v>
      </c>
      <c r="D581" s="95">
        <v>5</v>
      </c>
      <c r="E581" s="95">
        <v>11</v>
      </c>
      <c r="F581" s="95">
        <v>26</v>
      </c>
      <c r="G581" s="95">
        <v>32</v>
      </c>
      <c r="H581" s="82">
        <f>3.14*K581*(K581+1)*(K581+2)*J581</f>
        <v>741.82500000000005</v>
      </c>
      <c r="I581" s="83">
        <f>D581</f>
        <v>5</v>
      </c>
      <c r="J581" s="84">
        <f>E581-D581</f>
        <v>6</v>
      </c>
      <c r="K581" s="85">
        <f>(F581-E581)/J581</f>
        <v>2.5</v>
      </c>
      <c r="L581" s="84">
        <f>C581*H581</f>
        <v>155.78325000000001</v>
      </c>
    </row>
    <row r="582" spans="1:12" x14ac:dyDescent="0.25">
      <c r="A582" s="116">
        <v>94</v>
      </c>
      <c r="B582" s="80" t="s">
        <v>76</v>
      </c>
      <c r="C582" s="80">
        <v>0.86</v>
      </c>
      <c r="D582" s="95">
        <v>5</v>
      </c>
      <c r="E582" s="95">
        <v>11</v>
      </c>
      <c r="F582" s="95">
        <v>27</v>
      </c>
      <c r="G582" s="95">
        <v>33</v>
      </c>
      <c r="H582" s="82">
        <f>3.14*K582*(K582+1)*(K582+2)*J582</f>
        <v>859.662222222222</v>
      </c>
      <c r="I582" s="83">
        <f>D582</f>
        <v>5</v>
      </c>
      <c r="J582" s="84">
        <f>E582-D582</f>
        <v>6</v>
      </c>
      <c r="K582" s="85">
        <f>(F582-E582)/J582</f>
        <v>2.6666666666666665</v>
      </c>
      <c r="L582" s="84">
        <f>C582*H582</f>
        <v>739.30951111111085</v>
      </c>
    </row>
    <row r="583" spans="1:12" x14ac:dyDescent="0.25">
      <c r="A583" s="116">
        <v>95</v>
      </c>
      <c r="B583" s="80" t="s">
        <v>76</v>
      </c>
      <c r="C583" s="80">
        <v>0.19</v>
      </c>
      <c r="D583" s="95">
        <v>5</v>
      </c>
      <c r="E583" s="95">
        <v>11</v>
      </c>
      <c r="F583" s="95">
        <v>28</v>
      </c>
      <c r="G583" s="95">
        <v>34</v>
      </c>
      <c r="H583" s="82">
        <f>3.14*K583*(K583+1)*(K583+2)*J583</f>
        <v>989.01277777777818</v>
      </c>
      <c r="I583" s="83">
        <f>D583</f>
        <v>5</v>
      </c>
      <c r="J583" s="84">
        <f>E583-D583</f>
        <v>6</v>
      </c>
      <c r="K583" s="85">
        <f>(F583-E583)/J583</f>
        <v>2.8333333333333335</v>
      </c>
      <c r="L583" s="84">
        <f>C583*H583</f>
        <v>187.91242777777785</v>
      </c>
    </row>
    <row r="584" spans="1:12" x14ac:dyDescent="0.25">
      <c r="A584" s="116">
        <v>96</v>
      </c>
      <c r="B584" s="80" t="s">
        <v>76</v>
      </c>
      <c r="C584" s="80">
        <v>2.46</v>
      </c>
      <c r="D584" s="95">
        <v>5</v>
      </c>
      <c r="E584" s="95">
        <v>11</v>
      </c>
      <c r="F584" s="95">
        <v>29</v>
      </c>
      <c r="G584" s="95">
        <v>35</v>
      </c>
      <c r="H584" s="82">
        <f>3.14*K584*(K584+1)*(K584+2)*J584</f>
        <v>1130.4000000000001</v>
      </c>
      <c r="I584" s="83">
        <f>D584</f>
        <v>5</v>
      </c>
      <c r="J584" s="84">
        <f>E584-D584</f>
        <v>6</v>
      </c>
      <c r="K584" s="85">
        <f>(F584-E584)/J584</f>
        <v>3</v>
      </c>
      <c r="L584" s="84">
        <f>C584*H584</f>
        <v>2780.7840000000001</v>
      </c>
    </row>
    <row r="585" spans="1:12" x14ac:dyDescent="0.25">
      <c r="A585" s="116">
        <v>97</v>
      </c>
      <c r="B585" s="80" t="s">
        <v>76</v>
      </c>
      <c r="C585" s="80">
        <v>0.06</v>
      </c>
      <c r="D585" s="95">
        <v>5</v>
      </c>
      <c r="E585" s="95">
        <v>11</v>
      </c>
      <c r="F585" s="95">
        <v>30</v>
      </c>
      <c r="G585" s="95">
        <v>36</v>
      </c>
      <c r="H585" s="82">
        <f>3.14*K585*(K585+1)*(K585+2)*J585</f>
        <v>1284.3472222222219</v>
      </c>
      <c r="I585" s="83">
        <f>D585</f>
        <v>5</v>
      </c>
      <c r="J585" s="84">
        <f>E585-D585</f>
        <v>6</v>
      </c>
      <c r="K585" s="85">
        <f>(F585-E585)/J585</f>
        <v>3.1666666666666665</v>
      </c>
      <c r="L585" s="84">
        <f>C585*H585</f>
        <v>77.060833333333321</v>
      </c>
    </row>
    <row r="586" spans="1:12" x14ac:dyDescent="0.25">
      <c r="A586" s="116">
        <v>98</v>
      </c>
      <c r="B586" s="80" t="s">
        <v>76</v>
      </c>
      <c r="C586" s="80">
        <v>0.22</v>
      </c>
      <c r="D586" s="95">
        <v>5</v>
      </c>
      <c r="E586" s="95">
        <v>11</v>
      </c>
      <c r="F586" s="95">
        <v>31</v>
      </c>
      <c r="G586" s="95">
        <v>37</v>
      </c>
      <c r="H586" s="82">
        <f>3.14*K586*(K586+1)*(K586+2)*J586</f>
        <v>1451.3777777777782</v>
      </c>
      <c r="I586" s="83">
        <f>D586</f>
        <v>5</v>
      </c>
      <c r="J586" s="84">
        <f>E586-D586</f>
        <v>6</v>
      </c>
      <c r="K586" s="85">
        <f>(F586-E586)/J586</f>
        <v>3.3333333333333335</v>
      </c>
      <c r="L586" s="84">
        <f>C586*H586</f>
        <v>319.30311111111121</v>
      </c>
    </row>
    <row r="587" spans="1:12" x14ac:dyDescent="0.25">
      <c r="A587" s="116">
        <v>99</v>
      </c>
      <c r="B587" s="80" t="s">
        <v>76</v>
      </c>
      <c r="C587" s="80">
        <v>7.0000000000000007E-2</v>
      </c>
      <c r="D587" s="95">
        <v>5</v>
      </c>
      <c r="E587" s="95">
        <v>11</v>
      </c>
      <c r="F587" s="95">
        <v>32</v>
      </c>
      <c r="G587" s="95">
        <v>38</v>
      </c>
      <c r="H587" s="82">
        <f>3.14*K587*(K587+1)*(K587+2)*J587</f>
        <v>1632.0149999999999</v>
      </c>
      <c r="I587" s="83">
        <f>D587</f>
        <v>5</v>
      </c>
      <c r="J587" s="84">
        <f>E587-D587</f>
        <v>6</v>
      </c>
      <c r="K587" s="85">
        <f>(F587-E587)/J587</f>
        <v>3.5</v>
      </c>
      <c r="L587" s="84">
        <f>C587*H587</f>
        <v>114.24105</v>
      </c>
    </row>
    <row r="588" spans="1:12" x14ac:dyDescent="0.25">
      <c r="A588" s="116">
        <v>100</v>
      </c>
      <c r="B588" s="80" t="s">
        <v>76</v>
      </c>
      <c r="C588" s="80">
        <v>0.33</v>
      </c>
      <c r="D588" s="95">
        <v>5</v>
      </c>
      <c r="E588" s="95">
        <v>11</v>
      </c>
      <c r="F588" s="95">
        <v>33</v>
      </c>
      <c r="G588" s="95">
        <v>39</v>
      </c>
      <c r="H588" s="82">
        <f>3.14*K588*(K588+1)*(K588+2)*J588</f>
        <v>1826.7822222222217</v>
      </c>
      <c r="I588" s="83">
        <f>D588</f>
        <v>5</v>
      </c>
      <c r="J588" s="84">
        <f>E588-D588</f>
        <v>6</v>
      </c>
      <c r="K588" s="85">
        <f>(F588-E588)/J588</f>
        <v>3.6666666666666665</v>
      </c>
      <c r="L588" s="84">
        <f>C588*H588</f>
        <v>602.83813333333319</v>
      </c>
    </row>
    <row r="589" spans="1:12" x14ac:dyDescent="0.25">
      <c r="A589" s="116">
        <v>101</v>
      </c>
      <c r="B589" s="80" t="s">
        <v>76</v>
      </c>
      <c r="C589" s="80">
        <v>0.08</v>
      </c>
      <c r="D589" s="95">
        <v>5</v>
      </c>
      <c r="E589" s="95">
        <v>11</v>
      </c>
      <c r="F589" s="95">
        <v>34</v>
      </c>
      <c r="G589" s="95">
        <v>40</v>
      </c>
      <c r="H589" s="82">
        <f>3.14*K589*(K589+1)*(K589+2)*J589</f>
        <v>2036.2027777777785</v>
      </c>
      <c r="I589" s="83">
        <f>D589</f>
        <v>5</v>
      </c>
      <c r="J589" s="84">
        <f>E589-D589</f>
        <v>6</v>
      </c>
      <c r="K589" s="85">
        <f>(F589-E589)/J589</f>
        <v>3.8333333333333335</v>
      </c>
      <c r="L589" s="84">
        <f>C589*H589</f>
        <v>162.89622222222229</v>
      </c>
    </row>
    <row r="590" spans="1:12" x14ac:dyDescent="0.25">
      <c r="A590" s="116">
        <v>102</v>
      </c>
      <c r="B590" s="80" t="s">
        <v>76</v>
      </c>
      <c r="C590" s="80">
        <v>0.48</v>
      </c>
      <c r="D590" s="95">
        <v>5</v>
      </c>
      <c r="E590" s="95">
        <v>11</v>
      </c>
      <c r="F590" s="95">
        <v>35</v>
      </c>
      <c r="G590" s="95">
        <v>41</v>
      </c>
      <c r="H590" s="82">
        <f>3.14*K590*(K590+1)*(K590+2)*J590</f>
        <v>2260.8000000000002</v>
      </c>
      <c r="I590" s="83">
        <f>D590</f>
        <v>5</v>
      </c>
      <c r="J590" s="84">
        <f>E590-D590</f>
        <v>6</v>
      </c>
      <c r="K590" s="85">
        <f>(F590-E590)/J590</f>
        <v>4</v>
      </c>
      <c r="L590" s="84">
        <f>C590*H590</f>
        <v>1085.184</v>
      </c>
    </row>
    <row r="591" spans="1:12" x14ac:dyDescent="0.25">
      <c r="A591" s="116">
        <v>103</v>
      </c>
      <c r="B591" s="80" t="s">
        <v>76</v>
      </c>
      <c r="C591" s="80">
        <v>0.3</v>
      </c>
      <c r="D591" s="95">
        <v>5</v>
      </c>
      <c r="E591" s="95">
        <v>11</v>
      </c>
      <c r="F591" s="95">
        <v>36</v>
      </c>
      <c r="G591" s="95">
        <v>42</v>
      </c>
      <c r="H591" s="82">
        <f>3.14*K591*(K591+1)*(K591+2)*J591</f>
        <v>2501.0972222222226</v>
      </c>
      <c r="I591" s="83">
        <f>D591</f>
        <v>5</v>
      </c>
      <c r="J591" s="84">
        <f>E591-D591</f>
        <v>6</v>
      </c>
      <c r="K591" s="85">
        <f>(F591-E591)/J591</f>
        <v>4.166666666666667</v>
      </c>
      <c r="L591" s="84">
        <f>C591*H591</f>
        <v>750.32916666666677</v>
      </c>
    </row>
    <row r="592" spans="1:12" x14ac:dyDescent="0.25">
      <c r="A592" s="116">
        <v>104</v>
      </c>
      <c r="B592" s="80" t="s">
        <v>76</v>
      </c>
      <c r="C592" s="80">
        <v>0.22</v>
      </c>
      <c r="D592" s="95">
        <v>5</v>
      </c>
      <c r="E592" s="95">
        <v>11</v>
      </c>
      <c r="F592" s="95">
        <v>37</v>
      </c>
      <c r="G592" s="95">
        <v>43</v>
      </c>
      <c r="H592" s="82">
        <f>3.14*K592*(K592+1)*(K592+2)*J592</f>
        <v>2757.6177777777771</v>
      </c>
      <c r="I592" s="83">
        <f>D592</f>
        <v>5</v>
      </c>
      <c r="J592" s="84">
        <f>E592-D592</f>
        <v>6</v>
      </c>
      <c r="K592" s="85">
        <f>(F592-E592)/J592</f>
        <v>4.333333333333333</v>
      </c>
      <c r="L592" s="84">
        <f>C592*H592</f>
        <v>606.67591111111096</v>
      </c>
    </row>
    <row r="593" spans="1:12" x14ac:dyDescent="0.25">
      <c r="A593" s="116">
        <v>105</v>
      </c>
      <c r="B593" s="80" t="s">
        <v>76</v>
      </c>
      <c r="C593" s="80">
        <v>0.09</v>
      </c>
      <c r="D593" s="95">
        <v>5</v>
      </c>
      <c r="E593" s="95">
        <v>11</v>
      </c>
      <c r="F593" s="95">
        <v>38</v>
      </c>
      <c r="G593" s="95">
        <v>44</v>
      </c>
      <c r="H593" s="82">
        <f>3.14*K593*(K593+1)*(K593+2)*J593</f>
        <v>3030.8850000000002</v>
      </c>
      <c r="I593" s="83">
        <f>D593</f>
        <v>5</v>
      </c>
      <c r="J593" s="84">
        <f>E593-D593</f>
        <v>6</v>
      </c>
      <c r="K593" s="85">
        <f>(F593-E593)/J593</f>
        <v>4.5</v>
      </c>
      <c r="L593" s="84">
        <f>C593*H593</f>
        <v>272.77965</v>
      </c>
    </row>
    <row r="594" spans="1:12" x14ac:dyDescent="0.25">
      <c r="A594" s="116">
        <v>106</v>
      </c>
      <c r="B594" s="80" t="s">
        <v>76</v>
      </c>
      <c r="C594" s="80">
        <v>0.04</v>
      </c>
      <c r="D594" s="95">
        <v>5</v>
      </c>
      <c r="E594" s="95">
        <v>11</v>
      </c>
      <c r="F594" s="95">
        <v>39</v>
      </c>
      <c r="G594" s="95">
        <v>45</v>
      </c>
      <c r="H594" s="82">
        <f>3.14*K594*(K594+1)*(K594+2)*J594</f>
        <v>3321.4222222222229</v>
      </c>
      <c r="I594" s="83">
        <f>D594</f>
        <v>5</v>
      </c>
      <c r="J594" s="84">
        <f>E594-D594</f>
        <v>6</v>
      </c>
      <c r="K594" s="85">
        <f>(F594-E594)/J594</f>
        <v>4.666666666666667</v>
      </c>
      <c r="L594" s="84">
        <f>C594*H594</f>
        <v>132.85688888888893</v>
      </c>
    </row>
    <row r="595" spans="1:12" x14ac:dyDescent="0.25">
      <c r="A595" s="116">
        <v>107</v>
      </c>
      <c r="B595" s="80" t="s">
        <v>77</v>
      </c>
      <c r="C595" s="80">
        <v>0.04</v>
      </c>
      <c r="D595" s="95">
        <v>5</v>
      </c>
      <c r="E595" s="95">
        <v>11</v>
      </c>
      <c r="F595" s="95">
        <v>40</v>
      </c>
      <c r="G595" s="95">
        <v>46</v>
      </c>
      <c r="H595" s="82">
        <f>3.14*K595*(K595+1)*(K595+2)*J595</f>
        <v>3629.7527777777773</v>
      </c>
      <c r="I595" s="83">
        <f>D595</f>
        <v>5</v>
      </c>
      <c r="J595" s="84">
        <f>E595-D595</f>
        <v>6</v>
      </c>
      <c r="K595" s="85">
        <f>(F595-E595)/J595</f>
        <v>4.833333333333333</v>
      </c>
      <c r="L595" s="84">
        <f>C595*H595</f>
        <v>145.19011111111109</v>
      </c>
    </row>
    <row r="596" spans="1:12" x14ac:dyDescent="0.25">
      <c r="A596" s="116">
        <v>108</v>
      </c>
      <c r="B596" s="80" t="s">
        <v>76</v>
      </c>
      <c r="C596" s="80">
        <v>0.14000000000000001</v>
      </c>
      <c r="D596" s="95">
        <v>6</v>
      </c>
      <c r="E596" s="95">
        <v>12</v>
      </c>
      <c r="F596" s="95">
        <v>24</v>
      </c>
      <c r="G596" s="95">
        <v>30</v>
      </c>
      <c r="H596" s="82">
        <f>3.14*K596*(K596+1)*(K596+2)*J596</f>
        <v>452.15999999999997</v>
      </c>
      <c r="I596" s="83">
        <f>D596</f>
        <v>6</v>
      </c>
      <c r="J596" s="84">
        <f>E596-D596</f>
        <v>6</v>
      </c>
      <c r="K596" s="85">
        <f>(F596-E596)/J596</f>
        <v>2</v>
      </c>
      <c r="L596" s="84">
        <f>C596*H596</f>
        <v>63.302399999999999</v>
      </c>
    </row>
    <row r="597" spans="1:12" x14ac:dyDescent="0.25">
      <c r="A597" s="116">
        <v>109</v>
      </c>
      <c r="B597" s="80" t="s">
        <v>76</v>
      </c>
      <c r="C597" s="80">
        <v>1.1399999999999999</v>
      </c>
      <c r="D597" s="95">
        <v>6</v>
      </c>
      <c r="E597" s="95">
        <v>12</v>
      </c>
      <c r="F597" s="95">
        <v>25</v>
      </c>
      <c r="G597" s="95">
        <v>31</v>
      </c>
      <c r="H597" s="82">
        <f>3.14*K597*(K597+1)*(K597+2)*J597</f>
        <v>538.59722222222206</v>
      </c>
      <c r="I597" s="83">
        <f>D597</f>
        <v>6</v>
      </c>
      <c r="J597" s="84">
        <f>E597-D597</f>
        <v>6</v>
      </c>
      <c r="K597" s="85">
        <f>(F597-E597)/J597</f>
        <v>2.1666666666666665</v>
      </c>
      <c r="L597" s="84">
        <f>C597*H597</f>
        <v>614.00083333333305</v>
      </c>
    </row>
    <row r="598" spans="1:12" x14ac:dyDescent="0.25">
      <c r="A598" s="116">
        <v>110</v>
      </c>
      <c r="B598" s="80" t="s">
        <v>76</v>
      </c>
      <c r="C598" s="80">
        <v>0.83</v>
      </c>
      <c r="D598" s="95">
        <v>6</v>
      </c>
      <c r="E598" s="95">
        <v>12</v>
      </c>
      <c r="F598" s="95">
        <v>26</v>
      </c>
      <c r="G598" s="95">
        <v>32</v>
      </c>
      <c r="H598" s="82">
        <f>3.14*K598*(K598+1)*(K598+2)*J598</f>
        <v>634.97777777777787</v>
      </c>
      <c r="I598" s="83">
        <f>D598</f>
        <v>6</v>
      </c>
      <c r="J598" s="84">
        <f>E598-D598</f>
        <v>6</v>
      </c>
      <c r="K598" s="85">
        <f>(F598-E598)/J598</f>
        <v>2.3333333333333335</v>
      </c>
      <c r="L598" s="84">
        <f>C598*H598</f>
        <v>527.03155555555566</v>
      </c>
    </row>
    <row r="599" spans="1:12" x14ac:dyDescent="0.25">
      <c r="A599" s="116">
        <v>111</v>
      </c>
      <c r="B599" s="80" t="s">
        <v>76</v>
      </c>
      <c r="C599" s="80">
        <v>0.91</v>
      </c>
      <c r="D599" s="95">
        <v>6</v>
      </c>
      <c r="E599" s="95">
        <v>12</v>
      </c>
      <c r="F599" s="95">
        <v>27</v>
      </c>
      <c r="G599" s="95">
        <v>33</v>
      </c>
      <c r="H599" s="82">
        <f>3.14*K599*(K599+1)*(K599+2)*J599</f>
        <v>741.82500000000005</v>
      </c>
      <c r="I599" s="83">
        <f>D599</f>
        <v>6</v>
      </c>
      <c r="J599" s="84">
        <f>E599-D599</f>
        <v>6</v>
      </c>
      <c r="K599" s="85">
        <f>(F599-E599)/J599</f>
        <v>2.5</v>
      </c>
      <c r="L599" s="84">
        <f>C599*H599</f>
        <v>675.0607500000001</v>
      </c>
    </row>
    <row r="600" spans="1:12" x14ac:dyDescent="0.25">
      <c r="A600" s="116">
        <v>112</v>
      </c>
      <c r="B600" s="80" t="s">
        <v>76</v>
      </c>
      <c r="C600" s="80">
        <v>0.04</v>
      </c>
      <c r="D600" s="95">
        <v>6</v>
      </c>
      <c r="E600" s="95">
        <v>12</v>
      </c>
      <c r="F600" s="95">
        <v>28</v>
      </c>
      <c r="G600" s="95">
        <v>34</v>
      </c>
      <c r="H600" s="82">
        <f>3.14*K600*(K600+1)*(K600+2)*J600</f>
        <v>859.662222222222</v>
      </c>
      <c r="I600" s="83">
        <f>D600</f>
        <v>6</v>
      </c>
      <c r="J600" s="84">
        <f>E600-D600</f>
        <v>6</v>
      </c>
      <c r="K600" s="85">
        <f>(F600-E600)/J600</f>
        <v>2.6666666666666665</v>
      </c>
      <c r="L600" s="84">
        <f>C600*H600</f>
        <v>34.386488888888884</v>
      </c>
    </row>
    <row r="601" spans="1:12" x14ac:dyDescent="0.25">
      <c r="A601" s="116">
        <v>113</v>
      </c>
      <c r="B601" s="80" t="s">
        <v>76</v>
      </c>
      <c r="C601" s="80">
        <v>1.54</v>
      </c>
      <c r="D601" s="95">
        <v>6</v>
      </c>
      <c r="E601" s="95">
        <v>12</v>
      </c>
      <c r="F601" s="95">
        <v>29</v>
      </c>
      <c r="G601" s="95">
        <v>35</v>
      </c>
      <c r="H601" s="82">
        <f>3.14*K601*(K601+1)*(K601+2)*J601</f>
        <v>989.01277777777818</v>
      </c>
      <c r="I601" s="83">
        <f>D601</f>
        <v>6</v>
      </c>
      <c r="J601" s="84">
        <f>E601-D601</f>
        <v>6</v>
      </c>
      <c r="K601" s="85">
        <f>(F601-E601)/J601</f>
        <v>2.8333333333333335</v>
      </c>
      <c r="L601" s="84">
        <f>C601*H601</f>
        <v>1523.0796777777784</v>
      </c>
    </row>
    <row r="602" spans="1:12" x14ac:dyDescent="0.25">
      <c r="A602" s="116">
        <v>114</v>
      </c>
      <c r="B602" s="80" t="s">
        <v>76</v>
      </c>
      <c r="C602" s="80">
        <v>0.05</v>
      </c>
      <c r="D602" s="95">
        <v>6</v>
      </c>
      <c r="E602" s="95">
        <v>12</v>
      </c>
      <c r="F602" s="95">
        <v>30</v>
      </c>
      <c r="G602" s="95">
        <v>36</v>
      </c>
      <c r="H602" s="82">
        <f>3.14*K602*(K602+1)*(K602+2)*J602</f>
        <v>1130.4000000000001</v>
      </c>
      <c r="I602" s="83">
        <f>D602</f>
        <v>6</v>
      </c>
      <c r="J602" s="84">
        <f>E602-D602</f>
        <v>6</v>
      </c>
      <c r="K602" s="85">
        <f>(F602-E602)/J602</f>
        <v>3</v>
      </c>
      <c r="L602" s="84">
        <f>C602*H602</f>
        <v>56.52000000000001</v>
      </c>
    </row>
    <row r="603" spans="1:12" x14ac:dyDescent="0.25">
      <c r="A603" s="116">
        <v>115</v>
      </c>
      <c r="B603" s="80" t="s">
        <v>76</v>
      </c>
      <c r="C603" s="80">
        <v>0.26</v>
      </c>
      <c r="D603" s="95">
        <v>6</v>
      </c>
      <c r="E603" s="95">
        <v>12</v>
      </c>
      <c r="F603" s="95">
        <v>31</v>
      </c>
      <c r="G603" s="95">
        <v>37</v>
      </c>
      <c r="H603" s="82">
        <f>3.14*K603*(K603+1)*(K603+2)*J603</f>
        <v>1284.3472222222219</v>
      </c>
      <c r="I603" s="83">
        <f>D603</f>
        <v>6</v>
      </c>
      <c r="J603" s="84">
        <f>E603-D603</f>
        <v>6</v>
      </c>
      <c r="K603" s="85">
        <f>(F603-E603)/J603</f>
        <v>3.1666666666666665</v>
      </c>
      <c r="L603" s="84">
        <f>C603*H603</f>
        <v>333.93027777777769</v>
      </c>
    </row>
    <row r="604" spans="1:12" x14ac:dyDescent="0.25">
      <c r="A604" s="116">
        <v>116</v>
      </c>
      <c r="B604" s="80" t="s">
        <v>76</v>
      </c>
      <c r="C604" s="80">
        <v>0.25</v>
      </c>
      <c r="D604" s="95">
        <v>6</v>
      </c>
      <c r="E604" s="95">
        <v>12</v>
      </c>
      <c r="F604" s="95">
        <v>32</v>
      </c>
      <c r="G604" s="95">
        <v>38</v>
      </c>
      <c r="H604" s="82">
        <f>3.14*K604*(K604+1)*(K604+2)*J604</f>
        <v>1451.3777777777782</v>
      </c>
      <c r="I604" s="83">
        <f>D604</f>
        <v>6</v>
      </c>
      <c r="J604" s="84">
        <f>E604-D604</f>
        <v>6</v>
      </c>
      <c r="K604" s="85">
        <f>(F604-E604)/J604</f>
        <v>3.3333333333333335</v>
      </c>
      <c r="L604" s="84">
        <f>C604*H604</f>
        <v>362.84444444444455</v>
      </c>
    </row>
    <row r="605" spans="1:12" x14ac:dyDescent="0.25">
      <c r="A605" s="116">
        <v>117</v>
      </c>
      <c r="B605" s="80" t="s">
        <v>76</v>
      </c>
      <c r="C605" s="80">
        <v>0.98</v>
      </c>
      <c r="D605" s="95">
        <v>6</v>
      </c>
      <c r="E605" s="95">
        <v>12</v>
      </c>
      <c r="F605" s="95">
        <v>33</v>
      </c>
      <c r="G605" s="95">
        <v>39</v>
      </c>
      <c r="H605" s="82">
        <f>3.14*K605*(K605+1)*(K605+2)*J605</f>
        <v>1632.0149999999999</v>
      </c>
      <c r="I605" s="83">
        <f>D605</f>
        <v>6</v>
      </c>
      <c r="J605" s="84">
        <f>E605-D605</f>
        <v>6</v>
      </c>
      <c r="K605" s="85">
        <f>(F605-E605)/J605</f>
        <v>3.5</v>
      </c>
      <c r="L605" s="84">
        <f>C605*H605</f>
        <v>1599.3746999999998</v>
      </c>
    </row>
    <row r="606" spans="1:12" x14ac:dyDescent="0.25">
      <c r="A606" s="116">
        <v>118</v>
      </c>
      <c r="B606" s="80" t="s">
        <v>76</v>
      </c>
      <c r="C606" s="80">
        <v>7.0000000000000007E-2</v>
      </c>
      <c r="D606" s="95">
        <v>6</v>
      </c>
      <c r="E606" s="95">
        <v>12</v>
      </c>
      <c r="F606" s="95">
        <v>34</v>
      </c>
      <c r="G606" s="95">
        <v>40</v>
      </c>
      <c r="H606" s="82">
        <f>3.14*K606*(K606+1)*(K606+2)*J606</f>
        <v>1826.7822222222217</v>
      </c>
      <c r="I606" s="83">
        <f>D606</f>
        <v>6</v>
      </c>
      <c r="J606" s="84">
        <f>E606-D606</f>
        <v>6</v>
      </c>
      <c r="K606" s="85">
        <f>(F606-E606)/J606</f>
        <v>3.6666666666666665</v>
      </c>
      <c r="L606" s="84">
        <f>C606*H606</f>
        <v>127.87475555555552</v>
      </c>
    </row>
    <row r="607" spans="1:12" x14ac:dyDescent="0.25">
      <c r="A607" s="116">
        <v>119</v>
      </c>
      <c r="B607" s="80" t="s">
        <v>76</v>
      </c>
      <c r="C607" s="80">
        <v>0.05</v>
      </c>
      <c r="D607" s="95">
        <v>6</v>
      </c>
      <c r="E607" s="95">
        <v>12</v>
      </c>
      <c r="F607" s="95">
        <v>35</v>
      </c>
      <c r="G607" s="95">
        <v>41</v>
      </c>
      <c r="H607" s="82">
        <f>3.14*K607*(K607+1)*(K607+2)*J607</f>
        <v>2036.2027777777785</v>
      </c>
      <c r="I607" s="83">
        <f>D607</f>
        <v>6</v>
      </c>
      <c r="J607" s="84">
        <f>E607-D607</f>
        <v>6</v>
      </c>
      <c r="K607" s="85">
        <f>(F607-E607)/J607</f>
        <v>3.8333333333333335</v>
      </c>
      <c r="L607" s="84">
        <f>C607*H607</f>
        <v>101.81013888888893</v>
      </c>
    </row>
    <row r="608" spans="1:12" x14ac:dyDescent="0.25">
      <c r="A608" s="116">
        <v>120</v>
      </c>
      <c r="B608" s="80" t="s">
        <v>76</v>
      </c>
      <c r="C608" s="80">
        <v>0.3</v>
      </c>
      <c r="D608" s="95">
        <v>6</v>
      </c>
      <c r="E608" s="95">
        <v>12</v>
      </c>
      <c r="F608" s="95">
        <v>36</v>
      </c>
      <c r="G608" s="95">
        <v>42</v>
      </c>
      <c r="H608" s="82">
        <f>3.14*K608*(K608+1)*(K608+2)*J608</f>
        <v>2260.8000000000002</v>
      </c>
      <c r="I608" s="83">
        <f>D608</f>
        <v>6</v>
      </c>
      <c r="J608" s="84">
        <f>E608-D608</f>
        <v>6</v>
      </c>
      <c r="K608" s="85">
        <f>(F608-E608)/J608</f>
        <v>4</v>
      </c>
      <c r="L608" s="84">
        <f>C608*H608</f>
        <v>678.24</v>
      </c>
    </row>
    <row r="609" spans="1:12" x14ac:dyDescent="0.25">
      <c r="A609" s="116">
        <v>121</v>
      </c>
      <c r="B609" s="80" t="s">
        <v>76</v>
      </c>
      <c r="C609" s="80">
        <v>0.02</v>
      </c>
      <c r="D609" s="95">
        <v>6</v>
      </c>
      <c r="E609" s="95">
        <v>12</v>
      </c>
      <c r="F609" s="95">
        <v>37</v>
      </c>
      <c r="G609" s="95">
        <v>43</v>
      </c>
      <c r="H609" s="82">
        <f>3.14*K609*(K609+1)*(K609+2)*J609</f>
        <v>2501.0972222222226</v>
      </c>
      <c r="I609" s="83">
        <f>D609</f>
        <v>6</v>
      </c>
      <c r="J609" s="84">
        <f>E609-D609</f>
        <v>6</v>
      </c>
      <c r="K609" s="85">
        <f>(F609-E609)/J609</f>
        <v>4.166666666666667</v>
      </c>
      <c r="L609" s="84">
        <f>C609*H609</f>
        <v>50.021944444444451</v>
      </c>
    </row>
    <row r="610" spans="1:12" x14ac:dyDescent="0.25">
      <c r="A610" s="116">
        <v>122</v>
      </c>
      <c r="B610" s="80" t="s">
        <v>76</v>
      </c>
      <c r="C610" s="80">
        <v>0.06</v>
      </c>
      <c r="D610" s="95">
        <v>6</v>
      </c>
      <c r="E610" s="95">
        <v>12</v>
      </c>
      <c r="F610" s="95">
        <v>38</v>
      </c>
      <c r="G610" s="95">
        <v>44</v>
      </c>
      <c r="H610" s="82">
        <f>3.14*K610*(K610+1)*(K610+2)*J610</f>
        <v>2757.6177777777771</v>
      </c>
      <c r="I610" s="83">
        <f>D610</f>
        <v>6</v>
      </c>
      <c r="J610" s="84">
        <f>E610-D610</f>
        <v>6</v>
      </c>
      <c r="K610" s="85">
        <f>(F610-E610)/J610</f>
        <v>4.333333333333333</v>
      </c>
      <c r="L610" s="84">
        <f>C610*H610</f>
        <v>165.45706666666661</v>
      </c>
    </row>
    <row r="611" spans="1:12" x14ac:dyDescent="0.25">
      <c r="A611" s="116">
        <v>123</v>
      </c>
      <c r="B611" s="80" t="s">
        <v>76</v>
      </c>
      <c r="C611" s="80">
        <v>1.42</v>
      </c>
      <c r="D611" s="95">
        <v>6</v>
      </c>
      <c r="E611" s="95">
        <v>12</v>
      </c>
      <c r="F611" s="95">
        <v>39</v>
      </c>
      <c r="G611" s="95">
        <v>45</v>
      </c>
      <c r="H611" s="82">
        <f>3.14*K611*(K611+1)*(K611+2)*J611</f>
        <v>3030.8850000000002</v>
      </c>
      <c r="I611" s="83">
        <f>D611</f>
        <v>6</v>
      </c>
      <c r="J611" s="84">
        <f>E611-D611</f>
        <v>6</v>
      </c>
      <c r="K611" s="85">
        <f>(F611-E611)/J611</f>
        <v>4.5</v>
      </c>
      <c r="L611" s="84">
        <f>C611*H611</f>
        <v>4303.8567000000003</v>
      </c>
    </row>
    <row r="612" spans="1:12" x14ac:dyDescent="0.25">
      <c r="A612" s="116">
        <v>124</v>
      </c>
      <c r="B612" s="80" t="s">
        <v>76</v>
      </c>
      <c r="C612" s="80">
        <v>0.88</v>
      </c>
      <c r="D612" s="95">
        <v>6</v>
      </c>
      <c r="E612" s="95">
        <v>12</v>
      </c>
      <c r="F612" s="95">
        <v>40</v>
      </c>
      <c r="G612" s="95">
        <v>46</v>
      </c>
      <c r="H612" s="82">
        <f>3.14*K612*(K612+1)*(K612+2)*J612</f>
        <v>3321.4222222222229</v>
      </c>
      <c r="I612" s="83">
        <f>D612</f>
        <v>6</v>
      </c>
      <c r="J612" s="84">
        <f>E612-D612</f>
        <v>6</v>
      </c>
      <c r="K612" s="85">
        <f>(F612-E612)/J612</f>
        <v>4.666666666666667</v>
      </c>
      <c r="L612" s="84">
        <f>C612*H612</f>
        <v>2922.8515555555564</v>
      </c>
    </row>
    <row r="613" spans="1:12" x14ac:dyDescent="0.25">
      <c r="A613" s="116">
        <v>125</v>
      </c>
      <c r="B613" s="80" t="s">
        <v>76</v>
      </c>
      <c r="C613" s="80">
        <v>0.8</v>
      </c>
      <c r="D613" s="95">
        <v>6</v>
      </c>
      <c r="E613" s="95">
        <v>12</v>
      </c>
      <c r="F613" s="95">
        <v>40</v>
      </c>
      <c r="G613" s="95">
        <v>47</v>
      </c>
      <c r="H613" s="82">
        <f>3.14*K613*(K613+1)*(K613+2)*J613</f>
        <v>3321.4222222222229</v>
      </c>
      <c r="I613" s="83">
        <f>D613</f>
        <v>6</v>
      </c>
      <c r="J613" s="84">
        <f>E613-D613</f>
        <v>6</v>
      </c>
      <c r="K613" s="85">
        <f>(F613-E613)/J613</f>
        <v>4.666666666666667</v>
      </c>
      <c r="L613" s="84">
        <f>C613*H613</f>
        <v>2657.1377777777784</v>
      </c>
    </row>
    <row r="614" spans="1:12" x14ac:dyDescent="0.25">
      <c r="A614" s="116">
        <v>126</v>
      </c>
      <c r="B614" s="80" t="s">
        <v>76</v>
      </c>
      <c r="C614" s="80">
        <v>0.08</v>
      </c>
      <c r="D614" s="95">
        <v>7</v>
      </c>
      <c r="E614" s="95">
        <v>13</v>
      </c>
      <c r="F614" s="95">
        <v>25</v>
      </c>
      <c r="G614" s="95">
        <v>31</v>
      </c>
      <c r="H614" s="82">
        <f>3.14*K614*(K614+1)*(K614+2)*J614</f>
        <v>452.15999999999997</v>
      </c>
      <c r="I614" s="83">
        <f>D614</f>
        <v>7</v>
      </c>
      <c r="J614" s="84">
        <f>E614-D614</f>
        <v>6</v>
      </c>
      <c r="K614" s="85">
        <f>(F614-E614)/J614</f>
        <v>2</v>
      </c>
      <c r="L614" s="84">
        <f>C614*H614</f>
        <v>36.172799999999995</v>
      </c>
    </row>
    <row r="615" spans="1:12" x14ac:dyDescent="0.25">
      <c r="A615" s="116">
        <v>127</v>
      </c>
      <c r="B615" s="80" t="s">
        <v>76</v>
      </c>
      <c r="C615" s="80">
        <v>7.0000000000000007E-2</v>
      </c>
      <c r="D615" s="95">
        <v>7</v>
      </c>
      <c r="E615" s="95">
        <v>13</v>
      </c>
      <c r="F615" s="95">
        <v>26</v>
      </c>
      <c r="G615" s="95">
        <v>32</v>
      </c>
      <c r="H615" s="82">
        <f>3.14*K615*(K615+1)*(K615+2)*J615</f>
        <v>538.59722222222206</v>
      </c>
      <c r="I615" s="83">
        <f>D615</f>
        <v>7</v>
      </c>
      <c r="J615" s="84">
        <f>E615-D615</f>
        <v>6</v>
      </c>
      <c r="K615" s="85">
        <f>(F615-E615)/J615</f>
        <v>2.1666666666666665</v>
      </c>
      <c r="L615" s="84">
        <f>C615*H615</f>
        <v>37.701805555555545</v>
      </c>
    </row>
    <row r="616" spans="1:12" x14ac:dyDescent="0.25">
      <c r="A616" s="116">
        <v>128</v>
      </c>
      <c r="B616" s="80" t="s">
        <v>76</v>
      </c>
      <c r="C616" s="80">
        <v>0.56000000000000005</v>
      </c>
      <c r="D616" s="95">
        <v>7</v>
      </c>
      <c r="E616" s="95">
        <v>13</v>
      </c>
      <c r="F616" s="95">
        <v>27</v>
      </c>
      <c r="G616" s="95">
        <v>33</v>
      </c>
      <c r="H616" s="82">
        <f>3.14*K616*(K616+1)*(K616+2)*J616</f>
        <v>634.97777777777787</v>
      </c>
      <c r="I616" s="83">
        <f>D616</f>
        <v>7</v>
      </c>
      <c r="J616" s="84">
        <f>E616-D616</f>
        <v>6</v>
      </c>
      <c r="K616" s="85">
        <f>(F616-E616)/J616</f>
        <v>2.3333333333333335</v>
      </c>
      <c r="L616" s="84">
        <f>C616*H616</f>
        <v>355.58755555555564</v>
      </c>
    </row>
    <row r="617" spans="1:12" x14ac:dyDescent="0.25">
      <c r="A617" s="116">
        <v>129</v>
      </c>
      <c r="B617" s="80" t="s">
        <v>76</v>
      </c>
      <c r="C617" s="80">
        <v>0.03</v>
      </c>
      <c r="D617" s="95">
        <v>7</v>
      </c>
      <c r="E617" s="95">
        <v>13</v>
      </c>
      <c r="F617" s="95">
        <v>28</v>
      </c>
      <c r="G617" s="95">
        <v>34</v>
      </c>
      <c r="H617" s="82">
        <f>3.14*K617*(K617+1)*(K617+2)*J617</f>
        <v>741.82500000000005</v>
      </c>
      <c r="I617" s="83">
        <f>D617</f>
        <v>7</v>
      </c>
      <c r="J617" s="84">
        <f>E617-D617</f>
        <v>6</v>
      </c>
      <c r="K617" s="85">
        <f>(F617-E617)/J617</f>
        <v>2.5</v>
      </c>
      <c r="L617" s="84">
        <f>C617*H617</f>
        <v>22.254750000000001</v>
      </c>
    </row>
    <row r="618" spans="1:12" x14ac:dyDescent="0.25">
      <c r="A618" s="116">
        <v>130</v>
      </c>
      <c r="B618" s="80" t="s">
        <v>76</v>
      </c>
      <c r="C618" s="80">
        <v>2.04</v>
      </c>
      <c r="D618" s="95">
        <v>7</v>
      </c>
      <c r="E618" s="95">
        <v>13</v>
      </c>
      <c r="F618" s="95">
        <v>29</v>
      </c>
      <c r="G618" s="95">
        <v>35</v>
      </c>
      <c r="H618" s="82">
        <f>3.14*K618*(K618+1)*(K618+2)*J618</f>
        <v>859.662222222222</v>
      </c>
      <c r="I618" s="83">
        <f>D618</f>
        <v>7</v>
      </c>
      <c r="J618" s="84">
        <f>E618-D618</f>
        <v>6</v>
      </c>
      <c r="K618" s="85">
        <f>(F618-E618)/J618</f>
        <v>2.6666666666666665</v>
      </c>
      <c r="L618" s="84">
        <f>C618*H618</f>
        <v>1753.7109333333328</v>
      </c>
    </row>
    <row r="619" spans="1:12" x14ac:dyDescent="0.25">
      <c r="A619" s="116">
        <v>131</v>
      </c>
      <c r="B619" s="80" t="s">
        <v>76</v>
      </c>
      <c r="C619" s="80">
        <v>0.06</v>
      </c>
      <c r="D619" s="95">
        <v>7</v>
      </c>
      <c r="E619" s="95">
        <v>13</v>
      </c>
      <c r="F619" s="95">
        <v>30</v>
      </c>
      <c r="G619" s="95">
        <v>36</v>
      </c>
      <c r="H619" s="82">
        <f>3.14*K619*(K619+1)*(K619+2)*J619</f>
        <v>989.01277777777818</v>
      </c>
      <c r="I619" s="83">
        <f>D619</f>
        <v>7</v>
      </c>
      <c r="J619" s="84">
        <f>E619-D619</f>
        <v>6</v>
      </c>
      <c r="K619" s="85">
        <f>(F619-E619)/J619</f>
        <v>2.8333333333333335</v>
      </c>
      <c r="L619" s="84">
        <f>C619*H619</f>
        <v>59.340766666666688</v>
      </c>
    </row>
    <row r="620" spans="1:12" x14ac:dyDescent="0.25">
      <c r="A620" s="116">
        <v>132</v>
      </c>
      <c r="B620" s="80" t="s">
        <v>76</v>
      </c>
      <c r="C620" s="80">
        <v>0.15</v>
      </c>
      <c r="D620" s="95">
        <v>7</v>
      </c>
      <c r="E620" s="95">
        <v>13</v>
      </c>
      <c r="F620" s="95">
        <v>31</v>
      </c>
      <c r="G620" s="95">
        <v>37</v>
      </c>
      <c r="H620" s="82">
        <f>3.14*K620*(K620+1)*(K620+2)*J620</f>
        <v>1130.4000000000001</v>
      </c>
      <c r="I620" s="83">
        <f>D620</f>
        <v>7</v>
      </c>
      <c r="J620" s="84">
        <f>E620-D620</f>
        <v>6</v>
      </c>
      <c r="K620" s="85">
        <f>(F620-E620)/J620</f>
        <v>3</v>
      </c>
      <c r="L620" s="84">
        <f>C620*H620</f>
        <v>169.56</v>
      </c>
    </row>
    <row r="621" spans="1:12" x14ac:dyDescent="0.25">
      <c r="A621" s="116">
        <v>133</v>
      </c>
      <c r="B621" s="80" t="s">
        <v>76</v>
      </c>
      <c r="C621" s="80">
        <v>0.17</v>
      </c>
      <c r="D621" s="95">
        <v>7</v>
      </c>
      <c r="E621" s="95">
        <v>13</v>
      </c>
      <c r="F621" s="95">
        <v>32</v>
      </c>
      <c r="G621" s="95">
        <v>38</v>
      </c>
      <c r="H621" s="82">
        <f>3.14*K621*(K621+1)*(K621+2)*J621</f>
        <v>1284.3472222222219</v>
      </c>
      <c r="I621" s="83">
        <f>D621</f>
        <v>7</v>
      </c>
      <c r="J621" s="84">
        <f>E621-D621</f>
        <v>6</v>
      </c>
      <c r="K621" s="85">
        <f>(F621-E621)/J621</f>
        <v>3.1666666666666665</v>
      </c>
      <c r="L621" s="84">
        <f>C621*H621</f>
        <v>218.33902777777774</v>
      </c>
    </row>
    <row r="622" spans="1:12" x14ac:dyDescent="0.25">
      <c r="A622" s="116">
        <v>134</v>
      </c>
      <c r="B622" s="80" t="s">
        <v>76</v>
      </c>
      <c r="C622" s="80">
        <v>1.34</v>
      </c>
      <c r="D622" s="95">
        <v>7</v>
      </c>
      <c r="E622" s="95">
        <v>13</v>
      </c>
      <c r="F622" s="95">
        <v>33</v>
      </c>
      <c r="G622" s="95">
        <v>39</v>
      </c>
      <c r="H622" s="82">
        <f>3.14*K622*(K622+1)*(K622+2)*J622</f>
        <v>1451.3777777777782</v>
      </c>
      <c r="I622" s="83">
        <f>D622</f>
        <v>7</v>
      </c>
      <c r="J622" s="84">
        <f>E622-D622</f>
        <v>6</v>
      </c>
      <c r="K622" s="85">
        <f>(F622-E622)/J622</f>
        <v>3.3333333333333335</v>
      </c>
      <c r="L622" s="84">
        <f>C622*H622</f>
        <v>1944.8462222222229</v>
      </c>
    </row>
    <row r="623" spans="1:12" x14ac:dyDescent="0.25">
      <c r="A623" s="116">
        <v>135</v>
      </c>
      <c r="B623" s="80" t="s">
        <v>76</v>
      </c>
      <c r="C623" s="80">
        <v>0.24</v>
      </c>
      <c r="D623" s="95">
        <v>7</v>
      </c>
      <c r="E623" s="95">
        <v>13</v>
      </c>
      <c r="F623" s="95">
        <v>34</v>
      </c>
      <c r="G623" s="95">
        <v>40</v>
      </c>
      <c r="H623" s="82">
        <f>3.14*K623*(K623+1)*(K623+2)*J623</f>
        <v>1632.0149999999999</v>
      </c>
      <c r="I623" s="83">
        <f>D623</f>
        <v>7</v>
      </c>
      <c r="J623" s="84">
        <f>E623-D623</f>
        <v>6</v>
      </c>
      <c r="K623" s="85">
        <f>(F623-E623)/J623</f>
        <v>3.5</v>
      </c>
      <c r="L623" s="84">
        <f>C623*H623</f>
        <v>391.68359999999996</v>
      </c>
    </row>
    <row r="624" spans="1:12" x14ac:dyDescent="0.25">
      <c r="A624" s="116">
        <v>136</v>
      </c>
      <c r="B624" s="80" t="s">
        <v>76</v>
      </c>
      <c r="C624" s="80">
        <v>0.15</v>
      </c>
      <c r="D624" s="95">
        <v>7</v>
      </c>
      <c r="E624" s="95">
        <v>13</v>
      </c>
      <c r="F624" s="95">
        <v>35</v>
      </c>
      <c r="G624" s="95">
        <v>41</v>
      </c>
      <c r="H624" s="82">
        <f>3.14*K624*(K624+1)*(K624+2)*J624</f>
        <v>1826.7822222222217</v>
      </c>
      <c r="I624" s="83">
        <f>D624</f>
        <v>7</v>
      </c>
      <c r="J624" s="84">
        <f>E624-D624</f>
        <v>6</v>
      </c>
      <c r="K624" s="85">
        <f>(F624-E624)/J624</f>
        <v>3.6666666666666665</v>
      </c>
      <c r="L624" s="84">
        <f>C624*H624</f>
        <v>274.01733333333323</v>
      </c>
    </row>
    <row r="625" spans="1:12" x14ac:dyDescent="0.25">
      <c r="A625" s="116">
        <v>137</v>
      </c>
      <c r="B625" s="80" t="s">
        <v>76</v>
      </c>
      <c r="C625" s="80">
        <v>0.03</v>
      </c>
      <c r="D625" s="95">
        <v>7</v>
      </c>
      <c r="E625" s="95">
        <v>13</v>
      </c>
      <c r="F625" s="95">
        <v>36</v>
      </c>
      <c r="G625" s="95">
        <v>42</v>
      </c>
      <c r="H625" s="82">
        <f>3.14*K625*(K625+1)*(K625+2)*J625</f>
        <v>2036.2027777777785</v>
      </c>
      <c r="I625" s="83">
        <f>D625</f>
        <v>7</v>
      </c>
      <c r="J625" s="84">
        <f>E625-D625</f>
        <v>6</v>
      </c>
      <c r="K625" s="85">
        <f>(F625-E625)/J625</f>
        <v>3.8333333333333335</v>
      </c>
      <c r="L625" s="84">
        <f>C625*H625</f>
        <v>61.086083333333349</v>
      </c>
    </row>
    <row r="626" spans="1:12" x14ac:dyDescent="0.25">
      <c r="A626" s="116">
        <v>138</v>
      </c>
      <c r="B626" s="80" t="s">
        <v>76</v>
      </c>
      <c r="C626" s="80">
        <v>0.02</v>
      </c>
      <c r="D626" s="95">
        <v>7</v>
      </c>
      <c r="E626" s="95">
        <v>13</v>
      </c>
      <c r="F626" s="95">
        <v>37</v>
      </c>
      <c r="G626" s="95">
        <v>43</v>
      </c>
      <c r="H626" s="82">
        <f>3.14*K626*(K626+1)*(K626+2)*J626</f>
        <v>2260.8000000000002</v>
      </c>
      <c r="I626" s="83">
        <f>D626</f>
        <v>7</v>
      </c>
      <c r="J626" s="84">
        <f>E626-D626</f>
        <v>6</v>
      </c>
      <c r="K626" s="85">
        <f>(F626-E626)/J626</f>
        <v>4</v>
      </c>
      <c r="L626" s="84">
        <f>C626*H626</f>
        <v>45.216000000000001</v>
      </c>
    </row>
    <row r="627" spans="1:12" x14ac:dyDescent="0.25">
      <c r="A627" s="116">
        <v>139</v>
      </c>
      <c r="B627" s="80" t="s">
        <v>76</v>
      </c>
      <c r="C627" s="80">
        <v>0.04</v>
      </c>
      <c r="D627" s="95">
        <v>7</v>
      </c>
      <c r="E627" s="95">
        <v>13</v>
      </c>
      <c r="F627" s="95">
        <v>38</v>
      </c>
      <c r="G627" s="95">
        <v>44</v>
      </c>
      <c r="H627" s="82">
        <f>3.14*K627*(K627+1)*(K627+2)*J627</f>
        <v>2501.0972222222226</v>
      </c>
      <c r="I627" s="83">
        <f>D627</f>
        <v>7</v>
      </c>
      <c r="J627" s="84">
        <f>E627-D627</f>
        <v>6</v>
      </c>
      <c r="K627" s="85">
        <f>(F627-E627)/J627</f>
        <v>4.166666666666667</v>
      </c>
      <c r="L627" s="84">
        <f>C627*H627</f>
        <v>100.0438888888889</v>
      </c>
    </row>
    <row r="628" spans="1:12" x14ac:dyDescent="0.25">
      <c r="A628" s="116">
        <v>140</v>
      </c>
      <c r="B628" s="80" t="s">
        <v>76</v>
      </c>
      <c r="C628" s="80">
        <v>0.74</v>
      </c>
      <c r="D628" s="95">
        <v>7</v>
      </c>
      <c r="E628" s="95">
        <v>13</v>
      </c>
      <c r="F628" s="95">
        <v>39</v>
      </c>
      <c r="G628" s="95">
        <v>45</v>
      </c>
      <c r="H628" s="82">
        <f>3.14*K628*(K628+1)*(K628+2)*J628</f>
        <v>2757.6177777777771</v>
      </c>
      <c r="I628" s="83">
        <f>D628</f>
        <v>7</v>
      </c>
      <c r="J628" s="84">
        <f>E628-D628</f>
        <v>6</v>
      </c>
      <c r="K628" s="85">
        <f>(F628-E628)/J628</f>
        <v>4.333333333333333</v>
      </c>
      <c r="L628" s="84">
        <f>C628*H628</f>
        <v>2040.637155555555</v>
      </c>
    </row>
    <row r="629" spans="1:12" x14ac:dyDescent="0.25">
      <c r="A629" s="116">
        <v>141</v>
      </c>
      <c r="B629" s="80" t="s">
        <v>76</v>
      </c>
      <c r="C629" s="80">
        <v>0.42</v>
      </c>
      <c r="D629" s="95">
        <v>7</v>
      </c>
      <c r="E629" s="95">
        <v>13</v>
      </c>
      <c r="F629" s="95">
        <v>40</v>
      </c>
      <c r="G629" s="95">
        <v>46</v>
      </c>
      <c r="H629" s="82">
        <f>3.14*K629*(K629+1)*(K629+2)*J629</f>
        <v>3030.8850000000002</v>
      </c>
      <c r="I629" s="83">
        <f>D629</f>
        <v>7</v>
      </c>
      <c r="J629" s="84">
        <f>E629-D629</f>
        <v>6</v>
      </c>
      <c r="K629" s="85">
        <f>(F629-E629)/J629</f>
        <v>4.5</v>
      </c>
      <c r="L629" s="84">
        <f>C629*H629</f>
        <v>1272.9717000000001</v>
      </c>
    </row>
    <row r="630" spans="1:12" x14ac:dyDescent="0.25">
      <c r="A630" s="116">
        <v>142</v>
      </c>
      <c r="B630" s="80" t="s">
        <v>76</v>
      </c>
      <c r="C630" s="80">
        <v>0.06</v>
      </c>
      <c r="D630" s="95">
        <v>7</v>
      </c>
      <c r="E630" s="95">
        <v>13</v>
      </c>
      <c r="F630" s="95">
        <v>41</v>
      </c>
      <c r="G630" s="95">
        <v>47</v>
      </c>
      <c r="H630" s="82">
        <f>3.14*K630*(K630+1)*(K630+2)*J630</f>
        <v>3321.4222222222229</v>
      </c>
      <c r="I630" s="83">
        <f>D630</f>
        <v>7</v>
      </c>
      <c r="J630" s="84">
        <f>E630-D630</f>
        <v>6</v>
      </c>
      <c r="K630" s="85">
        <f>(F630-E630)/J630</f>
        <v>4.666666666666667</v>
      </c>
      <c r="L630" s="84">
        <f>C630*H630</f>
        <v>199.28533333333337</v>
      </c>
    </row>
    <row r="631" spans="1:12" x14ac:dyDescent="0.25">
      <c r="A631" s="116">
        <v>143</v>
      </c>
      <c r="B631" s="80" t="s">
        <v>76</v>
      </c>
      <c r="C631" s="80">
        <v>0.05</v>
      </c>
      <c r="D631" s="95">
        <v>7</v>
      </c>
      <c r="E631" s="95">
        <v>13</v>
      </c>
      <c r="F631" s="95">
        <v>42</v>
      </c>
      <c r="G631" s="95">
        <v>48</v>
      </c>
      <c r="H631" s="82">
        <f>3.14*K631*(K631+1)*(K631+2)*J631</f>
        <v>3629.7527777777773</v>
      </c>
      <c r="I631" s="83">
        <f>D631</f>
        <v>7</v>
      </c>
      <c r="J631" s="84">
        <f>E631-D631</f>
        <v>6</v>
      </c>
      <c r="K631" s="85">
        <f>(F631-E631)/J631</f>
        <v>4.833333333333333</v>
      </c>
      <c r="L631" s="84">
        <f>C631*H631</f>
        <v>181.48763888888888</v>
      </c>
    </row>
    <row r="632" spans="1:12" x14ac:dyDescent="0.25">
      <c r="A632" s="116">
        <v>144</v>
      </c>
      <c r="B632" s="80" t="s">
        <v>76</v>
      </c>
      <c r="C632" s="80">
        <v>0.45</v>
      </c>
      <c r="D632" s="95">
        <v>8</v>
      </c>
      <c r="E632" s="95">
        <v>14</v>
      </c>
      <c r="F632" s="95">
        <v>26</v>
      </c>
      <c r="G632" s="95">
        <v>32</v>
      </c>
      <c r="H632" s="82">
        <f>3.14*K632*(K632+1)*(K632+2)*J632</f>
        <v>452.15999999999997</v>
      </c>
      <c r="I632" s="83">
        <f>D632</f>
        <v>8</v>
      </c>
      <c r="J632" s="84">
        <f>E632-D632</f>
        <v>6</v>
      </c>
      <c r="K632" s="85">
        <f>(F632-E632)/J632</f>
        <v>2</v>
      </c>
      <c r="L632" s="84">
        <f>C632*H632</f>
        <v>203.47199999999998</v>
      </c>
    </row>
    <row r="633" spans="1:12" x14ac:dyDescent="0.25">
      <c r="A633" s="116">
        <v>145</v>
      </c>
      <c r="B633" s="80" t="s">
        <v>76</v>
      </c>
      <c r="C633" s="80">
        <v>0.78</v>
      </c>
      <c r="D633" s="95">
        <v>8</v>
      </c>
      <c r="E633" s="95">
        <v>14</v>
      </c>
      <c r="F633" s="95">
        <v>27</v>
      </c>
      <c r="G633" s="95">
        <v>33</v>
      </c>
      <c r="H633" s="82">
        <f>3.14*K633*(K633+1)*(K633+2)*J633</f>
        <v>538.59722222222206</v>
      </c>
      <c r="I633" s="83">
        <f>D633</f>
        <v>8</v>
      </c>
      <c r="J633" s="84">
        <f>E633-D633</f>
        <v>6</v>
      </c>
      <c r="K633" s="85">
        <f>(F633-E633)/J633</f>
        <v>2.1666666666666665</v>
      </c>
      <c r="L633" s="84">
        <f>C633*H633</f>
        <v>420.10583333333324</v>
      </c>
    </row>
    <row r="634" spans="1:12" x14ac:dyDescent="0.25">
      <c r="A634" s="116">
        <v>146</v>
      </c>
      <c r="B634" s="80" t="s">
        <v>76</v>
      </c>
      <c r="C634" s="80">
        <v>0.13</v>
      </c>
      <c r="D634" s="95">
        <v>8</v>
      </c>
      <c r="E634" s="95">
        <v>14</v>
      </c>
      <c r="F634" s="95">
        <v>28</v>
      </c>
      <c r="G634" s="95">
        <v>34</v>
      </c>
      <c r="H634" s="82">
        <f>3.14*K634*(K634+1)*(K634+2)*J634</f>
        <v>634.97777777777787</v>
      </c>
      <c r="I634" s="83">
        <f>D634</f>
        <v>8</v>
      </c>
      <c r="J634" s="84">
        <f>E634-D634</f>
        <v>6</v>
      </c>
      <c r="K634" s="85">
        <f>(F634-E634)/J634</f>
        <v>2.3333333333333335</v>
      </c>
      <c r="L634" s="84">
        <f>C634*H634</f>
        <v>82.547111111111121</v>
      </c>
    </row>
    <row r="635" spans="1:12" x14ac:dyDescent="0.25">
      <c r="A635" s="116">
        <v>147</v>
      </c>
      <c r="B635" s="80" t="s">
        <v>76</v>
      </c>
      <c r="C635" s="80">
        <v>1.59</v>
      </c>
      <c r="D635" s="95">
        <v>8</v>
      </c>
      <c r="E635" s="95">
        <v>14</v>
      </c>
      <c r="F635" s="95">
        <v>29</v>
      </c>
      <c r="G635" s="95">
        <v>35</v>
      </c>
      <c r="H635" s="82">
        <f>3.14*K635*(K635+1)*(K635+2)*J635</f>
        <v>741.82500000000005</v>
      </c>
      <c r="I635" s="83">
        <f>D635</f>
        <v>8</v>
      </c>
      <c r="J635" s="84">
        <f>E635-D635</f>
        <v>6</v>
      </c>
      <c r="K635" s="85">
        <f>(F635-E635)/J635</f>
        <v>2.5</v>
      </c>
      <c r="L635" s="84">
        <f>C635*H635</f>
        <v>1179.5017500000001</v>
      </c>
    </row>
    <row r="636" spans="1:12" x14ac:dyDescent="0.25">
      <c r="A636" s="116">
        <v>148</v>
      </c>
      <c r="B636" s="80" t="s">
        <v>76</v>
      </c>
      <c r="C636" s="80">
        <v>7.0000000000000007E-2</v>
      </c>
      <c r="D636" s="95">
        <v>8</v>
      </c>
      <c r="E636" s="95">
        <v>14</v>
      </c>
      <c r="F636" s="95">
        <v>30</v>
      </c>
      <c r="G636" s="95">
        <v>36</v>
      </c>
      <c r="H636" s="82">
        <f>3.14*K636*(K636+1)*(K636+2)*J636</f>
        <v>859.662222222222</v>
      </c>
      <c r="I636" s="83">
        <f>D636</f>
        <v>8</v>
      </c>
      <c r="J636" s="84">
        <f>E636-D636</f>
        <v>6</v>
      </c>
      <c r="K636" s="85">
        <f>(F636-E636)/J636</f>
        <v>2.6666666666666665</v>
      </c>
      <c r="L636" s="84">
        <f>C636*H636</f>
        <v>60.176355555555546</v>
      </c>
    </row>
    <row r="637" spans="1:12" x14ac:dyDescent="0.25">
      <c r="A637" s="116">
        <v>149</v>
      </c>
      <c r="B637" s="80" t="s">
        <v>76</v>
      </c>
      <c r="C637" s="80">
        <v>0.1</v>
      </c>
      <c r="D637" s="95">
        <v>8</v>
      </c>
      <c r="E637" s="95">
        <v>14</v>
      </c>
      <c r="F637" s="95">
        <v>31</v>
      </c>
      <c r="G637" s="95">
        <v>37</v>
      </c>
      <c r="H637" s="82">
        <f>3.14*K637*(K637+1)*(K637+2)*J637</f>
        <v>989.01277777777818</v>
      </c>
      <c r="I637" s="83">
        <f>D637</f>
        <v>8</v>
      </c>
      <c r="J637" s="84">
        <f>E637-D637</f>
        <v>6</v>
      </c>
      <c r="K637" s="85">
        <f>(F637-E637)/J637</f>
        <v>2.8333333333333335</v>
      </c>
      <c r="L637" s="84">
        <f>C637*H637</f>
        <v>98.901277777777821</v>
      </c>
    </row>
    <row r="638" spans="1:12" x14ac:dyDescent="0.25">
      <c r="A638" s="116">
        <v>150</v>
      </c>
      <c r="B638" s="80" t="s">
        <v>76</v>
      </c>
      <c r="C638" s="80">
        <v>0.1</v>
      </c>
      <c r="D638" s="95">
        <v>8</v>
      </c>
      <c r="E638" s="95">
        <v>14</v>
      </c>
      <c r="F638" s="95">
        <v>32</v>
      </c>
      <c r="G638" s="95">
        <v>38</v>
      </c>
      <c r="H638" s="82">
        <f>3.14*K638*(K638+1)*(K638+2)*J638</f>
        <v>1130.4000000000001</v>
      </c>
      <c r="I638" s="83">
        <f>D638</f>
        <v>8</v>
      </c>
      <c r="J638" s="84">
        <f>E638-D638</f>
        <v>6</v>
      </c>
      <c r="K638" s="85">
        <f>(F638-E638)/J638</f>
        <v>3</v>
      </c>
      <c r="L638" s="84">
        <f>C638*H638</f>
        <v>113.04000000000002</v>
      </c>
    </row>
    <row r="639" spans="1:12" x14ac:dyDescent="0.25">
      <c r="A639" s="116">
        <v>151</v>
      </c>
      <c r="B639" s="80" t="s">
        <v>76</v>
      </c>
      <c r="C639" s="80">
        <v>0.1</v>
      </c>
      <c r="D639" s="95">
        <v>8</v>
      </c>
      <c r="E639" s="95">
        <v>14</v>
      </c>
      <c r="F639" s="95">
        <v>33</v>
      </c>
      <c r="G639" s="95">
        <v>39</v>
      </c>
      <c r="H639" s="82">
        <f>3.14*K639*(K639+1)*(K639+2)*J639</f>
        <v>1284.3472222222219</v>
      </c>
      <c r="I639" s="83">
        <f>D639</f>
        <v>8</v>
      </c>
      <c r="J639" s="84">
        <f>E639-D639</f>
        <v>6</v>
      </c>
      <c r="K639" s="85">
        <f>(F639-E639)/J639</f>
        <v>3.1666666666666665</v>
      </c>
      <c r="L639" s="84">
        <f>C639*H639</f>
        <v>128.43472222222221</v>
      </c>
    </row>
    <row r="640" spans="1:12" x14ac:dyDescent="0.25">
      <c r="A640" s="116">
        <v>152</v>
      </c>
      <c r="B640" s="80" t="s">
        <v>76</v>
      </c>
      <c r="C640" s="80">
        <v>0.24</v>
      </c>
      <c r="D640" s="95">
        <v>8</v>
      </c>
      <c r="E640" s="95">
        <v>14</v>
      </c>
      <c r="F640" s="95">
        <v>34</v>
      </c>
      <c r="G640" s="95">
        <v>40</v>
      </c>
      <c r="H640" s="82">
        <f>3.14*K640*(K640+1)*(K640+2)*J640</f>
        <v>1451.3777777777782</v>
      </c>
      <c r="I640" s="83">
        <f>D640</f>
        <v>8</v>
      </c>
      <c r="J640" s="84">
        <f>E640-D640</f>
        <v>6</v>
      </c>
      <c r="K640" s="85">
        <f>(F640-E640)/J640</f>
        <v>3.3333333333333335</v>
      </c>
      <c r="L640" s="84">
        <f>C640*H640</f>
        <v>348.33066666666673</v>
      </c>
    </row>
    <row r="641" spans="1:12" x14ac:dyDescent="0.25">
      <c r="A641" s="116">
        <v>153</v>
      </c>
      <c r="B641" s="80" t="s">
        <v>76</v>
      </c>
      <c r="C641" s="80">
        <v>0.08</v>
      </c>
      <c r="D641" s="95">
        <v>8</v>
      </c>
      <c r="E641" s="95">
        <v>14</v>
      </c>
      <c r="F641" s="95">
        <v>35</v>
      </c>
      <c r="G641" s="95">
        <v>41</v>
      </c>
      <c r="H641" s="82">
        <f>3.14*K641*(K641+1)*(K641+2)*J641</f>
        <v>1632.0149999999999</v>
      </c>
      <c r="I641" s="83">
        <f>D641</f>
        <v>8</v>
      </c>
      <c r="J641" s="84">
        <f>E641-D641</f>
        <v>6</v>
      </c>
      <c r="K641" s="85">
        <f>(F641-E641)/J641</f>
        <v>3.5</v>
      </c>
      <c r="L641" s="84">
        <f>C641*H641</f>
        <v>130.56119999999999</v>
      </c>
    </row>
    <row r="642" spans="1:12" x14ac:dyDescent="0.25">
      <c r="A642" s="116">
        <v>154</v>
      </c>
      <c r="B642" s="80" t="s">
        <v>76</v>
      </c>
      <c r="C642" s="80">
        <v>0.2</v>
      </c>
      <c r="D642" s="95">
        <v>8</v>
      </c>
      <c r="E642" s="95">
        <v>14</v>
      </c>
      <c r="F642" s="95">
        <v>36</v>
      </c>
      <c r="G642" s="95">
        <v>42</v>
      </c>
      <c r="H642" s="82">
        <f>3.14*K642*(K642+1)*(K642+2)*J642</f>
        <v>1826.7822222222217</v>
      </c>
      <c r="I642" s="83">
        <f>D642</f>
        <v>8</v>
      </c>
      <c r="J642" s="84">
        <f>E642-D642</f>
        <v>6</v>
      </c>
      <c r="K642" s="85">
        <f>(F642-E642)/J642</f>
        <v>3.6666666666666665</v>
      </c>
      <c r="L642" s="84">
        <f>C642*H642</f>
        <v>365.35644444444438</v>
      </c>
    </row>
    <row r="643" spans="1:12" x14ac:dyDescent="0.25">
      <c r="A643" s="116">
        <v>155</v>
      </c>
      <c r="B643" s="80" t="s">
        <v>76</v>
      </c>
      <c r="C643" s="80">
        <v>0.22</v>
      </c>
      <c r="D643" s="95">
        <v>8</v>
      </c>
      <c r="E643" s="95">
        <v>14</v>
      </c>
      <c r="F643" s="95">
        <v>37</v>
      </c>
      <c r="G643" s="95">
        <v>43</v>
      </c>
      <c r="H643" s="82">
        <f>3.14*K643*(K643+1)*(K643+2)*J643</f>
        <v>2036.2027777777785</v>
      </c>
      <c r="I643" s="83">
        <f>D643</f>
        <v>8</v>
      </c>
      <c r="J643" s="84">
        <f>E643-D643</f>
        <v>6</v>
      </c>
      <c r="K643" s="85">
        <f>(F643-E643)/J643</f>
        <v>3.8333333333333335</v>
      </c>
      <c r="L643" s="84">
        <f>C643*H643</f>
        <v>447.96461111111125</v>
      </c>
    </row>
    <row r="644" spans="1:12" x14ac:dyDescent="0.25">
      <c r="A644" s="116">
        <v>156</v>
      </c>
      <c r="B644" s="80" t="s">
        <v>76</v>
      </c>
      <c r="C644" s="80">
        <v>0.02</v>
      </c>
      <c r="D644" s="95">
        <v>8</v>
      </c>
      <c r="E644" s="95">
        <v>14</v>
      </c>
      <c r="F644" s="95">
        <v>38</v>
      </c>
      <c r="G644" s="95">
        <v>44</v>
      </c>
      <c r="H644" s="82">
        <f>3.14*K644*(K644+1)*(K644+2)*J644</f>
        <v>2260.8000000000002</v>
      </c>
      <c r="I644" s="83">
        <f>D644</f>
        <v>8</v>
      </c>
      <c r="J644" s="84">
        <f>E644-D644</f>
        <v>6</v>
      </c>
      <c r="K644" s="85">
        <f>(F644-E644)/J644</f>
        <v>4</v>
      </c>
      <c r="L644" s="84">
        <f>C644*H644</f>
        <v>45.216000000000001</v>
      </c>
    </row>
    <row r="645" spans="1:12" x14ac:dyDescent="0.25">
      <c r="A645" s="116">
        <v>157</v>
      </c>
      <c r="B645" s="80" t="s">
        <v>76</v>
      </c>
      <c r="C645" s="80">
        <v>0.82</v>
      </c>
      <c r="D645" s="95">
        <v>8</v>
      </c>
      <c r="E645" s="95">
        <v>14</v>
      </c>
      <c r="F645" s="95">
        <v>39</v>
      </c>
      <c r="G645" s="95">
        <v>45</v>
      </c>
      <c r="H645" s="82">
        <f>3.14*K645*(K645+1)*(K645+2)*J645</f>
        <v>2501.0972222222226</v>
      </c>
      <c r="I645" s="83">
        <f>D645</f>
        <v>8</v>
      </c>
      <c r="J645" s="84">
        <f>E645-D645</f>
        <v>6</v>
      </c>
      <c r="K645" s="85">
        <f>(F645-E645)/J645</f>
        <v>4.166666666666667</v>
      </c>
      <c r="L645" s="84">
        <f>C645*H645</f>
        <v>2050.8997222222224</v>
      </c>
    </row>
    <row r="646" spans="1:12" x14ac:dyDescent="0.25">
      <c r="A646" s="116">
        <v>158</v>
      </c>
      <c r="B646" s="80" t="s">
        <v>76</v>
      </c>
      <c r="C646" s="80">
        <v>0.68</v>
      </c>
      <c r="D646" s="95">
        <v>8</v>
      </c>
      <c r="E646" s="95">
        <v>14</v>
      </c>
      <c r="F646" s="95">
        <v>40</v>
      </c>
      <c r="G646" s="95">
        <v>46</v>
      </c>
      <c r="H646" s="82">
        <f>3.14*K646*(K646+1)*(K646+2)*J646</f>
        <v>2757.6177777777771</v>
      </c>
      <c r="I646" s="83">
        <f>D646</f>
        <v>8</v>
      </c>
      <c r="J646" s="84">
        <f>E646-D646</f>
        <v>6</v>
      </c>
      <c r="K646" s="85">
        <f>(F646-E646)/J646</f>
        <v>4.333333333333333</v>
      </c>
      <c r="L646" s="84">
        <f>C646*H646</f>
        <v>1875.1800888888886</v>
      </c>
    </row>
    <row r="647" spans="1:12" x14ac:dyDescent="0.25">
      <c r="A647" s="116">
        <v>159</v>
      </c>
      <c r="B647" s="80" t="s">
        <v>76</v>
      </c>
      <c r="C647" s="80">
        <v>0.01</v>
      </c>
      <c r="D647" s="95">
        <v>8</v>
      </c>
      <c r="E647" s="95">
        <v>14</v>
      </c>
      <c r="F647" s="95">
        <v>41</v>
      </c>
      <c r="G647" s="95">
        <v>47</v>
      </c>
      <c r="H647" s="82">
        <f>3.14*K647*(K647+1)*(K647+2)*J647</f>
        <v>3030.8850000000002</v>
      </c>
      <c r="I647" s="83">
        <f>D647</f>
        <v>8</v>
      </c>
      <c r="J647" s="84">
        <f>E647-D647</f>
        <v>6</v>
      </c>
      <c r="K647" s="85">
        <f>(F647-E647)/J647</f>
        <v>4.5</v>
      </c>
      <c r="L647" s="84">
        <f>C647*H647</f>
        <v>30.308850000000003</v>
      </c>
    </row>
    <row r="648" spans="1:12" x14ac:dyDescent="0.25">
      <c r="A648" s="116">
        <v>160</v>
      </c>
      <c r="B648" s="80" t="s">
        <v>76</v>
      </c>
      <c r="C648" s="80">
        <v>0.02</v>
      </c>
      <c r="D648" s="95">
        <v>8</v>
      </c>
      <c r="E648" s="95">
        <v>14</v>
      </c>
      <c r="F648" s="95">
        <v>42</v>
      </c>
      <c r="G648" s="95">
        <v>48</v>
      </c>
      <c r="H648" s="82">
        <f>3.14*K648*(K648+1)*(K648+2)*J648</f>
        <v>3321.4222222222229</v>
      </c>
      <c r="I648" s="83">
        <f>D648</f>
        <v>8</v>
      </c>
      <c r="J648" s="84">
        <f>E648-D648</f>
        <v>6</v>
      </c>
      <c r="K648" s="85">
        <f>(F648-E648)/J648</f>
        <v>4.666666666666667</v>
      </c>
      <c r="L648" s="84">
        <f>C648*H648</f>
        <v>66.428444444444466</v>
      </c>
    </row>
    <row r="649" spans="1:12" x14ac:dyDescent="0.25">
      <c r="A649" s="116">
        <v>161</v>
      </c>
      <c r="B649" s="80" t="s">
        <v>76</v>
      </c>
      <c r="C649" s="80">
        <v>0.01</v>
      </c>
      <c r="D649" s="95">
        <v>8</v>
      </c>
      <c r="E649" s="95">
        <v>14</v>
      </c>
      <c r="F649" s="95">
        <v>43</v>
      </c>
      <c r="G649" s="95">
        <v>49</v>
      </c>
      <c r="H649" s="82">
        <f>3.14*K649*(K649+1)*(K649+2)*J649</f>
        <v>3629.7527777777773</v>
      </c>
      <c r="I649" s="83">
        <f>D649</f>
        <v>8</v>
      </c>
      <c r="J649" s="84">
        <f>E649-D649</f>
        <v>6</v>
      </c>
      <c r="K649" s="85">
        <f>(F649-E649)/J649</f>
        <v>4.833333333333333</v>
      </c>
      <c r="L649" s="84">
        <f>C649*H649</f>
        <v>36.297527777777773</v>
      </c>
    </row>
    <row r="650" spans="1:12" x14ac:dyDescent="0.25">
      <c r="A650" s="116">
        <v>162</v>
      </c>
      <c r="B650" s="80" t="s">
        <v>76</v>
      </c>
      <c r="C650" s="80">
        <v>0.04</v>
      </c>
      <c r="D650" s="95">
        <v>9</v>
      </c>
      <c r="E650" s="95">
        <v>15</v>
      </c>
      <c r="F650" s="95">
        <v>27</v>
      </c>
      <c r="G650" s="95">
        <v>33</v>
      </c>
      <c r="H650" s="82">
        <f>3.14*K650*(K650+1)*(K650+2)*J650</f>
        <v>452.15999999999997</v>
      </c>
      <c r="I650" s="83">
        <f>D650</f>
        <v>9</v>
      </c>
      <c r="J650" s="84">
        <f>E650-D650</f>
        <v>6</v>
      </c>
      <c r="K650" s="85">
        <f>(F650-E650)/J650</f>
        <v>2</v>
      </c>
      <c r="L650" s="84">
        <f>C650*H650</f>
        <v>18.086399999999998</v>
      </c>
    </row>
    <row r="651" spans="1:12" x14ac:dyDescent="0.25">
      <c r="A651" s="116">
        <v>163</v>
      </c>
      <c r="B651" s="80" t="s">
        <v>76</v>
      </c>
      <c r="C651" s="80">
        <v>0.13</v>
      </c>
      <c r="D651" s="95">
        <v>9</v>
      </c>
      <c r="E651" s="95">
        <v>15</v>
      </c>
      <c r="F651" s="95">
        <v>28</v>
      </c>
      <c r="G651" s="95">
        <v>34</v>
      </c>
      <c r="H651" s="82">
        <f>3.14*K651*(K651+1)*(K651+2)*J651</f>
        <v>538.59722222222206</v>
      </c>
      <c r="I651" s="83">
        <f>D651</f>
        <v>9</v>
      </c>
      <c r="J651" s="84">
        <f>E651-D651</f>
        <v>6</v>
      </c>
      <c r="K651" s="85">
        <f>(F651-E651)/J651</f>
        <v>2.1666666666666665</v>
      </c>
      <c r="L651" s="84">
        <f>C651*H651</f>
        <v>70.017638888888868</v>
      </c>
    </row>
    <row r="652" spans="1:12" x14ac:dyDescent="0.25">
      <c r="A652" s="116">
        <v>164</v>
      </c>
      <c r="B652" s="80" t="s">
        <v>76</v>
      </c>
      <c r="C652" s="80">
        <v>0.4</v>
      </c>
      <c r="D652" s="95">
        <v>9</v>
      </c>
      <c r="E652" s="95">
        <v>15</v>
      </c>
      <c r="F652" s="95">
        <v>29</v>
      </c>
      <c r="G652" s="95">
        <v>35</v>
      </c>
      <c r="H652" s="82">
        <f>3.14*K652*(K652+1)*(K652+2)*J652</f>
        <v>634.97777777777787</v>
      </c>
      <c r="I652" s="83">
        <f>D652</f>
        <v>9</v>
      </c>
      <c r="J652" s="84">
        <f>E652-D652</f>
        <v>6</v>
      </c>
      <c r="K652" s="85">
        <f>(F652-E652)/J652</f>
        <v>2.3333333333333335</v>
      </c>
      <c r="L652" s="84">
        <f>C652*H652</f>
        <v>253.99111111111117</v>
      </c>
    </row>
    <row r="653" spans="1:12" x14ac:dyDescent="0.25">
      <c r="A653" s="116">
        <v>165</v>
      </c>
      <c r="B653" s="80" t="s">
        <v>76</v>
      </c>
      <c r="C653" s="80">
        <v>7.0000000000000007E-2</v>
      </c>
      <c r="D653" s="95">
        <v>9</v>
      </c>
      <c r="E653" s="95">
        <v>15</v>
      </c>
      <c r="F653" s="95">
        <v>30</v>
      </c>
      <c r="G653" s="95">
        <v>36</v>
      </c>
      <c r="H653" s="82">
        <f>3.14*K653*(K653+1)*(K653+2)*J653</f>
        <v>741.82500000000005</v>
      </c>
      <c r="I653" s="83">
        <f>D653</f>
        <v>9</v>
      </c>
      <c r="J653" s="84">
        <f>E653-D653</f>
        <v>6</v>
      </c>
      <c r="K653" s="85">
        <f>(F653-E653)/J653</f>
        <v>2.5</v>
      </c>
      <c r="L653" s="84">
        <f>C653*H653</f>
        <v>51.92775000000001</v>
      </c>
    </row>
    <row r="654" spans="1:12" x14ac:dyDescent="0.25">
      <c r="A654" s="116">
        <v>166</v>
      </c>
      <c r="B654" s="80" t="s">
        <v>76</v>
      </c>
      <c r="C654" s="80">
        <v>0.06</v>
      </c>
      <c r="D654" s="95">
        <v>9</v>
      </c>
      <c r="E654" s="95">
        <v>15</v>
      </c>
      <c r="F654" s="95">
        <v>31</v>
      </c>
      <c r="G654" s="95">
        <v>37</v>
      </c>
      <c r="H654" s="82">
        <f>3.14*K654*(K654+1)*(K654+2)*J654</f>
        <v>859.662222222222</v>
      </c>
      <c r="I654" s="83">
        <f>D654</f>
        <v>9</v>
      </c>
      <c r="J654" s="84">
        <f>E654-D654</f>
        <v>6</v>
      </c>
      <c r="K654" s="85">
        <f>(F654-E654)/J654</f>
        <v>2.6666666666666665</v>
      </c>
      <c r="L654" s="84">
        <f>C654*H654</f>
        <v>51.579733333333316</v>
      </c>
    </row>
    <row r="655" spans="1:12" x14ac:dyDescent="0.25">
      <c r="A655" s="116">
        <v>167</v>
      </c>
      <c r="B655" s="80" t="s">
        <v>76</v>
      </c>
      <c r="C655" s="80">
        <v>0.03</v>
      </c>
      <c r="D655" s="95">
        <v>9</v>
      </c>
      <c r="E655" s="95">
        <v>15</v>
      </c>
      <c r="F655" s="95">
        <v>32</v>
      </c>
      <c r="G655" s="95">
        <v>38</v>
      </c>
      <c r="H655" s="82">
        <f>3.14*K655*(K655+1)*(K655+2)*J655</f>
        <v>989.01277777777818</v>
      </c>
      <c r="I655" s="83">
        <f>D655</f>
        <v>9</v>
      </c>
      <c r="J655" s="84">
        <f>E655-D655</f>
        <v>6</v>
      </c>
      <c r="K655" s="85">
        <f>(F655-E655)/J655</f>
        <v>2.8333333333333335</v>
      </c>
      <c r="L655" s="84">
        <f>C655*H655</f>
        <v>29.670383333333344</v>
      </c>
    </row>
    <row r="656" spans="1:12" x14ac:dyDescent="0.25">
      <c r="A656" s="116">
        <v>168</v>
      </c>
      <c r="B656" s="80" t="s">
        <v>76</v>
      </c>
      <c r="C656" s="80">
        <v>0.55000000000000004</v>
      </c>
      <c r="D656" s="95">
        <v>9</v>
      </c>
      <c r="E656" s="95">
        <v>15</v>
      </c>
      <c r="F656" s="95">
        <v>33</v>
      </c>
      <c r="G656" s="95">
        <v>39</v>
      </c>
      <c r="H656" s="82">
        <f>3.14*K656*(K656+1)*(K656+2)*J656</f>
        <v>1130.4000000000001</v>
      </c>
      <c r="I656" s="83">
        <f>D656</f>
        <v>9</v>
      </c>
      <c r="J656" s="84">
        <f>E656-D656</f>
        <v>6</v>
      </c>
      <c r="K656" s="85">
        <f>(F656-E656)/J656</f>
        <v>3</v>
      </c>
      <c r="L656" s="84">
        <f>C656*H656</f>
        <v>621.72000000000014</v>
      </c>
    </row>
    <row r="657" spans="1:12" x14ac:dyDescent="0.25">
      <c r="A657" s="116">
        <v>169</v>
      </c>
      <c r="B657" s="80" t="s">
        <v>76</v>
      </c>
      <c r="C657" s="80">
        <v>0.25</v>
      </c>
      <c r="D657" s="95">
        <v>9</v>
      </c>
      <c r="E657" s="95">
        <v>15</v>
      </c>
      <c r="F657" s="95">
        <v>34</v>
      </c>
      <c r="G657" s="95">
        <v>40</v>
      </c>
      <c r="H657" s="82">
        <f>3.14*K657*(K657+1)*(K657+2)*J657</f>
        <v>1284.3472222222219</v>
      </c>
      <c r="I657" s="83">
        <f>D657</f>
        <v>9</v>
      </c>
      <c r="J657" s="84">
        <f>E657-D657</f>
        <v>6</v>
      </c>
      <c r="K657" s="85">
        <f>(F657-E657)/J657</f>
        <v>3.1666666666666665</v>
      </c>
      <c r="L657" s="84">
        <f>C657*H657</f>
        <v>321.08680555555549</v>
      </c>
    </row>
    <row r="658" spans="1:12" x14ac:dyDescent="0.25">
      <c r="A658" s="116">
        <v>170</v>
      </c>
      <c r="B658" s="80" t="s">
        <v>76</v>
      </c>
      <c r="C658" s="80">
        <v>0.2</v>
      </c>
      <c r="D658" s="95">
        <v>9</v>
      </c>
      <c r="E658" s="95">
        <v>15</v>
      </c>
      <c r="F658" s="95">
        <v>35</v>
      </c>
      <c r="G658" s="95">
        <v>41</v>
      </c>
      <c r="H658" s="82">
        <f>3.14*K658*(K658+1)*(K658+2)*J658</f>
        <v>1451.3777777777782</v>
      </c>
      <c r="I658" s="83">
        <f>D658</f>
        <v>9</v>
      </c>
      <c r="J658" s="84">
        <f>E658-D658</f>
        <v>6</v>
      </c>
      <c r="K658" s="85">
        <f>(F658-E658)/J658</f>
        <v>3.3333333333333335</v>
      </c>
      <c r="L658" s="84">
        <f>C658*H658</f>
        <v>290.27555555555563</v>
      </c>
    </row>
    <row r="659" spans="1:12" x14ac:dyDescent="0.25">
      <c r="A659" s="116">
        <v>171</v>
      </c>
      <c r="B659" s="80" t="s">
        <v>76</v>
      </c>
      <c r="C659" s="80">
        <v>0.19</v>
      </c>
      <c r="D659" s="95">
        <v>9</v>
      </c>
      <c r="E659" s="95">
        <v>15</v>
      </c>
      <c r="F659" s="95">
        <v>36</v>
      </c>
      <c r="G659" s="95">
        <v>42</v>
      </c>
      <c r="H659" s="82">
        <f>3.14*K659*(K659+1)*(K659+2)*J659</f>
        <v>1632.0149999999999</v>
      </c>
      <c r="I659" s="83">
        <f>D659</f>
        <v>9</v>
      </c>
      <c r="J659" s="84">
        <f>E659-D659</f>
        <v>6</v>
      </c>
      <c r="K659" s="85">
        <f>(F659-E659)/J659</f>
        <v>3.5</v>
      </c>
      <c r="L659" s="84">
        <f>C659*H659</f>
        <v>310.08285000000001</v>
      </c>
    </row>
    <row r="660" spans="1:12" x14ac:dyDescent="0.25">
      <c r="A660" s="116">
        <v>172</v>
      </c>
      <c r="B660" s="80" t="s">
        <v>76</v>
      </c>
      <c r="C660" s="80">
        <v>0.09</v>
      </c>
      <c r="D660" s="95">
        <v>9</v>
      </c>
      <c r="E660" s="95">
        <v>15</v>
      </c>
      <c r="F660" s="95">
        <v>37</v>
      </c>
      <c r="G660" s="95">
        <v>43</v>
      </c>
      <c r="H660" s="82">
        <f>3.14*K660*(K660+1)*(K660+2)*J660</f>
        <v>1826.7822222222217</v>
      </c>
      <c r="I660" s="83">
        <f>D660</f>
        <v>9</v>
      </c>
      <c r="J660" s="84">
        <f>E660-D660</f>
        <v>6</v>
      </c>
      <c r="K660" s="85">
        <f>(F660-E660)/J660</f>
        <v>3.6666666666666665</v>
      </c>
      <c r="L660" s="84">
        <f>C660*H660</f>
        <v>164.41039999999995</v>
      </c>
    </row>
    <row r="661" spans="1:12" x14ac:dyDescent="0.25">
      <c r="A661" s="116">
        <v>173</v>
      </c>
      <c r="B661" s="80" t="s">
        <v>76</v>
      </c>
      <c r="C661" s="80">
        <v>0.06</v>
      </c>
      <c r="D661" s="95">
        <v>9</v>
      </c>
      <c r="E661" s="95">
        <v>15</v>
      </c>
      <c r="F661" s="95">
        <v>38</v>
      </c>
      <c r="G661" s="95">
        <v>44</v>
      </c>
      <c r="H661" s="82">
        <f>3.14*K661*(K661+1)*(K661+2)*J661</f>
        <v>2036.2027777777785</v>
      </c>
      <c r="I661" s="83">
        <f>D661</f>
        <v>9</v>
      </c>
      <c r="J661" s="84">
        <f>E661-D661</f>
        <v>6</v>
      </c>
      <c r="K661" s="85">
        <f>(F661-E661)/J661</f>
        <v>3.8333333333333335</v>
      </c>
      <c r="L661" s="84">
        <f>C661*H661</f>
        <v>122.1721666666667</v>
      </c>
    </row>
    <row r="662" spans="1:12" x14ac:dyDescent="0.25">
      <c r="A662" s="116">
        <v>174</v>
      </c>
      <c r="B662" s="80" t="s">
        <v>76</v>
      </c>
      <c r="C662" s="80">
        <v>0.78</v>
      </c>
      <c r="D662" s="95">
        <v>9</v>
      </c>
      <c r="E662" s="95">
        <v>15</v>
      </c>
      <c r="F662" s="95">
        <v>39</v>
      </c>
      <c r="G662" s="95">
        <v>45</v>
      </c>
      <c r="H662" s="82">
        <f>3.14*K662*(K662+1)*(K662+2)*J662</f>
        <v>2260.8000000000002</v>
      </c>
      <c r="I662" s="83">
        <f>D662</f>
        <v>9</v>
      </c>
      <c r="J662" s="84">
        <f>E662-D662</f>
        <v>6</v>
      </c>
      <c r="K662" s="85">
        <f>(F662-E662)/J662</f>
        <v>4</v>
      </c>
      <c r="L662" s="84">
        <f>C662*H662</f>
        <v>1763.4240000000002</v>
      </c>
    </row>
    <row r="663" spans="1:12" x14ac:dyDescent="0.25">
      <c r="A663" s="116">
        <v>175</v>
      </c>
      <c r="B663" s="80" t="s">
        <v>76</v>
      </c>
      <c r="C663" s="80">
        <v>0.69</v>
      </c>
      <c r="D663" s="95">
        <v>9</v>
      </c>
      <c r="E663" s="95">
        <v>15</v>
      </c>
      <c r="F663" s="95">
        <v>40</v>
      </c>
      <c r="G663" s="95">
        <v>46</v>
      </c>
      <c r="H663" s="82">
        <f>3.14*K663*(K663+1)*(K663+2)*J663</f>
        <v>2501.0972222222226</v>
      </c>
      <c r="I663" s="83">
        <f>D663</f>
        <v>9</v>
      </c>
      <c r="J663" s="84">
        <f>E663-D663</f>
        <v>6</v>
      </c>
      <c r="K663" s="85">
        <f>(F663-E663)/J663</f>
        <v>4.166666666666667</v>
      </c>
      <c r="L663" s="84">
        <f>C663*H663</f>
        <v>1725.7570833333334</v>
      </c>
    </row>
    <row r="664" spans="1:12" x14ac:dyDescent="0.25">
      <c r="A664" s="116">
        <v>176</v>
      </c>
      <c r="B664" s="80" t="s">
        <v>76</v>
      </c>
      <c r="C664" s="80">
        <v>0.39</v>
      </c>
      <c r="D664" s="95">
        <v>9</v>
      </c>
      <c r="E664" s="95">
        <v>15</v>
      </c>
      <c r="F664" s="95">
        <v>41</v>
      </c>
      <c r="G664" s="95">
        <v>47</v>
      </c>
      <c r="H664" s="82">
        <f>3.14*K664*(K664+1)*(K664+2)*J664</f>
        <v>2757.6177777777771</v>
      </c>
      <c r="I664" s="83">
        <f>D664</f>
        <v>9</v>
      </c>
      <c r="J664" s="84">
        <f>E664-D664</f>
        <v>6</v>
      </c>
      <c r="K664" s="85">
        <f>(F664-E664)/J664</f>
        <v>4.333333333333333</v>
      </c>
      <c r="L664" s="84">
        <f>C664*H664</f>
        <v>1075.4709333333331</v>
      </c>
    </row>
    <row r="665" spans="1:12" x14ac:dyDescent="0.25">
      <c r="A665" s="116">
        <v>177</v>
      </c>
      <c r="B665" s="80" t="s">
        <v>76</v>
      </c>
      <c r="C665" s="80">
        <v>0.09</v>
      </c>
      <c r="D665" s="95">
        <v>9</v>
      </c>
      <c r="E665" s="95">
        <v>15</v>
      </c>
      <c r="F665" s="95">
        <v>42</v>
      </c>
      <c r="G665" s="95">
        <v>48</v>
      </c>
      <c r="H665" s="82">
        <f>3.14*K665*(K665+1)*(K665+2)*J665</f>
        <v>3030.8850000000002</v>
      </c>
      <c r="I665" s="83">
        <f>D665</f>
        <v>9</v>
      </c>
      <c r="J665" s="84">
        <f>E665-D665</f>
        <v>6</v>
      </c>
      <c r="K665" s="85">
        <f>(F665-E665)/J665</f>
        <v>4.5</v>
      </c>
      <c r="L665" s="84">
        <f>C665*H665</f>
        <v>272.77965</v>
      </c>
    </row>
    <row r="666" spans="1:12" x14ac:dyDescent="0.25">
      <c r="A666" s="116">
        <v>178</v>
      </c>
      <c r="B666" s="80" t="s">
        <v>76</v>
      </c>
      <c r="C666" s="80">
        <v>0.28999999999999998</v>
      </c>
      <c r="D666" s="95">
        <v>9</v>
      </c>
      <c r="E666" s="95">
        <v>15</v>
      </c>
      <c r="F666" s="95">
        <v>43</v>
      </c>
      <c r="G666" s="95">
        <v>49</v>
      </c>
      <c r="H666" s="82">
        <f>3.14*K666*(K666+1)*(K666+2)*J666</f>
        <v>3321.4222222222229</v>
      </c>
      <c r="I666" s="83">
        <f>D666</f>
        <v>9</v>
      </c>
      <c r="J666" s="84">
        <f>E666-D666</f>
        <v>6</v>
      </c>
      <c r="K666" s="85">
        <f>(F666-E666)/J666</f>
        <v>4.666666666666667</v>
      </c>
      <c r="L666" s="84">
        <f>C666*H666</f>
        <v>963.2124444444446</v>
      </c>
    </row>
    <row r="667" spans="1:12" x14ac:dyDescent="0.25">
      <c r="A667" s="116">
        <v>179</v>
      </c>
      <c r="B667" s="80" t="s">
        <v>76</v>
      </c>
      <c r="C667" s="80">
        <v>0.3</v>
      </c>
      <c r="D667" s="95">
        <v>9</v>
      </c>
      <c r="E667" s="95">
        <v>15</v>
      </c>
      <c r="F667" s="95">
        <v>44</v>
      </c>
      <c r="G667" s="95">
        <v>50</v>
      </c>
      <c r="H667" s="82">
        <f>3.14*K667*(K667+1)*(K667+2)*J667</f>
        <v>3629.7527777777773</v>
      </c>
      <c r="I667" s="83">
        <f>D667</f>
        <v>9</v>
      </c>
      <c r="J667" s="84">
        <f>E667-D667</f>
        <v>6</v>
      </c>
      <c r="K667" s="85">
        <f>(F667-E667)/J667</f>
        <v>4.833333333333333</v>
      </c>
      <c r="L667" s="84">
        <f>C667*H667</f>
        <v>1088.9258333333332</v>
      </c>
    </row>
    <row r="668" spans="1:12" x14ac:dyDescent="0.25">
      <c r="A668" s="116">
        <v>180</v>
      </c>
      <c r="B668" s="80" t="s">
        <v>76</v>
      </c>
      <c r="C668" s="80">
        <v>0.08</v>
      </c>
      <c r="D668" s="95">
        <v>10</v>
      </c>
      <c r="E668" s="95">
        <v>16</v>
      </c>
      <c r="F668" s="95">
        <v>28</v>
      </c>
      <c r="G668" s="95">
        <v>34</v>
      </c>
      <c r="H668" s="82">
        <f>3.14*K668*(K668+1)*(K668+2)*J668</f>
        <v>452.15999999999997</v>
      </c>
      <c r="I668" s="83">
        <f>D668</f>
        <v>10</v>
      </c>
      <c r="J668" s="84">
        <f>E668-D668</f>
        <v>6</v>
      </c>
      <c r="K668" s="85">
        <f>(F668-E668)/J668</f>
        <v>2</v>
      </c>
      <c r="L668" s="84">
        <f>C668*H668</f>
        <v>36.172799999999995</v>
      </c>
    </row>
    <row r="669" spans="1:12" x14ac:dyDescent="0.25">
      <c r="A669" s="116">
        <v>181</v>
      </c>
      <c r="B669" s="80" t="s">
        <v>76</v>
      </c>
      <c r="C669" s="80">
        <v>0.31</v>
      </c>
      <c r="D669" s="95">
        <v>10</v>
      </c>
      <c r="E669" s="95">
        <v>16</v>
      </c>
      <c r="F669" s="95">
        <v>29</v>
      </c>
      <c r="G669" s="95">
        <v>35</v>
      </c>
      <c r="H669" s="82">
        <f>3.14*K669*(K669+1)*(K669+2)*J669</f>
        <v>538.59722222222206</v>
      </c>
      <c r="I669" s="83">
        <f>D669</f>
        <v>10</v>
      </c>
      <c r="J669" s="84">
        <f>E669-D669</f>
        <v>6</v>
      </c>
      <c r="K669" s="85">
        <f>(F669-E669)/J669</f>
        <v>2.1666666666666665</v>
      </c>
      <c r="L669" s="84">
        <f>C669*H669</f>
        <v>166.96513888888884</v>
      </c>
    </row>
    <row r="670" spans="1:12" x14ac:dyDescent="0.25">
      <c r="A670" s="116">
        <v>182</v>
      </c>
      <c r="B670" s="80" t="s">
        <v>76</v>
      </c>
      <c r="C670" s="80">
        <v>0.03</v>
      </c>
      <c r="D670" s="95">
        <v>10</v>
      </c>
      <c r="E670" s="95">
        <v>16</v>
      </c>
      <c r="F670" s="95">
        <v>30</v>
      </c>
      <c r="G670" s="95">
        <v>36</v>
      </c>
      <c r="H670" s="82">
        <f>3.14*K670*(K670+1)*(K670+2)*J670</f>
        <v>634.97777777777787</v>
      </c>
      <c r="I670" s="83">
        <f>D670</f>
        <v>10</v>
      </c>
      <c r="J670" s="84">
        <f>E670-D670</f>
        <v>6</v>
      </c>
      <c r="K670" s="85">
        <f>(F670-E670)/J670</f>
        <v>2.3333333333333335</v>
      </c>
      <c r="L670" s="84">
        <f>C670*H670</f>
        <v>19.049333333333337</v>
      </c>
    </row>
    <row r="671" spans="1:12" x14ac:dyDescent="0.25">
      <c r="A671" s="116">
        <v>183</v>
      </c>
      <c r="B671" s="80" t="s">
        <v>76</v>
      </c>
      <c r="C671" s="80">
        <v>0.11</v>
      </c>
      <c r="D671" s="95">
        <v>10</v>
      </c>
      <c r="E671" s="95">
        <v>16</v>
      </c>
      <c r="F671" s="95">
        <v>31</v>
      </c>
      <c r="G671" s="95">
        <v>37</v>
      </c>
      <c r="H671" s="82">
        <f>3.14*K671*(K671+1)*(K671+2)*J671</f>
        <v>741.82500000000005</v>
      </c>
      <c r="I671" s="83">
        <f>D671</f>
        <v>10</v>
      </c>
      <c r="J671" s="84">
        <f>E671-D671</f>
        <v>6</v>
      </c>
      <c r="K671" s="85">
        <f>(F671-E671)/J671</f>
        <v>2.5</v>
      </c>
      <c r="L671" s="84">
        <f>C671*H671</f>
        <v>81.600750000000005</v>
      </c>
    </row>
    <row r="672" spans="1:12" x14ac:dyDescent="0.25">
      <c r="A672" s="116">
        <v>184</v>
      </c>
      <c r="B672" s="80" t="s">
        <v>76</v>
      </c>
      <c r="C672" s="80">
        <v>0.17</v>
      </c>
      <c r="D672" s="95">
        <v>10</v>
      </c>
      <c r="E672" s="95">
        <v>16</v>
      </c>
      <c r="F672" s="95">
        <v>32</v>
      </c>
      <c r="G672" s="95">
        <v>38</v>
      </c>
      <c r="H672" s="82">
        <f>3.14*K672*(K672+1)*(K672+2)*J672</f>
        <v>859.662222222222</v>
      </c>
      <c r="I672" s="83">
        <f>D672</f>
        <v>10</v>
      </c>
      <c r="J672" s="84">
        <f>E672-D672</f>
        <v>6</v>
      </c>
      <c r="K672" s="85">
        <f>(F672-E672)/J672</f>
        <v>2.6666666666666665</v>
      </c>
      <c r="L672" s="84">
        <f>C672*H672</f>
        <v>146.14257777777775</v>
      </c>
    </row>
    <row r="673" spans="1:12" x14ac:dyDescent="0.25">
      <c r="A673" s="116">
        <v>185</v>
      </c>
      <c r="B673" s="80" t="s">
        <v>76</v>
      </c>
      <c r="C673" s="80">
        <v>0.42</v>
      </c>
      <c r="D673" s="95">
        <v>10</v>
      </c>
      <c r="E673" s="95">
        <v>16</v>
      </c>
      <c r="F673" s="95">
        <v>33</v>
      </c>
      <c r="G673" s="95">
        <v>39</v>
      </c>
      <c r="H673" s="82">
        <f>3.14*K673*(K673+1)*(K673+2)*J673</f>
        <v>989.01277777777818</v>
      </c>
      <c r="I673" s="83">
        <f>D673</f>
        <v>10</v>
      </c>
      <c r="J673" s="84">
        <f>E673-D673</f>
        <v>6</v>
      </c>
      <c r="K673" s="85">
        <f>(F673-E673)/J673</f>
        <v>2.8333333333333335</v>
      </c>
      <c r="L673" s="84">
        <f>C673*H673</f>
        <v>415.38536666666681</v>
      </c>
    </row>
    <row r="674" spans="1:12" x14ac:dyDescent="0.25">
      <c r="A674" s="116">
        <v>186</v>
      </c>
      <c r="B674" s="80" t="s">
        <v>76</v>
      </c>
      <c r="C674" s="80">
        <v>0.03</v>
      </c>
      <c r="D674" s="95">
        <v>10</v>
      </c>
      <c r="E674" s="95">
        <v>16</v>
      </c>
      <c r="F674" s="95">
        <v>34</v>
      </c>
      <c r="G674" s="95">
        <v>40</v>
      </c>
      <c r="H674" s="82">
        <f>3.14*K674*(K674+1)*(K674+2)*J674</f>
        <v>1130.4000000000001</v>
      </c>
      <c r="I674" s="83">
        <f>D674</f>
        <v>10</v>
      </c>
      <c r="J674" s="84">
        <f>E674-D674</f>
        <v>6</v>
      </c>
      <c r="K674" s="85">
        <f>(F674-E674)/J674</f>
        <v>3</v>
      </c>
      <c r="L674" s="84">
        <f>C674*H674</f>
        <v>33.911999999999999</v>
      </c>
    </row>
    <row r="675" spans="1:12" x14ac:dyDescent="0.25">
      <c r="A675" s="116">
        <v>187</v>
      </c>
      <c r="B675" s="80" t="s">
        <v>76</v>
      </c>
      <c r="C675" s="80">
        <v>0.03</v>
      </c>
      <c r="D675" s="95">
        <v>10</v>
      </c>
      <c r="E675" s="95">
        <v>16</v>
      </c>
      <c r="F675" s="95">
        <v>35</v>
      </c>
      <c r="G675" s="95">
        <v>41</v>
      </c>
      <c r="H675" s="82">
        <f>3.14*K675*(K675+1)*(K675+2)*J675</f>
        <v>1284.3472222222219</v>
      </c>
      <c r="I675" s="83">
        <f>D675</f>
        <v>10</v>
      </c>
      <c r="J675" s="84">
        <f>E675-D675</f>
        <v>6</v>
      </c>
      <c r="K675" s="85">
        <f>(F675-E675)/J675</f>
        <v>3.1666666666666665</v>
      </c>
      <c r="L675" s="84">
        <f>C675*H675</f>
        <v>38.53041666666666</v>
      </c>
    </row>
    <row r="676" spans="1:12" x14ac:dyDescent="0.25">
      <c r="A676" s="116">
        <v>188</v>
      </c>
      <c r="B676" s="80" t="s">
        <v>76</v>
      </c>
      <c r="C676" s="80">
        <v>7.0000000000000007E-2</v>
      </c>
      <c r="D676" s="95">
        <v>10</v>
      </c>
      <c r="E676" s="95">
        <v>16</v>
      </c>
      <c r="F676" s="95">
        <v>36</v>
      </c>
      <c r="G676" s="95">
        <v>42</v>
      </c>
      <c r="H676" s="82">
        <f>3.14*K676*(K676+1)*(K676+2)*J676</f>
        <v>1451.3777777777782</v>
      </c>
      <c r="I676" s="83">
        <f>D676</f>
        <v>10</v>
      </c>
      <c r="J676" s="84">
        <f>E676-D676</f>
        <v>6</v>
      </c>
      <c r="K676" s="85">
        <f>(F676-E676)/J676</f>
        <v>3.3333333333333335</v>
      </c>
      <c r="L676" s="84">
        <f>C676*H676</f>
        <v>101.59644444444449</v>
      </c>
    </row>
    <row r="677" spans="1:12" x14ac:dyDescent="0.25">
      <c r="A677" s="116">
        <v>189</v>
      </c>
      <c r="B677" s="80" t="s">
        <v>76</v>
      </c>
      <c r="C677" s="80">
        <v>0.23</v>
      </c>
      <c r="D677" s="95">
        <v>10</v>
      </c>
      <c r="E677" s="95">
        <v>16</v>
      </c>
      <c r="F677" s="95">
        <v>37</v>
      </c>
      <c r="G677" s="95">
        <v>43</v>
      </c>
      <c r="H677" s="82">
        <f>3.14*K677*(K677+1)*(K677+2)*J677</f>
        <v>1632.0149999999999</v>
      </c>
      <c r="I677" s="83">
        <f>D677</f>
        <v>10</v>
      </c>
      <c r="J677" s="84">
        <f>E677-D677</f>
        <v>6</v>
      </c>
      <c r="K677" s="85">
        <f>(F677-E677)/J677</f>
        <v>3.5</v>
      </c>
      <c r="L677" s="84">
        <f>C677*H677</f>
        <v>375.36345</v>
      </c>
    </row>
    <row r="678" spans="1:12" x14ac:dyDescent="0.25">
      <c r="A678" s="116">
        <v>190</v>
      </c>
      <c r="B678" s="80" t="s">
        <v>76</v>
      </c>
      <c r="C678" s="80">
        <v>0.02</v>
      </c>
      <c r="D678" s="95">
        <v>10</v>
      </c>
      <c r="E678" s="95">
        <v>16</v>
      </c>
      <c r="F678" s="95">
        <v>38</v>
      </c>
      <c r="G678" s="95">
        <v>44</v>
      </c>
      <c r="H678" s="82">
        <f>3.14*K678*(K678+1)*(K678+2)*J678</f>
        <v>1826.7822222222217</v>
      </c>
      <c r="I678" s="83">
        <f>D678</f>
        <v>10</v>
      </c>
      <c r="J678" s="84">
        <f>E678-D678</f>
        <v>6</v>
      </c>
      <c r="K678" s="85">
        <f>(F678-E678)/J678</f>
        <v>3.6666666666666665</v>
      </c>
      <c r="L678" s="84">
        <f>C678*H678</f>
        <v>36.535644444444436</v>
      </c>
    </row>
    <row r="679" spans="1:12" x14ac:dyDescent="0.25">
      <c r="A679" s="116">
        <v>191</v>
      </c>
      <c r="B679" s="80" t="s">
        <v>76</v>
      </c>
      <c r="C679" s="80">
        <v>1</v>
      </c>
      <c r="D679" s="95">
        <v>10</v>
      </c>
      <c r="E679" s="95">
        <v>16</v>
      </c>
      <c r="F679" s="95">
        <v>39</v>
      </c>
      <c r="G679" s="95">
        <v>45</v>
      </c>
      <c r="H679" s="82">
        <f>3.14*K679*(K679+1)*(K679+2)*J679</f>
        <v>2036.2027777777785</v>
      </c>
      <c r="I679" s="83">
        <f>D679</f>
        <v>10</v>
      </c>
      <c r="J679" s="84">
        <f>E679-D679</f>
        <v>6</v>
      </c>
      <c r="K679" s="85">
        <f>(F679-E679)/J679</f>
        <v>3.8333333333333335</v>
      </c>
      <c r="L679" s="84">
        <f>C679*H679</f>
        <v>2036.2027777777785</v>
      </c>
    </row>
    <row r="680" spans="1:12" x14ac:dyDescent="0.25">
      <c r="A680" s="116">
        <v>192</v>
      </c>
      <c r="B680" s="80" t="s">
        <v>76</v>
      </c>
      <c r="C680" s="80">
        <v>0.37</v>
      </c>
      <c r="D680" s="95">
        <v>10</v>
      </c>
      <c r="E680" s="95">
        <v>16</v>
      </c>
      <c r="F680" s="95">
        <v>40</v>
      </c>
      <c r="G680" s="95">
        <v>46</v>
      </c>
      <c r="H680" s="82">
        <f>3.14*K680*(K680+1)*(K680+2)*J680</f>
        <v>2260.8000000000002</v>
      </c>
      <c r="I680" s="83">
        <f>D680</f>
        <v>10</v>
      </c>
      <c r="J680" s="84">
        <f>E680-D680</f>
        <v>6</v>
      </c>
      <c r="K680" s="85">
        <f>(F680-E680)/J680</f>
        <v>4</v>
      </c>
      <c r="L680" s="84">
        <f>C680*H680</f>
        <v>836.49600000000009</v>
      </c>
    </row>
    <row r="681" spans="1:12" x14ac:dyDescent="0.25">
      <c r="A681" s="116">
        <v>193</v>
      </c>
      <c r="B681" s="80" t="s">
        <v>76</v>
      </c>
      <c r="C681" s="80">
        <v>0.11</v>
      </c>
      <c r="D681" s="95">
        <v>10</v>
      </c>
      <c r="E681" s="95">
        <v>16</v>
      </c>
      <c r="F681" s="95">
        <v>41</v>
      </c>
      <c r="G681" s="95">
        <v>47</v>
      </c>
      <c r="H681" s="82">
        <f>3.14*K681*(K681+1)*(K681+2)*J681</f>
        <v>2501.0972222222226</v>
      </c>
      <c r="I681" s="83">
        <f>D681</f>
        <v>10</v>
      </c>
      <c r="J681" s="84">
        <f>E681-D681</f>
        <v>6</v>
      </c>
      <c r="K681" s="85">
        <f>(F681-E681)/J681</f>
        <v>4.166666666666667</v>
      </c>
      <c r="L681" s="84">
        <f>C681*H681</f>
        <v>275.1206944444445</v>
      </c>
    </row>
    <row r="682" spans="1:12" x14ac:dyDescent="0.25">
      <c r="A682" s="116">
        <v>194</v>
      </c>
      <c r="B682" s="80" t="s">
        <v>76</v>
      </c>
      <c r="C682" s="80">
        <v>0.25</v>
      </c>
      <c r="D682" s="95">
        <v>10</v>
      </c>
      <c r="E682" s="95">
        <v>16</v>
      </c>
      <c r="F682" s="95">
        <v>42</v>
      </c>
      <c r="G682" s="95">
        <v>48</v>
      </c>
      <c r="H682" s="82">
        <f>3.14*K682*(K682+1)*(K682+2)*J682</f>
        <v>2757.6177777777771</v>
      </c>
      <c r="I682" s="83">
        <f>D682</f>
        <v>10</v>
      </c>
      <c r="J682" s="84">
        <f>E682-D682</f>
        <v>6</v>
      </c>
      <c r="K682" s="85">
        <f>(F682-E682)/J682</f>
        <v>4.333333333333333</v>
      </c>
      <c r="L682" s="84">
        <f>C682*H682</f>
        <v>689.40444444444427</v>
      </c>
    </row>
    <row r="683" spans="1:12" x14ac:dyDescent="0.25">
      <c r="A683" s="116">
        <v>195</v>
      </c>
      <c r="B683" s="80" t="s">
        <v>76</v>
      </c>
      <c r="C683" s="80">
        <v>0.2</v>
      </c>
      <c r="D683" s="95">
        <v>10</v>
      </c>
      <c r="E683" s="95">
        <v>16</v>
      </c>
      <c r="F683" s="95">
        <v>43</v>
      </c>
      <c r="G683" s="95">
        <v>49</v>
      </c>
      <c r="H683" s="82">
        <f>3.14*K683*(K683+1)*(K683+2)*J683</f>
        <v>3030.8850000000002</v>
      </c>
      <c r="I683" s="83">
        <f>D683</f>
        <v>10</v>
      </c>
      <c r="J683" s="84">
        <f>E683-D683</f>
        <v>6</v>
      </c>
      <c r="K683" s="85">
        <f>(F683-E683)/J683</f>
        <v>4.5</v>
      </c>
      <c r="L683" s="84">
        <f>C683*H683</f>
        <v>606.17700000000002</v>
      </c>
    </row>
    <row r="684" spans="1:12" x14ac:dyDescent="0.25">
      <c r="A684" s="116">
        <v>196</v>
      </c>
      <c r="B684" s="80" t="s">
        <v>76</v>
      </c>
      <c r="C684" s="80">
        <v>0.05</v>
      </c>
      <c r="D684" s="95">
        <v>10</v>
      </c>
      <c r="E684" s="95">
        <v>16</v>
      </c>
      <c r="F684" s="95">
        <v>44</v>
      </c>
      <c r="G684" s="95">
        <v>50</v>
      </c>
      <c r="H684" s="82">
        <f>3.14*K684*(K684+1)*(K684+2)*J684</f>
        <v>3321.4222222222229</v>
      </c>
      <c r="I684" s="83">
        <f>D684</f>
        <v>10</v>
      </c>
      <c r="J684" s="84">
        <f>E684-D684</f>
        <v>6</v>
      </c>
      <c r="K684" s="85">
        <f>(F684-E684)/J684</f>
        <v>4.666666666666667</v>
      </c>
      <c r="L684" s="84">
        <f>C684*H684</f>
        <v>166.07111111111115</v>
      </c>
    </row>
    <row r="685" spans="1:12" x14ac:dyDescent="0.25">
      <c r="A685" s="116">
        <v>197</v>
      </c>
      <c r="B685" s="80" t="s">
        <v>76</v>
      </c>
      <c r="C685" s="80">
        <v>0.04</v>
      </c>
      <c r="D685" s="95">
        <v>10</v>
      </c>
      <c r="E685" s="95">
        <v>16</v>
      </c>
      <c r="F685" s="95">
        <v>45</v>
      </c>
      <c r="G685" s="95">
        <v>51</v>
      </c>
      <c r="H685" s="82">
        <f>3.14*K685*(K685+1)*(K685+2)*J685</f>
        <v>3629.7527777777773</v>
      </c>
      <c r="I685" s="83">
        <f>D685</f>
        <v>10</v>
      </c>
      <c r="J685" s="84">
        <f>E685-D685</f>
        <v>6</v>
      </c>
      <c r="K685" s="85">
        <f>(F685-E685)/J685</f>
        <v>4.833333333333333</v>
      </c>
      <c r="L685" s="84">
        <f>C685*H685</f>
        <v>145.19011111111109</v>
      </c>
    </row>
    <row r="686" spans="1:12" x14ac:dyDescent="0.25">
      <c r="A686" s="116">
        <v>198</v>
      </c>
      <c r="B686" s="80" t="s">
        <v>76</v>
      </c>
      <c r="C686" s="80">
        <v>0.05</v>
      </c>
      <c r="D686" s="95">
        <v>11</v>
      </c>
      <c r="E686" s="95">
        <v>17</v>
      </c>
      <c r="F686" s="95">
        <v>29</v>
      </c>
      <c r="G686" s="95">
        <v>35</v>
      </c>
      <c r="H686" s="82">
        <f>3.14*K686*(K686+1)*(K686+2)*J686</f>
        <v>452.15999999999997</v>
      </c>
      <c r="I686" s="83">
        <f>D686</f>
        <v>11</v>
      </c>
      <c r="J686" s="84">
        <f>E686-D686</f>
        <v>6</v>
      </c>
      <c r="K686" s="85">
        <f>(F686-E686)/J686</f>
        <v>2</v>
      </c>
      <c r="L686" s="84">
        <f>C686*H686</f>
        <v>22.608000000000001</v>
      </c>
    </row>
    <row r="687" spans="1:12" x14ac:dyDescent="0.25">
      <c r="A687" s="116">
        <v>199</v>
      </c>
      <c r="B687" s="80" t="s">
        <v>76</v>
      </c>
      <c r="C687" s="80">
        <v>0.15</v>
      </c>
      <c r="D687" s="95">
        <v>11</v>
      </c>
      <c r="E687" s="95">
        <v>17</v>
      </c>
      <c r="F687" s="95">
        <v>30</v>
      </c>
      <c r="G687" s="95">
        <v>36</v>
      </c>
      <c r="H687" s="82">
        <f>3.14*K687*(K687+1)*(K687+2)*J687</f>
        <v>538.59722222222206</v>
      </c>
      <c r="I687" s="83">
        <f>D687</f>
        <v>11</v>
      </c>
      <c r="J687" s="84">
        <f>E687-D687</f>
        <v>6</v>
      </c>
      <c r="K687" s="85">
        <f>(F687-E687)/J687</f>
        <v>2.1666666666666665</v>
      </c>
      <c r="L687" s="84">
        <f>C687*H687</f>
        <v>80.789583333333312</v>
      </c>
    </row>
    <row r="688" spans="1:12" x14ac:dyDescent="0.25">
      <c r="A688" s="116">
        <v>200</v>
      </c>
      <c r="B688" s="80" t="s">
        <v>76</v>
      </c>
      <c r="C688" s="80">
        <v>0.11</v>
      </c>
      <c r="D688" s="95">
        <v>11</v>
      </c>
      <c r="E688" s="95">
        <v>17</v>
      </c>
      <c r="F688" s="95">
        <v>31</v>
      </c>
      <c r="G688" s="95">
        <v>37</v>
      </c>
      <c r="H688" s="82">
        <f>3.14*K688*(K688+1)*(K688+2)*J688</f>
        <v>634.97777777777787</v>
      </c>
      <c r="I688" s="83">
        <f>D688</f>
        <v>11</v>
      </c>
      <c r="J688" s="84">
        <f>E688-D688</f>
        <v>6</v>
      </c>
      <c r="K688" s="85">
        <f>(F688-E688)/J688</f>
        <v>2.3333333333333335</v>
      </c>
      <c r="L688" s="84">
        <f>C688*H688</f>
        <v>69.847555555555573</v>
      </c>
    </row>
    <row r="689" spans="1:12" x14ac:dyDescent="0.25">
      <c r="A689" s="116">
        <v>201</v>
      </c>
      <c r="B689" s="80" t="s">
        <v>76</v>
      </c>
      <c r="C689" s="80">
        <v>0.01</v>
      </c>
      <c r="D689" s="95">
        <v>11</v>
      </c>
      <c r="E689" s="95">
        <v>17</v>
      </c>
      <c r="F689" s="95">
        <v>32</v>
      </c>
      <c r="G689" s="95">
        <v>38</v>
      </c>
      <c r="H689" s="82">
        <f>3.14*K689*(K689+1)*(K689+2)*J689</f>
        <v>741.82500000000005</v>
      </c>
      <c r="I689" s="83">
        <f>D689</f>
        <v>11</v>
      </c>
      <c r="J689" s="84">
        <f>E689-D689</f>
        <v>6</v>
      </c>
      <c r="K689" s="85">
        <f>(F689-E689)/J689</f>
        <v>2.5</v>
      </c>
      <c r="L689" s="84">
        <f>C689*H689</f>
        <v>7.4182500000000005</v>
      </c>
    </row>
    <row r="690" spans="1:12" x14ac:dyDescent="0.25">
      <c r="A690" s="116">
        <v>202</v>
      </c>
      <c r="B690" s="80" t="s">
        <v>76</v>
      </c>
      <c r="C690" s="80">
        <v>0.57999999999999996</v>
      </c>
      <c r="D690" s="95">
        <v>11</v>
      </c>
      <c r="E690" s="95">
        <v>17</v>
      </c>
      <c r="F690" s="95">
        <v>33</v>
      </c>
      <c r="G690" s="95">
        <v>39</v>
      </c>
      <c r="H690" s="82">
        <f>3.14*K690*(K690+1)*(K690+2)*J690</f>
        <v>859.662222222222</v>
      </c>
      <c r="I690" s="83">
        <f>D690</f>
        <v>11</v>
      </c>
      <c r="J690" s="84">
        <f>E690-D690</f>
        <v>6</v>
      </c>
      <c r="K690" s="85">
        <f>(F690-E690)/J690</f>
        <v>2.6666666666666665</v>
      </c>
      <c r="L690" s="84">
        <f>C690*H690</f>
        <v>498.60408888888873</v>
      </c>
    </row>
    <row r="691" spans="1:12" x14ac:dyDescent="0.25">
      <c r="A691" s="116">
        <v>203</v>
      </c>
      <c r="B691" s="80" t="s">
        <v>76</v>
      </c>
      <c r="C691" s="80">
        <v>0.04</v>
      </c>
      <c r="D691" s="95">
        <v>11</v>
      </c>
      <c r="E691" s="95">
        <v>17</v>
      </c>
      <c r="F691" s="95">
        <v>34</v>
      </c>
      <c r="G691" s="95">
        <v>40</v>
      </c>
      <c r="H691" s="82">
        <f>3.14*K691*(K691+1)*(K691+2)*J691</f>
        <v>989.01277777777818</v>
      </c>
      <c r="I691" s="83">
        <f>D691</f>
        <v>11</v>
      </c>
      <c r="J691" s="84">
        <f>E691-D691</f>
        <v>6</v>
      </c>
      <c r="K691" s="85">
        <f>(F691-E691)/J691</f>
        <v>2.8333333333333335</v>
      </c>
      <c r="L691" s="84">
        <f>C691*H691</f>
        <v>39.560511111111126</v>
      </c>
    </row>
    <row r="692" spans="1:12" x14ac:dyDescent="0.25">
      <c r="A692" s="116">
        <v>204</v>
      </c>
      <c r="B692" s="80" t="s">
        <v>76</v>
      </c>
      <c r="C692" s="80">
        <v>0.02</v>
      </c>
      <c r="D692" s="95">
        <v>11</v>
      </c>
      <c r="E692" s="95">
        <v>17</v>
      </c>
      <c r="F692" s="95">
        <v>35</v>
      </c>
      <c r="G692" s="95">
        <v>41</v>
      </c>
      <c r="H692" s="82">
        <f>3.14*K692*(K692+1)*(K692+2)*J692</f>
        <v>1130.4000000000001</v>
      </c>
      <c r="I692" s="83">
        <f>D692</f>
        <v>11</v>
      </c>
      <c r="J692" s="84">
        <f>E692-D692</f>
        <v>6</v>
      </c>
      <c r="K692" s="85">
        <f>(F692-E692)/J692</f>
        <v>3</v>
      </c>
      <c r="L692" s="84">
        <f>C692*H692</f>
        <v>22.608000000000001</v>
      </c>
    </row>
    <row r="693" spans="1:12" x14ac:dyDescent="0.25">
      <c r="A693" s="116">
        <v>205</v>
      </c>
      <c r="B693" s="80" t="s">
        <v>76</v>
      </c>
      <c r="C693" s="80">
        <v>0.28000000000000003</v>
      </c>
      <c r="D693" s="95">
        <v>11</v>
      </c>
      <c r="E693" s="95">
        <v>17</v>
      </c>
      <c r="F693" s="95">
        <v>36</v>
      </c>
      <c r="G693" s="95">
        <v>42</v>
      </c>
      <c r="H693" s="82">
        <f>3.14*K693*(K693+1)*(K693+2)*J693</f>
        <v>1284.3472222222219</v>
      </c>
      <c r="I693" s="83">
        <f>D693</f>
        <v>11</v>
      </c>
      <c r="J693" s="84">
        <f>E693-D693</f>
        <v>6</v>
      </c>
      <c r="K693" s="85">
        <f>(F693-E693)/J693</f>
        <v>3.1666666666666665</v>
      </c>
      <c r="L693" s="84">
        <f>C693*H693</f>
        <v>359.61722222222215</v>
      </c>
    </row>
    <row r="694" spans="1:12" x14ac:dyDescent="0.25">
      <c r="A694" s="116">
        <v>206</v>
      </c>
      <c r="B694" s="80" t="s">
        <v>76</v>
      </c>
      <c r="C694" s="80">
        <v>0.4</v>
      </c>
      <c r="D694" s="95">
        <v>11</v>
      </c>
      <c r="E694" s="95">
        <v>17</v>
      </c>
      <c r="F694" s="95">
        <v>37</v>
      </c>
      <c r="G694" s="95">
        <v>43</v>
      </c>
      <c r="H694" s="82">
        <f>3.14*K694*(K694+1)*(K694+2)*J694</f>
        <v>1451.3777777777782</v>
      </c>
      <c r="I694" s="83">
        <f>D694</f>
        <v>11</v>
      </c>
      <c r="J694" s="84">
        <f>E694-D694</f>
        <v>6</v>
      </c>
      <c r="K694" s="85">
        <f>(F694-E694)/J694</f>
        <v>3.3333333333333335</v>
      </c>
      <c r="L694" s="84">
        <f>C694*H694</f>
        <v>580.55111111111125</v>
      </c>
    </row>
    <row r="695" spans="1:12" x14ac:dyDescent="0.25">
      <c r="A695" s="116">
        <v>207</v>
      </c>
      <c r="B695" s="80" t="s">
        <v>76</v>
      </c>
      <c r="C695" s="80">
        <v>0.09</v>
      </c>
      <c r="D695" s="95">
        <v>11</v>
      </c>
      <c r="E695" s="95">
        <v>17</v>
      </c>
      <c r="F695" s="95">
        <v>38</v>
      </c>
      <c r="G695" s="95">
        <v>44</v>
      </c>
      <c r="H695" s="82">
        <f>3.14*K695*(K695+1)*(K695+2)*J695</f>
        <v>1632.0149999999999</v>
      </c>
      <c r="I695" s="83">
        <f>D695</f>
        <v>11</v>
      </c>
      <c r="J695" s="84">
        <f>E695-D695</f>
        <v>6</v>
      </c>
      <c r="K695" s="85">
        <f>(F695-E695)/J695</f>
        <v>3.5</v>
      </c>
      <c r="L695" s="84">
        <f>C695*H695</f>
        <v>146.88134999999997</v>
      </c>
    </row>
    <row r="696" spans="1:12" x14ac:dyDescent="0.25">
      <c r="A696" s="116">
        <v>208</v>
      </c>
      <c r="B696" s="80" t="s">
        <v>76</v>
      </c>
      <c r="C696" s="80">
        <v>0.82</v>
      </c>
      <c r="D696" s="95">
        <v>11</v>
      </c>
      <c r="E696" s="95">
        <v>17</v>
      </c>
      <c r="F696" s="95">
        <v>39</v>
      </c>
      <c r="G696" s="95">
        <v>45</v>
      </c>
      <c r="H696" s="82">
        <f>3.14*K696*(K696+1)*(K696+2)*J696</f>
        <v>1826.7822222222217</v>
      </c>
      <c r="I696" s="83">
        <f>D696</f>
        <v>11</v>
      </c>
      <c r="J696" s="84">
        <f>E696-D696</f>
        <v>6</v>
      </c>
      <c r="K696" s="85">
        <f>(F696-E696)/J696</f>
        <v>3.6666666666666665</v>
      </c>
      <c r="L696" s="84">
        <f>C696*H696</f>
        <v>1497.9614222222217</v>
      </c>
    </row>
    <row r="697" spans="1:12" x14ac:dyDescent="0.25">
      <c r="A697" s="116">
        <v>209</v>
      </c>
      <c r="B697" s="80" t="s">
        <v>76</v>
      </c>
      <c r="C697" s="80">
        <v>0.33</v>
      </c>
      <c r="D697" s="95">
        <v>11</v>
      </c>
      <c r="E697" s="95">
        <v>17</v>
      </c>
      <c r="F697" s="95">
        <v>40</v>
      </c>
      <c r="G697" s="95">
        <v>46</v>
      </c>
      <c r="H697" s="82">
        <f>3.14*K697*(K697+1)*(K697+2)*J697</f>
        <v>2036.2027777777785</v>
      </c>
      <c r="I697" s="83">
        <f>D697</f>
        <v>11</v>
      </c>
      <c r="J697" s="84">
        <f>E697-D697</f>
        <v>6</v>
      </c>
      <c r="K697" s="85">
        <f>(F697-E697)/J697</f>
        <v>3.8333333333333335</v>
      </c>
      <c r="L697" s="84">
        <f>C697*H697</f>
        <v>671.94691666666688</v>
      </c>
    </row>
    <row r="698" spans="1:12" x14ac:dyDescent="0.25">
      <c r="A698" s="116">
        <v>210</v>
      </c>
      <c r="B698" s="80" t="s">
        <v>76</v>
      </c>
      <c r="C698" s="80">
        <v>0.11</v>
      </c>
      <c r="D698" s="95">
        <v>11</v>
      </c>
      <c r="E698" s="95">
        <v>17</v>
      </c>
      <c r="F698" s="95">
        <v>41</v>
      </c>
      <c r="G698" s="95">
        <v>47</v>
      </c>
      <c r="H698" s="82">
        <f>3.14*K698*(K698+1)*(K698+2)*J698</f>
        <v>2260.8000000000002</v>
      </c>
      <c r="I698" s="83">
        <f>D698</f>
        <v>11</v>
      </c>
      <c r="J698" s="84">
        <f>E698-D698</f>
        <v>6</v>
      </c>
      <c r="K698" s="85">
        <f>(F698-E698)/J698</f>
        <v>4</v>
      </c>
      <c r="L698" s="84">
        <f>C698*H698</f>
        <v>248.68800000000002</v>
      </c>
    </row>
    <row r="699" spans="1:12" x14ac:dyDescent="0.25">
      <c r="A699" s="116">
        <v>211</v>
      </c>
      <c r="B699" s="80" t="s">
        <v>76</v>
      </c>
      <c r="C699" s="80">
        <v>0.72</v>
      </c>
      <c r="D699" s="95">
        <v>11</v>
      </c>
      <c r="E699" s="95">
        <v>17</v>
      </c>
      <c r="F699" s="95">
        <v>42</v>
      </c>
      <c r="G699" s="95">
        <v>48</v>
      </c>
      <c r="H699" s="82">
        <f>3.14*K699*(K699+1)*(K699+2)*J699</f>
        <v>2501.0972222222226</v>
      </c>
      <c r="I699" s="83">
        <f>D699</f>
        <v>11</v>
      </c>
      <c r="J699" s="84">
        <f>E699-D699</f>
        <v>6</v>
      </c>
      <c r="K699" s="85">
        <f>(F699-E699)/J699</f>
        <v>4.166666666666667</v>
      </c>
      <c r="L699" s="84">
        <f>C699*H699</f>
        <v>1800.7900000000002</v>
      </c>
    </row>
    <row r="700" spans="1:12" x14ac:dyDescent="0.25">
      <c r="A700" s="116">
        <v>212</v>
      </c>
      <c r="B700" s="80" t="s">
        <v>76</v>
      </c>
      <c r="C700" s="80">
        <v>0.63</v>
      </c>
      <c r="D700" s="95">
        <v>11</v>
      </c>
      <c r="E700" s="95">
        <v>17</v>
      </c>
      <c r="F700" s="95">
        <v>43</v>
      </c>
      <c r="G700" s="95">
        <v>49</v>
      </c>
      <c r="H700" s="82">
        <f>3.14*K700*(K700+1)*(K700+2)*J700</f>
        <v>2757.6177777777771</v>
      </c>
      <c r="I700" s="83">
        <f>D700</f>
        <v>11</v>
      </c>
      <c r="J700" s="84">
        <f>E700-D700</f>
        <v>6</v>
      </c>
      <c r="K700" s="85">
        <f>(F700-E700)/J700</f>
        <v>4.333333333333333</v>
      </c>
      <c r="L700" s="84">
        <f>C700*H700</f>
        <v>1737.2991999999995</v>
      </c>
    </row>
    <row r="701" spans="1:12" x14ac:dyDescent="0.25">
      <c r="A701" s="116">
        <v>213</v>
      </c>
      <c r="B701" s="80" t="s">
        <v>76</v>
      </c>
      <c r="C701" s="80">
        <v>0.13</v>
      </c>
      <c r="D701" s="95">
        <v>11</v>
      </c>
      <c r="E701" s="95">
        <v>17</v>
      </c>
      <c r="F701" s="95">
        <v>44</v>
      </c>
      <c r="G701" s="95">
        <v>50</v>
      </c>
      <c r="H701" s="82">
        <f>3.14*K701*(K701+1)*(K701+2)*J701</f>
        <v>3030.8850000000002</v>
      </c>
      <c r="I701" s="83">
        <f>D701</f>
        <v>11</v>
      </c>
      <c r="J701" s="84">
        <f>E701-D701</f>
        <v>6</v>
      </c>
      <c r="K701" s="85">
        <f>(F701-E701)/J701</f>
        <v>4.5</v>
      </c>
      <c r="L701" s="84">
        <f>C701*H701</f>
        <v>394.01505000000003</v>
      </c>
    </row>
    <row r="702" spans="1:12" x14ac:dyDescent="0.25">
      <c r="A702" s="116">
        <v>214</v>
      </c>
      <c r="B702" s="80" t="s">
        <v>76</v>
      </c>
      <c r="C702" s="80">
        <v>0.85</v>
      </c>
      <c r="D702" s="95">
        <v>11</v>
      </c>
      <c r="E702" s="95">
        <v>17</v>
      </c>
      <c r="F702" s="95">
        <v>45</v>
      </c>
      <c r="G702" s="95">
        <v>51</v>
      </c>
      <c r="H702" s="82">
        <f>3.14*K702*(K702+1)*(K702+2)*J702</f>
        <v>3321.4222222222229</v>
      </c>
      <c r="I702" s="83">
        <f>D702</f>
        <v>11</v>
      </c>
      <c r="J702" s="84">
        <f>E702-D702</f>
        <v>6</v>
      </c>
      <c r="K702" s="85">
        <f>(F702-E702)/J702</f>
        <v>4.666666666666667</v>
      </c>
      <c r="L702" s="84">
        <f>C702*H702</f>
        <v>2823.2088888888893</v>
      </c>
    </row>
    <row r="703" spans="1:12" x14ac:dyDescent="0.25">
      <c r="A703" s="116">
        <v>215</v>
      </c>
      <c r="B703" s="80" t="s">
        <v>76</v>
      </c>
      <c r="C703" s="80">
        <v>0.8</v>
      </c>
      <c r="D703" s="95">
        <v>11</v>
      </c>
      <c r="E703" s="95">
        <v>17</v>
      </c>
      <c r="F703" s="95">
        <v>46</v>
      </c>
      <c r="G703" s="95">
        <v>52</v>
      </c>
      <c r="H703" s="82">
        <f>3.14*K703*(K703+1)*(K703+2)*J703</f>
        <v>3629.7527777777773</v>
      </c>
      <c r="I703" s="83">
        <f>D703</f>
        <v>11</v>
      </c>
      <c r="J703" s="84">
        <f>E703-D703</f>
        <v>6</v>
      </c>
      <c r="K703" s="85">
        <f>(F703-E703)/J703</f>
        <v>4.833333333333333</v>
      </c>
      <c r="L703" s="84">
        <f>C703*H703</f>
        <v>2903.8022222222221</v>
      </c>
    </row>
    <row r="704" spans="1:12" x14ac:dyDescent="0.25">
      <c r="A704" s="116">
        <v>216</v>
      </c>
      <c r="B704" s="80" t="s">
        <v>76</v>
      </c>
      <c r="C704" s="80">
        <v>0.06</v>
      </c>
      <c r="D704" s="95">
        <v>12</v>
      </c>
      <c r="E704" s="95">
        <v>18</v>
      </c>
      <c r="F704" s="95">
        <v>30</v>
      </c>
      <c r="G704" s="95">
        <v>36</v>
      </c>
      <c r="H704" s="82">
        <f>3.14*K704*(K704+1)*(K704+2)*J704</f>
        <v>452.15999999999997</v>
      </c>
      <c r="I704" s="83">
        <f>D704</f>
        <v>12</v>
      </c>
      <c r="J704" s="84">
        <f>E704-D704</f>
        <v>6</v>
      </c>
      <c r="K704" s="85">
        <f>(F704-E704)/J704</f>
        <v>2</v>
      </c>
      <c r="L704" s="84">
        <f>C704*H704</f>
        <v>27.129599999999996</v>
      </c>
    </row>
    <row r="705" spans="1:12" x14ac:dyDescent="0.25">
      <c r="A705" s="116">
        <v>217</v>
      </c>
      <c r="B705" s="80" t="s">
        <v>76</v>
      </c>
      <c r="C705" s="80">
        <v>0.03</v>
      </c>
      <c r="D705" s="95">
        <v>12</v>
      </c>
      <c r="E705" s="95">
        <v>18</v>
      </c>
      <c r="F705" s="95">
        <v>31</v>
      </c>
      <c r="G705" s="95">
        <v>37</v>
      </c>
      <c r="H705" s="82">
        <f>3.14*K705*(K705+1)*(K705+2)*J705</f>
        <v>538.59722222222206</v>
      </c>
      <c r="I705" s="83">
        <f>D705</f>
        <v>12</v>
      </c>
      <c r="J705" s="84">
        <f>E705-D705</f>
        <v>6</v>
      </c>
      <c r="K705" s="85">
        <f>(F705-E705)/J705</f>
        <v>2.1666666666666665</v>
      </c>
      <c r="L705" s="84">
        <f>C705*H705</f>
        <v>16.157916666666662</v>
      </c>
    </row>
    <row r="706" spans="1:12" x14ac:dyDescent="0.25">
      <c r="A706" s="116">
        <v>218</v>
      </c>
      <c r="B706" s="80" t="s">
        <v>76</v>
      </c>
      <c r="C706" s="80">
        <v>0.1</v>
      </c>
      <c r="D706" s="95">
        <v>12</v>
      </c>
      <c r="E706" s="95">
        <v>18</v>
      </c>
      <c r="F706" s="95">
        <v>32</v>
      </c>
      <c r="G706" s="95">
        <v>38</v>
      </c>
      <c r="H706" s="82">
        <f>3.14*K706*(K706+1)*(K706+2)*J706</f>
        <v>634.97777777777787</v>
      </c>
      <c r="I706" s="83">
        <f>D706</f>
        <v>12</v>
      </c>
      <c r="J706" s="84">
        <f>E706-D706</f>
        <v>6</v>
      </c>
      <c r="K706" s="85">
        <f>(F706-E706)/J706</f>
        <v>2.3333333333333335</v>
      </c>
      <c r="L706" s="84">
        <f>C706*H706</f>
        <v>63.497777777777792</v>
      </c>
    </row>
    <row r="707" spans="1:12" x14ac:dyDescent="0.25">
      <c r="A707" s="116">
        <v>219</v>
      </c>
      <c r="B707" s="80" t="s">
        <v>76</v>
      </c>
      <c r="C707" s="80">
        <v>0.12</v>
      </c>
      <c r="D707" s="95">
        <v>12</v>
      </c>
      <c r="E707" s="95">
        <v>18</v>
      </c>
      <c r="F707" s="95">
        <v>33</v>
      </c>
      <c r="G707" s="95">
        <v>39</v>
      </c>
      <c r="H707" s="82">
        <f>3.14*K707*(K707+1)*(K707+2)*J707</f>
        <v>741.82500000000005</v>
      </c>
      <c r="I707" s="83">
        <f>D707</f>
        <v>12</v>
      </c>
      <c r="J707" s="84">
        <f>E707-D707</f>
        <v>6</v>
      </c>
      <c r="K707" s="85">
        <f>(F707-E707)/J707</f>
        <v>2.5</v>
      </c>
      <c r="L707" s="84">
        <f>C707*H707</f>
        <v>89.019000000000005</v>
      </c>
    </row>
    <row r="708" spans="1:12" x14ac:dyDescent="0.25">
      <c r="A708" s="116">
        <v>220</v>
      </c>
      <c r="B708" s="80" t="s">
        <v>76</v>
      </c>
      <c r="C708" s="80">
        <v>0.1</v>
      </c>
      <c r="D708" s="95">
        <v>12</v>
      </c>
      <c r="E708" s="95">
        <v>18</v>
      </c>
      <c r="F708" s="95">
        <v>34</v>
      </c>
      <c r="G708" s="95">
        <v>40</v>
      </c>
      <c r="H708" s="82">
        <f>3.14*K708*(K708+1)*(K708+2)*J708</f>
        <v>859.662222222222</v>
      </c>
      <c r="I708" s="83">
        <f>D708</f>
        <v>12</v>
      </c>
      <c r="J708" s="84">
        <f>E708-D708</f>
        <v>6</v>
      </c>
      <c r="K708" s="85">
        <f>(F708-E708)/J708</f>
        <v>2.6666666666666665</v>
      </c>
      <c r="L708" s="84">
        <f>C708*H708</f>
        <v>85.9662222222222</v>
      </c>
    </row>
    <row r="709" spans="1:12" x14ac:dyDescent="0.25">
      <c r="A709" s="116">
        <v>221</v>
      </c>
      <c r="B709" s="80" t="s">
        <v>76</v>
      </c>
      <c r="C709" s="80">
        <v>0.14000000000000001</v>
      </c>
      <c r="D709" s="95">
        <v>12</v>
      </c>
      <c r="E709" s="95">
        <v>18</v>
      </c>
      <c r="F709" s="95">
        <v>36</v>
      </c>
      <c r="G709" s="95">
        <v>42</v>
      </c>
      <c r="H709" s="82">
        <f>3.14*K709*(K709+1)*(K709+2)*J709</f>
        <v>1130.4000000000001</v>
      </c>
      <c r="I709" s="83">
        <f>D709</f>
        <v>12</v>
      </c>
      <c r="J709" s="84">
        <f>E709-D709</f>
        <v>6</v>
      </c>
      <c r="K709" s="85">
        <f>(F709-E709)/J709</f>
        <v>3</v>
      </c>
      <c r="L709" s="84">
        <f>C709*H709</f>
        <v>158.25600000000003</v>
      </c>
    </row>
    <row r="710" spans="1:12" x14ac:dyDescent="0.25">
      <c r="A710" s="116">
        <v>222</v>
      </c>
      <c r="B710" s="80" t="s">
        <v>76</v>
      </c>
      <c r="C710" s="80">
        <v>0.19</v>
      </c>
      <c r="D710" s="95">
        <v>12</v>
      </c>
      <c r="E710" s="95">
        <v>18</v>
      </c>
      <c r="F710" s="95">
        <v>37</v>
      </c>
      <c r="G710" s="95">
        <v>43</v>
      </c>
      <c r="H710" s="82">
        <f>3.14*K710*(K710+1)*(K710+2)*J710</f>
        <v>1284.3472222222219</v>
      </c>
      <c r="I710" s="83">
        <f>D710</f>
        <v>12</v>
      </c>
      <c r="J710" s="84">
        <f>E710-D710</f>
        <v>6</v>
      </c>
      <c r="K710" s="85">
        <f>(F710-E710)/J710</f>
        <v>3.1666666666666665</v>
      </c>
      <c r="L710" s="84">
        <f>C710*H710</f>
        <v>244.02597222222218</v>
      </c>
    </row>
    <row r="711" spans="1:12" x14ac:dyDescent="0.25">
      <c r="A711" s="116">
        <v>223</v>
      </c>
      <c r="B711" s="80" t="s">
        <v>76</v>
      </c>
      <c r="C711" s="80">
        <v>0.04</v>
      </c>
      <c r="D711" s="95">
        <v>12</v>
      </c>
      <c r="E711" s="95">
        <v>18</v>
      </c>
      <c r="F711" s="95">
        <v>38</v>
      </c>
      <c r="G711" s="95">
        <v>44</v>
      </c>
      <c r="H711" s="82">
        <f>3.14*K711*(K711+1)*(K711+2)*J711</f>
        <v>1451.3777777777782</v>
      </c>
      <c r="I711" s="83">
        <f>D711</f>
        <v>12</v>
      </c>
      <c r="J711" s="84">
        <f>E711-D711</f>
        <v>6</v>
      </c>
      <c r="K711" s="85">
        <f>(F711-E711)/J711</f>
        <v>3.3333333333333335</v>
      </c>
      <c r="L711" s="84">
        <f>C711*H711</f>
        <v>58.055111111111131</v>
      </c>
    </row>
    <row r="712" spans="1:12" x14ac:dyDescent="0.25">
      <c r="A712" s="116">
        <v>224</v>
      </c>
      <c r="B712" s="80" t="s">
        <v>76</v>
      </c>
      <c r="C712" s="80">
        <v>0.19</v>
      </c>
      <c r="D712" s="95">
        <v>12</v>
      </c>
      <c r="E712" s="95">
        <v>18</v>
      </c>
      <c r="F712" s="95">
        <v>39</v>
      </c>
      <c r="G712" s="95">
        <v>45</v>
      </c>
      <c r="H712" s="82">
        <f>3.14*K712*(K712+1)*(K712+2)*J712</f>
        <v>1632.0149999999999</v>
      </c>
      <c r="I712" s="83">
        <f>D712</f>
        <v>12</v>
      </c>
      <c r="J712" s="84">
        <f>E712-D712</f>
        <v>6</v>
      </c>
      <c r="K712" s="85">
        <f>(F712-E712)/J712</f>
        <v>3.5</v>
      </c>
      <c r="L712" s="84">
        <f>C712*H712</f>
        <v>310.08285000000001</v>
      </c>
    </row>
    <row r="713" spans="1:12" x14ac:dyDescent="0.25">
      <c r="A713" s="116">
        <v>225</v>
      </c>
      <c r="B713" s="80" t="s">
        <v>76</v>
      </c>
      <c r="C713" s="80">
        <v>0.75</v>
      </c>
      <c r="D713" s="95">
        <v>12</v>
      </c>
      <c r="E713" s="95">
        <v>18</v>
      </c>
      <c r="F713" s="95">
        <v>40</v>
      </c>
      <c r="G713" s="95">
        <v>46</v>
      </c>
      <c r="H713" s="82">
        <f>3.14*K713*(K713+1)*(K713+2)*J713</f>
        <v>1826.7822222222217</v>
      </c>
      <c r="I713" s="83">
        <f>D713</f>
        <v>12</v>
      </c>
      <c r="J713" s="84">
        <f>E713-D713</f>
        <v>6</v>
      </c>
      <c r="K713" s="85">
        <f>(F713-E713)/J713</f>
        <v>3.6666666666666665</v>
      </c>
      <c r="L713" s="84">
        <f>C713*H713</f>
        <v>1370.0866666666661</v>
      </c>
    </row>
    <row r="714" spans="1:12" x14ac:dyDescent="0.25">
      <c r="A714" s="116">
        <v>226</v>
      </c>
      <c r="B714" s="80" t="s">
        <v>76</v>
      </c>
      <c r="C714" s="80">
        <v>0.74</v>
      </c>
      <c r="D714" s="95">
        <v>12</v>
      </c>
      <c r="E714" s="95">
        <v>18</v>
      </c>
      <c r="F714" s="95">
        <v>41</v>
      </c>
      <c r="G714" s="95">
        <v>47</v>
      </c>
      <c r="H714" s="82">
        <f>3.14*K714*(K714+1)*(K714+2)*J714</f>
        <v>2036.2027777777785</v>
      </c>
      <c r="I714" s="83">
        <f>D714</f>
        <v>12</v>
      </c>
      <c r="J714" s="84">
        <f>E714-D714</f>
        <v>6</v>
      </c>
      <c r="K714" s="85">
        <f>(F714-E714)/J714</f>
        <v>3.8333333333333335</v>
      </c>
      <c r="L714" s="84">
        <f>C714*H714</f>
        <v>1506.7900555555561</v>
      </c>
    </row>
    <row r="715" spans="1:12" x14ac:dyDescent="0.25">
      <c r="A715" s="116">
        <v>227</v>
      </c>
      <c r="B715" s="80" t="s">
        <v>76</v>
      </c>
      <c r="C715" s="80">
        <v>0.22</v>
      </c>
      <c r="D715" s="95">
        <v>12</v>
      </c>
      <c r="E715" s="95">
        <v>18</v>
      </c>
      <c r="F715" s="95">
        <v>42</v>
      </c>
      <c r="G715" s="95">
        <v>48</v>
      </c>
      <c r="H715" s="82">
        <f>3.14*K715*(K715+1)*(K715+2)*J715</f>
        <v>2260.8000000000002</v>
      </c>
      <c r="I715" s="83">
        <f>D715</f>
        <v>12</v>
      </c>
      <c r="J715" s="84">
        <f>E715-D715</f>
        <v>6</v>
      </c>
      <c r="K715" s="85">
        <f>(F715-E715)/J715</f>
        <v>4</v>
      </c>
      <c r="L715" s="84">
        <f>C715*H715</f>
        <v>497.37600000000003</v>
      </c>
    </row>
    <row r="716" spans="1:12" x14ac:dyDescent="0.25">
      <c r="A716" s="116">
        <v>228</v>
      </c>
      <c r="B716" s="80" t="s">
        <v>76</v>
      </c>
      <c r="C716" s="80">
        <v>0.32</v>
      </c>
      <c r="D716" s="95">
        <v>12</v>
      </c>
      <c r="E716" s="95">
        <v>18</v>
      </c>
      <c r="F716" s="95">
        <v>43</v>
      </c>
      <c r="G716" s="95">
        <v>49</v>
      </c>
      <c r="H716" s="82">
        <f>3.14*K716*(K716+1)*(K716+2)*J716</f>
        <v>2501.0972222222226</v>
      </c>
      <c r="I716" s="83">
        <f>D716</f>
        <v>12</v>
      </c>
      <c r="J716" s="84">
        <f>E716-D716</f>
        <v>6</v>
      </c>
      <c r="K716" s="85">
        <f>(F716-E716)/J716</f>
        <v>4.166666666666667</v>
      </c>
      <c r="L716" s="84">
        <f>C716*H716</f>
        <v>800.35111111111121</v>
      </c>
    </row>
    <row r="717" spans="1:12" x14ac:dyDescent="0.25">
      <c r="A717" s="116">
        <v>229</v>
      </c>
      <c r="B717" s="80" t="s">
        <v>76</v>
      </c>
      <c r="C717" s="80">
        <v>0.08</v>
      </c>
      <c r="D717" s="95">
        <v>12</v>
      </c>
      <c r="E717" s="95">
        <v>18</v>
      </c>
      <c r="F717" s="95">
        <v>44</v>
      </c>
      <c r="G717" s="95">
        <v>50</v>
      </c>
      <c r="H717" s="82">
        <f>3.14*K717*(K717+1)*(K717+2)*J717</f>
        <v>2757.6177777777771</v>
      </c>
      <c r="I717" s="83">
        <f>D717</f>
        <v>12</v>
      </c>
      <c r="J717" s="84">
        <f>E717-D717</f>
        <v>6</v>
      </c>
      <c r="K717" s="85">
        <f>(F717-E717)/J717</f>
        <v>4.333333333333333</v>
      </c>
      <c r="L717" s="84">
        <f>C717*H717</f>
        <v>220.60942222222218</v>
      </c>
    </row>
    <row r="718" spans="1:12" x14ac:dyDescent="0.25">
      <c r="A718" s="116">
        <v>230</v>
      </c>
      <c r="B718" s="80" t="s">
        <v>76</v>
      </c>
      <c r="C718" s="80">
        <v>0.03</v>
      </c>
      <c r="D718" s="95">
        <v>12</v>
      </c>
      <c r="E718" s="95">
        <v>18</v>
      </c>
      <c r="F718" s="95">
        <v>45</v>
      </c>
      <c r="G718" s="95">
        <v>51</v>
      </c>
      <c r="H718" s="82">
        <f>3.14*K718*(K718+1)*(K718+2)*J718</f>
        <v>3030.8850000000002</v>
      </c>
      <c r="I718" s="83">
        <f>D718</f>
        <v>12</v>
      </c>
      <c r="J718" s="84">
        <f>E718-D718</f>
        <v>6</v>
      </c>
      <c r="K718" s="85">
        <f>(F718-E718)/J718</f>
        <v>4.5</v>
      </c>
      <c r="L718" s="84">
        <f>C718*H718</f>
        <v>90.926550000000006</v>
      </c>
    </row>
    <row r="719" spans="1:12" x14ac:dyDescent="0.25">
      <c r="A719" s="116">
        <v>231</v>
      </c>
      <c r="B719" s="80" t="s">
        <v>76</v>
      </c>
      <c r="C719" s="80">
        <v>1.88</v>
      </c>
      <c r="D719" s="95">
        <v>12</v>
      </c>
      <c r="E719" s="95">
        <v>18</v>
      </c>
      <c r="F719" s="95">
        <v>46</v>
      </c>
      <c r="G719" s="95">
        <v>52</v>
      </c>
      <c r="H719" s="82">
        <f>3.14*K719*(K719+1)*(K719+2)*J719</f>
        <v>3321.4222222222229</v>
      </c>
      <c r="I719" s="83">
        <f>D719</f>
        <v>12</v>
      </c>
      <c r="J719" s="84">
        <f>E719-D719</f>
        <v>6</v>
      </c>
      <c r="K719" s="85">
        <f>(F719-E719)/J719</f>
        <v>4.666666666666667</v>
      </c>
      <c r="L719" s="84">
        <f>C719*H719</f>
        <v>6244.2737777777784</v>
      </c>
    </row>
    <row r="720" spans="1:12" x14ac:dyDescent="0.25">
      <c r="A720" s="116">
        <v>232</v>
      </c>
      <c r="B720" s="80" t="s">
        <v>76</v>
      </c>
      <c r="C720" s="80">
        <v>0.13</v>
      </c>
      <c r="D720" s="95">
        <v>12</v>
      </c>
      <c r="E720" s="95">
        <v>18</v>
      </c>
      <c r="F720" s="95">
        <v>47</v>
      </c>
      <c r="G720" s="95">
        <v>53</v>
      </c>
      <c r="H720" s="82">
        <f>3.14*K720*(K720+1)*(K720+2)*J720</f>
        <v>3629.7527777777773</v>
      </c>
      <c r="I720" s="83">
        <f>D720</f>
        <v>12</v>
      </c>
      <c r="J720" s="84">
        <f>E720-D720</f>
        <v>6</v>
      </c>
      <c r="K720" s="85">
        <f>(F720-E720)/J720</f>
        <v>4.833333333333333</v>
      </c>
      <c r="L720" s="84">
        <f>C720*H720</f>
        <v>471.86786111111104</v>
      </c>
    </row>
    <row r="721" spans="1:12" x14ac:dyDescent="0.25">
      <c r="A721" s="116">
        <v>233</v>
      </c>
      <c r="B721" s="80" t="s">
        <v>76</v>
      </c>
      <c r="C721" s="80">
        <v>0.12</v>
      </c>
      <c r="D721" s="95">
        <v>12</v>
      </c>
      <c r="E721" s="95">
        <v>18</v>
      </c>
      <c r="F721" s="95">
        <v>48</v>
      </c>
      <c r="G721" s="95">
        <v>54</v>
      </c>
      <c r="H721" s="82">
        <f>3.14*K721*(K721+1)*(K721+2)*J721</f>
        <v>3956.3999999999996</v>
      </c>
      <c r="I721" s="83">
        <f>D721</f>
        <v>12</v>
      </c>
      <c r="J721" s="84">
        <f>E721-D721</f>
        <v>6</v>
      </c>
      <c r="K721" s="85">
        <f>(F721-E721)/J721</f>
        <v>5</v>
      </c>
      <c r="L721" s="84">
        <f>C721*H721</f>
        <v>474.76799999999992</v>
      </c>
    </row>
    <row r="722" spans="1:12" x14ac:dyDescent="0.25">
      <c r="A722" s="116">
        <v>234</v>
      </c>
      <c r="B722" s="80" t="s">
        <v>76</v>
      </c>
      <c r="C722" s="80">
        <v>0.02</v>
      </c>
      <c r="D722" s="95">
        <v>13</v>
      </c>
      <c r="E722" s="95">
        <v>19</v>
      </c>
      <c r="F722" s="95">
        <v>31</v>
      </c>
      <c r="G722" s="95">
        <v>37</v>
      </c>
      <c r="H722" s="82">
        <f>3.14*K722*(K722+1)*(K722+2)*J722</f>
        <v>452.15999999999997</v>
      </c>
      <c r="I722" s="83">
        <f>D722</f>
        <v>13</v>
      </c>
      <c r="J722" s="84">
        <f>E722-D722</f>
        <v>6</v>
      </c>
      <c r="K722" s="85">
        <f>(F722-E722)/J722</f>
        <v>2</v>
      </c>
      <c r="L722" s="84">
        <f>C722*H722</f>
        <v>9.0431999999999988</v>
      </c>
    </row>
    <row r="723" spans="1:12" x14ac:dyDescent="0.25">
      <c r="A723" s="116">
        <v>235</v>
      </c>
      <c r="B723" s="80" t="s">
        <v>76</v>
      </c>
      <c r="C723" s="80">
        <v>7.0000000000000007E-2</v>
      </c>
      <c r="D723" s="95">
        <v>13</v>
      </c>
      <c r="E723" s="95">
        <v>19</v>
      </c>
      <c r="F723" s="95">
        <v>32</v>
      </c>
      <c r="G723" s="95">
        <v>38</v>
      </c>
      <c r="H723" s="82">
        <f>3.14*K723*(K723+1)*(K723+2)*J723</f>
        <v>538.59722222222206</v>
      </c>
      <c r="I723" s="83">
        <f>D723</f>
        <v>13</v>
      </c>
      <c r="J723" s="84">
        <f>E723-D723</f>
        <v>6</v>
      </c>
      <c r="K723" s="85">
        <f>(F723-E723)/J723</f>
        <v>2.1666666666666665</v>
      </c>
      <c r="L723" s="84">
        <f>C723*H723</f>
        <v>37.701805555555545</v>
      </c>
    </row>
    <row r="724" spans="1:12" x14ac:dyDescent="0.25">
      <c r="A724" s="116">
        <v>236</v>
      </c>
      <c r="B724" s="80" t="s">
        <v>76</v>
      </c>
      <c r="C724" s="80">
        <v>1.1299999999999999</v>
      </c>
      <c r="D724" s="95">
        <v>13</v>
      </c>
      <c r="E724" s="95">
        <v>19</v>
      </c>
      <c r="F724" s="95">
        <v>33</v>
      </c>
      <c r="G724" s="95">
        <v>39</v>
      </c>
      <c r="H724" s="82">
        <f>3.14*K724*(K724+1)*(K724+2)*J724</f>
        <v>634.97777777777787</v>
      </c>
      <c r="I724" s="83">
        <f>D724</f>
        <v>13</v>
      </c>
      <c r="J724" s="84">
        <f>E724-D724</f>
        <v>6</v>
      </c>
      <c r="K724" s="85">
        <f>(F724-E724)/J724</f>
        <v>2.3333333333333335</v>
      </c>
      <c r="L724" s="84">
        <f>C724*H724</f>
        <v>717.52488888888888</v>
      </c>
    </row>
    <row r="725" spans="1:12" x14ac:dyDescent="0.25">
      <c r="A725" s="116">
        <v>237</v>
      </c>
      <c r="B725" s="80" t="s">
        <v>76</v>
      </c>
      <c r="C725" s="80">
        <v>0.18</v>
      </c>
      <c r="D725" s="95">
        <v>13</v>
      </c>
      <c r="E725" s="95">
        <v>19</v>
      </c>
      <c r="F725" s="95">
        <v>34</v>
      </c>
      <c r="G725" s="95">
        <v>40</v>
      </c>
      <c r="H725" s="82">
        <f>3.14*K725*(K725+1)*(K725+2)*J725</f>
        <v>741.82500000000005</v>
      </c>
      <c r="I725" s="83">
        <f>D725</f>
        <v>13</v>
      </c>
      <c r="J725" s="84">
        <f>E725-D725</f>
        <v>6</v>
      </c>
      <c r="K725" s="85">
        <f>(F725-E725)/J725</f>
        <v>2.5</v>
      </c>
      <c r="L725" s="84">
        <f>C725*H725</f>
        <v>133.52850000000001</v>
      </c>
    </row>
    <row r="726" spans="1:12" x14ac:dyDescent="0.25">
      <c r="A726" s="116">
        <v>238</v>
      </c>
      <c r="B726" s="80" t="s">
        <v>76</v>
      </c>
      <c r="C726" s="80">
        <v>0.03</v>
      </c>
      <c r="D726" s="95">
        <v>13</v>
      </c>
      <c r="E726" s="95">
        <v>19</v>
      </c>
      <c r="F726" s="95">
        <v>35</v>
      </c>
      <c r="G726" s="95">
        <v>41</v>
      </c>
      <c r="H726" s="82">
        <f>3.14*K726*(K726+1)*(K726+2)*J726</f>
        <v>859.662222222222</v>
      </c>
      <c r="I726" s="83">
        <f>D726</f>
        <v>13</v>
      </c>
      <c r="J726" s="84">
        <f>E726-D726</f>
        <v>6</v>
      </c>
      <c r="K726" s="85">
        <f>(F726-E726)/J726</f>
        <v>2.6666666666666665</v>
      </c>
      <c r="L726" s="84">
        <f>C726*H726</f>
        <v>25.789866666666658</v>
      </c>
    </row>
    <row r="727" spans="1:12" x14ac:dyDescent="0.25">
      <c r="A727" s="116">
        <v>239</v>
      </c>
      <c r="B727" s="80" t="s">
        <v>76</v>
      </c>
      <c r="C727" s="80">
        <v>0.52</v>
      </c>
      <c r="D727" s="95">
        <v>13</v>
      </c>
      <c r="E727" s="95">
        <v>19</v>
      </c>
      <c r="F727" s="95">
        <v>36</v>
      </c>
      <c r="G727" s="95">
        <v>42</v>
      </c>
      <c r="H727" s="82">
        <f>3.14*K727*(K727+1)*(K727+2)*J727</f>
        <v>989.01277777777818</v>
      </c>
      <c r="I727" s="83">
        <f>D727</f>
        <v>13</v>
      </c>
      <c r="J727" s="84">
        <f>E727-D727</f>
        <v>6</v>
      </c>
      <c r="K727" s="85">
        <f>(F727-E727)/J727</f>
        <v>2.8333333333333335</v>
      </c>
      <c r="L727" s="84">
        <f>C727*H727</f>
        <v>514.28664444444462</v>
      </c>
    </row>
    <row r="728" spans="1:12" x14ac:dyDescent="0.25">
      <c r="A728" s="116">
        <v>240</v>
      </c>
      <c r="B728" s="80" t="s">
        <v>76</v>
      </c>
      <c r="C728" s="80">
        <v>0.62</v>
      </c>
      <c r="D728" s="95">
        <v>13</v>
      </c>
      <c r="E728" s="95">
        <v>19</v>
      </c>
      <c r="F728" s="95">
        <v>37</v>
      </c>
      <c r="G728" s="95">
        <v>43</v>
      </c>
      <c r="H728" s="82">
        <f>3.14*K728*(K728+1)*(K728+2)*J728</f>
        <v>1130.4000000000001</v>
      </c>
      <c r="I728" s="83">
        <f>D728</f>
        <v>13</v>
      </c>
      <c r="J728" s="84">
        <f>E728-D728</f>
        <v>6</v>
      </c>
      <c r="K728" s="85">
        <f>(F728-E728)/J728</f>
        <v>3</v>
      </c>
      <c r="L728" s="84">
        <f>C728*H728</f>
        <v>700.84800000000007</v>
      </c>
    </row>
    <row r="729" spans="1:12" x14ac:dyDescent="0.25">
      <c r="A729" s="116">
        <v>241</v>
      </c>
      <c r="B729" s="80" t="s">
        <v>76</v>
      </c>
      <c r="C729" s="80">
        <v>0.12</v>
      </c>
      <c r="D729" s="95">
        <v>13</v>
      </c>
      <c r="E729" s="95">
        <v>19</v>
      </c>
      <c r="F729" s="95">
        <v>38</v>
      </c>
      <c r="G729" s="95">
        <v>44</v>
      </c>
      <c r="H729" s="82">
        <f>3.14*K729*(K729+1)*(K729+2)*J729</f>
        <v>1284.3472222222219</v>
      </c>
      <c r="I729" s="83">
        <f>D729</f>
        <v>13</v>
      </c>
      <c r="J729" s="84">
        <f>E729-D729</f>
        <v>6</v>
      </c>
      <c r="K729" s="85">
        <f>(F729-E729)/J729</f>
        <v>3.1666666666666665</v>
      </c>
      <c r="L729" s="84">
        <f>C729*H729</f>
        <v>154.12166666666664</v>
      </c>
    </row>
    <row r="730" spans="1:12" x14ac:dyDescent="0.25">
      <c r="A730" s="116">
        <v>242</v>
      </c>
      <c r="B730" s="80" t="s">
        <v>76</v>
      </c>
      <c r="C730" s="80">
        <v>0.7</v>
      </c>
      <c r="D730" s="95">
        <v>13</v>
      </c>
      <c r="E730" s="95">
        <v>19</v>
      </c>
      <c r="F730" s="95">
        <v>39</v>
      </c>
      <c r="G730" s="95">
        <v>45</v>
      </c>
      <c r="H730" s="82">
        <f>3.14*K730*(K730+1)*(K730+2)*J730</f>
        <v>1451.3777777777782</v>
      </c>
      <c r="I730" s="83">
        <f>D730</f>
        <v>13</v>
      </c>
      <c r="J730" s="84">
        <f>E730-D730</f>
        <v>6</v>
      </c>
      <c r="K730" s="85">
        <f>(F730-E730)/J730</f>
        <v>3.3333333333333335</v>
      </c>
      <c r="L730" s="84">
        <f>C730*H730</f>
        <v>1015.9644444444447</v>
      </c>
    </row>
    <row r="731" spans="1:12" x14ac:dyDescent="0.25">
      <c r="A731" s="116">
        <v>243</v>
      </c>
      <c r="B731" s="80" t="s">
        <v>76</v>
      </c>
      <c r="C731" s="80">
        <v>0.48</v>
      </c>
      <c r="D731" s="95">
        <v>13</v>
      </c>
      <c r="E731" s="95">
        <v>19</v>
      </c>
      <c r="F731" s="95">
        <v>40</v>
      </c>
      <c r="G731" s="95">
        <v>46</v>
      </c>
      <c r="H731" s="82">
        <f>3.14*K731*(K731+1)*(K731+2)*J731</f>
        <v>1632.0149999999999</v>
      </c>
      <c r="I731" s="83">
        <f>D731</f>
        <v>13</v>
      </c>
      <c r="J731" s="84">
        <f>E731-D731</f>
        <v>6</v>
      </c>
      <c r="K731" s="85">
        <f>(F731-E731)/J731</f>
        <v>3.5</v>
      </c>
      <c r="L731" s="84">
        <f>C731*H731</f>
        <v>783.36719999999991</v>
      </c>
    </row>
    <row r="732" spans="1:12" x14ac:dyDescent="0.25">
      <c r="A732" s="116">
        <v>244</v>
      </c>
      <c r="B732" s="80" t="s">
        <v>76</v>
      </c>
      <c r="C732" s="80">
        <v>0.21</v>
      </c>
      <c r="D732" s="95">
        <v>13</v>
      </c>
      <c r="E732" s="95">
        <v>19</v>
      </c>
      <c r="F732" s="95">
        <v>41</v>
      </c>
      <c r="G732" s="95">
        <v>47</v>
      </c>
      <c r="H732" s="82">
        <f>3.14*K732*(K732+1)*(K732+2)*J732</f>
        <v>1826.7822222222217</v>
      </c>
      <c r="I732" s="83">
        <f>D732</f>
        <v>13</v>
      </c>
      <c r="J732" s="84">
        <f>E732-D732</f>
        <v>6</v>
      </c>
      <c r="K732" s="85">
        <f>(F732-E732)/J732</f>
        <v>3.6666666666666665</v>
      </c>
      <c r="L732" s="84">
        <f>C732*H732</f>
        <v>383.62426666666653</v>
      </c>
    </row>
    <row r="733" spans="1:12" x14ac:dyDescent="0.25">
      <c r="A733" s="116">
        <v>245</v>
      </c>
      <c r="B733" s="80" t="s">
        <v>76</v>
      </c>
      <c r="C733" s="80">
        <v>0.68</v>
      </c>
      <c r="D733" s="95">
        <v>13</v>
      </c>
      <c r="E733" s="95">
        <v>19</v>
      </c>
      <c r="F733" s="95">
        <v>42</v>
      </c>
      <c r="G733" s="95">
        <v>48</v>
      </c>
      <c r="H733" s="82">
        <f>3.14*K733*(K733+1)*(K733+2)*J733</f>
        <v>2036.2027777777785</v>
      </c>
      <c r="I733" s="83">
        <f>D733</f>
        <v>13</v>
      </c>
      <c r="J733" s="84">
        <f>E733-D733</f>
        <v>6</v>
      </c>
      <c r="K733" s="85">
        <f>(F733-E733)/J733</f>
        <v>3.8333333333333335</v>
      </c>
      <c r="L733" s="84">
        <f>C733*H733</f>
        <v>1384.6178888888894</v>
      </c>
    </row>
    <row r="734" spans="1:12" x14ac:dyDescent="0.25">
      <c r="A734" s="116">
        <v>246</v>
      </c>
      <c r="B734" s="80" t="s">
        <v>76</v>
      </c>
      <c r="C734" s="80">
        <v>1.28</v>
      </c>
      <c r="D734" s="95">
        <v>13</v>
      </c>
      <c r="E734" s="95">
        <v>19</v>
      </c>
      <c r="F734" s="95">
        <v>43</v>
      </c>
      <c r="G734" s="95">
        <v>49</v>
      </c>
      <c r="H734" s="82">
        <f>3.14*K734*(K734+1)*(K734+2)*J734</f>
        <v>2260.8000000000002</v>
      </c>
      <c r="I734" s="83">
        <f>D734</f>
        <v>13</v>
      </c>
      <c r="J734" s="84">
        <f>E734-D734</f>
        <v>6</v>
      </c>
      <c r="K734" s="85">
        <f>(F734-E734)/J734</f>
        <v>4</v>
      </c>
      <c r="L734" s="84">
        <f>C734*H734</f>
        <v>2893.8240000000001</v>
      </c>
    </row>
    <row r="735" spans="1:12" x14ac:dyDescent="0.25">
      <c r="A735" s="116">
        <v>247</v>
      </c>
      <c r="B735" s="80" t="s">
        <v>76</v>
      </c>
      <c r="C735" s="80">
        <v>0.09</v>
      </c>
      <c r="D735" s="95">
        <v>13</v>
      </c>
      <c r="E735" s="95">
        <v>19</v>
      </c>
      <c r="F735" s="95">
        <v>44</v>
      </c>
      <c r="G735" s="95">
        <v>50</v>
      </c>
      <c r="H735" s="82">
        <f>3.14*K735*(K735+1)*(K735+2)*J735</f>
        <v>2501.0972222222226</v>
      </c>
      <c r="I735" s="83">
        <f>D735</f>
        <v>13</v>
      </c>
      <c r="J735" s="84">
        <f>E735-D735</f>
        <v>6</v>
      </c>
      <c r="K735" s="85">
        <f>(F735-E735)/J735</f>
        <v>4.166666666666667</v>
      </c>
      <c r="L735" s="84">
        <f>C735*H735</f>
        <v>225.09875000000002</v>
      </c>
    </row>
    <row r="736" spans="1:12" x14ac:dyDescent="0.25">
      <c r="A736" s="116">
        <v>248</v>
      </c>
      <c r="B736" s="80" t="s">
        <v>76</v>
      </c>
      <c r="C736" s="80">
        <v>1.31</v>
      </c>
      <c r="D736" s="95">
        <v>13</v>
      </c>
      <c r="E736" s="95">
        <v>19</v>
      </c>
      <c r="F736" s="95">
        <v>45</v>
      </c>
      <c r="G736" s="95">
        <v>51</v>
      </c>
      <c r="H736" s="82">
        <f>3.14*K736*(K736+1)*(K736+2)*J736</f>
        <v>2757.6177777777771</v>
      </c>
      <c r="I736" s="83">
        <f>D736</f>
        <v>13</v>
      </c>
      <c r="J736" s="84">
        <f>E736-D736</f>
        <v>6</v>
      </c>
      <c r="K736" s="85">
        <f>(F736-E736)/J736</f>
        <v>4.333333333333333</v>
      </c>
      <c r="L736" s="84">
        <f>C736*H736</f>
        <v>3612.4792888888883</v>
      </c>
    </row>
    <row r="737" spans="1:12" x14ac:dyDescent="0.25">
      <c r="A737" s="116">
        <v>249</v>
      </c>
      <c r="B737" s="80" t="s">
        <v>76</v>
      </c>
      <c r="C737" s="80">
        <v>0.17</v>
      </c>
      <c r="D737" s="95">
        <v>13</v>
      </c>
      <c r="E737" s="95">
        <v>19</v>
      </c>
      <c r="F737" s="95">
        <v>46</v>
      </c>
      <c r="G737" s="95">
        <v>52</v>
      </c>
      <c r="H737" s="82">
        <f>3.14*K737*(K737+1)*(K737+2)*J737</f>
        <v>3030.8850000000002</v>
      </c>
      <c r="I737" s="83">
        <f>D737</f>
        <v>13</v>
      </c>
      <c r="J737" s="84">
        <f>E737-D737</f>
        <v>6</v>
      </c>
      <c r="K737" s="85">
        <f>(F737-E737)/J737</f>
        <v>4.5</v>
      </c>
      <c r="L737" s="84">
        <f>C737*H737</f>
        <v>515.25045000000011</v>
      </c>
    </row>
    <row r="738" spans="1:12" x14ac:dyDescent="0.25">
      <c r="A738" s="116">
        <v>250</v>
      </c>
      <c r="B738" s="80" t="s">
        <v>76</v>
      </c>
      <c r="C738" s="80">
        <v>0.15</v>
      </c>
      <c r="D738" s="95">
        <v>13</v>
      </c>
      <c r="E738" s="95">
        <v>19</v>
      </c>
      <c r="F738" s="95">
        <v>47</v>
      </c>
      <c r="G738" s="95">
        <v>53</v>
      </c>
      <c r="H738" s="82">
        <f>3.14*K738*(K738+1)*(K738+2)*J738</f>
        <v>3321.4222222222229</v>
      </c>
      <c r="I738" s="83">
        <f>D738</f>
        <v>13</v>
      </c>
      <c r="J738" s="84">
        <f>E738-D738</f>
        <v>6</v>
      </c>
      <c r="K738" s="85">
        <f>(F738-E738)/J738</f>
        <v>4.666666666666667</v>
      </c>
      <c r="L738" s="84">
        <f>C738*H738</f>
        <v>498.21333333333342</v>
      </c>
    </row>
    <row r="739" spans="1:12" x14ac:dyDescent="0.25">
      <c r="A739" s="116">
        <v>251</v>
      </c>
      <c r="B739" s="80" t="s">
        <v>76</v>
      </c>
      <c r="C739" s="80">
        <v>0.14000000000000001</v>
      </c>
      <c r="D739" s="95">
        <v>13</v>
      </c>
      <c r="E739" s="95">
        <v>19</v>
      </c>
      <c r="F739" s="95">
        <v>48</v>
      </c>
      <c r="G739" s="95">
        <v>54</v>
      </c>
      <c r="H739" s="82">
        <f>3.14*K739*(K739+1)*(K739+2)*J739</f>
        <v>3629.7527777777773</v>
      </c>
      <c r="I739" s="83">
        <f>D739</f>
        <v>13</v>
      </c>
      <c r="J739" s="84">
        <f>E739-D739</f>
        <v>6</v>
      </c>
      <c r="K739" s="85">
        <f>(F739-E739)/J739</f>
        <v>4.833333333333333</v>
      </c>
      <c r="L739" s="84">
        <f>C739*H739</f>
        <v>508.16538888888886</v>
      </c>
    </row>
    <row r="740" spans="1:12" x14ac:dyDescent="0.25">
      <c r="A740" s="116">
        <v>252</v>
      </c>
      <c r="B740" s="80" t="s">
        <v>76</v>
      </c>
      <c r="C740" s="80">
        <v>0.22</v>
      </c>
      <c r="D740" s="95">
        <v>14</v>
      </c>
      <c r="E740" s="95">
        <v>20</v>
      </c>
      <c r="F740" s="95">
        <v>32</v>
      </c>
      <c r="G740" s="95">
        <v>38</v>
      </c>
      <c r="H740" s="82">
        <f>3.14*K740*(K740+1)*(K740+2)*J740</f>
        <v>452.15999999999997</v>
      </c>
      <c r="I740" s="83">
        <f>D740</f>
        <v>14</v>
      </c>
      <c r="J740" s="84">
        <f>E740-D740</f>
        <v>6</v>
      </c>
      <c r="K740" s="85">
        <f>(F740-E740)/J740</f>
        <v>2</v>
      </c>
      <c r="L740" s="84">
        <f>C740*H740</f>
        <v>99.475199999999987</v>
      </c>
    </row>
    <row r="741" spans="1:12" x14ac:dyDescent="0.25">
      <c r="A741" s="116">
        <v>253</v>
      </c>
      <c r="B741" s="80" t="s">
        <v>76</v>
      </c>
      <c r="C741" s="80">
        <v>0.21</v>
      </c>
      <c r="D741" s="95">
        <v>14</v>
      </c>
      <c r="E741" s="95">
        <v>20</v>
      </c>
      <c r="F741" s="95">
        <v>33</v>
      </c>
      <c r="G741" s="95">
        <v>39</v>
      </c>
      <c r="H741" s="82">
        <f>3.14*K741*(K741+1)*(K741+2)*J741</f>
        <v>538.59722222222206</v>
      </c>
      <c r="I741" s="83">
        <f>D741</f>
        <v>14</v>
      </c>
      <c r="J741" s="84">
        <f>E741-D741</f>
        <v>6</v>
      </c>
      <c r="K741" s="85">
        <f>(F741-E741)/J741</f>
        <v>2.1666666666666665</v>
      </c>
      <c r="L741" s="84">
        <f>C741*H741</f>
        <v>113.10541666666663</v>
      </c>
    </row>
    <row r="742" spans="1:12" x14ac:dyDescent="0.25">
      <c r="A742" s="116">
        <v>254</v>
      </c>
      <c r="B742" s="80" t="s">
        <v>76</v>
      </c>
      <c r="C742" s="80">
        <v>4.29</v>
      </c>
      <c r="D742" s="95">
        <v>14</v>
      </c>
      <c r="E742" s="95">
        <v>20</v>
      </c>
      <c r="F742" s="95">
        <v>34</v>
      </c>
      <c r="G742" s="95">
        <v>40</v>
      </c>
      <c r="H742" s="82">
        <f>3.14*K742*(K742+1)*(K742+2)*J742</f>
        <v>634.97777777777787</v>
      </c>
      <c r="I742" s="83">
        <f>D742</f>
        <v>14</v>
      </c>
      <c r="J742" s="84">
        <f>E742-D742</f>
        <v>6</v>
      </c>
      <c r="K742" s="85">
        <f>(F742-E742)/J742</f>
        <v>2.3333333333333335</v>
      </c>
      <c r="L742" s="84">
        <f>C742*H742</f>
        <v>2724.0546666666669</v>
      </c>
    </row>
    <row r="743" spans="1:12" x14ac:dyDescent="0.25">
      <c r="A743" s="116">
        <v>255</v>
      </c>
      <c r="B743" s="80" t="s">
        <v>76</v>
      </c>
      <c r="C743" s="80">
        <v>0.06</v>
      </c>
      <c r="D743" s="95">
        <v>14</v>
      </c>
      <c r="E743" s="95">
        <v>20</v>
      </c>
      <c r="F743" s="95">
        <v>35</v>
      </c>
      <c r="G743" s="95">
        <v>41</v>
      </c>
      <c r="H743" s="82">
        <f>3.14*K743*(K743+1)*(K743+2)*J743</f>
        <v>741.82500000000005</v>
      </c>
      <c r="I743" s="83">
        <f>D743</f>
        <v>14</v>
      </c>
      <c r="J743" s="84">
        <f>E743-D743</f>
        <v>6</v>
      </c>
      <c r="K743" s="85">
        <f>(F743-E743)/J743</f>
        <v>2.5</v>
      </c>
      <c r="L743" s="84">
        <f>C743*H743</f>
        <v>44.509500000000003</v>
      </c>
    </row>
    <row r="744" spans="1:12" x14ac:dyDescent="0.25">
      <c r="A744" s="116">
        <v>256</v>
      </c>
      <c r="B744" s="80" t="s">
        <v>76</v>
      </c>
      <c r="C744" s="80">
        <v>0.38</v>
      </c>
      <c r="D744" s="95">
        <v>14</v>
      </c>
      <c r="E744" s="95">
        <v>20</v>
      </c>
      <c r="F744" s="95">
        <v>36</v>
      </c>
      <c r="G744" s="95">
        <v>42</v>
      </c>
      <c r="H744" s="82">
        <f>3.14*K744*(K744+1)*(K744+2)*J744</f>
        <v>859.662222222222</v>
      </c>
      <c r="I744" s="83">
        <f>D744</f>
        <v>14</v>
      </c>
      <c r="J744" s="84">
        <f>E744-D744</f>
        <v>6</v>
      </c>
      <c r="K744" s="85">
        <f>(F744-E744)/J744</f>
        <v>2.6666666666666665</v>
      </c>
      <c r="L744" s="84">
        <f>C744*H744</f>
        <v>326.67164444444438</v>
      </c>
    </row>
    <row r="745" spans="1:12" x14ac:dyDescent="0.25">
      <c r="A745" s="116">
        <v>257</v>
      </c>
      <c r="B745" s="80" t="s">
        <v>76</v>
      </c>
      <c r="C745" s="80">
        <v>0.19</v>
      </c>
      <c r="D745" s="95">
        <v>14</v>
      </c>
      <c r="E745" s="95">
        <v>20</v>
      </c>
      <c r="F745" s="95">
        <v>37</v>
      </c>
      <c r="G745" s="95">
        <v>43</v>
      </c>
      <c r="H745" s="82">
        <f>3.14*K745*(K745+1)*(K745+2)*J745</f>
        <v>989.01277777777818</v>
      </c>
      <c r="I745" s="83">
        <f>D745</f>
        <v>14</v>
      </c>
      <c r="J745" s="84">
        <f>E745-D745</f>
        <v>6</v>
      </c>
      <c r="K745" s="85">
        <f>(F745-E745)/J745</f>
        <v>2.8333333333333335</v>
      </c>
      <c r="L745" s="84">
        <f>C745*H745</f>
        <v>187.91242777777785</v>
      </c>
    </row>
    <row r="746" spans="1:12" x14ac:dyDescent="0.25">
      <c r="A746" s="116">
        <v>258</v>
      </c>
      <c r="B746" s="80" t="s">
        <v>76</v>
      </c>
      <c r="C746" s="80">
        <v>0.11</v>
      </c>
      <c r="D746" s="95">
        <v>14</v>
      </c>
      <c r="E746" s="95">
        <v>20</v>
      </c>
      <c r="F746" s="95">
        <v>38</v>
      </c>
      <c r="G746" s="95">
        <v>44</v>
      </c>
      <c r="H746" s="82">
        <f>3.14*K746*(K746+1)*(K746+2)*J746</f>
        <v>1130.4000000000001</v>
      </c>
      <c r="I746" s="83">
        <f>D746</f>
        <v>14</v>
      </c>
      <c r="J746" s="84">
        <f>E746-D746</f>
        <v>6</v>
      </c>
      <c r="K746" s="85">
        <f>(F746-E746)/J746</f>
        <v>3</v>
      </c>
      <c r="L746" s="84">
        <f>C746*H746</f>
        <v>124.34400000000001</v>
      </c>
    </row>
    <row r="747" spans="1:12" x14ac:dyDescent="0.25">
      <c r="A747" s="116">
        <v>259</v>
      </c>
      <c r="B747" s="80" t="s">
        <v>76</v>
      </c>
      <c r="C747" s="80">
        <v>1.02</v>
      </c>
      <c r="D747" s="95">
        <v>14</v>
      </c>
      <c r="E747" s="95">
        <v>20</v>
      </c>
      <c r="F747" s="95">
        <v>39</v>
      </c>
      <c r="G747" s="95">
        <v>45</v>
      </c>
      <c r="H747" s="82">
        <f>3.14*K747*(K747+1)*(K747+2)*J747</f>
        <v>1284.3472222222219</v>
      </c>
      <c r="I747" s="83">
        <f>D747</f>
        <v>14</v>
      </c>
      <c r="J747" s="84">
        <f>E747-D747</f>
        <v>6</v>
      </c>
      <c r="K747" s="85">
        <f>(F747-E747)/J747</f>
        <v>3.1666666666666665</v>
      </c>
      <c r="L747" s="84">
        <f>C747*H747</f>
        <v>1310.0341666666664</v>
      </c>
    </row>
    <row r="748" spans="1:12" x14ac:dyDescent="0.25">
      <c r="A748" s="116">
        <v>260</v>
      </c>
      <c r="B748" s="80" t="s">
        <v>76</v>
      </c>
      <c r="C748" s="80">
        <v>0.55000000000000004</v>
      </c>
      <c r="D748" s="95">
        <v>14</v>
      </c>
      <c r="E748" s="95">
        <v>20</v>
      </c>
      <c r="F748" s="95">
        <v>40</v>
      </c>
      <c r="G748" s="95">
        <v>46</v>
      </c>
      <c r="H748" s="82">
        <f>3.14*K748*(K748+1)*(K748+2)*J748</f>
        <v>1451.3777777777782</v>
      </c>
      <c r="I748" s="83">
        <f>D748</f>
        <v>14</v>
      </c>
      <c r="J748" s="84">
        <f>E748-D748</f>
        <v>6</v>
      </c>
      <c r="K748" s="85">
        <f>(F748-E748)/J748</f>
        <v>3.3333333333333335</v>
      </c>
      <c r="L748" s="84">
        <f>C748*H748</f>
        <v>798.25777777777807</v>
      </c>
    </row>
    <row r="749" spans="1:12" x14ac:dyDescent="0.25">
      <c r="A749" s="116">
        <v>261</v>
      </c>
      <c r="B749" s="80" t="s">
        <v>76</v>
      </c>
      <c r="C749" s="80">
        <v>0.05</v>
      </c>
      <c r="D749" s="95">
        <v>14</v>
      </c>
      <c r="E749" s="95">
        <v>20</v>
      </c>
      <c r="F749" s="95">
        <v>41</v>
      </c>
      <c r="G749" s="95">
        <v>47</v>
      </c>
      <c r="H749" s="82">
        <f>3.14*K749*(K749+1)*(K749+2)*J749</f>
        <v>1632.0149999999999</v>
      </c>
      <c r="I749" s="83">
        <f>D749</f>
        <v>14</v>
      </c>
      <c r="J749" s="84">
        <f>E749-D749</f>
        <v>6</v>
      </c>
      <c r="K749" s="85">
        <f>(F749-E749)/J749</f>
        <v>3.5</v>
      </c>
      <c r="L749" s="84">
        <f>C749*H749</f>
        <v>81.600750000000005</v>
      </c>
    </row>
    <row r="750" spans="1:12" x14ac:dyDescent="0.25">
      <c r="A750" s="116">
        <v>262</v>
      </c>
      <c r="B750" s="80" t="s">
        <v>76</v>
      </c>
      <c r="C750" s="80">
        <v>1.05</v>
      </c>
      <c r="D750" s="95">
        <v>14</v>
      </c>
      <c r="E750" s="95">
        <v>20</v>
      </c>
      <c r="F750" s="95">
        <v>42</v>
      </c>
      <c r="G750" s="95">
        <v>48</v>
      </c>
      <c r="H750" s="82">
        <f>3.14*K750*(K750+1)*(K750+2)*J750</f>
        <v>1826.7822222222217</v>
      </c>
      <c r="I750" s="83">
        <f>D750</f>
        <v>14</v>
      </c>
      <c r="J750" s="84">
        <f>E750-D750</f>
        <v>6</v>
      </c>
      <c r="K750" s="85">
        <f>(F750-E750)/J750</f>
        <v>3.6666666666666665</v>
      </c>
      <c r="L750" s="84">
        <f>C750*H750</f>
        <v>1918.1213333333328</v>
      </c>
    </row>
    <row r="751" spans="1:12" x14ac:dyDescent="0.25">
      <c r="A751" s="116">
        <v>263</v>
      </c>
      <c r="B751" s="80" t="s">
        <v>76</v>
      </c>
      <c r="C751" s="80">
        <v>1.91</v>
      </c>
      <c r="D751" s="95">
        <v>14</v>
      </c>
      <c r="E751" s="95">
        <v>20</v>
      </c>
      <c r="F751" s="95">
        <v>43</v>
      </c>
      <c r="G751" s="95">
        <v>49</v>
      </c>
      <c r="H751" s="82">
        <f>3.14*K751*(K751+1)*(K751+2)*J751</f>
        <v>2036.2027777777785</v>
      </c>
      <c r="I751" s="83">
        <f>D751</f>
        <v>14</v>
      </c>
      <c r="J751" s="84">
        <f>E751-D751</f>
        <v>6</v>
      </c>
      <c r="K751" s="85">
        <f>(F751-E751)/J751</f>
        <v>3.8333333333333335</v>
      </c>
      <c r="L751" s="84">
        <f>C751*H751</f>
        <v>3889.1473055555566</v>
      </c>
    </row>
    <row r="752" spans="1:12" x14ac:dyDescent="0.25">
      <c r="A752" s="116">
        <v>264</v>
      </c>
      <c r="B752" s="80" t="s">
        <v>76</v>
      </c>
      <c r="C752" s="80">
        <v>0.03</v>
      </c>
      <c r="D752" s="95">
        <v>14</v>
      </c>
      <c r="E752" s="95">
        <v>20</v>
      </c>
      <c r="F752" s="95">
        <v>44</v>
      </c>
      <c r="G752" s="95">
        <v>50</v>
      </c>
      <c r="H752" s="82">
        <f>3.14*K752*(K752+1)*(K752+2)*J752</f>
        <v>2260.8000000000002</v>
      </c>
      <c r="I752" s="83">
        <f>D752</f>
        <v>14</v>
      </c>
      <c r="J752" s="84">
        <f>E752-D752</f>
        <v>6</v>
      </c>
      <c r="K752" s="85">
        <f>(F752-E752)/J752</f>
        <v>4</v>
      </c>
      <c r="L752" s="84">
        <f>C752*H752</f>
        <v>67.823999999999998</v>
      </c>
    </row>
    <row r="753" spans="1:12" x14ac:dyDescent="0.25">
      <c r="A753" s="116">
        <v>265</v>
      </c>
      <c r="B753" s="80" t="s">
        <v>76</v>
      </c>
      <c r="C753" s="80">
        <v>1.1399999999999999</v>
      </c>
      <c r="D753" s="95">
        <v>14</v>
      </c>
      <c r="E753" s="95">
        <v>20</v>
      </c>
      <c r="F753" s="95">
        <v>45</v>
      </c>
      <c r="G753" s="95">
        <v>51</v>
      </c>
      <c r="H753" s="82">
        <f>3.14*K753*(K753+1)*(K753+2)*J753</f>
        <v>2501.0972222222226</v>
      </c>
      <c r="I753" s="83">
        <f>D753</f>
        <v>14</v>
      </c>
      <c r="J753" s="84">
        <f>E753-D753</f>
        <v>6</v>
      </c>
      <c r="K753" s="85">
        <f>(F753-E753)/J753</f>
        <v>4.166666666666667</v>
      </c>
      <c r="L753" s="84">
        <f>C753*H753</f>
        <v>2851.2508333333335</v>
      </c>
    </row>
    <row r="754" spans="1:12" x14ac:dyDescent="0.25">
      <c r="A754" s="116">
        <v>266</v>
      </c>
      <c r="B754" s="80" t="s">
        <v>76</v>
      </c>
      <c r="C754" s="80">
        <v>0.32</v>
      </c>
      <c r="D754" s="95">
        <v>14</v>
      </c>
      <c r="E754" s="95">
        <v>20</v>
      </c>
      <c r="F754" s="95">
        <v>46</v>
      </c>
      <c r="G754" s="95">
        <v>52</v>
      </c>
      <c r="H754" s="82">
        <f>3.14*K754*(K754+1)*(K754+2)*J754</f>
        <v>2757.6177777777771</v>
      </c>
      <c r="I754" s="83">
        <f>D754</f>
        <v>14</v>
      </c>
      <c r="J754" s="84">
        <f>E754-D754</f>
        <v>6</v>
      </c>
      <c r="K754" s="85">
        <f>(F754-E754)/J754</f>
        <v>4.333333333333333</v>
      </c>
      <c r="L754" s="84">
        <f>C754*H754</f>
        <v>882.43768888888872</v>
      </c>
    </row>
    <row r="755" spans="1:12" x14ac:dyDescent="0.25">
      <c r="A755" s="116">
        <v>267</v>
      </c>
      <c r="B755" s="80" t="s">
        <v>76</v>
      </c>
      <c r="C755" s="80">
        <v>0.76</v>
      </c>
      <c r="D755" s="95">
        <v>14</v>
      </c>
      <c r="E755" s="95">
        <v>20</v>
      </c>
      <c r="F755" s="95">
        <v>47</v>
      </c>
      <c r="G755" s="95">
        <v>53</v>
      </c>
      <c r="H755" s="82">
        <f>3.14*K755*(K755+1)*(K755+2)*J755</f>
        <v>3030.8850000000002</v>
      </c>
      <c r="I755" s="83">
        <f>D755</f>
        <v>14</v>
      </c>
      <c r="J755" s="84">
        <f>E755-D755</f>
        <v>6</v>
      </c>
      <c r="K755" s="85">
        <f>(F755-E755)/J755</f>
        <v>4.5</v>
      </c>
      <c r="L755" s="84">
        <f>C755*H755</f>
        <v>2303.4726000000001</v>
      </c>
    </row>
    <row r="756" spans="1:12" x14ac:dyDescent="0.25">
      <c r="A756" s="116">
        <v>268</v>
      </c>
      <c r="B756" s="80" t="s">
        <v>76</v>
      </c>
      <c r="C756" s="80">
        <v>0.1</v>
      </c>
      <c r="D756" s="95">
        <v>14</v>
      </c>
      <c r="E756" s="95">
        <v>20</v>
      </c>
      <c r="F756" s="95">
        <v>48</v>
      </c>
      <c r="G756" s="95">
        <v>54</v>
      </c>
      <c r="H756" s="82">
        <f>3.14*K756*(K756+1)*(K756+2)*J756</f>
        <v>3321.4222222222229</v>
      </c>
      <c r="I756" s="83">
        <f>D756</f>
        <v>14</v>
      </c>
      <c r="J756" s="84">
        <f>E756-D756</f>
        <v>6</v>
      </c>
      <c r="K756" s="85">
        <f>(F756-E756)/J756</f>
        <v>4.666666666666667</v>
      </c>
      <c r="L756" s="84">
        <f>C756*H756</f>
        <v>332.1422222222223</v>
      </c>
    </row>
    <row r="757" spans="1:12" x14ac:dyDescent="0.25">
      <c r="A757" s="116">
        <v>269</v>
      </c>
      <c r="B757" s="80" t="s">
        <v>76</v>
      </c>
      <c r="C757" s="80">
        <v>0.1</v>
      </c>
      <c r="D757" s="95">
        <v>14</v>
      </c>
      <c r="E757" s="95">
        <v>20</v>
      </c>
      <c r="F757" s="95">
        <v>49</v>
      </c>
      <c r="G757" s="95">
        <v>55</v>
      </c>
      <c r="H757" s="82">
        <f>3.14*K757*(K757+1)*(K757+2)*J757</f>
        <v>3629.7527777777773</v>
      </c>
      <c r="I757" s="83">
        <f>D757</f>
        <v>14</v>
      </c>
      <c r="J757" s="84">
        <f>E757-D757</f>
        <v>6</v>
      </c>
      <c r="K757" s="85">
        <f>(F757-E757)/J757</f>
        <v>4.833333333333333</v>
      </c>
      <c r="L757" s="84">
        <f>C757*H757</f>
        <v>362.97527777777776</v>
      </c>
    </row>
    <row r="758" spans="1:12" x14ac:dyDescent="0.25">
      <c r="A758" s="116">
        <v>270</v>
      </c>
      <c r="B758" s="80" t="s">
        <v>76</v>
      </c>
      <c r="C758" s="80">
        <v>0.09</v>
      </c>
      <c r="D758" s="95">
        <v>15</v>
      </c>
      <c r="E758" s="95">
        <v>21</v>
      </c>
      <c r="F758" s="95">
        <v>33</v>
      </c>
      <c r="G758" s="95">
        <v>39</v>
      </c>
      <c r="H758" s="82">
        <f>3.14*K758*(K758+1)*(K758+2)*J758</f>
        <v>452.15999999999997</v>
      </c>
      <c r="I758" s="83">
        <f>D758</f>
        <v>15</v>
      </c>
      <c r="J758" s="84">
        <f>E758-D758</f>
        <v>6</v>
      </c>
      <c r="K758" s="85">
        <f>(F758-E758)/J758</f>
        <v>2</v>
      </c>
      <c r="L758" s="84">
        <f>C758*H758</f>
        <v>40.694399999999995</v>
      </c>
    </row>
    <row r="759" spans="1:12" x14ac:dyDescent="0.25">
      <c r="A759" s="116">
        <v>271</v>
      </c>
      <c r="B759" s="80" t="s">
        <v>76</v>
      </c>
      <c r="C759" s="80">
        <v>0.48</v>
      </c>
      <c r="D759" s="95">
        <v>15</v>
      </c>
      <c r="E759" s="95">
        <v>21</v>
      </c>
      <c r="F759" s="95">
        <v>34</v>
      </c>
      <c r="G759" s="95">
        <v>40</v>
      </c>
      <c r="H759" s="82">
        <f>3.14*K759*(K759+1)*(K759+2)*J759</f>
        <v>538.59722222222206</v>
      </c>
      <c r="I759" s="83">
        <f>D759</f>
        <v>15</v>
      </c>
      <c r="J759" s="84">
        <f>E759-D759</f>
        <v>6</v>
      </c>
      <c r="K759" s="85">
        <f>(F759-E759)/J759</f>
        <v>2.1666666666666665</v>
      </c>
      <c r="L759" s="84">
        <f>C759*H759</f>
        <v>258.52666666666659</v>
      </c>
    </row>
    <row r="760" spans="1:12" x14ac:dyDescent="0.25">
      <c r="A760" s="116">
        <v>272</v>
      </c>
      <c r="B760" s="80" t="s">
        <v>76</v>
      </c>
      <c r="C760" s="80">
        <v>0.1</v>
      </c>
      <c r="D760" s="95">
        <v>15</v>
      </c>
      <c r="E760" s="95">
        <v>21</v>
      </c>
      <c r="F760" s="95">
        <v>35</v>
      </c>
      <c r="G760" s="95">
        <v>41</v>
      </c>
      <c r="H760" s="82">
        <f>3.14*K760*(K760+1)*(K760+2)*J760</f>
        <v>634.97777777777787</v>
      </c>
      <c r="I760" s="83">
        <f>D760</f>
        <v>15</v>
      </c>
      <c r="J760" s="84">
        <f>E760-D760</f>
        <v>6</v>
      </c>
      <c r="K760" s="85">
        <f>(F760-E760)/J760</f>
        <v>2.3333333333333335</v>
      </c>
      <c r="L760" s="84">
        <f>C760*H760</f>
        <v>63.497777777777792</v>
      </c>
    </row>
    <row r="761" spans="1:12" x14ac:dyDescent="0.25">
      <c r="A761" s="116">
        <v>273</v>
      </c>
      <c r="B761" s="80" t="s">
        <v>76</v>
      </c>
      <c r="C761" s="80">
        <v>0.38</v>
      </c>
      <c r="D761" s="95">
        <v>15</v>
      </c>
      <c r="E761" s="95">
        <v>21</v>
      </c>
      <c r="F761" s="95">
        <v>36</v>
      </c>
      <c r="G761" s="95">
        <v>42</v>
      </c>
      <c r="H761" s="82">
        <f>3.14*K761*(K761+1)*(K761+2)*J761</f>
        <v>741.82500000000005</v>
      </c>
      <c r="I761" s="83">
        <f>D761</f>
        <v>15</v>
      </c>
      <c r="J761" s="84">
        <f>E761-D761</f>
        <v>6</v>
      </c>
      <c r="K761" s="85">
        <f>(F761-E761)/J761</f>
        <v>2.5</v>
      </c>
      <c r="L761" s="84">
        <f>C761*H761</f>
        <v>281.89350000000002</v>
      </c>
    </row>
    <row r="762" spans="1:12" x14ac:dyDescent="0.25">
      <c r="A762" s="116">
        <v>274</v>
      </c>
      <c r="B762" s="80" t="s">
        <v>76</v>
      </c>
      <c r="C762" s="80">
        <v>0.23</v>
      </c>
      <c r="D762" s="95">
        <v>15</v>
      </c>
      <c r="E762" s="95">
        <v>21</v>
      </c>
      <c r="F762" s="95">
        <v>37</v>
      </c>
      <c r="G762" s="95">
        <v>43</v>
      </c>
      <c r="H762" s="82">
        <f>3.14*K762*(K762+1)*(K762+2)*J762</f>
        <v>859.662222222222</v>
      </c>
      <c r="I762" s="83">
        <f>D762</f>
        <v>15</v>
      </c>
      <c r="J762" s="84">
        <f>E762-D762</f>
        <v>6</v>
      </c>
      <c r="K762" s="85">
        <f>(F762-E762)/J762</f>
        <v>2.6666666666666665</v>
      </c>
      <c r="L762" s="84">
        <f>C762*H762</f>
        <v>197.72231111111108</v>
      </c>
    </row>
    <row r="763" spans="1:12" x14ac:dyDescent="0.25">
      <c r="A763" s="116">
        <v>275</v>
      </c>
      <c r="B763" s="80" t="s">
        <v>76</v>
      </c>
      <c r="C763" s="80">
        <v>0.06</v>
      </c>
      <c r="D763" s="95">
        <v>15</v>
      </c>
      <c r="E763" s="95">
        <v>21</v>
      </c>
      <c r="F763" s="95">
        <v>38</v>
      </c>
      <c r="G763" s="95">
        <v>44</v>
      </c>
      <c r="H763" s="82">
        <f>3.14*K763*(K763+1)*(K763+2)*J763</f>
        <v>989.01277777777818</v>
      </c>
      <c r="I763" s="83">
        <f>D763</f>
        <v>15</v>
      </c>
      <c r="J763" s="84">
        <f>E763-D763</f>
        <v>6</v>
      </c>
      <c r="K763" s="85">
        <f>(F763-E763)/J763</f>
        <v>2.8333333333333335</v>
      </c>
      <c r="L763" s="84">
        <f>C763*H763</f>
        <v>59.340766666666688</v>
      </c>
    </row>
    <row r="764" spans="1:12" x14ac:dyDescent="0.25">
      <c r="A764" s="116">
        <v>276</v>
      </c>
      <c r="B764" s="80" t="s">
        <v>76</v>
      </c>
      <c r="C764" s="80">
        <v>1.37</v>
      </c>
      <c r="D764" s="95">
        <v>15</v>
      </c>
      <c r="E764" s="95">
        <v>21</v>
      </c>
      <c r="F764" s="95">
        <v>39</v>
      </c>
      <c r="G764" s="95">
        <v>45</v>
      </c>
      <c r="H764" s="82">
        <f>3.14*K764*(K764+1)*(K764+2)*J764</f>
        <v>1130.4000000000001</v>
      </c>
      <c r="I764" s="83">
        <f>D764</f>
        <v>15</v>
      </c>
      <c r="J764" s="84">
        <f>E764-D764</f>
        <v>6</v>
      </c>
      <c r="K764" s="85">
        <f>(F764-E764)/J764</f>
        <v>3</v>
      </c>
      <c r="L764" s="84">
        <f>C764*H764</f>
        <v>1548.6480000000001</v>
      </c>
    </row>
    <row r="765" spans="1:12" x14ac:dyDescent="0.25">
      <c r="A765" s="116">
        <v>277</v>
      </c>
      <c r="B765" s="80" t="s">
        <v>76</v>
      </c>
      <c r="C765" s="80">
        <v>1.18</v>
      </c>
      <c r="D765" s="95">
        <v>15</v>
      </c>
      <c r="E765" s="95">
        <v>21</v>
      </c>
      <c r="F765" s="95">
        <v>40</v>
      </c>
      <c r="G765" s="95">
        <v>46</v>
      </c>
      <c r="H765" s="82">
        <f>3.14*K765*(K765+1)*(K765+2)*J765</f>
        <v>1284.3472222222219</v>
      </c>
      <c r="I765" s="83">
        <f>D765</f>
        <v>15</v>
      </c>
      <c r="J765" s="84">
        <f>E765-D765</f>
        <v>6</v>
      </c>
      <c r="K765" s="85">
        <f>(F765-E765)/J765</f>
        <v>3.1666666666666665</v>
      </c>
      <c r="L765" s="84">
        <f>C765*H765</f>
        <v>1515.5297222222218</v>
      </c>
    </row>
    <row r="766" spans="1:12" x14ac:dyDescent="0.25">
      <c r="A766" s="116">
        <v>278</v>
      </c>
      <c r="B766" s="80" t="s">
        <v>76</v>
      </c>
      <c r="C766" s="80">
        <v>0.44</v>
      </c>
      <c r="D766" s="95">
        <v>15</v>
      </c>
      <c r="E766" s="95">
        <v>21</v>
      </c>
      <c r="F766" s="95">
        <v>41</v>
      </c>
      <c r="G766" s="95">
        <v>47</v>
      </c>
      <c r="H766" s="82">
        <f>3.14*K766*(K766+1)*(K766+2)*J766</f>
        <v>1451.3777777777782</v>
      </c>
      <c r="I766" s="83">
        <f>D766</f>
        <v>15</v>
      </c>
      <c r="J766" s="84">
        <f>E766-D766</f>
        <v>6</v>
      </c>
      <c r="K766" s="85">
        <f>(F766-E766)/J766</f>
        <v>3.3333333333333335</v>
      </c>
      <c r="L766" s="84">
        <f>C766*H766</f>
        <v>638.60622222222241</v>
      </c>
    </row>
    <row r="767" spans="1:12" x14ac:dyDescent="0.25">
      <c r="A767" s="116">
        <v>279</v>
      </c>
      <c r="B767" s="80" t="s">
        <v>76</v>
      </c>
      <c r="C767" s="80">
        <v>7.0000000000000007E-2</v>
      </c>
      <c r="D767" s="95">
        <v>15</v>
      </c>
      <c r="E767" s="95">
        <v>21</v>
      </c>
      <c r="F767" s="95">
        <v>42</v>
      </c>
      <c r="G767" s="95">
        <v>48</v>
      </c>
      <c r="H767" s="82">
        <f>3.14*K767*(K767+1)*(K767+2)*J767</f>
        <v>1632.0149999999999</v>
      </c>
      <c r="I767" s="83">
        <f>D767</f>
        <v>15</v>
      </c>
      <c r="J767" s="84">
        <f>E767-D767</f>
        <v>6</v>
      </c>
      <c r="K767" s="85">
        <f>(F767-E767)/J767</f>
        <v>3.5</v>
      </c>
      <c r="L767" s="84">
        <f>C767*H767</f>
        <v>114.24105</v>
      </c>
    </row>
    <row r="768" spans="1:12" x14ac:dyDescent="0.25">
      <c r="A768" s="116">
        <v>280</v>
      </c>
      <c r="B768" s="80" t="s">
        <v>76</v>
      </c>
      <c r="C768" s="80">
        <v>1.25</v>
      </c>
      <c r="D768" s="95">
        <v>15</v>
      </c>
      <c r="E768" s="95">
        <v>21</v>
      </c>
      <c r="F768" s="95">
        <v>43</v>
      </c>
      <c r="G768" s="95">
        <v>49</v>
      </c>
      <c r="H768" s="82">
        <f>3.14*K768*(K768+1)*(K768+2)*J768</f>
        <v>1826.7822222222217</v>
      </c>
      <c r="I768" s="83">
        <f>D768</f>
        <v>15</v>
      </c>
      <c r="J768" s="84">
        <f>E768-D768</f>
        <v>6</v>
      </c>
      <c r="K768" s="85">
        <f>(F768-E768)/J768</f>
        <v>3.6666666666666665</v>
      </c>
      <c r="L768" s="84">
        <f>C768*H768</f>
        <v>2283.4777777777772</v>
      </c>
    </row>
    <row r="769" spans="1:12" x14ac:dyDescent="0.25">
      <c r="A769" s="116">
        <v>281</v>
      </c>
      <c r="B769" s="80" t="s">
        <v>76</v>
      </c>
      <c r="C769" s="80">
        <v>0.11</v>
      </c>
      <c r="D769" s="95">
        <v>15</v>
      </c>
      <c r="E769" s="95">
        <v>21</v>
      </c>
      <c r="F769" s="95">
        <v>44</v>
      </c>
      <c r="G769" s="95">
        <v>50</v>
      </c>
      <c r="H769" s="82">
        <f>3.14*K769*(K769+1)*(K769+2)*J769</f>
        <v>2036.2027777777785</v>
      </c>
      <c r="I769" s="83">
        <f>D769</f>
        <v>15</v>
      </c>
      <c r="J769" s="84">
        <f>E769-D769</f>
        <v>6</v>
      </c>
      <c r="K769" s="85">
        <f>(F769-E769)/J769</f>
        <v>3.8333333333333335</v>
      </c>
      <c r="L769" s="84">
        <f>C769*H769</f>
        <v>223.98230555555563</v>
      </c>
    </row>
    <row r="770" spans="1:12" x14ac:dyDescent="0.25">
      <c r="A770" s="116">
        <v>282</v>
      </c>
      <c r="B770" s="80" t="s">
        <v>76</v>
      </c>
      <c r="C770" s="80">
        <v>1.02</v>
      </c>
      <c r="D770" s="95">
        <v>15</v>
      </c>
      <c r="E770" s="95">
        <v>21</v>
      </c>
      <c r="F770" s="95">
        <v>45</v>
      </c>
      <c r="G770" s="95">
        <v>51</v>
      </c>
      <c r="H770" s="82">
        <f>3.14*K770*(K770+1)*(K770+2)*J770</f>
        <v>2260.8000000000002</v>
      </c>
      <c r="I770" s="83">
        <f>D770</f>
        <v>15</v>
      </c>
      <c r="J770" s="84">
        <f>E770-D770</f>
        <v>6</v>
      </c>
      <c r="K770" s="85">
        <f>(F770-E770)/J770</f>
        <v>4</v>
      </c>
      <c r="L770" s="84">
        <f>C770*H770</f>
        <v>2306.0160000000001</v>
      </c>
    </row>
    <row r="771" spans="1:12" x14ac:dyDescent="0.25">
      <c r="A771" s="116">
        <v>283</v>
      </c>
      <c r="B771" s="80" t="s">
        <v>76</v>
      </c>
      <c r="C771" s="80">
        <v>0.05</v>
      </c>
      <c r="D771" s="95">
        <v>15</v>
      </c>
      <c r="E771" s="95">
        <v>21</v>
      </c>
      <c r="F771" s="95">
        <v>46</v>
      </c>
      <c r="G771" s="95">
        <v>52</v>
      </c>
      <c r="H771" s="82">
        <f>3.14*K771*(K771+1)*(K771+2)*J771</f>
        <v>2501.0972222222226</v>
      </c>
      <c r="I771" s="83">
        <f>D771</f>
        <v>15</v>
      </c>
      <c r="J771" s="84">
        <f>E771-D771</f>
        <v>6</v>
      </c>
      <c r="K771" s="85">
        <f>(F771-E771)/J771</f>
        <v>4.166666666666667</v>
      </c>
      <c r="L771" s="84">
        <f>C771*H771</f>
        <v>125.05486111111114</v>
      </c>
    </row>
    <row r="772" spans="1:12" x14ac:dyDescent="0.25">
      <c r="A772" s="116">
        <v>284</v>
      </c>
      <c r="B772" s="80" t="s">
        <v>76</v>
      </c>
      <c r="C772" s="80">
        <v>0.95</v>
      </c>
      <c r="D772" s="95">
        <v>15</v>
      </c>
      <c r="E772" s="95">
        <v>21</v>
      </c>
      <c r="F772" s="95">
        <v>47</v>
      </c>
      <c r="G772" s="95">
        <v>53</v>
      </c>
      <c r="H772" s="82">
        <f>3.14*K772*(K772+1)*(K772+2)*J772</f>
        <v>2757.6177777777771</v>
      </c>
      <c r="I772" s="83">
        <f>D772</f>
        <v>15</v>
      </c>
      <c r="J772" s="84">
        <f>E772-D772</f>
        <v>6</v>
      </c>
      <c r="K772" s="85">
        <f>(F772-E772)/J772</f>
        <v>4.333333333333333</v>
      </c>
      <c r="L772" s="84">
        <f>C772*H772</f>
        <v>2619.7368888888882</v>
      </c>
    </row>
    <row r="773" spans="1:12" x14ac:dyDescent="0.25">
      <c r="A773" s="116">
        <v>285</v>
      </c>
      <c r="B773" s="80" t="s">
        <v>76</v>
      </c>
      <c r="C773" s="80">
        <v>0.1</v>
      </c>
      <c r="D773" s="95">
        <v>15</v>
      </c>
      <c r="E773" s="95">
        <v>21</v>
      </c>
      <c r="F773" s="95">
        <v>48</v>
      </c>
      <c r="G773" s="95">
        <v>54</v>
      </c>
      <c r="H773" s="82">
        <f>3.14*K773*(K773+1)*(K773+2)*J773</f>
        <v>3030.8850000000002</v>
      </c>
      <c r="I773" s="83">
        <f>D773</f>
        <v>15</v>
      </c>
      <c r="J773" s="84">
        <f>E773-D773</f>
        <v>6</v>
      </c>
      <c r="K773" s="85">
        <f>(F773-E773)/J773</f>
        <v>4.5</v>
      </c>
      <c r="L773" s="84">
        <f>C773*H773</f>
        <v>303.08850000000001</v>
      </c>
    </row>
    <row r="774" spans="1:12" x14ac:dyDescent="0.25">
      <c r="A774" s="116">
        <v>286</v>
      </c>
      <c r="B774" s="80" t="s">
        <v>76</v>
      </c>
      <c r="C774" s="80">
        <v>3.69</v>
      </c>
      <c r="D774" s="95">
        <v>15</v>
      </c>
      <c r="E774" s="95">
        <v>21</v>
      </c>
      <c r="F774" s="95">
        <v>49</v>
      </c>
      <c r="G774" s="95">
        <v>55</v>
      </c>
      <c r="H774" s="82">
        <f>3.14*K774*(K774+1)*(K774+2)*J774</f>
        <v>3321.4222222222229</v>
      </c>
      <c r="I774" s="83">
        <f>D774</f>
        <v>15</v>
      </c>
      <c r="J774" s="84">
        <f>E774-D774</f>
        <v>6</v>
      </c>
      <c r="K774" s="85">
        <f>(F774-E774)/J774</f>
        <v>4.666666666666667</v>
      </c>
      <c r="L774" s="84">
        <f>C774*H774</f>
        <v>12256.048000000003</v>
      </c>
    </row>
    <row r="775" spans="1:12" x14ac:dyDescent="0.25">
      <c r="A775" s="116">
        <v>287</v>
      </c>
      <c r="B775" s="80" t="s">
        <v>76</v>
      </c>
      <c r="C775" s="80">
        <v>0.1</v>
      </c>
      <c r="D775" s="95">
        <v>15</v>
      </c>
      <c r="E775" s="95">
        <v>21</v>
      </c>
      <c r="F775" s="95">
        <v>50</v>
      </c>
      <c r="G775" s="95">
        <v>56</v>
      </c>
      <c r="H775" s="82">
        <f>3.14*K775*(K775+1)*(K775+2)*J775</f>
        <v>3629.7527777777773</v>
      </c>
      <c r="I775" s="83">
        <f>D775</f>
        <v>15</v>
      </c>
      <c r="J775" s="84">
        <f>E775-D775</f>
        <v>6</v>
      </c>
      <c r="K775" s="85">
        <f>(F775-E775)/J775</f>
        <v>4.833333333333333</v>
      </c>
      <c r="L775" s="84">
        <f>C775*H775</f>
        <v>362.97527777777776</v>
      </c>
    </row>
    <row r="776" spans="1:12" x14ac:dyDescent="0.25">
      <c r="A776" s="116">
        <v>288</v>
      </c>
      <c r="B776" s="80" t="s">
        <v>76</v>
      </c>
      <c r="C776" s="80">
        <v>0.9</v>
      </c>
      <c r="D776" s="95">
        <v>16</v>
      </c>
      <c r="E776" s="95">
        <v>22</v>
      </c>
      <c r="F776" s="95">
        <v>34</v>
      </c>
      <c r="G776" s="95">
        <v>40</v>
      </c>
      <c r="H776" s="82">
        <f>3.14*K776*(K776+1)*(K776+2)*J776</f>
        <v>452.15999999999997</v>
      </c>
      <c r="I776" s="83">
        <f>D776</f>
        <v>16</v>
      </c>
      <c r="J776" s="84">
        <f>E776-D776</f>
        <v>6</v>
      </c>
      <c r="K776" s="85">
        <f>(F776-E776)/J776</f>
        <v>2</v>
      </c>
      <c r="L776" s="84">
        <f>C776*H776</f>
        <v>406.94399999999996</v>
      </c>
    </row>
    <row r="777" spans="1:12" x14ac:dyDescent="0.25">
      <c r="A777" s="116">
        <v>289</v>
      </c>
      <c r="B777" s="80" t="s">
        <v>76</v>
      </c>
      <c r="C777" s="80">
        <v>0.71</v>
      </c>
      <c r="D777" s="95">
        <v>16</v>
      </c>
      <c r="E777" s="95">
        <v>22</v>
      </c>
      <c r="F777" s="95">
        <v>35</v>
      </c>
      <c r="G777" s="95">
        <v>41</v>
      </c>
      <c r="H777" s="82">
        <f>3.14*K777*(K777+1)*(K777+2)*J777</f>
        <v>538.59722222222206</v>
      </c>
      <c r="I777" s="83">
        <f>D777</f>
        <v>16</v>
      </c>
      <c r="J777" s="84">
        <f>E777-D777</f>
        <v>6</v>
      </c>
      <c r="K777" s="85">
        <f>(F777-E777)/J777</f>
        <v>2.1666666666666665</v>
      </c>
      <c r="L777" s="84">
        <f>C777*H777</f>
        <v>382.40402777777763</v>
      </c>
    </row>
    <row r="778" spans="1:12" x14ac:dyDescent="0.25">
      <c r="A778" s="116">
        <v>290</v>
      </c>
      <c r="B778" s="80" t="s">
        <v>76</v>
      </c>
      <c r="C778" s="80">
        <v>0.25</v>
      </c>
      <c r="D778" s="95">
        <v>16</v>
      </c>
      <c r="E778" s="95">
        <v>22</v>
      </c>
      <c r="F778" s="95">
        <v>36</v>
      </c>
      <c r="G778" s="95">
        <v>42</v>
      </c>
      <c r="H778" s="82">
        <f>3.14*K778*(K778+1)*(K778+2)*J778</f>
        <v>634.97777777777787</v>
      </c>
      <c r="I778" s="83">
        <f>D778</f>
        <v>16</v>
      </c>
      <c r="J778" s="84">
        <f>E778-D778</f>
        <v>6</v>
      </c>
      <c r="K778" s="85">
        <f>(F778-E778)/J778</f>
        <v>2.3333333333333335</v>
      </c>
      <c r="L778" s="84">
        <f>C778*H778</f>
        <v>158.74444444444447</v>
      </c>
    </row>
    <row r="779" spans="1:12" x14ac:dyDescent="0.25">
      <c r="A779" s="116">
        <v>291</v>
      </c>
      <c r="B779" s="80" t="s">
        <v>76</v>
      </c>
      <c r="C779" s="80">
        <v>0.42</v>
      </c>
      <c r="D779" s="95">
        <v>16</v>
      </c>
      <c r="E779" s="95">
        <v>22</v>
      </c>
      <c r="F779" s="95">
        <v>37</v>
      </c>
      <c r="G779" s="95">
        <v>43</v>
      </c>
      <c r="H779" s="82">
        <f>3.14*K779*(K779+1)*(K779+2)*J779</f>
        <v>741.82500000000005</v>
      </c>
      <c r="I779" s="83">
        <f>D779</f>
        <v>16</v>
      </c>
      <c r="J779" s="84">
        <f>E779-D779</f>
        <v>6</v>
      </c>
      <c r="K779" s="85">
        <f>(F779-E779)/J779</f>
        <v>2.5</v>
      </c>
      <c r="L779" s="84">
        <f>C779*H779</f>
        <v>311.56650000000002</v>
      </c>
    </row>
    <row r="780" spans="1:12" x14ac:dyDescent="0.25">
      <c r="A780" s="116">
        <v>292</v>
      </c>
      <c r="B780" s="80" t="s">
        <v>76</v>
      </c>
      <c r="C780" s="80">
        <v>0.1</v>
      </c>
      <c r="D780" s="95">
        <v>16</v>
      </c>
      <c r="E780" s="95">
        <v>22</v>
      </c>
      <c r="F780" s="95">
        <v>38</v>
      </c>
      <c r="G780" s="95">
        <v>44</v>
      </c>
      <c r="H780" s="82">
        <f>3.14*K780*(K780+1)*(K780+2)*J780</f>
        <v>859.662222222222</v>
      </c>
      <c r="I780" s="83">
        <f>D780</f>
        <v>16</v>
      </c>
      <c r="J780" s="84">
        <f>E780-D780</f>
        <v>6</v>
      </c>
      <c r="K780" s="85">
        <f>(F780-E780)/J780</f>
        <v>2.6666666666666665</v>
      </c>
      <c r="L780" s="84">
        <f>C780*H780</f>
        <v>85.9662222222222</v>
      </c>
    </row>
    <row r="781" spans="1:12" x14ac:dyDescent="0.25">
      <c r="A781" s="116">
        <v>293</v>
      </c>
      <c r="B781" s="80" t="s">
        <v>76</v>
      </c>
      <c r="C781" s="80">
        <v>0.42</v>
      </c>
      <c r="D781" s="95">
        <v>16</v>
      </c>
      <c r="E781" s="95">
        <v>22</v>
      </c>
      <c r="F781" s="95">
        <v>39</v>
      </c>
      <c r="G781" s="95">
        <v>45</v>
      </c>
      <c r="H781" s="82">
        <f>3.14*K781*(K781+1)*(K781+2)*J781</f>
        <v>989.01277777777818</v>
      </c>
      <c r="I781" s="83">
        <f>D781</f>
        <v>16</v>
      </c>
      <c r="J781" s="84">
        <f>E781-D781</f>
        <v>6</v>
      </c>
      <c r="K781" s="85">
        <f>(F781-E781)/J781</f>
        <v>2.8333333333333335</v>
      </c>
      <c r="L781" s="84">
        <f>C781*H781</f>
        <v>415.38536666666681</v>
      </c>
    </row>
    <row r="782" spans="1:12" x14ac:dyDescent="0.25">
      <c r="A782" s="116">
        <v>294</v>
      </c>
      <c r="B782" s="80" t="s">
        <v>76</v>
      </c>
      <c r="C782" s="80">
        <v>0.38</v>
      </c>
      <c r="D782" s="95">
        <v>16</v>
      </c>
      <c r="E782" s="95">
        <v>22</v>
      </c>
      <c r="F782" s="95">
        <v>40</v>
      </c>
      <c r="G782" s="95">
        <v>46</v>
      </c>
      <c r="H782" s="82">
        <f>3.14*K782*(K782+1)*(K782+2)*J782</f>
        <v>1130.4000000000001</v>
      </c>
      <c r="I782" s="83">
        <f>D782</f>
        <v>16</v>
      </c>
      <c r="J782" s="84">
        <f>E782-D782</f>
        <v>6</v>
      </c>
      <c r="K782" s="85">
        <f>(F782-E782)/J782</f>
        <v>3</v>
      </c>
      <c r="L782" s="84">
        <f>C782*H782</f>
        <v>429.55200000000002</v>
      </c>
    </row>
    <row r="783" spans="1:12" x14ac:dyDescent="0.25">
      <c r="A783" s="116">
        <v>295</v>
      </c>
      <c r="B783" s="80" t="s">
        <v>76</v>
      </c>
      <c r="C783" s="80">
        <v>1.1599999999999999</v>
      </c>
      <c r="D783" s="95">
        <v>16</v>
      </c>
      <c r="E783" s="95">
        <v>22</v>
      </c>
      <c r="F783" s="95">
        <v>41</v>
      </c>
      <c r="G783" s="95">
        <v>47</v>
      </c>
      <c r="H783" s="82">
        <f>3.14*K783*(K783+1)*(K783+2)*J783</f>
        <v>1284.3472222222219</v>
      </c>
      <c r="I783" s="83">
        <f>D783</f>
        <v>16</v>
      </c>
      <c r="J783" s="84">
        <f>E783-D783</f>
        <v>6</v>
      </c>
      <c r="K783" s="85">
        <f>(F783-E783)/J783</f>
        <v>3.1666666666666665</v>
      </c>
      <c r="L783" s="84">
        <f>C783*H783</f>
        <v>1489.8427777777774</v>
      </c>
    </row>
    <row r="784" spans="1:12" x14ac:dyDescent="0.25">
      <c r="A784" s="116">
        <v>296</v>
      </c>
      <c r="B784" s="80" t="s">
        <v>76</v>
      </c>
      <c r="C784" s="80">
        <v>0.05</v>
      </c>
      <c r="D784" s="95">
        <v>16</v>
      </c>
      <c r="E784" s="95">
        <v>22</v>
      </c>
      <c r="F784" s="95">
        <v>42</v>
      </c>
      <c r="G784" s="95">
        <v>48</v>
      </c>
      <c r="H784" s="82">
        <f>3.14*K784*(K784+1)*(K784+2)*J784</f>
        <v>1451.3777777777782</v>
      </c>
      <c r="I784" s="83">
        <f>D784</f>
        <v>16</v>
      </c>
      <c r="J784" s="84">
        <f>E784-D784</f>
        <v>6</v>
      </c>
      <c r="K784" s="85">
        <f>(F784-E784)/J784</f>
        <v>3.3333333333333335</v>
      </c>
      <c r="L784" s="84">
        <f>C784*H784</f>
        <v>72.568888888888907</v>
      </c>
    </row>
    <row r="785" spans="1:12" x14ac:dyDescent="0.25">
      <c r="A785" s="116">
        <v>297</v>
      </c>
      <c r="B785" s="80" t="s">
        <v>76</v>
      </c>
      <c r="C785" s="80">
        <v>0.44</v>
      </c>
      <c r="D785" s="95">
        <v>16</v>
      </c>
      <c r="E785" s="95">
        <v>22</v>
      </c>
      <c r="F785" s="95">
        <v>43</v>
      </c>
      <c r="G785" s="95">
        <v>49</v>
      </c>
      <c r="H785" s="82">
        <f>3.14*K785*(K785+1)*(K785+2)*J785</f>
        <v>1632.0149999999999</v>
      </c>
      <c r="I785" s="83">
        <f>D785</f>
        <v>16</v>
      </c>
      <c r="J785" s="84">
        <f>E785-D785</f>
        <v>6</v>
      </c>
      <c r="K785" s="85">
        <f>(F785-E785)/J785</f>
        <v>3.5</v>
      </c>
      <c r="L785" s="84">
        <f>C785*H785</f>
        <v>718.08659999999998</v>
      </c>
    </row>
    <row r="786" spans="1:12" x14ac:dyDescent="0.25">
      <c r="A786" s="116">
        <v>298</v>
      </c>
      <c r="B786" s="80" t="s">
        <v>76</v>
      </c>
      <c r="C786" s="80">
        <v>0.12</v>
      </c>
      <c r="D786" s="95">
        <v>16</v>
      </c>
      <c r="E786" s="95">
        <v>22</v>
      </c>
      <c r="F786" s="95">
        <v>44</v>
      </c>
      <c r="G786" s="95">
        <v>50</v>
      </c>
      <c r="H786" s="82">
        <f>3.14*K786*(K786+1)*(K786+2)*J786</f>
        <v>1826.7822222222217</v>
      </c>
      <c r="I786" s="83">
        <f>D786</f>
        <v>16</v>
      </c>
      <c r="J786" s="84">
        <f>E786-D786</f>
        <v>6</v>
      </c>
      <c r="K786" s="85">
        <f>(F786-E786)/J786</f>
        <v>3.6666666666666665</v>
      </c>
      <c r="L786" s="84">
        <f>C786*H786</f>
        <v>219.2138666666666</v>
      </c>
    </row>
    <row r="787" spans="1:12" x14ac:dyDescent="0.25">
      <c r="A787" s="116">
        <v>299</v>
      </c>
      <c r="B787" s="80" t="s">
        <v>76</v>
      </c>
      <c r="C787" s="80">
        <v>2</v>
      </c>
      <c r="D787" s="95">
        <v>16</v>
      </c>
      <c r="E787" s="95">
        <v>22</v>
      </c>
      <c r="F787" s="95">
        <v>45</v>
      </c>
      <c r="G787" s="95">
        <v>51</v>
      </c>
      <c r="H787" s="82">
        <f>3.14*K787*(K787+1)*(K787+2)*J787</f>
        <v>2036.2027777777785</v>
      </c>
      <c r="I787" s="83">
        <f>D787</f>
        <v>16</v>
      </c>
      <c r="J787" s="84">
        <f>E787-D787</f>
        <v>6</v>
      </c>
      <c r="K787" s="85">
        <f>(F787-E787)/J787</f>
        <v>3.8333333333333335</v>
      </c>
      <c r="L787" s="84">
        <f>C787*H787</f>
        <v>4072.4055555555569</v>
      </c>
    </row>
    <row r="788" spans="1:12" x14ac:dyDescent="0.25">
      <c r="A788" s="116">
        <v>300</v>
      </c>
      <c r="B788" s="80" t="s">
        <v>76</v>
      </c>
      <c r="C788" s="80">
        <v>0.12</v>
      </c>
      <c r="D788" s="95">
        <v>16</v>
      </c>
      <c r="E788" s="95">
        <v>22</v>
      </c>
      <c r="F788" s="95">
        <v>46</v>
      </c>
      <c r="G788" s="95">
        <v>52</v>
      </c>
      <c r="H788" s="82">
        <f>3.14*K788*(K788+1)*(K788+2)*J788</f>
        <v>2260.8000000000002</v>
      </c>
      <c r="I788" s="83">
        <f>D788</f>
        <v>16</v>
      </c>
      <c r="J788" s="84">
        <f>E788-D788</f>
        <v>6</v>
      </c>
      <c r="K788" s="85">
        <f>(F788-E788)/J788</f>
        <v>4</v>
      </c>
      <c r="L788" s="84">
        <f>C788*H788</f>
        <v>271.29599999999999</v>
      </c>
    </row>
    <row r="789" spans="1:12" x14ac:dyDescent="0.25">
      <c r="A789" s="116">
        <v>301</v>
      </c>
      <c r="B789" s="80" t="s">
        <v>76</v>
      </c>
      <c r="C789" s="80">
        <v>2.57</v>
      </c>
      <c r="D789" s="95">
        <v>16</v>
      </c>
      <c r="E789" s="95">
        <v>22</v>
      </c>
      <c r="F789" s="95">
        <v>47</v>
      </c>
      <c r="G789" s="95">
        <v>53</v>
      </c>
      <c r="H789" s="82">
        <f>3.14*K789*(K789+1)*(K789+2)*J789</f>
        <v>2501.0972222222226</v>
      </c>
      <c r="I789" s="83">
        <f>D789</f>
        <v>16</v>
      </c>
      <c r="J789" s="84">
        <f>E789-D789</f>
        <v>6</v>
      </c>
      <c r="K789" s="85">
        <f>(F789-E789)/J789</f>
        <v>4.166666666666667</v>
      </c>
      <c r="L789" s="84">
        <f>C789*H789</f>
        <v>6427.819861111112</v>
      </c>
    </row>
    <row r="790" spans="1:12" x14ac:dyDescent="0.25">
      <c r="A790" s="116">
        <v>302</v>
      </c>
      <c r="B790" s="80" t="s">
        <v>76</v>
      </c>
      <c r="C790" s="80">
        <v>0.12</v>
      </c>
      <c r="D790" s="95">
        <v>16</v>
      </c>
      <c r="E790" s="95">
        <v>22</v>
      </c>
      <c r="F790" s="95">
        <v>48</v>
      </c>
      <c r="G790" s="95">
        <v>54</v>
      </c>
      <c r="H790" s="82">
        <f>3.14*K790*(K790+1)*(K790+2)*J790</f>
        <v>2757.6177777777771</v>
      </c>
      <c r="I790" s="83">
        <f>D790</f>
        <v>16</v>
      </c>
      <c r="J790" s="84">
        <f>E790-D790</f>
        <v>6</v>
      </c>
      <c r="K790" s="85">
        <f>(F790-E790)/J790</f>
        <v>4.333333333333333</v>
      </c>
      <c r="L790" s="84">
        <f>C790*H790</f>
        <v>330.91413333333321</v>
      </c>
    </row>
    <row r="791" spans="1:12" x14ac:dyDescent="0.25">
      <c r="A791" s="116">
        <v>303</v>
      </c>
      <c r="B791" s="80" t="s">
        <v>76</v>
      </c>
      <c r="C791" s="80">
        <v>2.2400000000000002</v>
      </c>
      <c r="D791" s="95">
        <v>16</v>
      </c>
      <c r="E791" s="95">
        <v>22</v>
      </c>
      <c r="F791" s="95">
        <v>49</v>
      </c>
      <c r="G791" s="95">
        <v>55</v>
      </c>
      <c r="H791" s="82">
        <f>3.14*K791*(K791+1)*(K791+2)*J791</f>
        <v>3030.8850000000002</v>
      </c>
      <c r="I791" s="83">
        <f>D791</f>
        <v>16</v>
      </c>
      <c r="J791" s="84">
        <f>E791-D791</f>
        <v>6</v>
      </c>
      <c r="K791" s="85">
        <f>(F791-E791)/J791</f>
        <v>4.5</v>
      </c>
      <c r="L791" s="84">
        <f>C791*H791</f>
        <v>6789.1824000000015</v>
      </c>
    </row>
    <row r="792" spans="1:12" x14ac:dyDescent="0.25">
      <c r="A792" s="116">
        <v>304</v>
      </c>
      <c r="B792" s="80" t="s">
        <v>76</v>
      </c>
      <c r="C792" s="80">
        <v>0.11</v>
      </c>
      <c r="D792" s="95">
        <v>16</v>
      </c>
      <c r="E792" s="95">
        <v>22</v>
      </c>
      <c r="F792" s="95">
        <v>50</v>
      </c>
      <c r="G792" s="95">
        <v>56</v>
      </c>
      <c r="H792" s="82">
        <f>3.14*K792*(K792+1)*(K792+2)*J792</f>
        <v>3321.4222222222229</v>
      </c>
      <c r="I792" s="83">
        <f>D792</f>
        <v>16</v>
      </c>
      <c r="J792" s="84">
        <f>E792-D792</f>
        <v>6</v>
      </c>
      <c r="K792" s="85">
        <f>(F792-E792)/J792</f>
        <v>4.666666666666667</v>
      </c>
      <c r="L792" s="84">
        <f>C792*H792</f>
        <v>365.35644444444455</v>
      </c>
    </row>
    <row r="793" spans="1:12" x14ac:dyDescent="0.25">
      <c r="A793" s="116">
        <v>305</v>
      </c>
      <c r="B793" s="80" t="s">
        <v>76</v>
      </c>
      <c r="C793" s="80">
        <v>0.3</v>
      </c>
      <c r="D793" s="95">
        <v>16</v>
      </c>
      <c r="E793" s="95">
        <v>22</v>
      </c>
      <c r="F793" s="95">
        <v>51</v>
      </c>
      <c r="G793" s="95">
        <v>57</v>
      </c>
      <c r="H793" s="82">
        <f>3.14*K793*(K793+1)*(K793+2)*J793</f>
        <v>3629.7527777777773</v>
      </c>
      <c r="I793" s="83">
        <f>D793</f>
        <v>16</v>
      </c>
      <c r="J793" s="84">
        <f>E793-D793</f>
        <v>6</v>
      </c>
      <c r="K793" s="85">
        <f>(F793-E793)/J793</f>
        <v>4.833333333333333</v>
      </c>
      <c r="L793" s="84">
        <f>C793*H793</f>
        <v>1088.9258333333332</v>
      </c>
    </row>
    <row r="794" spans="1:12" x14ac:dyDescent="0.25">
      <c r="A794" s="116">
        <v>306</v>
      </c>
      <c r="B794" s="80" t="s">
        <v>76</v>
      </c>
      <c r="C794" s="80">
        <v>0.1</v>
      </c>
      <c r="D794" s="95">
        <v>16</v>
      </c>
      <c r="E794" s="95">
        <v>22</v>
      </c>
      <c r="F794" s="95">
        <v>52</v>
      </c>
      <c r="G794" s="95">
        <v>58</v>
      </c>
      <c r="H794" s="82">
        <f>3.14*K794*(K794+1)*(K794+2)*J794</f>
        <v>3956.3999999999996</v>
      </c>
      <c r="I794" s="83">
        <f>D794</f>
        <v>16</v>
      </c>
      <c r="J794" s="84">
        <f>E794-D794</f>
        <v>6</v>
      </c>
      <c r="K794" s="85">
        <f>(F794-E794)/J794</f>
        <v>5</v>
      </c>
      <c r="L794" s="84">
        <f>C794*H794</f>
        <v>395.64</v>
      </c>
    </row>
    <row r="795" spans="1:12" x14ac:dyDescent="0.25">
      <c r="A795" s="116">
        <v>307</v>
      </c>
      <c r="B795" s="80" t="s">
        <v>76</v>
      </c>
      <c r="C795" s="80">
        <v>7.0000000000000007E-2</v>
      </c>
      <c r="D795" s="95">
        <v>17</v>
      </c>
      <c r="E795" s="95">
        <v>23</v>
      </c>
      <c r="F795" s="95">
        <v>35</v>
      </c>
      <c r="G795" s="95">
        <v>41</v>
      </c>
      <c r="H795" s="82">
        <f>3.14*K795*(K795+1)*(K795+2)*J795</f>
        <v>452.15999999999997</v>
      </c>
      <c r="I795" s="83">
        <f>D795</f>
        <v>17</v>
      </c>
      <c r="J795" s="84">
        <f>E795-D795</f>
        <v>6</v>
      </c>
      <c r="K795" s="85">
        <f>(F795-E795)/J795</f>
        <v>2</v>
      </c>
      <c r="L795" s="84">
        <f>C795*H795</f>
        <v>31.651199999999999</v>
      </c>
    </row>
    <row r="796" spans="1:12" x14ac:dyDescent="0.25">
      <c r="A796" s="116">
        <v>308</v>
      </c>
      <c r="B796" s="80" t="s">
        <v>76</v>
      </c>
      <c r="C796" s="80">
        <v>0.15</v>
      </c>
      <c r="D796" s="95">
        <v>17</v>
      </c>
      <c r="E796" s="95">
        <v>23</v>
      </c>
      <c r="F796" s="95">
        <v>36</v>
      </c>
      <c r="G796" s="95">
        <v>42</v>
      </c>
      <c r="H796" s="82">
        <f>3.14*K796*(K796+1)*(K796+2)*J796</f>
        <v>538.59722222222206</v>
      </c>
      <c r="I796" s="83">
        <f>D796</f>
        <v>17</v>
      </c>
      <c r="J796" s="84">
        <f>E796-D796</f>
        <v>6</v>
      </c>
      <c r="K796" s="85">
        <f>(F796-E796)/J796</f>
        <v>2.1666666666666665</v>
      </c>
      <c r="L796" s="84">
        <f>C796*H796</f>
        <v>80.789583333333312</v>
      </c>
    </row>
    <row r="797" spans="1:12" x14ac:dyDescent="0.25">
      <c r="A797" s="116">
        <v>309</v>
      </c>
      <c r="B797" s="80" t="s">
        <v>76</v>
      </c>
      <c r="C797" s="80">
        <v>0.69</v>
      </c>
      <c r="D797" s="95">
        <v>17</v>
      </c>
      <c r="E797" s="95">
        <v>23</v>
      </c>
      <c r="F797" s="95">
        <v>37</v>
      </c>
      <c r="G797" s="95">
        <v>43</v>
      </c>
      <c r="H797" s="82">
        <f>3.14*K797*(K797+1)*(K797+2)*J797</f>
        <v>634.97777777777787</v>
      </c>
      <c r="I797" s="83">
        <f>D797</f>
        <v>17</v>
      </c>
      <c r="J797" s="84">
        <f>E797-D797</f>
        <v>6</v>
      </c>
      <c r="K797" s="85">
        <f>(F797-E797)/J797</f>
        <v>2.3333333333333335</v>
      </c>
      <c r="L797" s="84">
        <f>C797*H797</f>
        <v>438.1346666666667</v>
      </c>
    </row>
    <row r="798" spans="1:12" x14ac:dyDescent="0.25">
      <c r="A798" s="116">
        <v>310</v>
      </c>
      <c r="B798" s="80" t="s">
        <v>76</v>
      </c>
      <c r="C798" s="80">
        <v>0.05</v>
      </c>
      <c r="D798" s="95">
        <v>17</v>
      </c>
      <c r="E798" s="95">
        <v>23</v>
      </c>
      <c r="F798" s="95">
        <v>38</v>
      </c>
      <c r="G798" s="95">
        <v>44</v>
      </c>
      <c r="H798" s="82">
        <f>3.14*K798*(K798+1)*(K798+2)*J798</f>
        <v>741.82500000000005</v>
      </c>
      <c r="I798" s="83">
        <f>D798</f>
        <v>17</v>
      </c>
      <c r="J798" s="84">
        <f>E798-D798</f>
        <v>6</v>
      </c>
      <c r="K798" s="85">
        <f>(F798-E798)/J798</f>
        <v>2.5</v>
      </c>
      <c r="L798" s="84">
        <f>C798*H798</f>
        <v>37.091250000000002</v>
      </c>
    </row>
    <row r="799" spans="1:12" x14ac:dyDescent="0.25">
      <c r="A799" s="116">
        <v>311</v>
      </c>
      <c r="B799" s="80" t="s">
        <v>76</v>
      </c>
      <c r="C799" s="80">
        <v>0.15</v>
      </c>
      <c r="D799" s="95">
        <v>17</v>
      </c>
      <c r="E799" s="95">
        <v>23</v>
      </c>
      <c r="F799" s="95">
        <v>39</v>
      </c>
      <c r="G799" s="95">
        <v>45</v>
      </c>
      <c r="H799" s="82">
        <f>3.14*K799*(K799+1)*(K799+2)*J799</f>
        <v>859.662222222222</v>
      </c>
      <c r="I799" s="83">
        <f>D799</f>
        <v>17</v>
      </c>
      <c r="J799" s="84">
        <f>E799-D799</f>
        <v>6</v>
      </c>
      <c r="K799" s="85">
        <f>(F799-E799)/J799</f>
        <v>2.6666666666666665</v>
      </c>
      <c r="L799" s="84">
        <f>C799*H799</f>
        <v>128.9493333333333</v>
      </c>
    </row>
    <row r="800" spans="1:12" x14ac:dyDescent="0.25">
      <c r="A800" s="116">
        <v>312</v>
      </c>
      <c r="B800" s="80" t="s">
        <v>76</v>
      </c>
      <c r="C800" s="80">
        <v>0.42</v>
      </c>
      <c r="D800" s="95">
        <v>17</v>
      </c>
      <c r="E800" s="95">
        <v>23</v>
      </c>
      <c r="F800" s="95">
        <v>40</v>
      </c>
      <c r="G800" s="95">
        <v>46</v>
      </c>
      <c r="H800" s="82">
        <f>3.14*K800*(K800+1)*(K800+2)*J800</f>
        <v>989.01277777777818</v>
      </c>
      <c r="I800" s="83">
        <f>D800</f>
        <v>17</v>
      </c>
      <c r="J800" s="84">
        <f>E800-D800</f>
        <v>6</v>
      </c>
      <c r="K800" s="85">
        <f>(F800-E800)/J800</f>
        <v>2.8333333333333335</v>
      </c>
      <c r="L800" s="84">
        <f>C800*H800</f>
        <v>415.38536666666681</v>
      </c>
    </row>
    <row r="801" spans="1:12" x14ac:dyDescent="0.25">
      <c r="A801" s="116">
        <v>313</v>
      </c>
      <c r="B801" s="80" t="s">
        <v>76</v>
      </c>
      <c r="C801" s="80">
        <v>0.14000000000000001</v>
      </c>
      <c r="D801" s="95">
        <v>17</v>
      </c>
      <c r="E801" s="95">
        <v>23</v>
      </c>
      <c r="F801" s="95">
        <v>41</v>
      </c>
      <c r="G801" s="95">
        <v>47</v>
      </c>
      <c r="H801" s="82">
        <f>3.14*K801*(K801+1)*(K801+2)*J801</f>
        <v>1130.4000000000001</v>
      </c>
      <c r="I801" s="83">
        <f>D801</f>
        <v>17</v>
      </c>
      <c r="J801" s="84">
        <f>E801-D801</f>
        <v>6</v>
      </c>
      <c r="K801" s="85">
        <f>(F801-E801)/J801</f>
        <v>3</v>
      </c>
      <c r="L801" s="84">
        <f>C801*H801</f>
        <v>158.25600000000003</v>
      </c>
    </row>
    <row r="802" spans="1:12" x14ac:dyDescent="0.25">
      <c r="A802" s="116">
        <v>314</v>
      </c>
      <c r="B802" s="80" t="s">
        <v>76</v>
      </c>
      <c r="C802" s="80">
        <v>0.25</v>
      </c>
      <c r="D802" s="95">
        <v>17</v>
      </c>
      <c r="E802" s="95">
        <v>23</v>
      </c>
      <c r="F802" s="95">
        <v>42</v>
      </c>
      <c r="G802" s="95">
        <v>48</v>
      </c>
      <c r="H802" s="82">
        <f>3.14*K802*(K802+1)*(K802+2)*J802</f>
        <v>1284.3472222222219</v>
      </c>
      <c r="I802" s="83">
        <f>D802</f>
        <v>17</v>
      </c>
      <c r="J802" s="84">
        <f>E802-D802</f>
        <v>6</v>
      </c>
      <c r="K802" s="85">
        <f>(F802-E802)/J802</f>
        <v>3.1666666666666665</v>
      </c>
      <c r="L802" s="84">
        <f>C802*H802</f>
        <v>321.08680555555549</v>
      </c>
    </row>
    <row r="803" spans="1:12" x14ac:dyDescent="0.25">
      <c r="A803" s="116">
        <v>315</v>
      </c>
      <c r="B803" s="80" t="s">
        <v>76</v>
      </c>
      <c r="C803" s="80">
        <v>1.85</v>
      </c>
      <c r="D803" s="95">
        <v>17</v>
      </c>
      <c r="E803" s="95">
        <v>23</v>
      </c>
      <c r="F803" s="95">
        <v>43</v>
      </c>
      <c r="G803" s="95">
        <v>49</v>
      </c>
      <c r="H803" s="82">
        <f>3.14*K803*(K803+1)*(K803+2)*J803</f>
        <v>1451.3777777777782</v>
      </c>
      <c r="I803" s="83">
        <f>D803</f>
        <v>17</v>
      </c>
      <c r="J803" s="84">
        <f>E803-D803</f>
        <v>6</v>
      </c>
      <c r="K803" s="85">
        <f>(F803-E803)/J803</f>
        <v>3.3333333333333335</v>
      </c>
      <c r="L803" s="84">
        <f>C803*H803</f>
        <v>2685.0488888888899</v>
      </c>
    </row>
    <row r="804" spans="1:12" x14ac:dyDescent="0.25">
      <c r="A804" s="116">
        <v>316</v>
      </c>
      <c r="B804" s="80" t="s">
        <v>76</v>
      </c>
      <c r="C804" s="80">
        <v>7.0000000000000007E-2</v>
      </c>
      <c r="D804" s="95">
        <v>17</v>
      </c>
      <c r="E804" s="95">
        <v>23</v>
      </c>
      <c r="F804" s="95">
        <v>44</v>
      </c>
      <c r="G804" s="95">
        <v>50</v>
      </c>
      <c r="H804" s="82">
        <f>3.14*K804*(K804+1)*(K804+2)*J804</f>
        <v>1632.0149999999999</v>
      </c>
      <c r="I804" s="83">
        <f>D804</f>
        <v>17</v>
      </c>
      <c r="J804" s="84">
        <f>E804-D804</f>
        <v>6</v>
      </c>
      <c r="K804" s="85">
        <f>(F804-E804)/J804</f>
        <v>3.5</v>
      </c>
      <c r="L804" s="84">
        <f>C804*H804</f>
        <v>114.24105</v>
      </c>
    </row>
    <row r="805" spans="1:12" x14ac:dyDescent="0.25">
      <c r="A805" s="116">
        <v>317</v>
      </c>
      <c r="B805" s="80" t="s">
        <v>76</v>
      </c>
      <c r="C805" s="80">
        <v>1.71</v>
      </c>
      <c r="D805" s="95">
        <v>17</v>
      </c>
      <c r="E805" s="95">
        <v>23</v>
      </c>
      <c r="F805" s="95">
        <v>45</v>
      </c>
      <c r="G805" s="95">
        <v>51</v>
      </c>
      <c r="H805" s="82">
        <f>3.14*K805*(K805+1)*(K805+2)*J805</f>
        <v>1826.7822222222217</v>
      </c>
      <c r="I805" s="83">
        <f>D805</f>
        <v>17</v>
      </c>
      <c r="J805" s="84">
        <f>E805-D805</f>
        <v>6</v>
      </c>
      <c r="K805" s="85">
        <f>(F805-E805)/J805</f>
        <v>3.6666666666666665</v>
      </c>
      <c r="L805" s="84">
        <f>C805*H805</f>
        <v>3123.797599999999</v>
      </c>
    </row>
    <row r="806" spans="1:12" x14ac:dyDescent="0.25">
      <c r="A806" s="116">
        <v>318</v>
      </c>
      <c r="B806" s="80" t="s">
        <v>76</v>
      </c>
      <c r="C806" s="80">
        <v>0.05</v>
      </c>
      <c r="D806" s="95">
        <v>17</v>
      </c>
      <c r="E806" s="95">
        <v>23</v>
      </c>
      <c r="F806" s="95">
        <v>46</v>
      </c>
      <c r="G806" s="95">
        <v>52</v>
      </c>
      <c r="H806" s="82">
        <f>3.14*K806*(K806+1)*(K806+2)*J806</f>
        <v>2036.2027777777785</v>
      </c>
      <c r="I806" s="83">
        <f>D806</f>
        <v>17</v>
      </c>
      <c r="J806" s="84">
        <f>E806-D806</f>
        <v>6</v>
      </c>
      <c r="K806" s="85">
        <f>(F806-E806)/J806</f>
        <v>3.8333333333333335</v>
      </c>
      <c r="L806" s="84">
        <f>C806*H806</f>
        <v>101.81013888888893</v>
      </c>
    </row>
    <row r="807" spans="1:12" x14ac:dyDescent="0.25">
      <c r="A807" s="116">
        <v>319</v>
      </c>
      <c r="B807" s="80" t="s">
        <v>76</v>
      </c>
      <c r="C807" s="80">
        <v>0.67</v>
      </c>
      <c r="D807" s="95">
        <v>17</v>
      </c>
      <c r="E807" s="95">
        <v>23</v>
      </c>
      <c r="F807" s="95">
        <v>47</v>
      </c>
      <c r="G807" s="95">
        <v>53</v>
      </c>
      <c r="H807" s="82">
        <f>3.14*K807*(K807+1)*(K807+2)*J807</f>
        <v>2260.8000000000002</v>
      </c>
      <c r="I807" s="83">
        <f>D807</f>
        <v>17</v>
      </c>
      <c r="J807" s="84">
        <f>E807-D807</f>
        <v>6</v>
      </c>
      <c r="K807" s="85">
        <f>(F807-E807)/J807</f>
        <v>4</v>
      </c>
      <c r="L807" s="84">
        <f>C807*H807</f>
        <v>1514.7360000000001</v>
      </c>
    </row>
    <row r="808" spans="1:12" x14ac:dyDescent="0.25">
      <c r="A808" s="116">
        <v>320</v>
      </c>
      <c r="B808" s="80" t="s">
        <v>76</v>
      </c>
      <c r="C808" s="80">
        <v>0.67</v>
      </c>
      <c r="D808" s="95">
        <v>17</v>
      </c>
      <c r="E808" s="95">
        <v>23</v>
      </c>
      <c r="F808" s="95">
        <v>48</v>
      </c>
      <c r="G808" s="95">
        <v>54</v>
      </c>
      <c r="H808" s="82">
        <f>3.14*K808*(K808+1)*(K808+2)*J808</f>
        <v>2501.0972222222226</v>
      </c>
      <c r="I808" s="83">
        <f>D808</f>
        <v>17</v>
      </c>
      <c r="J808" s="84">
        <f>E808-D808</f>
        <v>6</v>
      </c>
      <c r="K808" s="85">
        <f>(F808-E808)/J808</f>
        <v>4.166666666666667</v>
      </c>
      <c r="L808" s="84">
        <f>C808*H808</f>
        <v>1675.7351388888892</v>
      </c>
    </row>
    <row r="809" spans="1:12" x14ac:dyDescent="0.25">
      <c r="A809" s="116">
        <v>321</v>
      </c>
      <c r="B809" s="80" t="s">
        <v>76</v>
      </c>
      <c r="C809" s="80">
        <v>1.85</v>
      </c>
      <c r="D809" s="95">
        <v>17</v>
      </c>
      <c r="E809" s="95">
        <v>23</v>
      </c>
      <c r="F809" s="95">
        <v>49</v>
      </c>
      <c r="G809" s="95">
        <v>55</v>
      </c>
      <c r="H809" s="82">
        <f>3.14*K809*(K809+1)*(K809+2)*J809</f>
        <v>2757.6177777777771</v>
      </c>
      <c r="I809" s="83">
        <f>D809</f>
        <v>17</v>
      </c>
      <c r="J809" s="84">
        <f>E809-D809</f>
        <v>6</v>
      </c>
      <c r="K809" s="85">
        <f>(F809-E809)/J809</f>
        <v>4.333333333333333</v>
      </c>
      <c r="L809" s="84">
        <f>C809*H809</f>
        <v>5101.5928888888875</v>
      </c>
    </row>
    <row r="810" spans="1:12" x14ac:dyDescent="0.25">
      <c r="A810" s="116">
        <v>322</v>
      </c>
      <c r="B810" s="80" t="s">
        <v>76</v>
      </c>
      <c r="C810" s="80">
        <v>0.13</v>
      </c>
      <c r="D810" s="95">
        <v>17</v>
      </c>
      <c r="E810" s="95">
        <v>23</v>
      </c>
      <c r="F810" s="95">
        <v>50</v>
      </c>
      <c r="G810" s="95">
        <v>56</v>
      </c>
      <c r="H810" s="82">
        <f>3.14*K810*(K810+1)*(K810+2)*J810</f>
        <v>3030.8850000000002</v>
      </c>
      <c r="I810" s="83">
        <f>D810</f>
        <v>17</v>
      </c>
      <c r="J810" s="84">
        <f>E810-D810</f>
        <v>6</v>
      </c>
      <c r="K810" s="85">
        <f>(F810-E810)/J810</f>
        <v>4.5</v>
      </c>
      <c r="L810" s="84">
        <f>C810*H810</f>
        <v>394.01505000000003</v>
      </c>
    </row>
    <row r="811" spans="1:12" x14ac:dyDescent="0.25">
      <c r="A811" s="116">
        <v>323</v>
      </c>
      <c r="B811" s="80" t="s">
        <v>76</v>
      </c>
      <c r="C811" s="80">
        <v>0.91</v>
      </c>
      <c r="D811" s="95">
        <v>17</v>
      </c>
      <c r="E811" s="95">
        <v>23</v>
      </c>
      <c r="F811" s="95">
        <v>51</v>
      </c>
      <c r="G811" s="95">
        <v>57</v>
      </c>
      <c r="H811" s="82">
        <f>3.14*K811*(K811+1)*(K811+2)*J811</f>
        <v>3321.4222222222229</v>
      </c>
      <c r="I811" s="83">
        <f>D811</f>
        <v>17</v>
      </c>
      <c r="J811" s="84">
        <f>E811-D811</f>
        <v>6</v>
      </c>
      <c r="K811" s="85">
        <f>(F811-E811)/J811</f>
        <v>4.666666666666667</v>
      </c>
      <c r="L811" s="84">
        <f>C811*H811</f>
        <v>3022.494222222223</v>
      </c>
    </row>
    <row r="812" spans="1:12" x14ac:dyDescent="0.25">
      <c r="A812" s="116">
        <v>324</v>
      </c>
      <c r="B812" s="80" t="s">
        <v>76</v>
      </c>
      <c r="C812" s="80">
        <v>0.5</v>
      </c>
      <c r="D812" s="95">
        <v>17</v>
      </c>
      <c r="E812" s="95">
        <v>23</v>
      </c>
      <c r="F812" s="95">
        <v>52</v>
      </c>
      <c r="G812" s="95">
        <v>58</v>
      </c>
      <c r="H812" s="82">
        <f>3.14*K812*(K812+1)*(K812+2)*J812</f>
        <v>3629.7527777777773</v>
      </c>
      <c r="I812" s="83">
        <f>D812</f>
        <v>17</v>
      </c>
      <c r="J812" s="84">
        <f>E812-D812</f>
        <v>6</v>
      </c>
      <c r="K812" s="85">
        <f>(F812-E812)/J812</f>
        <v>4.833333333333333</v>
      </c>
      <c r="L812" s="84">
        <f>C812*H812</f>
        <v>1814.8763888888886</v>
      </c>
    </row>
    <row r="813" spans="1:12" x14ac:dyDescent="0.25">
      <c r="A813" s="116">
        <v>325</v>
      </c>
      <c r="B813" s="80" t="s">
        <v>76</v>
      </c>
      <c r="C813" s="80">
        <v>0.05</v>
      </c>
      <c r="D813" s="95">
        <v>18</v>
      </c>
      <c r="E813" s="95">
        <v>24</v>
      </c>
      <c r="F813" s="95">
        <v>36</v>
      </c>
      <c r="G813" s="95">
        <v>42</v>
      </c>
      <c r="H813" s="82">
        <f>3.14*K813*(K813+1)*(K813+2)*J813</f>
        <v>452.15999999999997</v>
      </c>
      <c r="I813" s="83">
        <f>D813</f>
        <v>18</v>
      </c>
      <c r="J813" s="84">
        <f>E813-D813</f>
        <v>6</v>
      </c>
      <c r="K813" s="85">
        <f>(F813-E813)/J813</f>
        <v>2</v>
      </c>
      <c r="L813" s="84">
        <f>C813*H813</f>
        <v>22.608000000000001</v>
      </c>
    </row>
    <row r="814" spans="1:12" x14ac:dyDescent="0.25">
      <c r="A814" s="116">
        <v>326</v>
      </c>
      <c r="B814" s="80" t="s">
        <v>76</v>
      </c>
      <c r="C814" s="80">
        <v>0.19</v>
      </c>
      <c r="D814" s="95">
        <v>18</v>
      </c>
      <c r="E814" s="95">
        <v>24</v>
      </c>
      <c r="F814" s="95">
        <v>37</v>
      </c>
      <c r="G814" s="95">
        <v>43</v>
      </c>
      <c r="H814" s="82">
        <f>3.14*K814*(K814+1)*(K814+2)*J814</f>
        <v>538.59722222222206</v>
      </c>
      <c r="I814" s="83">
        <f>D814</f>
        <v>18</v>
      </c>
      <c r="J814" s="84">
        <f>E814-D814</f>
        <v>6</v>
      </c>
      <c r="K814" s="85">
        <f>(F814-E814)/J814</f>
        <v>2.1666666666666665</v>
      </c>
      <c r="L814" s="84">
        <f>C814*H814</f>
        <v>102.3334722222222</v>
      </c>
    </row>
    <row r="815" spans="1:12" x14ac:dyDescent="0.25">
      <c r="A815" s="116">
        <v>327</v>
      </c>
      <c r="B815" s="80" t="s">
        <v>76</v>
      </c>
      <c r="C815" s="80">
        <v>0.06</v>
      </c>
      <c r="D815" s="95">
        <v>18</v>
      </c>
      <c r="E815" s="95">
        <v>24</v>
      </c>
      <c r="F815" s="95">
        <v>38</v>
      </c>
      <c r="G815" s="95">
        <v>44</v>
      </c>
      <c r="H815" s="82">
        <f>3.14*K815*(K815+1)*(K815+2)*J815</f>
        <v>634.97777777777787</v>
      </c>
      <c r="I815" s="83">
        <f>D815</f>
        <v>18</v>
      </c>
      <c r="J815" s="84">
        <f>E815-D815</f>
        <v>6</v>
      </c>
      <c r="K815" s="85">
        <f>(F815-E815)/J815</f>
        <v>2.3333333333333335</v>
      </c>
      <c r="L815" s="84">
        <f>C815*H815</f>
        <v>38.098666666666674</v>
      </c>
    </row>
    <row r="816" spans="1:12" x14ac:dyDescent="0.25">
      <c r="A816" s="116">
        <v>328</v>
      </c>
      <c r="B816" s="80" t="s">
        <v>76</v>
      </c>
      <c r="C816" s="80">
        <v>0.3</v>
      </c>
      <c r="D816" s="95">
        <v>18</v>
      </c>
      <c r="E816" s="95">
        <v>24</v>
      </c>
      <c r="F816" s="95">
        <v>39</v>
      </c>
      <c r="G816" s="95">
        <v>45</v>
      </c>
      <c r="H816" s="82">
        <f>3.14*K816*(K816+1)*(K816+2)*J816</f>
        <v>741.82500000000005</v>
      </c>
      <c r="I816" s="83">
        <f>D816</f>
        <v>18</v>
      </c>
      <c r="J816" s="84">
        <f>E816-D816</f>
        <v>6</v>
      </c>
      <c r="K816" s="85">
        <f>(F816-E816)/J816</f>
        <v>2.5</v>
      </c>
      <c r="L816" s="84">
        <f>C816*H816</f>
        <v>222.54750000000001</v>
      </c>
    </row>
    <row r="817" spans="1:12" x14ac:dyDescent="0.25">
      <c r="A817" s="116">
        <v>329</v>
      </c>
      <c r="B817" s="80" t="s">
        <v>76</v>
      </c>
      <c r="C817" s="80">
        <v>0.67</v>
      </c>
      <c r="D817" s="95">
        <v>18</v>
      </c>
      <c r="E817" s="95">
        <v>24</v>
      </c>
      <c r="F817" s="95">
        <v>40</v>
      </c>
      <c r="G817" s="95">
        <v>46</v>
      </c>
      <c r="H817" s="82">
        <f>3.14*K817*(K817+1)*(K817+2)*J817</f>
        <v>859.662222222222</v>
      </c>
      <c r="I817" s="83">
        <f>D817</f>
        <v>18</v>
      </c>
      <c r="J817" s="84">
        <f>E817-D817</f>
        <v>6</v>
      </c>
      <c r="K817" s="85">
        <f>(F817-E817)/J817</f>
        <v>2.6666666666666665</v>
      </c>
      <c r="L817" s="84">
        <f>C817*H817</f>
        <v>575.97368888888877</v>
      </c>
    </row>
    <row r="818" spans="1:12" x14ac:dyDescent="0.25">
      <c r="A818" s="116">
        <v>330</v>
      </c>
      <c r="B818" s="80" t="s">
        <v>76</v>
      </c>
      <c r="C818" s="80">
        <v>7.0000000000000007E-2</v>
      </c>
      <c r="D818" s="95">
        <v>18</v>
      </c>
      <c r="E818" s="95">
        <v>24</v>
      </c>
      <c r="F818" s="95">
        <v>41</v>
      </c>
      <c r="G818" s="95">
        <v>47</v>
      </c>
      <c r="H818" s="82">
        <f>3.14*K818*(K818+1)*(K818+2)*J818</f>
        <v>989.01277777777818</v>
      </c>
      <c r="I818" s="83">
        <f>D818</f>
        <v>18</v>
      </c>
      <c r="J818" s="84">
        <f>E818-D818</f>
        <v>6</v>
      </c>
      <c r="K818" s="85">
        <f>(F818-E818)/J818</f>
        <v>2.8333333333333335</v>
      </c>
      <c r="L818" s="84">
        <f>C818*H818</f>
        <v>69.230894444444473</v>
      </c>
    </row>
    <row r="819" spans="1:12" x14ac:dyDescent="0.25">
      <c r="A819" s="116">
        <v>331</v>
      </c>
      <c r="B819" s="80" t="s">
        <v>76</v>
      </c>
      <c r="C819" s="80">
        <v>0.24</v>
      </c>
      <c r="D819" s="95">
        <v>18</v>
      </c>
      <c r="E819" s="95">
        <v>24</v>
      </c>
      <c r="F819" s="95">
        <v>42</v>
      </c>
      <c r="G819" s="95">
        <v>48</v>
      </c>
      <c r="H819" s="82">
        <f>3.14*K819*(K819+1)*(K819+2)*J819</f>
        <v>1130.4000000000001</v>
      </c>
      <c r="I819" s="83">
        <f>D819</f>
        <v>18</v>
      </c>
      <c r="J819" s="84">
        <f>E819-D819</f>
        <v>6</v>
      </c>
      <c r="K819" s="85">
        <f>(F819-E819)/J819</f>
        <v>3</v>
      </c>
      <c r="L819" s="84">
        <f>C819*H819</f>
        <v>271.29599999999999</v>
      </c>
    </row>
    <row r="820" spans="1:12" x14ac:dyDescent="0.25">
      <c r="A820" s="116">
        <v>332</v>
      </c>
      <c r="B820" s="80" t="s">
        <v>76</v>
      </c>
      <c r="C820" s="80">
        <v>1.29</v>
      </c>
      <c r="D820" s="95">
        <v>18</v>
      </c>
      <c r="E820" s="95">
        <v>24</v>
      </c>
      <c r="F820" s="95">
        <v>43</v>
      </c>
      <c r="G820" s="95">
        <v>49</v>
      </c>
      <c r="H820" s="82">
        <f>3.14*K820*(K820+1)*(K820+2)*J820</f>
        <v>1284.3472222222219</v>
      </c>
      <c r="I820" s="83">
        <f>D820</f>
        <v>18</v>
      </c>
      <c r="J820" s="84">
        <f>E820-D820</f>
        <v>6</v>
      </c>
      <c r="K820" s="85">
        <f>(F820-E820)/J820</f>
        <v>3.1666666666666665</v>
      </c>
      <c r="L820" s="84">
        <f>C820*H820</f>
        <v>1656.8079166666664</v>
      </c>
    </row>
    <row r="821" spans="1:12" x14ac:dyDescent="0.25">
      <c r="A821" s="116">
        <v>333</v>
      </c>
      <c r="B821" s="80" t="s">
        <v>76</v>
      </c>
      <c r="C821" s="80">
        <v>0.08</v>
      </c>
      <c r="D821" s="95">
        <v>18</v>
      </c>
      <c r="E821" s="95">
        <v>24</v>
      </c>
      <c r="F821" s="95">
        <v>44</v>
      </c>
      <c r="G821" s="95">
        <v>50</v>
      </c>
      <c r="H821" s="82">
        <f>3.14*K821*(K821+1)*(K821+2)*J821</f>
        <v>1451.3777777777782</v>
      </c>
      <c r="I821" s="83">
        <f>D821</f>
        <v>18</v>
      </c>
      <c r="J821" s="84">
        <f>E821-D821</f>
        <v>6</v>
      </c>
      <c r="K821" s="85">
        <f>(F821-E821)/J821</f>
        <v>3.3333333333333335</v>
      </c>
      <c r="L821" s="84">
        <f>C821*H821</f>
        <v>116.11022222222226</v>
      </c>
    </row>
    <row r="822" spans="1:12" x14ac:dyDescent="0.25">
      <c r="A822" s="116">
        <v>334</v>
      </c>
      <c r="B822" s="80" t="s">
        <v>76</v>
      </c>
      <c r="C822" s="80">
        <v>0.63</v>
      </c>
      <c r="D822" s="95">
        <v>18</v>
      </c>
      <c r="E822" s="95">
        <v>24</v>
      </c>
      <c r="F822" s="95">
        <v>45</v>
      </c>
      <c r="G822" s="95">
        <v>51</v>
      </c>
      <c r="H822" s="82">
        <f>3.14*K822*(K822+1)*(K822+2)*J822</f>
        <v>1632.0149999999999</v>
      </c>
      <c r="I822" s="83">
        <f>D822</f>
        <v>18</v>
      </c>
      <c r="J822" s="84">
        <f>E822-D822</f>
        <v>6</v>
      </c>
      <c r="K822" s="85">
        <f>(F822-E822)/J822</f>
        <v>3.5</v>
      </c>
      <c r="L822" s="84">
        <f>C822*H822</f>
        <v>1028.1694499999999</v>
      </c>
    </row>
    <row r="823" spans="1:12" x14ac:dyDescent="0.25">
      <c r="A823" s="116">
        <v>335</v>
      </c>
      <c r="B823" s="80" t="s">
        <v>76</v>
      </c>
      <c r="C823" s="80">
        <v>0.08</v>
      </c>
      <c r="D823" s="95">
        <v>18</v>
      </c>
      <c r="E823" s="95">
        <v>24</v>
      </c>
      <c r="F823" s="95">
        <v>46</v>
      </c>
      <c r="G823" s="95">
        <v>52</v>
      </c>
      <c r="H823" s="82">
        <f>3.14*K823*(K823+1)*(K823+2)*J823</f>
        <v>1826.7822222222217</v>
      </c>
      <c r="I823" s="83">
        <f>D823</f>
        <v>18</v>
      </c>
      <c r="J823" s="84">
        <f>E823-D823</f>
        <v>6</v>
      </c>
      <c r="K823" s="85">
        <f>(F823-E823)/J823</f>
        <v>3.6666666666666665</v>
      </c>
      <c r="L823" s="84">
        <f>C823*H823</f>
        <v>146.14257777777775</v>
      </c>
    </row>
    <row r="824" spans="1:12" x14ac:dyDescent="0.25">
      <c r="A824" s="116">
        <v>336</v>
      </c>
      <c r="B824" s="80" t="s">
        <v>76</v>
      </c>
      <c r="C824" s="80">
        <v>1.1299999999999999</v>
      </c>
      <c r="D824" s="95">
        <v>18</v>
      </c>
      <c r="E824" s="95">
        <v>24</v>
      </c>
      <c r="F824" s="95">
        <v>47</v>
      </c>
      <c r="G824" s="95">
        <v>53</v>
      </c>
      <c r="H824" s="82">
        <f>3.14*K824*(K824+1)*(K824+2)*J824</f>
        <v>2036.2027777777785</v>
      </c>
      <c r="I824" s="83">
        <f>D824</f>
        <v>18</v>
      </c>
      <c r="J824" s="84">
        <f>E824-D824</f>
        <v>6</v>
      </c>
      <c r="K824" s="85">
        <f>(F824-E824)/J824</f>
        <v>3.8333333333333335</v>
      </c>
      <c r="L824" s="84">
        <f>C824*H824</f>
        <v>2300.9091388888896</v>
      </c>
    </row>
    <row r="825" spans="1:12" x14ac:dyDescent="0.25">
      <c r="A825" s="116">
        <v>337</v>
      </c>
      <c r="B825" s="80" t="s">
        <v>76</v>
      </c>
      <c r="C825" s="80">
        <v>0.22</v>
      </c>
      <c r="D825" s="95">
        <v>18</v>
      </c>
      <c r="E825" s="95">
        <v>24</v>
      </c>
      <c r="F825" s="95">
        <v>48</v>
      </c>
      <c r="G825" s="95">
        <v>54</v>
      </c>
      <c r="H825" s="82">
        <f>3.14*K825*(K825+1)*(K825+2)*J825</f>
        <v>2260.8000000000002</v>
      </c>
      <c r="I825" s="83">
        <f>D825</f>
        <v>18</v>
      </c>
      <c r="J825" s="84">
        <f>E825-D825</f>
        <v>6</v>
      </c>
      <c r="K825" s="85">
        <f>(F825-E825)/J825</f>
        <v>4</v>
      </c>
      <c r="L825" s="84">
        <f>C825*H825</f>
        <v>497.37600000000003</v>
      </c>
    </row>
    <row r="826" spans="1:12" x14ac:dyDescent="0.25">
      <c r="A826" s="116">
        <v>338</v>
      </c>
      <c r="B826" s="80" t="s">
        <v>76</v>
      </c>
      <c r="C826" s="80">
        <v>3.76</v>
      </c>
      <c r="D826" s="95">
        <v>18</v>
      </c>
      <c r="E826" s="95">
        <v>24</v>
      </c>
      <c r="F826" s="95">
        <v>49</v>
      </c>
      <c r="G826" s="95">
        <v>55</v>
      </c>
      <c r="H826" s="82">
        <f>3.14*K826*(K826+1)*(K826+2)*J826</f>
        <v>2501.0972222222226</v>
      </c>
      <c r="I826" s="83">
        <f>D826</f>
        <v>18</v>
      </c>
      <c r="J826" s="84">
        <f>E826-D826</f>
        <v>6</v>
      </c>
      <c r="K826" s="85">
        <f>(F826-E826)/J826</f>
        <v>4.166666666666667</v>
      </c>
      <c r="L826" s="84">
        <f>C826*H826</f>
        <v>9404.1255555555563</v>
      </c>
    </row>
    <row r="827" spans="1:12" x14ac:dyDescent="0.25">
      <c r="A827" s="116">
        <v>339</v>
      </c>
      <c r="B827" s="80" t="s">
        <v>76</v>
      </c>
      <c r="C827" s="80">
        <v>0.59</v>
      </c>
      <c r="D827" s="95">
        <v>18</v>
      </c>
      <c r="E827" s="95">
        <v>24</v>
      </c>
      <c r="F827" s="95">
        <v>50</v>
      </c>
      <c r="G827" s="95">
        <v>56</v>
      </c>
      <c r="H827" s="82">
        <f>3.14*K827*(K827+1)*(K827+2)*J827</f>
        <v>2757.6177777777771</v>
      </c>
      <c r="I827" s="83">
        <f>D827</f>
        <v>18</v>
      </c>
      <c r="J827" s="84">
        <f>E827-D827</f>
        <v>6</v>
      </c>
      <c r="K827" s="85">
        <f>(F827-E827)/J827</f>
        <v>4.333333333333333</v>
      </c>
      <c r="L827" s="84">
        <f>C827*H827</f>
        <v>1626.9944888888883</v>
      </c>
    </row>
    <row r="828" spans="1:12" s="123" customFormat="1" ht="12.75" x14ac:dyDescent="0.2">
      <c r="A828" s="116">
        <v>340</v>
      </c>
      <c r="B828" s="117" t="s">
        <v>76</v>
      </c>
      <c r="C828" s="117">
        <v>0.49</v>
      </c>
      <c r="D828" s="118">
        <v>18</v>
      </c>
      <c r="E828" s="118">
        <v>24</v>
      </c>
      <c r="F828" s="118">
        <v>51</v>
      </c>
      <c r="G828" s="118">
        <v>57</v>
      </c>
      <c r="H828" s="119">
        <f>3.14*K828*(K828+1)*(K828+2)*J828</f>
        <v>3030.8850000000002</v>
      </c>
      <c r="I828" s="120">
        <f>D828</f>
        <v>18</v>
      </c>
      <c r="J828" s="121">
        <f>E828-D828</f>
        <v>6</v>
      </c>
      <c r="K828" s="122">
        <f>(F828-E828)/J828</f>
        <v>4.5</v>
      </c>
      <c r="L828" s="121">
        <f>C828*H828</f>
        <v>1485.13365</v>
      </c>
    </row>
    <row r="829" spans="1:12" s="123" customFormat="1" ht="12.75" x14ac:dyDescent="0.2">
      <c r="A829" s="116">
        <v>341</v>
      </c>
      <c r="B829" s="117" t="s">
        <v>76</v>
      </c>
      <c r="C829" s="117">
        <v>0.05</v>
      </c>
      <c r="D829" s="118">
        <v>18</v>
      </c>
      <c r="E829" s="118">
        <v>24</v>
      </c>
      <c r="F829" s="118">
        <v>52</v>
      </c>
      <c r="G829" s="118">
        <v>58</v>
      </c>
      <c r="H829" s="119">
        <f>3.14*K829*(K829+1)*(K829+2)*J829</f>
        <v>3321.4222222222229</v>
      </c>
      <c r="I829" s="120">
        <f>D829</f>
        <v>18</v>
      </c>
      <c r="J829" s="121">
        <f>E829-D829</f>
        <v>6</v>
      </c>
      <c r="K829" s="122">
        <f>(F829-E829)/J829</f>
        <v>4.666666666666667</v>
      </c>
      <c r="L829" s="121">
        <f>C829*H829</f>
        <v>166.07111111111115</v>
      </c>
    </row>
    <row r="830" spans="1:12" s="123" customFormat="1" ht="12.75" x14ac:dyDescent="0.2">
      <c r="A830" s="116">
        <v>342</v>
      </c>
      <c r="B830" s="117" t="s">
        <v>76</v>
      </c>
      <c r="C830" s="124">
        <v>0.03</v>
      </c>
      <c r="D830" s="124">
        <v>18</v>
      </c>
      <c r="E830" s="124">
        <v>24</v>
      </c>
      <c r="F830" s="124">
        <v>53</v>
      </c>
      <c r="G830" s="119">
        <v>59</v>
      </c>
      <c r="H830" s="119">
        <f>3.14*K830*(K830+1)*(K830+2)*J830</f>
        <v>3629.7527777777773</v>
      </c>
      <c r="I830" s="120">
        <f>D830</f>
        <v>18</v>
      </c>
      <c r="J830" s="121">
        <f>E830-D830</f>
        <v>6</v>
      </c>
      <c r="K830" s="122">
        <f>(F830-E830)/J830</f>
        <v>4.833333333333333</v>
      </c>
      <c r="L830" s="121">
        <f>C830*H830</f>
        <v>108.89258333333332</v>
      </c>
    </row>
    <row r="831" spans="1:12" x14ac:dyDescent="0.25">
      <c r="A831" s="116">
        <v>343</v>
      </c>
      <c r="B831" s="80" t="s">
        <v>76</v>
      </c>
      <c r="C831" s="80">
        <v>7.0000000000000007E-2</v>
      </c>
      <c r="D831" s="95">
        <v>19</v>
      </c>
      <c r="E831" s="95">
        <v>25</v>
      </c>
      <c r="F831" s="95">
        <v>36</v>
      </c>
      <c r="G831" s="95">
        <v>42</v>
      </c>
      <c r="H831" s="82">
        <f>3.14*K831*(K831+1)*(K831+2)*J831</f>
        <v>375.14277777777772</v>
      </c>
      <c r="I831" s="83">
        <f>D831</f>
        <v>19</v>
      </c>
      <c r="J831" s="84">
        <f>E831-D831</f>
        <v>6</v>
      </c>
      <c r="K831" s="85">
        <f>(F831-E831)/J831</f>
        <v>1.8333333333333333</v>
      </c>
      <c r="L831" s="84">
        <f>C831*H831</f>
        <v>26.259994444444445</v>
      </c>
    </row>
    <row r="832" spans="1:12" x14ac:dyDescent="0.25">
      <c r="A832" s="116">
        <v>344</v>
      </c>
      <c r="B832" s="80" t="s">
        <v>76</v>
      </c>
      <c r="C832" s="80">
        <v>0.15</v>
      </c>
      <c r="D832" s="95">
        <v>19</v>
      </c>
      <c r="E832" s="95">
        <v>25</v>
      </c>
      <c r="F832" s="95">
        <v>37</v>
      </c>
      <c r="G832" s="95">
        <v>43</v>
      </c>
      <c r="H832" s="82">
        <f>3.14*K832*(K832+1)*(K832+2)*J832</f>
        <v>452.15999999999997</v>
      </c>
      <c r="I832" s="83">
        <f>D832</f>
        <v>19</v>
      </c>
      <c r="J832" s="84">
        <f>E832-D832</f>
        <v>6</v>
      </c>
      <c r="K832" s="85">
        <f>(F832-E832)/J832</f>
        <v>2</v>
      </c>
      <c r="L832" s="84">
        <f>C832*H832</f>
        <v>67.823999999999998</v>
      </c>
    </row>
    <row r="833" spans="1:12" x14ac:dyDescent="0.25">
      <c r="A833" s="116">
        <v>345</v>
      </c>
      <c r="B833" s="80" t="s">
        <v>76</v>
      </c>
      <c r="C833" s="80">
        <v>0.69</v>
      </c>
      <c r="D833" s="95">
        <v>19</v>
      </c>
      <c r="E833" s="95">
        <v>25</v>
      </c>
      <c r="F833" s="95">
        <v>38</v>
      </c>
      <c r="G833" s="95">
        <v>44</v>
      </c>
      <c r="H833" s="82">
        <f>3.14*K833*(K833+1)*(K833+2)*J833</f>
        <v>452.15999999999997</v>
      </c>
      <c r="I833" s="83">
        <f>D833</f>
        <v>19</v>
      </c>
      <c r="J833" s="84">
        <f>E833-D833</f>
        <v>6</v>
      </c>
      <c r="K833" s="85">
        <f>(F832-E833)/J833</f>
        <v>2</v>
      </c>
      <c r="L833" s="84">
        <f>C833*H833</f>
        <v>311.99039999999997</v>
      </c>
    </row>
    <row r="834" spans="1:12" x14ac:dyDescent="0.25">
      <c r="A834" s="116">
        <v>346</v>
      </c>
      <c r="B834" s="80" t="s">
        <v>76</v>
      </c>
      <c r="C834" s="80">
        <v>0.05</v>
      </c>
      <c r="D834" s="95">
        <v>19</v>
      </c>
      <c r="E834" s="95">
        <v>25</v>
      </c>
      <c r="F834" s="95">
        <v>39</v>
      </c>
      <c r="G834" s="95">
        <v>45</v>
      </c>
      <c r="H834" s="82">
        <f>3.14*K834*(K834+1)*(K834+2)*J834</f>
        <v>538.59722222222206</v>
      </c>
      <c r="I834" s="83">
        <f>D834</f>
        <v>19</v>
      </c>
      <c r="J834" s="84">
        <f>E834-D834</f>
        <v>6</v>
      </c>
      <c r="K834" s="85">
        <f>(F833-E834)/J834</f>
        <v>2.1666666666666665</v>
      </c>
      <c r="L834" s="84">
        <f>C834*H834</f>
        <v>26.929861111111105</v>
      </c>
    </row>
    <row r="835" spans="1:12" x14ac:dyDescent="0.25">
      <c r="A835" s="116">
        <v>347</v>
      </c>
      <c r="B835" s="80" t="s">
        <v>76</v>
      </c>
      <c r="C835" s="80">
        <v>0.15</v>
      </c>
      <c r="D835" s="95">
        <v>19</v>
      </c>
      <c r="E835" s="95">
        <v>25</v>
      </c>
      <c r="F835" s="95">
        <v>40</v>
      </c>
      <c r="G835" s="95">
        <v>46</v>
      </c>
      <c r="H835" s="82">
        <f>3.14*K835*(K835+1)*(K835+2)*J835</f>
        <v>634.97777777777787</v>
      </c>
      <c r="I835" s="83">
        <f>D835</f>
        <v>19</v>
      </c>
      <c r="J835" s="84">
        <f>E835-D835</f>
        <v>6</v>
      </c>
      <c r="K835" s="85">
        <f>(F834-E835)/J835</f>
        <v>2.3333333333333335</v>
      </c>
      <c r="L835" s="84">
        <f>C835*H835</f>
        <v>95.246666666666684</v>
      </c>
    </row>
    <row r="836" spans="1:12" x14ac:dyDescent="0.25">
      <c r="A836" s="116">
        <v>348</v>
      </c>
      <c r="B836" s="80" t="s">
        <v>76</v>
      </c>
      <c r="C836" s="80">
        <v>0.42</v>
      </c>
      <c r="D836" s="95">
        <v>19</v>
      </c>
      <c r="E836" s="95">
        <v>25</v>
      </c>
      <c r="F836" s="95">
        <v>41</v>
      </c>
      <c r="G836" s="95">
        <v>47</v>
      </c>
      <c r="H836" s="82">
        <f>3.14*K836*(K836+1)*(K836+2)*J836</f>
        <v>741.82500000000005</v>
      </c>
      <c r="I836" s="83">
        <f>D836</f>
        <v>19</v>
      </c>
      <c r="J836" s="84">
        <f>E836-D836</f>
        <v>6</v>
      </c>
      <c r="K836" s="85">
        <f>(F835-E836)/J836</f>
        <v>2.5</v>
      </c>
      <c r="L836" s="84">
        <f>C836*H836</f>
        <v>311.56650000000002</v>
      </c>
    </row>
    <row r="837" spans="1:12" x14ac:dyDescent="0.25">
      <c r="A837" s="116">
        <v>349</v>
      </c>
      <c r="B837" s="80" t="s">
        <v>76</v>
      </c>
      <c r="C837" s="80">
        <v>0.14000000000000001</v>
      </c>
      <c r="D837" s="95">
        <v>19</v>
      </c>
      <c r="E837" s="95">
        <v>25</v>
      </c>
      <c r="F837" s="95">
        <v>42</v>
      </c>
      <c r="G837" s="95">
        <v>48</v>
      </c>
      <c r="H837" s="82">
        <f>3.14*K837*(K837+1)*(K837+2)*J837</f>
        <v>859.662222222222</v>
      </c>
      <c r="I837" s="83">
        <f>D837</f>
        <v>19</v>
      </c>
      <c r="J837" s="84">
        <f>E837-D837</f>
        <v>6</v>
      </c>
      <c r="K837" s="85">
        <f>(F836-E837)/J837</f>
        <v>2.6666666666666665</v>
      </c>
      <c r="L837" s="84">
        <f>C837*H837</f>
        <v>120.35271111111109</v>
      </c>
    </row>
    <row r="838" spans="1:12" x14ac:dyDescent="0.25">
      <c r="A838" s="116">
        <v>350</v>
      </c>
      <c r="B838" s="80" t="s">
        <v>76</v>
      </c>
      <c r="C838" s="80">
        <v>0.25</v>
      </c>
      <c r="D838" s="95">
        <v>19</v>
      </c>
      <c r="E838" s="95">
        <v>25</v>
      </c>
      <c r="F838" s="95">
        <v>43</v>
      </c>
      <c r="G838" s="95">
        <v>49</v>
      </c>
      <c r="H838" s="82">
        <f>3.14*K838*(K838+1)*(K838+2)*J838</f>
        <v>989.01277777777818</v>
      </c>
      <c r="I838" s="83">
        <f>D838</f>
        <v>19</v>
      </c>
      <c r="J838" s="84">
        <f>E838-D838</f>
        <v>6</v>
      </c>
      <c r="K838" s="85">
        <f>(F837-E838)/J838</f>
        <v>2.8333333333333335</v>
      </c>
      <c r="L838" s="84">
        <f>C838*H838</f>
        <v>247.25319444444455</v>
      </c>
    </row>
    <row r="839" spans="1:12" x14ac:dyDescent="0.25">
      <c r="A839" s="116">
        <v>351</v>
      </c>
      <c r="B839" s="80" t="s">
        <v>76</v>
      </c>
      <c r="C839" s="80">
        <v>1.85</v>
      </c>
      <c r="D839" s="95">
        <v>19</v>
      </c>
      <c r="E839" s="95">
        <v>25</v>
      </c>
      <c r="F839" s="95">
        <v>44</v>
      </c>
      <c r="G839" s="95">
        <v>50</v>
      </c>
      <c r="H839" s="82">
        <f>3.14*K839*(K839+1)*(K839+2)*J839</f>
        <v>1130.4000000000001</v>
      </c>
      <c r="I839" s="83">
        <f>D839</f>
        <v>19</v>
      </c>
      <c r="J839" s="84">
        <f>E839-D839</f>
        <v>6</v>
      </c>
      <c r="K839" s="85">
        <f>(F838-E839)/J839</f>
        <v>3</v>
      </c>
      <c r="L839" s="84">
        <f>C839*H839</f>
        <v>2091.2400000000002</v>
      </c>
    </row>
    <row r="840" spans="1:12" x14ac:dyDescent="0.25">
      <c r="A840" s="116">
        <v>352</v>
      </c>
      <c r="B840" s="80" t="s">
        <v>76</v>
      </c>
      <c r="C840" s="80">
        <v>7.0000000000000007E-2</v>
      </c>
      <c r="D840" s="95">
        <v>19</v>
      </c>
      <c r="E840" s="95">
        <v>25</v>
      </c>
      <c r="F840" s="95">
        <v>45</v>
      </c>
      <c r="G840" s="95">
        <v>51</v>
      </c>
      <c r="H840" s="82">
        <f>3.14*K840*(K840+1)*(K840+2)*J840</f>
        <v>1284.3472222222219</v>
      </c>
      <c r="I840" s="83">
        <f>D840</f>
        <v>19</v>
      </c>
      <c r="J840" s="84">
        <f>E840-D840</f>
        <v>6</v>
      </c>
      <c r="K840" s="85">
        <f>(F839-E840)/J840</f>
        <v>3.1666666666666665</v>
      </c>
      <c r="L840" s="84">
        <f>C840*H840</f>
        <v>89.904305555555538</v>
      </c>
    </row>
    <row r="841" spans="1:12" x14ac:dyDescent="0.25">
      <c r="A841" s="116">
        <v>353</v>
      </c>
      <c r="B841" s="80" t="s">
        <v>76</v>
      </c>
      <c r="C841" s="80">
        <v>1.71</v>
      </c>
      <c r="D841" s="95">
        <v>19</v>
      </c>
      <c r="E841" s="95">
        <v>25</v>
      </c>
      <c r="F841" s="95">
        <v>46</v>
      </c>
      <c r="G841" s="95">
        <v>52</v>
      </c>
      <c r="H841" s="82">
        <f>3.14*K841*(K841+1)*(K841+2)*J841</f>
        <v>1451.3777777777782</v>
      </c>
      <c r="I841" s="83">
        <f>D841</f>
        <v>19</v>
      </c>
      <c r="J841" s="84">
        <f>E841-D841</f>
        <v>6</v>
      </c>
      <c r="K841" s="85">
        <f>(F840-E841)/J841</f>
        <v>3.3333333333333335</v>
      </c>
      <c r="L841" s="84">
        <f>C841*H841</f>
        <v>2481.8560000000007</v>
      </c>
    </row>
    <row r="842" spans="1:12" x14ac:dyDescent="0.25">
      <c r="A842" s="116">
        <v>354</v>
      </c>
      <c r="B842" s="80" t="s">
        <v>76</v>
      </c>
      <c r="C842" s="80">
        <v>0.05</v>
      </c>
      <c r="D842" s="95">
        <v>19</v>
      </c>
      <c r="E842" s="95">
        <v>25</v>
      </c>
      <c r="F842" s="95">
        <v>47</v>
      </c>
      <c r="G842" s="95">
        <v>53</v>
      </c>
      <c r="H842" s="82">
        <f>3.14*K842*(K842+1)*(K842+2)*J842</f>
        <v>1632.0149999999999</v>
      </c>
      <c r="I842" s="83">
        <f>D842</f>
        <v>19</v>
      </c>
      <c r="J842" s="84">
        <f>E842-D842</f>
        <v>6</v>
      </c>
      <c r="K842" s="85">
        <f>(F841-E842)/J842</f>
        <v>3.5</v>
      </c>
      <c r="L842" s="84">
        <f>C842*H842</f>
        <v>81.600750000000005</v>
      </c>
    </row>
    <row r="843" spans="1:12" x14ac:dyDescent="0.25">
      <c r="A843" s="116">
        <v>355</v>
      </c>
      <c r="B843" s="80" t="s">
        <v>76</v>
      </c>
      <c r="C843" s="80">
        <v>0.67</v>
      </c>
      <c r="D843" s="95">
        <v>19</v>
      </c>
      <c r="E843" s="95">
        <v>25</v>
      </c>
      <c r="F843" s="95">
        <v>48</v>
      </c>
      <c r="G843" s="95">
        <v>54</v>
      </c>
      <c r="H843" s="82">
        <f>3.14*K843*(K843+1)*(K843+2)*J843</f>
        <v>1826.7822222222217</v>
      </c>
      <c r="I843" s="83">
        <f>D843</f>
        <v>19</v>
      </c>
      <c r="J843" s="84">
        <f>E843-D843</f>
        <v>6</v>
      </c>
      <c r="K843" s="85">
        <f>(F842-E843)/J843</f>
        <v>3.6666666666666665</v>
      </c>
      <c r="L843" s="84">
        <f>C843*H843</f>
        <v>1223.9440888888887</v>
      </c>
    </row>
    <row r="844" spans="1:12" x14ac:dyDescent="0.25">
      <c r="A844" s="116">
        <v>356</v>
      </c>
      <c r="B844" s="80" t="s">
        <v>76</v>
      </c>
      <c r="C844" s="80">
        <v>0.67</v>
      </c>
      <c r="D844" s="95">
        <v>19</v>
      </c>
      <c r="E844" s="95">
        <v>25</v>
      </c>
      <c r="F844" s="95">
        <v>49</v>
      </c>
      <c r="G844" s="95">
        <v>55</v>
      </c>
      <c r="H844" s="82">
        <f>3.14*K844*(K844+1)*(K844+2)*J844</f>
        <v>2036.2027777777785</v>
      </c>
      <c r="I844" s="83">
        <f>D844</f>
        <v>19</v>
      </c>
      <c r="J844" s="84">
        <f>E844-D844</f>
        <v>6</v>
      </c>
      <c r="K844" s="85">
        <f>(F843-E844)/J844</f>
        <v>3.8333333333333335</v>
      </c>
      <c r="L844" s="84">
        <f>C844*H844</f>
        <v>1364.2558611111117</v>
      </c>
    </row>
    <row r="845" spans="1:12" x14ac:dyDescent="0.25">
      <c r="A845" s="116">
        <v>357</v>
      </c>
      <c r="B845" s="80" t="s">
        <v>76</v>
      </c>
      <c r="C845" s="80">
        <v>1.85</v>
      </c>
      <c r="D845" s="95">
        <v>19</v>
      </c>
      <c r="E845" s="95">
        <v>25</v>
      </c>
      <c r="F845" s="95">
        <v>50</v>
      </c>
      <c r="G845" s="95">
        <v>56</v>
      </c>
      <c r="H845" s="82">
        <f>3.14*K845*(K845+1)*(K845+2)*J845</f>
        <v>2260.8000000000002</v>
      </c>
      <c r="I845" s="83">
        <f>D845</f>
        <v>19</v>
      </c>
      <c r="J845" s="84">
        <f>E845-D845</f>
        <v>6</v>
      </c>
      <c r="K845" s="85">
        <f>(F844-E845)/J845</f>
        <v>4</v>
      </c>
      <c r="L845" s="84">
        <f>C845*H845</f>
        <v>4182.4800000000005</v>
      </c>
    </row>
    <row r="846" spans="1:12" x14ac:dyDescent="0.25">
      <c r="A846" s="116">
        <v>358</v>
      </c>
      <c r="B846" s="80" t="s">
        <v>76</v>
      </c>
      <c r="C846" s="80">
        <v>0.13</v>
      </c>
      <c r="D846" s="95">
        <v>19</v>
      </c>
      <c r="E846" s="95">
        <v>25</v>
      </c>
      <c r="F846" s="95">
        <v>51</v>
      </c>
      <c r="G846" s="95">
        <v>57</v>
      </c>
      <c r="H846" s="82">
        <f>3.14*K846*(K846+1)*(K846+2)*J846</f>
        <v>2501.0972222222226</v>
      </c>
      <c r="I846" s="83">
        <f>D846</f>
        <v>19</v>
      </c>
      <c r="J846" s="84">
        <f>E846-D846</f>
        <v>6</v>
      </c>
      <c r="K846" s="85">
        <f>(F845-E846)/J846</f>
        <v>4.166666666666667</v>
      </c>
      <c r="L846" s="84">
        <f>C846*H846</f>
        <v>325.14263888888894</v>
      </c>
    </row>
    <row r="847" spans="1:12" x14ac:dyDescent="0.25">
      <c r="A847" s="116">
        <v>359</v>
      </c>
      <c r="B847" s="80" t="s">
        <v>76</v>
      </c>
      <c r="C847" s="80">
        <v>0.91</v>
      </c>
      <c r="D847" s="95">
        <v>19</v>
      </c>
      <c r="E847" s="95">
        <v>25</v>
      </c>
      <c r="F847" s="95">
        <v>52</v>
      </c>
      <c r="G847" s="95">
        <v>58</v>
      </c>
      <c r="H847" s="82">
        <f>3.14*K847*(K847+1)*(K847+2)*J847</f>
        <v>2757.6177777777771</v>
      </c>
      <c r="I847" s="83">
        <f>D847</f>
        <v>19</v>
      </c>
      <c r="J847" s="84">
        <f>E847-D847</f>
        <v>6</v>
      </c>
      <c r="K847" s="85">
        <f>(F846-E847)/J847</f>
        <v>4.333333333333333</v>
      </c>
      <c r="L847" s="84">
        <f>C847*H847</f>
        <v>2509.4321777777773</v>
      </c>
    </row>
    <row r="848" spans="1:12" x14ac:dyDescent="0.25">
      <c r="A848" s="116">
        <v>360</v>
      </c>
      <c r="B848" s="80" t="s">
        <v>76</v>
      </c>
      <c r="C848" s="80">
        <v>0.5</v>
      </c>
      <c r="D848" s="95">
        <v>19</v>
      </c>
      <c r="E848" s="95">
        <v>25</v>
      </c>
      <c r="F848" s="95">
        <v>53</v>
      </c>
      <c r="G848" s="95">
        <v>59</v>
      </c>
      <c r="H848" s="82">
        <f>3.14*K848*(K848+1)*(K848+2)*J848</f>
        <v>3030.8850000000002</v>
      </c>
      <c r="I848" s="83">
        <f>D848</f>
        <v>19</v>
      </c>
      <c r="J848" s="84">
        <f>E848-D848</f>
        <v>6</v>
      </c>
      <c r="K848" s="85">
        <f>(F847-E848)/J848</f>
        <v>4.5</v>
      </c>
      <c r="L848" s="84">
        <f>C848*H848</f>
        <v>1515.4425000000001</v>
      </c>
    </row>
    <row r="849" spans="1:12" x14ac:dyDescent="0.25">
      <c r="A849" s="116">
        <v>361</v>
      </c>
      <c r="B849" s="80" t="s">
        <v>76</v>
      </c>
      <c r="C849" s="80">
        <v>7.0000000000000007E-2</v>
      </c>
      <c r="D849" s="95">
        <v>20</v>
      </c>
      <c r="E849" s="95">
        <v>26</v>
      </c>
      <c r="F849" s="95">
        <v>37</v>
      </c>
      <c r="G849" s="95">
        <v>43</v>
      </c>
      <c r="H849" s="82">
        <f>3.14*K849*(K849+1)*(K849+2)*J849</f>
        <v>375.14277777777772</v>
      </c>
      <c r="I849" s="83">
        <f>D849</f>
        <v>20</v>
      </c>
      <c r="J849" s="84">
        <f>E849-D849</f>
        <v>6</v>
      </c>
      <c r="K849" s="85">
        <f>(F849-E849)/J849</f>
        <v>1.8333333333333333</v>
      </c>
      <c r="L849" s="84">
        <f>C849*H849</f>
        <v>26.259994444444445</v>
      </c>
    </row>
    <row r="850" spans="1:12" x14ac:dyDescent="0.25">
      <c r="A850" s="116">
        <v>362</v>
      </c>
      <c r="B850" s="80" t="s">
        <v>76</v>
      </c>
      <c r="C850" s="80">
        <v>0.15</v>
      </c>
      <c r="D850" s="95">
        <v>20</v>
      </c>
      <c r="E850" s="95">
        <v>26</v>
      </c>
      <c r="F850" s="95">
        <v>38</v>
      </c>
      <c r="G850" s="95">
        <v>44</v>
      </c>
      <c r="H850" s="82">
        <f>3.14*K850*(K850+1)*(K850+2)*J850</f>
        <v>452.15999999999997</v>
      </c>
      <c r="I850" s="83">
        <f>D850</f>
        <v>20</v>
      </c>
      <c r="J850" s="84">
        <f>E850-D850</f>
        <v>6</v>
      </c>
      <c r="K850" s="85">
        <f>(F850-E850)/J850</f>
        <v>2</v>
      </c>
      <c r="L850" s="84">
        <f>C850*H850</f>
        <v>67.823999999999998</v>
      </c>
    </row>
    <row r="851" spans="1:12" x14ac:dyDescent="0.25">
      <c r="A851" s="116">
        <v>363</v>
      </c>
      <c r="B851" s="80" t="s">
        <v>76</v>
      </c>
      <c r="C851" s="80">
        <v>0.69</v>
      </c>
      <c r="D851" s="95">
        <v>20</v>
      </c>
      <c r="E851" s="95">
        <v>26</v>
      </c>
      <c r="F851" s="95">
        <v>39</v>
      </c>
      <c r="G851" s="95">
        <v>45</v>
      </c>
      <c r="H851" s="82">
        <f>3.14*K851*(K851+1)*(K851+2)*J851</f>
        <v>452.15999999999997</v>
      </c>
      <c r="I851" s="83">
        <f>D851</f>
        <v>20</v>
      </c>
      <c r="J851" s="84">
        <f>E851-D851</f>
        <v>6</v>
      </c>
      <c r="K851" s="85">
        <f>(F850-E851)/J851</f>
        <v>2</v>
      </c>
      <c r="L851" s="84">
        <f>C851*H851</f>
        <v>311.99039999999997</v>
      </c>
    </row>
    <row r="852" spans="1:12" x14ac:dyDescent="0.25">
      <c r="A852" s="116">
        <v>364</v>
      </c>
      <c r="B852" s="80" t="s">
        <v>76</v>
      </c>
      <c r="C852" s="80">
        <v>0.05</v>
      </c>
      <c r="D852" s="95">
        <v>20</v>
      </c>
      <c r="E852" s="95">
        <v>26</v>
      </c>
      <c r="F852" s="95">
        <v>40</v>
      </c>
      <c r="G852" s="95">
        <v>46</v>
      </c>
      <c r="H852" s="82">
        <f>3.14*K852*(K852+1)*(K852+2)*J852</f>
        <v>538.59722222222206</v>
      </c>
      <c r="I852" s="83">
        <f>D852</f>
        <v>20</v>
      </c>
      <c r="J852" s="84">
        <f>E852-D852</f>
        <v>6</v>
      </c>
      <c r="K852" s="85">
        <f>(F851-E852)/J852</f>
        <v>2.1666666666666665</v>
      </c>
      <c r="L852" s="84">
        <f>C852*H852</f>
        <v>26.929861111111105</v>
      </c>
    </row>
    <row r="853" spans="1:12" x14ac:dyDescent="0.25">
      <c r="A853" s="116">
        <v>365</v>
      </c>
      <c r="B853" s="80" t="s">
        <v>76</v>
      </c>
      <c r="C853" s="80">
        <v>0.15</v>
      </c>
      <c r="D853" s="95">
        <v>20</v>
      </c>
      <c r="E853" s="95">
        <v>26</v>
      </c>
      <c r="F853" s="95">
        <v>41</v>
      </c>
      <c r="G853" s="95">
        <v>47</v>
      </c>
      <c r="H853" s="82">
        <f>3.14*K853*(K853+1)*(K853+2)*J853</f>
        <v>634.97777777777787</v>
      </c>
      <c r="I853" s="83">
        <f>D853</f>
        <v>20</v>
      </c>
      <c r="J853" s="84">
        <f>E853-D853</f>
        <v>6</v>
      </c>
      <c r="K853" s="85">
        <f>(F852-E853)/J853</f>
        <v>2.3333333333333335</v>
      </c>
      <c r="L853" s="84">
        <f>C853*H853</f>
        <v>95.246666666666684</v>
      </c>
    </row>
    <row r="854" spans="1:12" x14ac:dyDescent="0.25">
      <c r="A854" s="116">
        <v>366</v>
      </c>
      <c r="B854" s="80" t="s">
        <v>76</v>
      </c>
      <c r="C854" s="80">
        <v>0.42</v>
      </c>
      <c r="D854" s="95">
        <v>20</v>
      </c>
      <c r="E854" s="95">
        <v>26</v>
      </c>
      <c r="F854" s="95">
        <v>42</v>
      </c>
      <c r="G854" s="95">
        <v>48</v>
      </c>
      <c r="H854" s="82">
        <f>3.14*K854*(K854+1)*(K854+2)*J854</f>
        <v>741.82500000000005</v>
      </c>
      <c r="I854" s="83">
        <f>D854</f>
        <v>20</v>
      </c>
      <c r="J854" s="84">
        <f>E854-D854</f>
        <v>6</v>
      </c>
      <c r="K854" s="85">
        <f>(F853-E854)/J854</f>
        <v>2.5</v>
      </c>
      <c r="L854" s="84">
        <f>C854*H854</f>
        <v>311.56650000000002</v>
      </c>
    </row>
    <row r="855" spans="1:12" x14ac:dyDescent="0.25">
      <c r="A855" s="116">
        <v>367</v>
      </c>
      <c r="B855" s="80" t="s">
        <v>76</v>
      </c>
      <c r="C855" s="80">
        <v>0.14000000000000001</v>
      </c>
      <c r="D855" s="95">
        <v>20</v>
      </c>
      <c r="E855" s="95">
        <v>26</v>
      </c>
      <c r="F855" s="95">
        <v>43</v>
      </c>
      <c r="G855" s="95">
        <v>49</v>
      </c>
      <c r="H855" s="82">
        <f>3.14*K855*(K855+1)*(K855+2)*J855</f>
        <v>859.662222222222</v>
      </c>
      <c r="I855" s="83">
        <f>D855</f>
        <v>20</v>
      </c>
      <c r="J855" s="84">
        <f>E855-D855</f>
        <v>6</v>
      </c>
      <c r="K855" s="85">
        <f>(F854-E855)/J855</f>
        <v>2.6666666666666665</v>
      </c>
      <c r="L855" s="84">
        <f>C855*H855</f>
        <v>120.35271111111109</v>
      </c>
    </row>
    <row r="856" spans="1:12" x14ac:dyDescent="0.25">
      <c r="A856" s="116">
        <v>368</v>
      </c>
      <c r="B856" s="80" t="s">
        <v>76</v>
      </c>
      <c r="C856" s="80">
        <v>0.25</v>
      </c>
      <c r="D856" s="95">
        <v>20</v>
      </c>
      <c r="E856" s="95">
        <v>26</v>
      </c>
      <c r="F856" s="95">
        <v>44</v>
      </c>
      <c r="G856" s="95">
        <v>50</v>
      </c>
      <c r="H856" s="82">
        <f>3.14*K856*(K856+1)*(K856+2)*J856</f>
        <v>989.01277777777818</v>
      </c>
      <c r="I856" s="83">
        <f>D856</f>
        <v>20</v>
      </c>
      <c r="J856" s="84">
        <f>E856-D856</f>
        <v>6</v>
      </c>
      <c r="K856" s="85">
        <f>(F855-E856)/J856</f>
        <v>2.8333333333333335</v>
      </c>
      <c r="L856" s="84">
        <f>C856*H856</f>
        <v>247.25319444444455</v>
      </c>
    </row>
    <row r="857" spans="1:12" x14ac:dyDescent="0.25">
      <c r="A857" s="116">
        <v>369</v>
      </c>
      <c r="B857" s="80" t="s">
        <v>76</v>
      </c>
      <c r="C857" s="80">
        <v>1.85</v>
      </c>
      <c r="D857" s="95">
        <v>20</v>
      </c>
      <c r="E857" s="95">
        <v>26</v>
      </c>
      <c r="F857" s="95">
        <v>45</v>
      </c>
      <c r="G857" s="95">
        <v>51</v>
      </c>
      <c r="H857" s="82">
        <f>3.14*K857*(K857+1)*(K857+2)*J857</f>
        <v>1130.4000000000001</v>
      </c>
      <c r="I857" s="83">
        <f>D857</f>
        <v>20</v>
      </c>
      <c r="J857" s="84">
        <f>E857-D857</f>
        <v>6</v>
      </c>
      <c r="K857" s="85">
        <f>(F856-E857)/J857</f>
        <v>3</v>
      </c>
      <c r="L857" s="84">
        <f>C857*H857</f>
        <v>2091.2400000000002</v>
      </c>
    </row>
    <row r="858" spans="1:12" x14ac:dyDescent="0.25">
      <c r="A858" s="116">
        <v>370</v>
      </c>
      <c r="B858" s="80" t="s">
        <v>76</v>
      </c>
      <c r="C858" s="80">
        <v>7.0000000000000007E-2</v>
      </c>
      <c r="D858" s="95">
        <v>20</v>
      </c>
      <c r="E858" s="95">
        <v>26</v>
      </c>
      <c r="F858" s="95">
        <v>46</v>
      </c>
      <c r="G858" s="95">
        <v>52</v>
      </c>
      <c r="H858" s="82">
        <f>3.14*K858*(K858+1)*(K858+2)*J858</f>
        <v>1284.3472222222219</v>
      </c>
      <c r="I858" s="83">
        <f>D858</f>
        <v>20</v>
      </c>
      <c r="J858" s="84">
        <f>E858-D858</f>
        <v>6</v>
      </c>
      <c r="K858" s="85">
        <f>(F857-E858)/J858</f>
        <v>3.1666666666666665</v>
      </c>
      <c r="L858" s="84">
        <f>C858*H858</f>
        <v>89.904305555555538</v>
      </c>
    </row>
    <row r="859" spans="1:12" x14ac:dyDescent="0.25">
      <c r="A859" s="116">
        <v>371</v>
      </c>
      <c r="B859" s="80" t="s">
        <v>76</v>
      </c>
      <c r="C859" s="80">
        <v>1.71</v>
      </c>
      <c r="D859" s="95">
        <v>20</v>
      </c>
      <c r="E859" s="95">
        <v>26</v>
      </c>
      <c r="F859" s="95">
        <v>47</v>
      </c>
      <c r="G859" s="95">
        <v>53</v>
      </c>
      <c r="H859" s="82">
        <f>3.14*K859*(K859+1)*(K859+2)*J859</f>
        <v>1451.3777777777782</v>
      </c>
      <c r="I859" s="83">
        <f>D859</f>
        <v>20</v>
      </c>
      <c r="J859" s="84">
        <f>E859-D859</f>
        <v>6</v>
      </c>
      <c r="K859" s="85">
        <f>(F858-E859)/J859</f>
        <v>3.3333333333333335</v>
      </c>
      <c r="L859" s="84">
        <f>C859*H859</f>
        <v>2481.8560000000007</v>
      </c>
    </row>
    <row r="860" spans="1:12" x14ac:dyDescent="0.25">
      <c r="A860" s="116">
        <v>372</v>
      </c>
      <c r="B860" s="80" t="s">
        <v>76</v>
      </c>
      <c r="C860" s="80">
        <v>0.05</v>
      </c>
      <c r="D860" s="95">
        <v>20</v>
      </c>
      <c r="E860" s="95">
        <v>26</v>
      </c>
      <c r="F860" s="95">
        <v>48</v>
      </c>
      <c r="G860" s="95">
        <v>54</v>
      </c>
      <c r="H860" s="82">
        <f>3.14*K860*(K860+1)*(K860+2)*J860</f>
        <v>1632.0149999999999</v>
      </c>
      <c r="I860" s="83">
        <f>D860</f>
        <v>20</v>
      </c>
      <c r="J860" s="84">
        <f>E860-D860</f>
        <v>6</v>
      </c>
      <c r="K860" s="85">
        <f>(F859-E860)/J860</f>
        <v>3.5</v>
      </c>
      <c r="L860" s="84">
        <f>C860*H860</f>
        <v>81.600750000000005</v>
      </c>
    </row>
    <row r="861" spans="1:12" x14ac:dyDescent="0.25">
      <c r="A861" s="116">
        <v>373</v>
      </c>
      <c r="B861" s="80" t="s">
        <v>76</v>
      </c>
      <c r="C861" s="80">
        <v>0.67</v>
      </c>
      <c r="D861" s="95">
        <v>20</v>
      </c>
      <c r="E861" s="95">
        <v>26</v>
      </c>
      <c r="F861" s="95">
        <v>49</v>
      </c>
      <c r="G861" s="95">
        <v>55</v>
      </c>
      <c r="H861" s="82">
        <f>3.14*K861*(K861+1)*(K861+2)*J861</f>
        <v>1826.7822222222217</v>
      </c>
      <c r="I861" s="83">
        <f>D861</f>
        <v>20</v>
      </c>
      <c r="J861" s="84">
        <f>E861-D861</f>
        <v>6</v>
      </c>
      <c r="K861" s="85">
        <f>(F860-E861)/J861</f>
        <v>3.6666666666666665</v>
      </c>
      <c r="L861" s="84">
        <f>C861*H861</f>
        <v>1223.9440888888887</v>
      </c>
    </row>
    <row r="862" spans="1:12" x14ac:dyDescent="0.25">
      <c r="A862" s="116">
        <v>374</v>
      </c>
      <c r="B862" s="80" t="s">
        <v>76</v>
      </c>
      <c r="C862" s="80">
        <v>0.67</v>
      </c>
      <c r="D862" s="95">
        <v>20</v>
      </c>
      <c r="E862" s="95">
        <v>26</v>
      </c>
      <c r="F862" s="95">
        <v>50</v>
      </c>
      <c r="G862" s="95">
        <v>56</v>
      </c>
      <c r="H862" s="82">
        <f>3.14*K862*(K862+1)*(K862+2)*J862</f>
        <v>2036.2027777777785</v>
      </c>
      <c r="I862" s="83">
        <f>D862</f>
        <v>20</v>
      </c>
      <c r="J862" s="84">
        <f>E862-D862</f>
        <v>6</v>
      </c>
      <c r="K862" s="85">
        <f>(F861-E862)/J862</f>
        <v>3.8333333333333335</v>
      </c>
      <c r="L862" s="84">
        <f>C862*H862</f>
        <v>1364.2558611111117</v>
      </c>
    </row>
    <row r="863" spans="1:12" x14ac:dyDescent="0.25">
      <c r="A863" s="116">
        <v>375</v>
      </c>
      <c r="B863" s="80" t="s">
        <v>76</v>
      </c>
      <c r="C863" s="80">
        <v>1.85</v>
      </c>
      <c r="D863" s="95">
        <v>20</v>
      </c>
      <c r="E863" s="95">
        <v>26</v>
      </c>
      <c r="F863" s="95">
        <v>51</v>
      </c>
      <c r="G863" s="95">
        <v>57</v>
      </c>
      <c r="H863" s="82">
        <f>3.14*K863*(K863+1)*(K863+2)*J863</f>
        <v>2260.8000000000002</v>
      </c>
      <c r="I863" s="83">
        <f>D863</f>
        <v>20</v>
      </c>
      <c r="J863" s="84">
        <f>E863-D863</f>
        <v>6</v>
      </c>
      <c r="K863" s="85">
        <f>(F862-E863)/J863</f>
        <v>4</v>
      </c>
      <c r="L863" s="84">
        <f>C863*H863</f>
        <v>4182.4800000000005</v>
      </c>
    </row>
    <row r="864" spans="1:12" x14ac:dyDescent="0.25">
      <c r="A864" s="116">
        <v>376</v>
      </c>
      <c r="B864" s="80" t="s">
        <v>76</v>
      </c>
      <c r="C864" s="80">
        <v>0.13</v>
      </c>
      <c r="D864" s="95">
        <v>20</v>
      </c>
      <c r="E864" s="95">
        <v>26</v>
      </c>
      <c r="F864" s="95">
        <v>52</v>
      </c>
      <c r="G864" s="95">
        <v>58</v>
      </c>
      <c r="H864" s="82">
        <f>3.14*K864*(K864+1)*(K864+2)*J864</f>
        <v>2501.0972222222226</v>
      </c>
      <c r="I864" s="83">
        <f>D864</f>
        <v>20</v>
      </c>
      <c r="J864" s="84">
        <f>E864-D864</f>
        <v>6</v>
      </c>
      <c r="K864" s="85">
        <f>(F863-E864)/J864</f>
        <v>4.166666666666667</v>
      </c>
      <c r="L864" s="84">
        <f>C864*H864</f>
        <v>325.14263888888894</v>
      </c>
    </row>
    <row r="865" spans="1:12" x14ac:dyDescent="0.25">
      <c r="A865" s="116">
        <v>377</v>
      </c>
      <c r="B865" s="80" t="s">
        <v>76</v>
      </c>
      <c r="C865" s="80">
        <v>0.91</v>
      </c>
      <c r="D865" s="95">
        <v>20</v>
      </c>
      <c r="E865" s="95">
        <v>26</v>
      </c>
      <c r="F865" s="95">
        <v>53</v>
      </c>
      <c r="G865" s="95">
        <v>59</v>
      </c>
      <c r="H865" s="82">
        <f>3.14*K865*(K865+1)*(K865+2)*J865</f>
        <v>2757.6177777777771</v>
      </c>
      <c r="I865" s="83">
        <f>D865</f>
        <v>20</v>
      </c>
      <c r="J865" s="84">
        <f>E865-D865</f>
        <v>6</v>
      </c>
      <c r="K865" s="85">
        <f>(F864-E865)/J865</f>
        <v>4.333333333333333</v>
      </c>
      <c r="L865" s="84">
        <f>C865*H865</f>
        <v>2509.4321777777773</v>
      </c>
    </row>
    <row r="866" spans="1:12" x14ac:dyDescent="0.25">
      <c r="A866" s="116">
        <v>378</v>
      </c>
      <c r="B866" s="80" t="s">
        <v>76</v>
      </c>
      <c r="C866" s="80">
        <v>0.5</v>
      </c>
      <c r="D866" s="95">
        <v>20</v>
      </c>
      <c r="E866" s="95">
        <v>26</v>
      </c>
      <c r="F866" s="82">
        <v>54</v>
      </c>
      <c r="G866" s="82">
        <v>60</v>
      </c>
      <c r="H866" s="82">
        <f>3.14*K866*(K866+1)*(K866+2)*J866</f>
        <v>3030.8850000000002</v>
      </c>
      <c r="I866" s="83">
        <f>D866</f>
        <v>20</v>
      </c>
      <c r="J866" s="84">
        <f>E866-D866</f>
        <v>6</v>
      </c>
      <c r="K866" s="85">
        <f>(F865-E866)/J866</f>
        <v>4.5</v>
      </c>
      <c r="L866" s="84">
        <f>C866*H866</f>
        <v>1515.4425000000001</v>
      </c>
    </row>
    <row r="867" spans="1:12" x14ac:dyDescent="0.25">
      <c r="A867" s="116">
        <v>379</v>
      </c>
      <c r="B867" s="80" t="s">
        <v>76</v>
      </c>
      <c r="C867" s="80">
        <v>7.0000000000000007E-2</v>
      </c>
      <c r="D867" s="95">
        <v>21</v>
      </c>
      <c r="E867" s="95">
        <v>27</v>
      </c>
      <c r="F867" s="95">
        <v>38</v>
      </c>
      <c r="G867" s="95">
        <v>44</v>
      </c>
      <c r="H867" s="82">
        <f>3.14*K867*(K867+1)*(K867+2)*J867</f>
        <v>375.14277777777772</v>
      </c>
      <c r="I867" s="83">
        <f>D867</f>
        <v>21</v>
      </c>
      <c r="J867" s="84">
        <f>E867-D867</f>
        <v>6</v>
      </c>
      <c r="K867" s="85">
        <f>(F867-E867)/J867</f>
        <v>1.8333333333333333</v>
      </c>
      <c r="L867" s="84">
        <f>C867*H867</f>
        <v>26.259994444444445</v>
      </c>
    </row>
    <row r="868" spans="1:12" x14ac:dyDescent="0.25">
      <c r="A868" s="116">
        <v>380</v>
      </c>
      <c r="B868" s="80" t="s">
        <v>76</v>
      </c>
      <c r="C868" s="80">
        <v>0.15</v>
      </c>
      <c r="D868" s="95">
        <v>21</v>
      </c>
      <c r="E868" s="95">
        <v>27</v>
      </c>
      <c r="F868" s="95">
        <v>39</v>
      </c>
      <c r="G868" s="95">
        <v>45</v>
      </c>
      <c r="H868" s="82">
        <f>3.14*K868*(K868+1)*(K868+2)*J868</f>
        <v>452.15999999999997</v>
      </c>
      <c r="I868" s="83">
        <f>D868</f>
        <v>21</v>
      </c>
      <c r="J868" s="84">
        <f>E868-D868</f>
        <v>6</v>
      </c>
      <c r="K868" s="85">
        <f>(F868-E868)/J868</f>
        <v>2</v>
      </c>
      <c r="L868" s="84">
        <f>C868*H868</f>
        <v>67.823999999999998</v>
      </c>
    </row>
    <row r="869" spans="1:12" x14ac:dyDescent="0.25">
      <c r="A869" s="116">
        <v>381</v>
      </c>
      <c r="B869" s="80" t="s">
        <v>76</v>
      </c>
      <c r="C869" s="80">
        <v>0.69</v>
      </c>
      <c r="D869" s="95">
        <v>21</v>
      </c>
      <c r="E869" s="95">
        <v>27</v>
      </c>
      <c r="F869" s="95">
        <v>40</v>
      </c>
      <c r="G869" s="95">
        <v>46</v>
      </c>
      <c r="H869" s="82">
        <f>3.14*K869*(K869+1)*(K869+2)*J869</f>
        <v>452.15999999999997</v>
      </c>
      <c r="I869" s="83">
        <f>D869</f>
        <v>21</v>
      </c>
      <c r="J869" s="84">
        <f>E869-D869</f>
        <v>6</v>
      </c>
      <c r="K869" s="85">
        <f>(F868-E869)/J869</f>
        <v>2</v>
      </c>
      <c r="L869" s="84">
        <f>C869*H869</f>
        <v>311.99039999999997</v>
      </c>
    </row>
    <row r="870" spans="1:12" x14ac:dyDescent="0.25">
      <c r="A870" s="116">
        <v>382</v>
      </c>
      <c r="B870" s="80" t="s">
        <v>76</v>
      </c>
      <c r="C870" s="80">
        <v>0.05</v>
      </c>
      <c r="D870" s="95">
        <v>21</v>
      </c>
      <c r="E870" s="95">
        <v>27</v>
      </c>
      <c r="F870" s="95">
        <v>41</v>
      </c>
      <c r="G870" s="95">
        <v>47</v>
      </c>
      <c r="H870" s="82">
        <f>3.14*K870*(K870+1)*(K870+2)*J870</f>
        <v>538.59722222222206</v>
      </c>
      <c r="I870" s="83">
        <f>D870</f>
        <v>21</v>
      </c>
      <c r="J870" s="84">
        <f>E870-D870</f>
        <v>6</v>
      </c>
      <c r="K870" s="85">
        <f>(F869-E870)/J870</f>
        <v>2.1666666666666665</v>
      </c>
      <c r="L870" s="84">
        <f>C870*H870</f>
        <v>26.929861111111105</v>
      </c>
    </row>
    <row r="871" spans="1:12" x14ac:dyDescent="0.25">
      <c r="A871" s="116">
        <v>383</v>
      </c>
      <c r="B871" s="80" t="s">
        <v>76</v>
      </c>
      <c r="C871" s="80">
        <v>0.15</v>
      </c>
      <c r="D871" s="95">
        <v>21</v>
      </c>
      <c r="E871" s="95">
        <v>27</v>
      </c>
      <c r="F871" s="95">
        <v>42</v>
      </c>
      <c r="G871" s="95">
        <v>48</v>
      </c>
      <c r="H871" s="82">
        <f>3.14*K871*(K871+1)*(K871+2)*J871</f>
        <v>634.97777777777787</v>
      </c>
      <c r="I871" s="83">
        <f>D871</f>
        <v>21</v>
      </c>
      <c r="J871" s="84">
        <f>E871-D871</f>
        <v>6</v>
      </c>
      <c r="K871" s="85">
        <f>(F870-E871)/J871</f>
        <v>2.3333333333333335</v>
      </c>
      <c r="L871" s="84">
        <f>C871*H871</f>
        <v>95.246666666666684</v>
      </c>
    </row>
    <row r="872" spans="1:12" x14ac:dyDescent="0.25">
      <c r="A872" s="116">
        <v>384</v>
      </c>
      <c r="B872" s="80" t="s">
        <v>76</v>
      </c>
      <c r="C872" s="80">
        <v>0.42</v>
      </c>
      <c r="D872" s="95">
        <v>21</v>
      </c>
      <c r="E872" s="95">
        <v>27</v>
      </c>
      <c r="F872" s="95">
        <v>43</v>
      </c>
      <c r="G872" s="95">
        <v>49</v>
      </c>
      <c r="H872" s="82">
        <f>3.14*K872*(K872+1)*(K872+2)*J872</f>
        <v>741.82500000000005</v>
      </c>
      <c r="I872" s="83">
        <f>D872</f>
        <v>21</v>
      </c>
      <c r="J872" s="84">
        <f>E872-D872</f>
        <v>6</v>
      </c>
      <c r="K872" s="85">
        <f>(F871-E872)/J872</f>
        <v>2.5</v>
      </c>
      <c r="L872" s="84">
        <f>C872*H872</f>
        <v>311.56650000000002</v>
      </c>
    </row>
    <row r="873" spans="1:12" x14ac:dyDescent="0.25">
      <c r="A873" s="116">
        <v>385</v>
      </c>
      <c r="B873" s="80" t="s">
        <v>76</v>
      </c>
      <c r="C873" s="80">
        <v>0.14000000000000001</v>
      </c>
      <c r="D873" s="95">
        <v>21</v>
      </c>
      <c r="E873" s="95">
        <v>27</v>
      </c>
      <c r="F873" s="95">
        <v>44</v>
      </c>
      <c r="G873" s="95">
        <v>50</v>
      </c>
      <c r="H873" s="82">
        <f>3.14*K873*(K873+1)*(K873+2)*J873</f>
        <v>859.662222222222</v>
      </c>
      <c r="I873" s="83">
        <f>D873</f>
        <v>21</v>
      </c>
      <c r="J873" s="84">
        <f>E873-D873</f>
        <v>6</v>
      </c>
      <c r="K873" s="85">
        <f>(F872-E873)/J873</f>
        <v>2.6666666666666665</v>
      </c>
      <c r="L873" s="84">
        <f>C873*H873</f>
        <v>120.35271111111109</v>
      </c>
    </row>
    <row r="874" spans="1:12" x14ac:dyDescent="0.25">
      <c r="A874" s="116">
        <v>386</v>
      </c>
      <c r="B874" s="80" t="s">
        <v>76</v>
      </c>
      <c r="C874" s="80">
        <v>0.25</v>
      </c>
      <c r="D874" s="95">
        <v>21</v>
      </c>
      <c r="E874" s="95">
        <v>27</v>
      </c>
      <c r="F874" s="95">
        <v>45</v>
      </c>
      <c r="G874" s="95">
        <v>51</v>
      </c>
      <c r="H874" s="82">
        <f>3.14*K874*(K874+1)*(K874+2)*J874</f>
        <v>989.01277777777818</v>
      </c>
      <c r="I874" s="83">
        <f>D874</f>
        <v>21</v>
      </c>
      <c r="J874" s="84">
        <f>E874-D874</f>
        <v>6</v>
      </c>
      <c r="K874" s="85">
        <f>(F873-E874)/J874</f>
        <v>2.8333333333333335</v>
      </c>
      <c r="L874" s="84">
        <f>C874*H874</f>
        <v>247.25319444444455</v>
      </c>
    </row>
    <row r="875" spans="1:12" x14ac:dyDescent="0.25">
      <c r="A875" s="116">
        <v>387</v>
      </c>
      <c r="B875" s="80" t="s">
        <v>76</v>
      </c>
      <c r="C875" s="80">
        <v>1.85</v>
      </c>
      <c r="D875" s="95">
        <v>21</v>
      </c>
      <c r="E875" s="95">
        <v>27</v>
      </c>
      <c r="F875" s="95">
        <v>46</v>
      </c>
      <c r="G875" s="95">
        <v>52</v>
      </c>
      <c r="H875" s="82">
        <f>3.14*K875*(K875+1)*(K875+2)*J875</f>
        <v>1130.4000000000001</v>
      </c>
      <c r="I875" s="83">
        <f>D875</f>
        <v>21</v>
      </c>
      <c r="J875" s="84">
        <f>E875-D875</f>
        <v>6</v>
      </c>
      <c r="K875" s="85">
        <f>(F874-E875)/J875</f>
        <v>3</v>
      </c>
      <c r="L875" s="84">
        <f>C875*H875</f>
        <v>2091.2400000000002</v>
      </c>
    </row>
    <row r="876" spans="1:12" x14ac:dyDescent="0.25">
      <c r="A876" s="116">
        <v>388</v>
      </c>
      <c r="B876" s="80" t="s">
        <v>76</v>
      </c>
      <c r="C876" s="80">
        <v>7.0000000000000007E-2</v>
      </c>
      <c r="D876" s="95">
        <v>21</v>
      </c>
      <c r="E876" s="95">
        <v>27</v>
      </c>
      <c r="F876" s="95">
        <v>47</v>
      </c>
      <c r="G876" s="95">
        <v>53</v>
      </c>
      <c r="H876" s="82">
        <f>3.14*K876*(K876+1)*(K876+2)*J876</f>
        <v>1284.3472222222219</v>
      </c>
      <c r="I876" s="83">
        <f>D876</f>
        <v>21</v>
      </c>
      <c r="J876" s="84">
        <f>E876-D876</f>
        <v>6</v>
      </c>
      <c r="K876" s="85">
        <f>(F875-E876)/J876</f>
        <v>3.1666666666666665</v>
      </c>
      <c r="L876" s="84">
        <f>C876*H876</f>
        <v>89.904305555555538</v>
      </c>
    </row>
    <row r="877" spans="1:12" x14ac:dyDescent="0.25">
      <c r="A877" s="116">
        <v>389</v>
      </c>
      <c r="B877" s="80" t="s">
        <v>76</v>
      </c>
      <c r="C877" s="80">
        <v>1.71</v>
      </c>
      <c r="D877" s="95">
        <v>21</v>
      </c>
      <c r="E877" s="95">
        <v>27</v>
      </c>
      <c r="F877" s="95">
        <v>48</v>
      </c>
      <c r="G877" s="95">
        <v>54</v>
      </c>
      <c r="H877" s="82">
        <f>3.14*K877*(K877+1)*(K877+2)*J877</f>
        <v>1451.3777777777782</v>
      </c>
      <c r="I877" s="83">
        <f>D877</f>
        <v>21</v>
      </c>
      <c r="J877" s="84">
        <f>E877-D877</f>
        <v>6</v>
      </c>
      <c r="K877" s="85">
        <f>(F876-E877)/J877</f>
        <v>3.3333333333333335</v>
      </c>
      <c r="L877" s="84">
        <f>C877*H877</f>
        <v>2481.8560000000007</v>
      </c>
    </row>
    <row r="878" spans="1:12" x14ac:dyDescent="0.25">
      <c r="A878" s="116">
        <v>390</v>
      </c>
      <c r="B878" s="80" t="s">
        <v>76</v>
      </c>
      <c r="C878" s="80">
        <v>0.05</v>
      </c>
      <c r="D878" s="95">
        <v>21</v>
      </c>
      <c r="E878" s="95">
        <v>27</v>
      </c>
      <c r="F878" s="95">
        <v>49</v>
      </c>
      <c r="G878" s="95">
        <v>55</v>
      </c>
      <c r="H878" s="82">
        <f>3.14*K878*(K878+1)*(K878+2)*J878</f>
        <v>1632.0149999999999</v>
      </c>
      <c r="I878" s="83">
        <f>D878</f>
        <v>21</v>
      </c>
      <c r="J878" s="84">
        <f>E878-D878</f>
        <v>6</v>
      </c>
      <c r="K878" s="85">
        <f>(F877-E878)/J878</f>
        <v>3.5</v>
      </c>
      <c r="L878" s="84">
        <f>C878*H878</f>
        <v>81.600750000000005</v>
      </c>
    </row>
    <row r="879" spans="1:12" x14ac:dyDescent="0.25">
      <c r="A879" s="116">
        <v>391</v>
      </c>
      <c r="B879" s="80" t="s">
        <v>76</v>
      </c>
      <c r="C879" s="80">
        <v>0.67</v>
      </c>
      <c r="D879" s="95">
        <v>21</v>
      </c>
      <c r="E879" s="95">
        <v>27</v>
      </c>
      <c r="F879" s="95">
        <v>50</v>
      </c>
      <c r="G879" s="95">
        <v>56</v>
      </c>
      <c r="H879" s="82">
        <f>3.14*K879*(K879+1)*(K879+2)*J879</f>
        <v>1826.7822222222217</v>
      </c>
      <c r="I879" s="83">
        <f>D879</f>
        <v>21</v>
      </c>
      <c r="J879" s="84">
        <f>E879-D879</f>
        <v>6</v>
      </c>
      <c r="K879" s="85">
        <f>(F878-E879)/J879</f>
        <v>3.6666666666666665</v>
      </c>
      <c r="L879" s="84">
        <f>C879*H879</f>
        <v>1223.9440888888887</v>
      </c>
    </row>
    <row r="880" spans="1:12" x14ac:dyDescent="0.25">
      <c r="A880" s="116">
        <v>392</v>
      </c>
      <c r="B880" s="80" t="s">
        <v>76</v>
      </c>
      <c r="C880" s="80">
        <v>0.67</v>
      </c>
      <c r="D880" s="95">
        <v>21</v>
      </c>
      <c r="E880" s="95">
        <v>27</v>
      </c>
      <c r="F880" s="95">
        <v>51</v>
      </c>
      <c r="G880" s="95">
        <v>57</v>
      </c>
      <c r="H880" s="82">
        <f>3.14*K880*(K880+1)*(K880+2)*J880</f>
        <v>2036.2027777777785</v>
      </c>
      <c r="I880" s="83">
        <f>D880</f>
        <v>21</v>
      </c>
      <c r="J880" s="84">
        <f>E880-D880</f>
        <v>6</v>
      </c>
      <c r="K880" s="85">
        <f>(F879-E880)/J880</f>
        <v>3.8333333333333335</v>
      </c>
      <c r="L880" s="84">
        <f>C880*H880</f>
        <v>1364.2558611111117</v>
      </c>
    </row>
    <row r="881" spans="1:12" x14ac:dyDescent="0.25">
      <c r="A881" s="116">
        <v>393</v>
      </c>
      <c r="B881" s="80" t="s">
        <v>76</v>
      </c>
      <c r="C881" s="80">
        <v>1.85</v>
      </c>
      <c r="D881" s="95">
        <v>21</v>
      </c>
      <c r="E881" s="95">
        <v>27</v>
      </c>
      <c r="F881" s="95">
        <v>52</v>
      </c>
      <c r="G881" s="95">
        <v>58</v>
      </c>
      <c r="H881" s="82">
        <f>3.14*K881*(K881+1)*(K881+2)*J881</f>
        <v>2260.8000000000002</v>
      </c>
      <c r="I881" s="83">
        <f>D881</f>
        <v>21</v>
      </c>
      <c r="J881" s="84">
        <f>E881-D881</f>
        <v>6</v>
      </c>
      <c r="K881" s="85">
        <f>(F880-E881)/J881</f>
        <v>4</v>
      </c>
      <c r="L881" s="84">
        <f>C881*H881</f>
        <v>4182.4800000000005</v>
      </c>
    </row>
    <row r="882" spans="1:12" x14ac:dyDescent="0.25">
      <c r="A882" s="116">
        <v>394</v>
      </c>
      <c r="B882" s="80" t="s">
        <v>76</v>
      </c>
      <c r="C882" s="80">
        <v>0.13</v>
      </c>
      <c r="D882" s="95">
        <v>21</v>
      </c>
      <c r="E882" s="95">
        <v>27</v>
      </c>
      <c r="F882" s="95">
        <v>53</v>
      </c>
      <c r="G882" s="95">
        <v>59</v>
      </c>
      <c r="H882" s="82">
        <f>3.14*K882*(K882+1)*(K882+2)*J882</f>
        <v>2501.0972222222226</v>
      </c>
      <c r="I882" s="83">
        <f>D882</f>
        <v>21</v>
      </c>
      <c r="J882" s="84">
        <f>E882-D882</f>
        <v>6</v>
      </c>
      <c r="K882" s="85">
        <f>(F881-E882)/J882</f>
        <v>4.166666666666667</v>
      </c>
      <c r="L882" s="84">
        <f>C882*H882</f>
        <v>325.14263888888894</v>
      </c>
    </row>
    <row r="883" spans="1:12" x14ac:dyDescent="0.25">
      <c r="A883" s="116">
        <v>395</v>
      </c>
      <c r="B883" s="80" t="s">
        <v>76</v>
      </c>
      <c r="C883" s="80">
        <v>0.91</v>
      </c>
      <c r="D883" s="95">
        <v>21</v>
      </c>
      <c r="E883" s="95">
        <v>27</v>
      </c>
      <c r="F883" s="82">
        <v>54</v>
      </c>
      <c r="G883" s="82">
        <v>60</v>
      </c>
      <c r="H883" s="82">
        <f>3.14*K883*(K883+1)*(K883+2)*J883</f>
        <v>2757.6177777777771</v>
      </c>
      <c r="I883" s="83">
        <f>D883</f>
        <v>21</v>
      </c>
      <c r="J883" s="84">
        <f>E883-D883</f>
        <v>6</v>
      </c>
      <c r="K883" s="85">
        <f>(F882-E883)/J883</f>
        <v>4.333333333333333</v>
      </c>
      <c r="L883" s="84">
        <f>C883*H883</f>
        <v>2509.4321777777773</v>
      </c>
    </row>
    <row r="884" spans="1:12" x14ac:dyDescent="0.25">
      <c r="A884" s="116">
        <v>396</v>
      </c>
      <c r="B884" s="80" t="s">
        <v>76</v>
      </c>
      <c r="C884" s="80">
        <v>0.5</v>
      </c>
      <c r="D884" s="95">
        <v>21</v>
      </c>
      <c r="E884" s="95">
        <v>27</v>
      </c>
      <c r="F884" s="82">
        <v>55</v>
      </c>
      <c r="G884" s="82">
        <v>61</v>
      </c>
      <c r="H884" s="82">
        <f>3.14*K884*(K884+1)*(K884+2)*J884</f>
        <v>3030.8850000000002</v>
      </c>
      <c r="I884" s="83">
        <f>D884</f>
        <v>21</v>
      </c>
      <c r="J884" s="84">
        <f>E884-D884</f>
        <v>6</v>
      </c>
      <c r="K884" s="85">
        <f>(F883-E884)/J884</f>
        <v>4.5</v>
      </c>
      <c r="L884" s="84">
        <f>C884*H884</f>
        <v>1515.4425000000001</v>
      </c>
    </row>
    <row r="885" spans="1:12" x14ac:dyDescent="0.25">
      <c r="A885" s="116">
        <v>397</v>
      </c>
      <c r="B885" s="80" t="s">
        <v>76</v>
      </c>
      <c r="C885" s="80">
        <v>7.0000000000000007E-2</v>
      </c>
      <c r="D885" s="95">
        <v>22</v>
      </c>
      <c r="E885" s="95">
        <v>28</v>
      </c>
      <c r="F885" s="95">
        <v>39</v>
      </c>
      <c r="G885" s="95">
        <v>45</v>
      </c>
      <c r="H885" s="82">
        <f>3.14*K885*(K885+1)*(K885+2)*J885</f>
        <v>375.14277777777772</v>
      </c>
      <c r="I885" s="83">
        <f>D885</f>
        <v>22</v>
      </c>
      <c r="J885" s="84">
        <f>E885-D885</f>
        <v>6</v>
      </c>
      <c r="K885" s="85">
        <f>(F885-E885)/J885</f>
        <v>1.8333333333333333</v>
      </c>
      <c r="L885" s="84">
        <f>C885*H885</f>
        <v>26.259994444444445</v>
      </c>
    </row>
    <row r="886" spans="1:12" x14ac:dyDescent="0.25">
      <c r="A886" s="116">
        <v>398</v>
      </c>
      <c r="B886" s="80" t="s">
        <v>76</v>
      </c>
      <c r="C886" s="80">
        <v>0.15</v>
      </c>
      <c r="D886" s="95">
        <v>22</v>
      </c>
      <c r="E886" s="95">
        <v>28</v>
      </c>
      <c r="F886" s="95">
        <v>40</v>
      </c>
      <c r="G886" s="95">
        <v>46</v>
      </c>
      <c r="H886" s="82">
        <f>3.14*K886*(K886+1)*(K886+2)*J886</f>
        <v>452.15999999999997</v>
      </c>
      <c r="I886" s="83">
        <f>D886</f>
        <v>22</v>
      </c>
      <c r="J886" s="84">
        <f>E886-D886</f>
        <v>6</v>
      </c>
      <c r="K886" s="85">
        <f>(F886-E886)/J886</f>
        <v>2</v>
      </c>
      <c r="L886" s="84">
        <f>C886*H886</f>
        <v>67.823999999999998</v>
      </c>
    </row>
    <row r="887" spans="1:12" x14ac:dyDescent="0.25">
      <c r="A887" s="116">
        <v>399</v>
      </c>
      <c r="B887" s="80" t="s">
        <v>76</v>
      </c>
      <c r="C887" s="80">
        <v>0.69</v>
      </c>
      <c r="D887" s="95">
        <v>22</v>
      </c>
      <c r="E887" s="95">
        <v>28</v>
      </c>
      <c r="F887" s="95">
        <v>41</v>
      </c>
      <c r="G887" s="95">
        <v>47</v>
      </c>
      <c r="H887" s="82">
        <f>3.14*K887*(K887+1)*(K887+2)*J887</f>
        <v>452.15999999999997</v>
      </c>
      <c r="I887" s="83">
        <f>D887</f>
        <v>22</v>
      </c>
      <c r="J887" s="84">
        <f>E887-D887</f>
        <v>6</v>
      </c>
      <c r="K887" s="85">
        <f>(F886-E887)/J887</f>
        <v>2</v>
      </c>
      <c r="L887" s="84">
        <f>C887*H887</f>
        <v>311.99039999999997</v>
      </c>
    </row>
    <row r="888" spans="1:12" x14ac:dyDescent="0.25">
      <c r="A888" s="116">
        <v>400</v>
      </c>
      <c r="B888" s="80" t="s">
        <v>76</v>
      </c>
      <c r="C888" s="80">
        <v>0.05</v>
      </c>
      <c r="D888" s="95">
        <v>22</v>
      </c>
      <c r="E888" s="95">
        <v>28</v>
      </c>
      <c r="F888" s="95">
        <v>42</v>
      </c>
      <c r="G888" s="95">
        <v>48</v>
      </c>
      <c r="H888" s="82">
        <f>3.14*K888*(K888+1)*(K888+2)*J888</f>
        <v>538.59722222222206</v>
      </c>
      <c r="I888" s="83">
        <f>D888</f>
        <v>22</v>
      </c>
      <c r="J888" s="84">
        <f>E888-D888</f>
        <v>6</v>
      </c>
      <c r="K888" s="85">
        <f>(F887-E888)/J888</f>
        <v>2.1666666666666665</v>
      </c>
      <c r="L888" s="84">
        <f>C888*H888</f>
        <v>26.929861111111105</v>
      </c>
    </row>
    <row r="889" spans="1:12" x14ac:dyDescent="0.25">
      <c r="A889" s="116">
        <v>401</v>
      </c>
      <c r="B889" s="80" t="s">
        <v>76</v>
      </c>
      <c r="C889" s="80">
        <v>0.15</v>
      </c>
      <c r="D889" s="95">
        <v>22</v>
      </c>
      <c r="E889" s="95">
        <v>28</v>
      </c>
      <c r="F889" s="95">
        <v>43</v>
      </c>
      <c r="G889" s="95">
        <v>49</v>
      </c>
      <c r="H889" s="82">
        <f>3.14*K889*(K889+1)*(K889+2)*J889</f>
        <v>634.97777777777787</v>
      </c>
      <c r="I889" s="83">
        <f>D889</f>
        <v>22</v>
      </c>
      <c r="J889" s="84">
        <f>E889-D889</f>
        <v>6</v>
      </c>
      <c r="K889" s="85">
        <f>(F888-E889)/J889</f>
        <v>2.3333333333333335</v>
      </c>
      <c r="L889" s="84">
        <f>C889*H889</f>
        <v>95.246666666666684</v>
      </c>
    </row>
    <row r="890" spans="1:12" x14ac:dyDescent="0.25">
      <c r="A890" s="116">
        <v>402</v>
      </c>
      <c r="B890" s="80" t="s">
        <v>76</v>
      </c>
      <c r="C890" s="80">
        <v>0.42</v>
      </c>
      <c r="D890" s="95">
        <v>22</v>
      </c>
      <c r="E890" s="95">
        <v>28</v>
      </c>
      <c r="F890" s="95">
        <v>44</v>
      </c>
      <c r="G890" s="95">
        <v>50</v>
      </c>
      <c r="H890" s="82">
        <f>3.14*K890*(K890+1)*(K890+2)*J890</f>
        <v>741.82500000000005</v>
      </c>
      <c r="I890" s="83">
        <f>D890</f>
        <v>22</v>
      </c>
      <c r="J890" s="84">
        <f>E890-D890</f>
        <v>6</v>
      </c>
      <c r="K890" s="85">
        <f>(F889-E890)/J890</f>
        <v>2.5</v>
      </c>
      <c r="L890" s="84">
        <f>C890*H890</f>
        <v>311.56650000000002</v>
      </c>
    </row>
    <row r="891" spans="1:12" x14ac:dyDescent="0.25">
      <c r="A891" s="116">
        <v>403</v>
      </c>
      <c r="B891" s="80" t="s">
        <v>76</v>
      </c>
      <c r="C891" s="80">
        <v>0.14000000000000001</v>
      </c>
      <c r="D891" s="95">
        <v>22</v>
      </c>
      <c r="E891" s="95">
        <v>28</v>
      </c>
      <c r="F891" s="95">
        <v>45</v>
      </c>
      <c r="G891" s="95">
        <v>51</v>
      </c>
      <c r="H891" s="82">
        <f>3.14*K891*(K891+1)*(K891+2)*J891</f>
        <v>859.662222222222</v>
      </c>
      <c r="I891" s="83">
        <f>D891</f>
        <v>22</v>
      </c>
      <c r="J891" s="84">
        <f>E891-D891</f>
        <v>6</v>
      </c>
      <c r="K891" s="85">
        <f>(F890-E891)/J891</f>
        <v>2.6666666666666665</v>
      </c>
      <c r="L891" s="84">
        <f>C891*H891</f>
        <v>120.35271111111109</v>
      </c>
    </row>
    <row r="892" spans="1:12" x14ac:dyDescent="0.25">
      <c r="A892" s="116">
        <v>404</v>
      </c>
      <c r="B892" s="80" t="s">
        <v>76</v>
      </c>
      <c r="C892" s="80">
        <v>0.25</v>
      </c>
      <c r="D892" s="95">
        <v>22</v>
      </c>
      <c r="E892" s="95">
        <v>28</v>
      </c>
      <c r="F892" s="95">
        <v>46</v>
      </c>
      <c r="G892" s="95">
        <v>52</v>
      </c>
      <c r="H892" s="82">
        <f>3.14*K892*(K892+1)*(K892+2)*J892</f>
        <v>989.01277777777818</v>
      </c>
      <c r="I892" s="83">
        <f>D892</f>
        <v>22</v>
      </c>
      <c r="J892" s="84">
        <f>E892-D892</f>
        <v>6</v>
      </c>
      <c r="K892" s="85">
        <f>(F891-E892)/J892</f>
        <v>2.8333333333333335</v>
      </c>
      <c r="L892" s="84">
        <f>C892*H892</f>
        <v>247.25319444444455</v>
      </c>
    </row>
    <row r="893" spans="1:12" x14ac:dyDescent="0.25">
      <c r="A893" s="116">
        <v>405</v>
      </c>
      <c r="B893" s="80" t="s">
        <v>76</v>
      </c>
      <c r="C893" s="80">
        <v>1.85</v>
      </c>
      <c r="D893" s="95">
        <v>22</v>
      </c>
      <c r="E893" s="95">
        <v>28</v>
      </c>
      <c r="F893" s="95">
        <v>47</v>
      </c>
      <c r="G893" s="95">
        <v>53</v>
      </c>
      <c r="H893" s="82">
        <f>3.14*K893*(K893+1)*(K893+2)*J893</f>
        <v>1130.4000000000001</v>
      </c>
      <c r="I893" s="83">
        <f>D893</f>
        <v>22</v>
      </c>
      <c r="J893" s="84">
        <f>E893-D893</f>
        <v>6</v>
      </c>
      <c r="K893" s="85">
        <f>(F892-E893)/J893</f>
        <v>3</v>
      </c>
      <c r="L893" s="84">
        <f>C893*H893</f>
        <v>2091.2400000000002</v>
      </c>
    </row>
    <row r="894" spans="1:12" x14ac:dyDescent="0.25">
      <c r="A894" s="116">
        <v>406</v>
      </c>
      <c r="B894" s="80" t="s">
        <v>76</v>
      </c>
      <c r="C894" s="80">
        <v>7.0000000000000007E-2</v>
      </c>
      <c r="D894" s="95">
        <v>22</v>
      </c>
      <c r="E894" s="95">
        <v>28</v>
      </c>
      <c r="F894" s="95">
        <v>48</v>
      </c>
      <c r="G894" s="95">
        <v>54</v>
      </c>
      <c r="H894" s="82">
        <f>3.14*K894*(K894+1)*(K894+2)*J894</f>
        <v>1284.3472222222219</v>
      </c>
      <c r="I894" s="83">
        <f>D894</f>
        <v>22</v>
      </c>
      <c r="J894" s="84">
        <f>E894-D894</f>
        <v>6</v>
      </c>
      <c r="K894" s="85">
        <f>(F893-E894)/J894</f>
        <v>3.1666666666666665</v>
      </c>
      <c r="L894" s="84">
        <f>C894*H894</f>
        <v>89.904305555555538</v>
      </c>
    </row>
    <row r="895" spans="1:12" x14ac:dyDescent="0.25">
      <c r="A895" s="116">
        <v>407</v>
      </c>
      <c r="B895" s="80" t="s">
        <v>76</v>
      </c>
      <c r="C895" s="80">
        <v>1.71</v>
      </c>
      <c r="D895" s="95">
        <v>22</v>
      </c>
      <c r="E895" s="95">
        <v>28</v>
      </c>
      <c r="F895" s="95">
        <v>49</v>
      </c>
      <c r="G895" s="95">
        <v>55</v>
      </c>
      <c r="H895" s="82">
        <f>3.14*K895*(K895+1)*(K895+2)*J895</f>
        <v>1451.3777777777782</v>
      </c>
      <c r="I895" s="83">
        <f>D895</f>
        <v>22</v>
      </c>
      <c r="J895" s="84">
        <f>E895-D895</f>
        <v>6</v>
      </c>
      <c r="K895" s="85">
        <f>(F894-E895)/J895</f>
        <v>3.3333333333333335</v>
      </c>
      <c r="L895" s="84">
        <f>C895*H895</f>
        <v>2481.8560000000007</v>
      </c>
    </row>
    <row r="896" spans="1:12" x14ac:dyDescent="0.25">
      <c r="A896" s="116">
        <v>408</v>
      </c>
      <c r="B896" s="80" t="s">
        <v>76</v>
      </c>
      <c r="C896" s="80">
        <v>0.05</v>
      </c>
      <c r="D896" s="95">
        <v>22</v>
      </c>
      <c r="E896" s="95">
        <v>28</v>
      </c>
      <c r="F896" s="95">
        <v>50</v>
      </c>
      <c r="G896" s="95">
        <v>56</v>
      </c>
      <c r="H896" s="82">
        <f>3.14*K896*(K896+1)*(K896+2)*J896</f>
        <v>1632.0149999999999</v>
      </c>
      <c r="I896" s="83">
        <f>D896</f>
        <v>22</v>
      </c>
      <c r="J896" s="84">
        <f>E896-D896</f>
        <v>6</v>
      </c>
      <c r="K896" s="85">
        <f>(F895-E896)/J896</f>
        <v>3.5</v>
      </c>
      <c r="L896" s="84">
        <f>C896*H896</f>
        <v>81.600750000000005</v>
      </c>
    </row>
    <row r="897" spans="1:12" x14ac:dyDescent="0.25">
      <c r="A897" s="116">
        <v>409</v>
      </c>
      <c r="B897" s="80" t="s">
        <v>76</v>
      </c>
      <c r="C897" s="80">
        <v>0.67</v>
      </c>
      <c r="D897" s="95">
        <v>22</v>
      </c>
      <c r="E897" s="95">
        <v>28</v>
      </c>
      <c r="F897" s="95">
        <v>51</v>
      </c>
      <c r="G897" s="95">
        <v>57</v>
      </c>
      <c r="H897" s="82">
        <f>3.14*K897*(K897+1)*(K897+2)*J897</f>
        <v>1826.7822222222217</v>
      </c>
      <c r="I897" s="83">
        <f>D897</f>
        <v>22</v>
      </c>
      <c r="J897" s="84">
        <f>E897-D897</f>
        <v>6</v>
      </c>
      <c r="K897" s="85">
        <f>(F896-E897)/J897</f>
        <v>3.6666666666666665</v>
      </c>
      <c r="L897" s="84">
        <f>C897*H897</f>
        <v>1223.9440888888887</v>
      </c>
    </row>
    <row r="898" spans="1:12" x14ac:dyDescent="0.25">
      <c r="A898" s="116">
        <v>410</v>
      </c>
      <c r="B898" s="80" t="s">
        <v>76</v>
      </c>
      <c r="C898" s="80">
        <v>0.67</v>
      </c>
      <c r="D898" s="95">
        <v>22</v>
      </c>
      <c r="E898" s="95">
        <v>28</v>
      </c>
      <c r="F898" s="95">
        <v>52</v>
      </c>
      <c r="G898" s="95">
        <v>58</v>
      </c>
      <c r="H898" s="82">
        <f>3.14*K898*(K898+1)*(K898+2)*J898</f>
        <v>2036.2027777777785</v>
      </c>
      <c r="I898" s="83">
        <f>D898</f>
        <v>22</v>
      </c>
      <c r="J898" s="84">
        <f>E898-D898</f>
        <v>6</v>
      </c>
      <c r="K898" s="85">
        <f>(F897-E898)/J898</f>
        <v>3.8333333333333335</v>
      </c>
      <c r="L898" s="84">
        <f>C898*H898</f>
        <v>1364.2558611111117</v>
      </c>
    </row>
    <row r="899" spans="1:12" x14ac:dyDescent="0.25">
      <c r="A899" s="116">
        <v>411</v>
      </c>
      <c r="B899" s="80" t="s">
        <v>76</v>
      </c>
      <c r="C899" s="80">
        <v>1.85</v>
      </c>
      <c r="D899" s="95">
        <v>22</v>
      </c>
      <c r="E899" s="95">
        <v>28</v>
      </c>
      <c r="F899" s="95">
        <v>53</v>
      </c>
      <c r="G899" s="95">
        <v>59</v>
      </c>
      <c r="H899" s="82">
        <f>3.14*K899*(K899+1)*(K899+2)*J899</f>
        <v>2260.8000000000002</v>
      </c>
      <c r="I899" s="83">
        <f>D899</f>
        <v>22</v>
      </c>
      <c r="J899" s="84">
        <f>E899-D899</f>
        <v>6</v>
      </c>
      <c r="K899" s="85">
        <f>(F898-E899)/J899</f>
        <v>4</v>
      </c>
      <c r="L899" s="84">
        <f>C899*H899</f>
        <v>4182.4800000000005</v>
      </c>
    </row>
    <row r="900" spans="1:12" x14ac:dyDescent="0.25">
      <c r="A900" s="116">
        <v>412</v>
      </c>
      <c r="B900" s="80" t="s">
        <v>76</v>
      </c>
      <c r="C900" s="80">
        <v>0.13</v>
      </c>
      <c r="D900" s="95">
        <v>22</v>
      </c>
      <c r="E900" s="95">
        <v>28</v>
      </c>
      <c r="F900" s="82">
        <v>54</v>
      </c>
      <c r="G900" s="82">
        <v>60</v>
      </c>
      <c r="H900" s="82">
        <f>3.14*K900*(K900+1)*(K900+2)*J900</f>
        <v>2501.0972222222226</v>
      </c>
      <c r="I900" s="83">
        <f>D900</f>
        <v>22</v>
      </c>
      <c r="J900" s="84">
        <f>E900-D900</f>
        <v>6</v>
      </c>
      <c r="K900" s="85">
        <f>(F899-E900)/J900</f>
        <v>4.166666666666667</v>
      </c>
      <c r="L900" s="84">
        <f>C900*H900</f>
        <v>325.14263888888894</v>
      </c>
    </row>
    <row r="901" spans="1:12" x14ac:dyDescent="0.25">
      <c r="A901" s="116">
        <v>413</v>
      </c>
      <c r="B901" s="80" t="s">
        <v>76</v>
      </c>
      <c r="C901" s="80">
        <v>0.91</v>
      </c>
      <c r="D901" s="95">
        <v>22</v>
      </c>
      <c r="E901" s="95">
        <v>28</v>
      </c>
      <c r="F901" s="82">
        <v>55</v>
      </c>
      <c r="G901" s="82">
        <v>61</v>
      </c>
      <c r="H901" s="82">
        <f>3.14*K901*(K901+1)*(K901+2)*J901</f>
        <v>2757.6177777777771</v>
      </c>
      <c r="I901" s="83">
        <f>D901</f>
        <v>22</v>
      </c>
      <c r="J901" s="84">
        <f>E901-D901</f>
        <v>6</v>
      </c>
      <c r="K901" s="85">
        <f>(F900-E901)/J901</f>
        <v>4.333333333333333</v>
      </c>
      <c r="L901" s="84">
        <f>C901*H901</f>
        <v>2509.4321777777773</v>
      </c>
    </row>
    <row r="902" spans="1:12" x14ac:dyDescent="0.25">
      <c r="A902" s="116">
        <v>414</v>
      </c>
      <c r="B902" s="80" t="s">
        <v>76</v>
      </c>
      <c r="C902" s="80">
        <v>0.5</v>
      </c>
      <c r="D902" s="95">
        <v>22</v>
      </c>
      <c r="E902" s="95">
        <v>28</v>
      </c>
      <c r="F902" s="82">
        <v>56</v>
      </c>
      <c r="G902" s="82">
        <v>62</v>
      </c>
      <c r="H902" s="82">
        <f>3.14*K902*(K902+1)*(K902+2)*J902</f>
        <v>3030.8850000000002</v>
      </c>
      <c r="I902" s="83">
        <f>D902</f>
        <v>22</v>
      </c>
      <c r="J902" s="84">
        <f>E902-D902</f>
        <v>6</v>
      </c>
      <c r="K902" s="85">
        <f>(F901-E902)/J902</f>
        <v>4.5</v>
      </c>
      <c r="L902" s="84">
        <f>C902*H902</f>
        <v>1515.4425000000001</v>
      </c>
    </row>
    <row r="903" spans="1:12" x14ac:dyDescent="0.25">
      <c r="A903" s="116">
        <v>415</v>
      </c>
      <c r="B903" s="80" t="s">
        <v>76</v>
      </c>
      <c r="C903" s="80">
        <v>7.0000000000000007E-2</v>
      </c>
      <c r="D903" s="95">
        <v>23</v>
      </c>
      <c r="E903" s="95">
        <v>29</v>
      </c>
      <c r="F903" s="95">
        <v>40</v>
      </c>
      <c r="G903" s="95">
        <v>46</v>
      </c>
      <c r="H903" s="82">
        <f>3.14*K903*(K903+1)*(K903+2)*J903</f>
        <v>375.14277777777772</v>
      </c>
      <c r="I903" s="83">
        <f>D903</f>
        <v>23</v>
      </c>
      <c r="J903" s="84">
        <f>E903-D903</f>
        <v>6</v>
      </c>
      <c r="K903" s="85">
        <f>(F903-E903)/J903</f>
        <v>1.8333333333333333</v>
      </c>
      <c r="L903" s="84">
        <f>C903*H903</f>
        <v>26.259994444444445</v>
      </c>
    </row>
    <row r="904" spans="1:12" x14ac:dyDescent="0.25">
      <c r="A904" s="116">
        <v>416</v>
      </c>
      <c r="B904" s="80" t="s">
        <v>76</v>
      </c>
      <c r="C904" s="80">
        <v>0.15</v>
      </c>
      <c r="D904" s="95">
        <v>23</v>
      </c>
      <c r="E904" s="95">
        <v>29</v>
      </c>
      <c r="F904" s="95">
        <v>41</v>
      </c>
      <c r="G904" s="95">
        <v>47</v>
      </c>
      <c r="H904" s="82">
        <f>3.14*K904*(K904+1)*(K904+2)*J904</f>
        <v>452.15999999999997</v>
      </c>
      <c r="I904" s="83">
        <f>D904</f>
        <v>23</v>
      </c>
      <c r="J904" s="84">
        <f>E904-D904</f>
        <v>6</v>
      </c>
      <c r="K904" s="85">
        <f>(F904-E904)/J904</f>
        <v>2</v>
      </c>
      <c r="L904" s="84">
        <f>C904*H904</f>
        <v>67.823999999999998</v>
      </c>
    </row>
    <row r="905" spans="1:12" x14ac:dyDescent="0.25">
      <c r="A905" s="116">
        <v>417</v>
      </c>
      <c r="B905" s="80" t="s">
        <v>76</v>
      </c>
      <c r="C905" s="80">
        <v>0.69</v>
      </c>
      <c r="D905" s="95">
        <v>23</v>
      </c>
      <c r="E905" s="95">
        <v>29</v>
      </c>
      <c r="F905" s="95">
        <v>42</v>
      </c>
      <c r="G905" s="95">
        <v>48</v>
      </c>
      <c r="H905" s="82">
        <f>3.14*K905*(K905+1)*(K905+2)*J905</f>
        <v>452.15999999999997</v>
      </c>
      <c r="I905" s="83">
        <f>D905</f>
        <v>23</v>
      </c>
      <c r="J905" s="84">
        <f>E905-D905</f>
        <v>6</v>
      </c>
      <c r="K905" s="85">
        <f>(F904-E905)/J905</f>
        <v>2</v>
      </c>
      <c r="L905" s="84">
        <f>C905*H905</f>
        <v>311.99039999999997</v>
      </c>
    </row>
    <row r="906" spans="1:12" x14ac:dyDescent="0.25">
      <c r="A906" s="116">
        <v>418</v>
      </c>
      <c r="B906" s="80" t="s">
        <v>76</v>
      </c>
      <c r="C906" s="80">
        <v>0.05</v>
      </c>
      <c r="D906" s="95">
        <v>23</v>
      </c>
      <c r="E906" s="95">
        <v>29</v>
      </c>
      <c r="F906" s="95">
        <v>43</v>
      </c>
      <c r="G906" s="95">
        <v>49</v>
      </c>
      <c r="H906" s="82">
        <f>3.14*K906*(K906+1)*(K906+2)*J906</f>
        <v>538.59722222222206</v>
      </c>
      <c r="I906" s="83">
        <f>D906</f>
        <v>23</v>
      </c>
      <c r="J906" s="84">
        <f>E906-D906</f>
        <v>6</v>
      </c>
      <c r="K906" s="85">
        <f>(F905-E906)/J906</f>
        <v>2.1666666666666665</v>
      </c>
      <c r="L906" s="84">
        <f>C906*H906</f>
        <v>26.929861111111105</v>
      </c>
    </row>
    <row r="907" spans="1:12" x14ac:dyDescent="0.25">
      <c r="A907" s="116">
        <v>419</v>
      </c>
      <c r="B907" s="80" t="s">
        <v>76</v>
      </c>
      <c r="C907" s="80">
        <v>0.15</v>
      </c>
      <c r="D907" s="95">
        <v>23</v>
      </c>
      <c r="E907" s="95">
        <v>29</v>
      </c>
      <c r="F907" s="95">
        <v>44</v>
      </c>
      <c r="G907" s="95">
        <v>50</v>
      </c>
      <c r="H907" s="82">
        <f>3.14*K907*(K907+1)*(K907+2)*J907</f>
        <v>634.97777777777787</v>
      </c>
      <c r="I907" s="83">
        <f>D907</f>
        <v>23</v>
      </c>
      <c r="J907" s="84">
        <f>E907-D907</f>
        <v>6</v>
      </c>
      <c r="K907" s="85">
        <f>(F906-E907)/J907</f>
        <v>2.3333333333333335</v>
      </c>
      <c r="L907" s="84">
        <f>C907*H907</f>
        <v>95.246666666666684</v>
      </c>
    </row>
    <row r="908" spans="1:12" x14ac:dyDescent="0.25">
      <c r="A908" s="116">
        <v>420</v>
      </c>
      <c r="B908" s="80" t="s">
        <v>76</v>
      </c>
      <c r="C908" s="80">
        <v>0.42</v>
      </c>
      <c r="D908" s="95">
        <v>23</v>
      </c>
      <c r="E908" s="95">
        <v>29</v>
      </c>
      <c r="F908" s="95">
        <v>45</v>
      </c>
      <c r="G908" s="95">
        <v>51</v>
      </c>
      <c r="H908" s="82">
        <f>3.14*K908*(K908+1)*(K908+2)*J908</f>
        <v>741.82500000000005</v>
      </c>
      <c r="I908" s="83">
        <f>D908</f>
        <v>23</v>
      </c>
      <c r="J908" s="84">
        <f>E908-D908</f>
        <v>6</v>
      </c>
      <c r="K908" s="85">
        <f>(F907-E908)/J908</f>
        <v>2.5</v>
      </c>
      <c r="L908" s="84">
        <f>C908*H908</f>
        <v>311.56650000000002</v>
      </c>
    </row>
    <row r="909" spans="1:12" x14ac:dyDescent="0.25">
      <c r="A909" s="116">
        <v>421</v>
      </c>
      <c r="B909" s="80" t="s">
        <v>76</v>
      </c>
      <c r="C909" s="80">
        <v>0.14000000000000001</v>
      </c>
      <c r="D909" s="95">
        <v>23</v>
      </c>
      <c r="E909" s="95">
        <v>29</v>
      </c>
      <c r="F909" s="95">
        <v>46</v>
      </c>
      <c r="G909" s="95">
        <v>52</v>
      </c>
      <c r="H909" s="82">
        <f>3.14*K909*(K909+1)*(K909+2)*J909</f>
        <v>859.662222222222</v>
      </c>
      <c r="I909" s="83">
        <f>D909</f>
        <v>23</v>
      </c>
      <c r="J909" s="84">
        <f>E909-D909</f>
        <v>6</v>
      </c>
      <c r="K909" s="85">
        <f>(F908-E909)/J909</f>
        <v>2.6666666666666665</v>
      </c>
      <c r="L909" s="84">
        <f>C909*H909</f>
        <v>120.35271111111109</v>
      </c>
    </row>
    <row r="910" spans="1:12" x14ac:dyDescent="0.25">
      <c r="A910" s="116">
        <v>422</v>
      </c>
      <c r="B910" s="80" t="s">
        <v>76</v>
      </c>
      <c r="C910" s="80">
        <v>0.25</v>
      </c>
      <c r="D910" s="95">
        <v>23</v>
      </c>
      <c r="E910" s="95">
        <v>29</v>
      </c>
      <c r="F910" s="95">
        <v>47</v>
      </c>
      <c r="G910" s="95">
        <v>53</v>
      </c>
      <c r="H910" s="82">
        <f>3.14*K910*(K910+1)*(K910+2)*J910</f>
        <v>989.01277777777818</v>
      </c>
      <c r="I910" s="83">
        <f>D910</f>
        <v>23</v>
      </c>
      <c r="J910" s="84">
        <f>E910-D910</f>
        <v>6</v>
      </c>
      <c r="K910" s="85">
        <f>(F909-E910)/J910</f>
        <v>2.8333333333333335</v>
      </c>
      <c r="L910" s="84">
        <f>C910*H910</f>
        <v>247.25319444444455</v>
      </c>
    </row>
    <row r="911" spans="1:12" x14ac:dyDescent="0.25">
      <c r="A911" s="116">
        <v>423</v>
      </c>
      <c r="B911" s="80" t="s">
        <v>76</v>
      </c>
      <c r="C911" s="80">
        <v>1.85</v>
      </c>
      <c r="D911" s="95">
        <v>23</v>
      </c>
      <c r="E911" s="95">
        <v>29</v>
      </c>
      <c r="F911" s="95">
        <v>48</v>
      </c>
      <c r="G911" s="95">
        <v>54</v>
      </c>
      <c r="H911" s="82">
        <f>3.14*K911*(K911+1)*(K911+2)*J911</f>
        <v>1130.4000000000001</v>
      </c>
      <c r="I911" s="83">
        <f>D911</f>
        <v>23</v>
      </c>
      <c r="J911" s="84">
        <f>E911-D911</f>
        <v>6</v>
      </c>
      <c r="K911" s="85">
        <f>(F910-E911)/J911</f>
        <v>3</v>
      </c>
      <c r="L911" s="84">
        <f>C911*H911</f>
        <v>2091.2400000000002</v>
      </c>
    </row>
    <row r="912" spans="1:12" x14ac:dyDescent="0.25">
      <c r="A912" s="116">
        <v>424</v>
      </c>
      <c r="B912" s="80" t="s">
        <v>76</v>
      </c>
      <c r="C912" s="80">
        <v>7.0000000000000007E-2</v>
      </c>
      <c r="D912" s="95">
        <v>23</v>
      </c>
      <c r="E912" s="95">
        <v>29</v>
      </c>
      <c r="F912" s="95">
        <v>49</v>
      </c>
      <c r="G912" s="95">
        <v>55</v>
      </c>
      <c r="H912" s="82">
        <f>3.14*K912*(K912+1)*(K912+2)*J912</f>
        <v>1284.3472222222219</v>
      </c>
      <c r="I912" s="83">
        <f>D912</f>
        <v>23</v>
      </c>
      <c r="J912" s="84">
        <f>E912-D912</f>
        <v>6</v>
      </c>
      <c r="K912" s="85">
        <f>(F911-E912)/J912</f>
        <v>3.1666666666666665</v>
      </c>
      <c r="L912" s="84">
        <f>C912*H912</f>
        <v>89.904305555555538</v>
      </c>
    </row>
    <row r="913" spans="1:12" x14ac:dyDescent="0.25">
      <c r="A913" s="116">
        <v>425</v>
      </c>
      <c r="B913" s="80" t="s">
        <v>76</v>
      </c>
      <c r="C913" s="80">
        <v>1.71</v>
      </c>
      <c r="D913" s="95">
        <v>23</v>
      </c>
      <c r="E913" s="95">
        <v>29</v>
      </c>
      <c r="F913" s="95">
        <v>50</v>
      </c>
      <c r="G913" s="95">
        <v>56</v>
      </c>
      <c r="H913" s="82">
        <f>3.14*K913*(K913+1)*(K913+2)*J913</f>
        <v>1451.3777777777782</v>
      </c>
      <c r="I913" s="83">
        <f>D913</f>
        <v>23</v>
      </c>
      <c r="J913" s="84">
        <f>E913-D913</f>
        <v>6</v>
      </c>
      <c r="K913" s="85">
        <f>(F912-E913)/J913</f>
        <v>3.3333333333333335</v>
      </c>
      <c r="L913" s="84">
        <f>C913*H913</f>
        <v>2481.8560000000007</v>
      </c>
    </row>
    <row r="914" spans="1:12" x14ac:dyDescent="0.25">
      <c r="A914" s="116">
        <v>426</v>
      </c>
      <c r="B914" s="80" t="s">
        <v>76</v>
      </c>
      <c r="C914" s="80">
        <v>0.05</v>
      </c>
      <c r="D914" s="95">
        <v>23</v>
      </c>
      <c r="E914" s="95">
        <v>29</v>
      </c>
      <c r="F914" s="95">
        <v>51</v>
      </c>
      <c r="G914" s="95">
        <v>57</v>
      </c>
      <c r="H914" s="82">
        <f>3.14*K914*(K914+1)*(K914+2)*J914</f>
        <v>1632.0149999999999</v>
      </c>
      <c r="I914" s="83">
        <f>D914</f>
        <v>23</v>
      </c>
      <c r="J914" s="84">
        <f>E914-D914</f>
        <v>6</v>
      </c>
      <c r="K914" s="85">
        <f>(F913-E914)/J914</f>
        <v>3.5</v>
      </c>
      <c r="L914" s="84">
        <f>C914*H914</f>
        <v>81.600750000000005</v>
      </c>
    </row>
    <row r="915" spans="1:12" x14ac:dyDescent="0.25">
      <c r="A915" s="116">
        <v>427</v>
      </c>
      <c r="B915" s="80" t="s">
        <v>76</v>
      </c>
      <c r="C915" s="80">
        <v>0.67</v>
      </c>
      <c r="D915" s="95">
        <v>23</v>
      </c>
      <c r="E915" s="95">
        <v>29</v>
      </c>
      <c r="F915" s="95">
        <v>52</v>
      </c>
      <c r="G915" s="95">
        <v>58</v>
      </c>
      <c r="H915" s="82">
        <f>3.14*K915*(K915+1)*(K915+2)*J915</f>
        <v>1826.7822222222217</v>
      </c>
      <c r="I915" s="83">
        <f>D915</f>
        <v>23</v>
      </c>
      <c r="J915" s="84">
        <f>E915-D915</f>
        <v>6</v>
      </c>
      <c r="K915" s="85">
        <f>(F914-E915)/J915</f>
        <v>3.6666666666666665</v>
      </c>
      <c r="L915" s="84">
        <f>C915*H915</f>
        <v>1223.9440888888887</v>
      </c>
    </row>
    <row r="916" spans="1:12" x14ac:dyDescent="0.25">
      <c r="A916" s="116">
        <v>428</v>
      </c>
      <c r="B916" s="80" t="s">
        <v>76</v>
      </c>
      <c r="C916" s="80">
        <v>0.67</v>
      </c>
      <c r="D916" s="95">
        <v>23</v>
      </c>
      <c r="E916" s="95">
        <v>29</v>
      </c>
      <c r="F916" s="95">
        <v>53</v>
      </c>
      <c r="G916" s="95">
        <v>59</v>
      </c>
      <c r="H916" s="82">
        <f>3.14*K916*(K916+1)*(K916+2)*J916</f>
        <v>2036.2027777777785</v>
      </c>
      <c r="I916" s="83">
        <f>D916</f>
        <v>23</v>
      </c>
      <c r="J916" s="84">
        <f>E916-D916</f>
        <v>6</v>
      </c>
      <c r="K916" s="85">
        <f>(F915-E916)/J916</f>
        <v>3.8333333333333335</v>
      </c>
      <c r="L916" s="84">
        <f>C916*H916</f>
        <v>1364.2558611111117</v>
      </c>
    </row>
    <row r="917" spans="1:12" x14ac:dyDescent="0.25">
      <c r="A917" s="116">
        <v>429</v>
      </c>
      <c r="B917" s="80" t="s">
        <v>76</v>
      </c>
      <c r="C917" s="80">
        <v>1.85</v>
      </c>
      <c r="D917" s="95">
        <v>23</v>
      </c>
      <c r="E917" s="95">
        <v>29</v>
      </c>
      <c r="F917" s="82">
        <v>54</v>
      </c>
      <c r="G917" s="82">
        <v>60</v>
      </c>
      <c r="H917" s="82">
        <f>3.14*K917*(K917+1)*(K917+2)*J917</f>
        <v>2260.8000000000002</v>
      </c>
      <c r="I917" s="83">
        <f>D917</f>
        <v>23</v>
      </c>
      <c r="J917" s="84">
        <f>E917-D917</f>
        <v>6</v>
      </c>
      <c r="K917" s="85">
        <f>(F916-E917)/J917</f>
        <v>4</v>
      </c>
      <c r="L917" s="84">
        <f>C917*H917</f>
        <v>4182.4800000000005</v>
      </c>
    </row>
    <row r="918" spans="1:12" x14ac:dyDescent="0.25">
      <c r="A918" s="116">
        <v>430</v>
      </c>
      <c r="B918" s="80" t="s">
        <v>76</v>
      </c>
      <c r="C918" s="80">
        <v>0.13</v>
      </c>
      <c r="D918" s="95">
        <v>23</v>
      </c>
      <c r="E918" s="95">
        <v>29</v>
      </c>
      <c r="F918" s="82">
        <v>55</v>
      </c>
      <c r="G918" s="82">
        <v>61</v>
      </c>
      <c r="H918" s="82">
        <f>3.14*K918*(K918+1)*(K918+2)*J918</f>
        <v>2501.0972222222226</v>
      </c>
      <c r="I918" s="83">
        <f>D918</f>
        <v>23</v>
      </c>
      <c r="J918" s="84">
        <f>E918-D918</f>
        <v>6</v>
      </c>
      <c r="K918" s="85">
        <f>(F917-E918)/J918</f>
        <v>4.166666666666667</v>
      </c>
      <c r="L918" s="84">
        <f>C918*H918</f>
        <v>325.14263888888894</v>
      </c>
    </row>
    <row r="919" spans="1:12" x14ac:dyDescent="0.25">
      <c r="A919" s="116">
        <v>431</v>
      </c>
      <c r="B919" s="80" t="s">
        <v>76</v>
      </c>
      <c r="C919" s="80">
        <v>0.91</v>
      </c>
      <c r="D919" s="95">
        <v>23</v>
      </c>
      <c r="E919" s="95">
        <v>29</v>
      </c>
      <c r="F919" s="82">
        <v>56</v>
      </c>
      <c r="G919" s="82">
        <v>62</v>
      </c>
      <c r="H919" s="82">
        <f>3.14*K919*(K919+1)*(K919+2)*J919</f>
        <v>2757.6177777777771</v>
      </c>
      <c r="I919" s="83">
        <f>D919</f>
        <v>23</v>
      </c>
      <c r="J919" s="84">
        <f>E919-D919</f>
        <v>6</v>
      </c>
      <c r="K919" s="85">
        <f>(F918-E919)/J919</f>
        <v>4.333333333333333</v>
      </c>
      <c r="L919" s="84">
        <f>C919*H919</f>
        <v>2509.4321777777773</v>
      </c>
    </row>
    <row r="920" spans="1:12" x14ac:dyDescent="0.25">
      <c r="A920" s="116">
        <v>432</v>
      </c>
      <c r="B920" s="80" t="s">
        <v>76</v>
      </c>
      <c r="C920" s="80">
        <v>0.5</v>
      </c>
      <c r="D920" s="95">
        <v>23</v>
      </c>
      <c r="E920" s="95">
        <v>29</v>
      </c>
      <c r="F920" s="82">
        <v>57</v>
      </c>
      <c r="G920" s="82">
        <v>63</v>
      </c>
      <c r="H920" s="82">
        <f>3.14*K920*(K920+1)*(K920+2)*J920</f>
        <v>3030.8850000000002</v>
      </c>
      <c r="I920" s="83">
        <f>D920</f>
        <v>23</v>
      </c>
      <c r="J920" s="84">
        <f>E920-D920</f>
        <v>6</v>
      </c>
      <c r="K920" s="85">
        <f>(F919-E920)/J920</f>
        <v>4.5</v>
      </c>
      <c r="L920" s="84">
        <f>C920*H920</f>
        <v>1515.4425000000001</v>
      </c>
    </row>
    <row r="921" spans="1:12" x14ac:dyDescent="0.25">
      <c r="A921" s="116">
        <v>433</v>
      </c>
      <c r="B921" s="80" t="s">
        <v>76</v>
      </c>
      <c r="C921" s="80">
        <v>7.0000000000000007E-2</v>
      </c>
      <c r="D921" s="95">
        <v>24</v>
      </c>
      <c r="E921" s="95">
        <v>30</v>
      </c>
      <c r="F921" s="95">
        <v>41</v>
      </c>
      <c r="G921" s="95">
        <v>47</v>
      </c>
      <c r="H921" s="82">
        <f>3.14*K921*(K921+1)*(K921+2)*J921</f>
        <v>375.14277777777772</v>
      </c>
      <c r="I921" s="83">
        <f>D921</f>
        <v>24</v>
      </c>
      <c r="J921" s="84">
        <f>E921-D921</f>
        <v>6</v>
      </c>
      <c r="K921" s="85">
        <f>(F921-E921)/J921</f>
        <v>1.8333333333333333</v>
      </c>
      <c r="L921" s="84">
        <f>C921*H921</f>
        <v>26.259994444444445</v>
      </c>
    </row>
    <row r="922" spans="1:12" x14ac:dyDescent="0.25">
      <c r="A922" s="116">
        <v>434</v>
      </c>
      <c r="B922" s="80" t="s">
        <v>76</v>
      </c>
      <c r="C922" s="80">
        <v>0.15</v>
      </c>
      <c r="D922" s="95">
        <v>24</v>
      </c>
      <c r="E922" s="95">
        <v>30</v>
      </c>
      <c r="F922" s="95">
        <v>42</v>
      </c>
      <c r="G922" s="95">
        <v>48</v>
      </c>
      <c r="H922" s="82">
        <f>3.14*K922*(K922+1)*(K922+2)*J922</f>
        <v>452.15999999999997</v>
      </c>
      <c r="I922" s="83">
        <f>D922</f>
        <v>24</v>
      </c>
      <c r="J922" s="84">
        <f>E922-D922</f>
        <v>6</v>
      </c>
      <c r="K922" s="85">
        <f>(F922-E922)/J922</f>
        <v>2</v>
      </c>
      <c r="L922" s="84">
        <f>C922*H922</f>
        <v>67.823999999999998</v>
      </c>
    </row>
    <row r="923" spans="1:12" x14ac:dyDescent="0.25">
      <c r="A923" s="116">
        <v>435</v>
      </c>
      <c r="B923" s="80" t="s">
        <v>76</v>
      </c>
      <c r="C923" s="80">
        <v>0.69</v>
      </c>
      <c r="D923" s="95">
        <v>24</v>
      </c>
      <c r="E923" s="95">
        <v>30</v>
      </c>
      <c r="F923" s="95">
        <v>43</v>
      </c>
      <c r="G923" s="95">
        <v>49</v>
      </c>
      <c r="H923" s="82">
        <f>3.14*K923*(K923+1)*(K923+2)*J923</f>
        <v>452.15999999999997</v>
      </c>
      <c r="I923" s="83">
        <f>D923</f>
        <v>24</v>
      </c>
      <c r="J923" s="84">
        <f>E923-D923</f>
        <v>6</v>
      </c>
      <c r="K923" s="85">
        <f>(F922-E923)/J923</f>
        <v>2</v>
      </c>
      <c r="L923" s="84">
        <f>C923*H923</f>
        <v>311.99039999999997</v>
      </c>
    </row>
    <row r="924" spans="1:12" x14ac:dyDescent="0.25">
      <c r="A924" s="116">
        <v>436</v>
      </c>
      <c r="B924" s="80" t="s">
        <v>76</v>
      </c>
      <c r="C924" s="80">
        <v>0.05</v>
      </c>
      <c r="D924" s="95">
        <v>24</v>
      </c>
      <c r="E924" s="95">
        <v>30</v>
      </c>
      <c r="F924" s="95">
        <v>44</v>
      </c>
      <c r="G924" s="95">
        <v>50</v>
      </c>
      <c r="H924" s="82">
        <f>3.14*K924*(K924+1)*(K924+2)*J924</f>
        <v>538.59722222222206</v>
      </c>
      <c r="I924" s="83">
        <f>D924</f>
        <v>24</v>
      </c>
      <c r="J924" s="84">
        <f>E924-D924</f>
        <v>6</v>
      </c>
      <c r="K924" s="85">
        <f>(F923-E924)/J924</f>
        <v>2.1666666666666665</v>
      </c>
      <c r="L924" s="84">
        <f>C924*H924</f>
        <v>26.929861111111105</v>
      </c>
    </row>
    <row r="925" spans="1:12" x14ac:dyDescent="0.25">
      <c r="A925" s="116">
        <v>437</v>
      </c>
      <c r="B925" s="80" t="s">
        <v>76</v>
      </c>
      <c r="C925" s="80">
        <v>0.15</v>
      </c>
      <c r="D925" s="95">
        <v>24</v>
      </c>
      <c r="E925" s="95">
        <v>30</v>
      </c>
      <c r="F925" s="95">
        <v>45</v>
      </c>
      <c r="G925" s="95">
        <v>51</v>
      </c>
      <c r="H925" s="82">
        <f>3.14*K925*(K925+1)*(K925+2)*J925</f>
        <v>634.97777777777787</v>
      </c>
      <c r="I925" s="83">
        <f>D925</f>
        <v>24</v>
      </c>
      <c r="J925" s="84">
        <f>E925-D925</f>
        <v>6</v>
      </c>
      <c r="K925" s="85">
        <f>(F924-E925)/J925</f>
        <v>2.3333333333333335</v>
      </c>
      <c r="L925" s="84">
        <f>C925*H925</f>
        <v>95.246666666666684</v>
      </c>
    </row>
    <row r="926" spans="1:12" x14ac:dyDescent="0.25">
      <c r="A926" s="116">
        <v>438</v>
      </c>
      <c r="B926" s="80" t="s">
        <v>76</v>
      </c>
      <c r="C926" s="80">
        <v>0.42</v>
      </c>
      <c r="D926" s="95">
        <v>24</v>
      </c>
      <c r="E926" s="95">
        <v>30</v>
      </c>
      <c r="F926" s="95">
        <v>46</v>
      </c>
      <c r="G926" s="95">
        <v>52</v>
      </c>
      <c r="H926" s="82">
        <f>3.14*K926*(K926+1)*(K926+2)*J926</f>
        <v>741.82500000000005</v>
      </c>
      <c r="I926" s="83">
        <f>D926</f>
        <v>24</v>
      </c>
      <c r="J926" s="84">
        <f>E926-D926</f>
        <v>6</v>
      </c>
      <c r="K926" s="85">
        <f>(F925-E926)/J926</f>
        <v>2.5</v>
      </c>
      <c r="L926" s="84">
        <f>C926*H926</f>
        <v>311.56650000000002</v>
      </c>
    </row>
    <row r="927" spans="1:12" x14ac:dyDescent="0.25">
      <c r="A927" s="116">
        <v>439</v>
      </c>
      <c r="B927" s="80" t="s">
        <v>76</v>
      </c>
      <c r="C927" s="80">
        <v>0.14000000000000001</v>
      </c>
      <c r="D927" s="95">
        <v>24</v>
      </c>
      <c r="E927" s="95">
        <v>30</v>
      </c>
      <c r="F927" s="95">
        <v>47</v>
      </c>
      <c r="G927" s="95">
        <v>53</v>
      </c>
      <c r="H927" s="82">
        <f>3.14*K927*(K927+1)*(K927+2)*J927</f>
        <v>859.662222222222</v>
      </c>
      <c r="I927" s="83">
        <f>D927</f>
        <v>24</v>
      </c>
      <c r="J927" s="84">
        <f>E927-D927</f>
        <v>6</v>
      </c>
      <c r="K927" s="85">
        <f>(F926-E927)/J927</f>
        <v>2.6666666666666665</v>
      </c>
      <c r="L927" s="84">
        <f>C927*H927</f>
        <v>120.35271111111109</v>
      </c>
    </row>
    <row r="928" spans="1:12" x14ac:dyDescent="0.25">
      <c r="A928" s="116">
        <v>440</v>
      </c>
      <c r="B928" s="80" t="s">
        <v>76</v>
      </c>
      <c r="C928" s="80">
        <v>0.25</v>
      </c>
      <c r="D928" s="95">
        <v>24</v>
      </c>
      <c r="E928" s="95">
        <v>30</v>
      </c>
      <c r="F928" s="95">
        <v>48</v>
      </c>
      <c r="G928" s="95">
        <v>54</v>
      </c>
      <c r="H928" s="82">
        <f>3.14*K928*(K928+1)*(K928+2)*J928</f>
        <v>989.01277777777818</v>
      </c>
      <c r="I928" s="83">
        <f>D928</f>
        <v>24</v>
      </c>
      <c r="J928" s="84">
        <f>E928-D928</f>
        <v>6</v>
      </c>
      <c r="K928" s="85">
        <f>(F927-E928)/J928</f>
        <v>2.8333333333333335</v>
      </c>
      <c r="L928" s="84">
        <f>C928*H928</f>
        <v>247.25319444444455</v>
      </c>
    </row>
    <row r="929" spans="1:12" x14ac:dyDescent="0.25">
      <c r="A929" s="116">
        <v>441</v>
      </c>
      <c r="B929" s="80" t="s">
        <v>76</v>
      </c>
      <c r="C929" s="80">
        <v>1.85</v>
      </c>
      <c r="D929" s="95">
        <v>24</v>
      </c>
      <c r="E929" s="95">
        <v>30</v>
      </c>
      <c r="F929" s="95">
        <v>49</v>
      </c>
      <c r="G929" s="95">
        <v>55</v>
      </c>
      <c r="H929" s="82">
        <f>3.14*K929*(K929+1)*(K929+2)*J929</f>
        <v>1130.4000000000001</v>
      </c>
      <c r="I929" s="83">
        <f>D929</f>
        <v>24</v>
      </c>
      <c r="J929" s="84">
        <f>E929-D929</f>
        <v>6</v>
      </c>
      <c r="K929" s="85">
        <f>(F928-E929)/J929</f>
        <v>3</v>
      </c>
      <c r="L929" s="84">
        <f>C929*H929</f>
        <v>2091.2400000000002</v>
      </c>
    </row>
    <row r="930" spans="1:12" x14ac:dyDescent="0.25">
      <c r="A930" s="116">
        <v>442</v>
      </c>
      <c r="B930" s="80" t="s">
        <v>76</v>
      </c>
      <c r="C930" s="80">
        <v>7.0000000000000007E-2</v>
      </c>
      <c r="D930" s="95">
        <v>24</v>
      </c>
      <c r="E930" s="95">
        <v>30</v>
      </c>
      <c r="F930" s="95">
        <v>50</v>
      </c>
      <c r="G930" s="95">
        <v>56</v>
      </c>
      <c r="H930" s="82">
        <f>3.14*K930*(K930+1)*(K930+2)*J930</f>
        <v>1284.3472222222219</v>
      </c>
      <c r="I930" s="83">
        <f>D930</f>
        <v>24</v>
      </c>
      <c r="J930" s="84">
        <f>E930-D930</f>
        <v>6</v>
      </c>
      <c r="K930" s="85">
        <f>(F929-E930)/J930</f>
        <v>3.1666666666666665</v>
      </c>
      <c r="L930" s="84">
        <f>C930*H930</f>
        <v>89.904305555555538</v>
      </c>
    </row>
    <row r="931" spans="1:12" x14ac:dyDescent="0.25">
      <c r="A931" s="116">
        <v>443</v>
      </c>
      <c r="B931" s="80" t="s">
        <v>76</v>
      </c>
      <c r="C931" s="80">
        <v>1.71</v>
      </c>
      <c r="D931" s="95">
        <v>24</v>
      </c>
      <c r="E931" s="95">
        <v>30</v>
      </c>
      <c r="F931" s="95">
        <v>51</v>
      </c>
      <c r="G931" s="95">
        <v>57</v>
      </c>
      <c r="H931" s="82">
        <f>3.14*K931*(K931+1)*(K931+2)*J931</f>
        <v>1451.3777777777782</v>
      </c>
      <c r="I931" s="83">
        <f>D931</f>
        <v>24</v>
      </c>
      <c r="J931" s="84">
        <f>E931-D931</f>
        <v>6</v>
      </c>
      <c r="K931" s="85">
        <f>(F930-E931)/J931</f>
        <v>3.3333333333333335</v>
      </c>
      <c r="L931" s="84">
        <f>C931*H931</f>
        <v>2481.8560000000007</v>
      </c>
    </row>
    <row r="932" spans="1:12" x14ac:dyDescent="0.25">
      <c r="A932" s="116">
        <v>444</v>
      </c>
      <c r="B932" s="80" t="s">
        <v>76</v>
      </c>
      <c r="C932" s="80">
        <v>0.05</v>
      </c>
      <c r="D932" s="95">
        <v>24</v>
      </c>
      <c r="E932" s="95">
        <v>30</v>
      </c>
      <c r="F932" s="95">
        <v>52</v>
      </c>
      <c r="G932" s="95">
        <v>58</v>
      </c>
      <c r="H932" s="82">
        <f>3.14*K932*(K932+1)*(K932+2)*J932</f>
        <v>1632.0149999999999</v>
      </c>
      <c r="I932" s="83">
        <f>D932</f>
        <v>24</v>
      </c>
      <c r="J932" s="84">
        <f>E932-D932</f>
        <v>6</v>
      </c>
      <c r="K932" s="85">
        <f>(F931-E932)/J932</f>
        <v>3.5</v>
      </c>
      <c r="L932" s="84">
        <f>C932*H932</f>
        <v>81.600750000000005</v>
      </c>
    </row>
    <row r="933" spans="1:12" x14ac:dyDescent="0.25">
      <c r="A933" s="116">
        <v>445</v>
      </c>
      <c r="B933" s="80" t="s">
        <v>76</v>
      </c>
      <c r="C933" s="80">
        <v>0.67</v>
      </c>
      <c r="D933" s="95">
        <v>24</v>
      </c>
      <c r="E933" s="95">
        <v>30</v>
      </c>
      <c r="F933" s="95">
        <v>53</v>
      </c>
      <c r="G933" s="95">
        <v>59</v>
      </c>
      <c r="H933" s="82">
        <f>3.14*K933*(K933+1)*(K933+2)*J933</f>
        <v>1826.7822222222217</v>
      </c>
      <c r="I933" s="83">
        <f>D933</f>
        <v>24</v>
      </c>
      <c r="J933" s="84">
        <f>E933-D933</f>
        <v>6</v>
      </c>
      <c r="K933" s="85">
        <f>(F932-E933)/J933</f>
        <v>3.6666666666666665</v>
      </c>
      <c r="L933" s="84">
        <f>C933*H933</f>
        <v>1223.9440888888887</v>
      </c>
    </row>
    <row r="934" spans="1:12" x14ac:dyDescent="0.25">
      <c r="A934" s="116">
        <v>446</v>
      </c>
      <c r="B934" s="80" t="s">
        <v>76</v>
      </c>
      <c r="C934" s="80">
        <v>0.67</v>
      </c>
      <c r="D934" s="95">
        <v>24</v>
      </c>
      <c r="E934" s="95">
        <v>30</v>
      </c>
      <c r="F934" s="82">
        <v>54</v>
      </c>
      <c r="G934" s="82">
        <v>60</v>
      </c>
      <c r="H934" s="82">
        <f>3.14*K934*(K934+1)*(K934+2)*J934</f>
        <v>2036.2027777777785</v>
      </c>
      <c r="I934" s="83">
        <f>D934</f>
        <v>24</v>
      </c>
      <c r="J934" s="84">
        <f>E934-D934</f>
        <v>6</v>
      </c>
      <c r="K934" s="85">
        <f>(F933-E934)/J934</f>
        <v>3.8333333333333335</v>
      </c>
      <c r="L934" s="84">
        <f>C934*H934</f>
        <v>1364.2558611111117</v>
      </c>
    </row>
    <row r="935" spans="1:12" x14ac:dyDescent="0.25">
      <c r="A935" s="116">
        <v>447</v>
      </c>
      <c r="B935" s="80" t="s">
        <v>76</v>
      </c>
      <c r="C935" s="80">
        <v>1.85</v>
      </c>
      <c r="D935" s="95">
        <v>24</v>
      </c>
      <c r="E935" s="95">
        <v>30</v>
      </c>
      <c r="F935" s="82">
        <v>55</v>
      </c>
      <c r="G935" s="82">
        <v>61</v>
      </c>
      <c r="H935" s="82">
        <f>3.14*K935*(K935+1)*(K935+2)*J935</f>
        <v>2260.8000000000002</v>
      </c>
      <c r="I935" s="83">
        <f>D935</f>
        <v>24</v>
      </c>
      <c r="J935" s="84">
        <f>E935-D935</f>
        <v>6</v>
      </c>
      <c r="K935" s="85">
        <f>(F934-E935)/J935</f>
        <v>4</v>
      </c>
      <c r="L935" s="84">
        <f>C935*H935</f>
        <v>4182.4800000000005</v>
      </c>
    </row>
    <row r="936" spans="1:12" x14ac:dyDescent="0.25">
      <c r="A936" s="116">
        <v>448</v>
      </c>
      <c r="B936" s="80" t="s">
        <v>76</v>
      </c>
      <c r="C936" s="80">
        <v>0.13</v>
      </c>
      <c r="D936" s="95">
        <v>24</v>
      </c>
      <c r="E936" s="95">
        <v>30</v>
      </c>
      <c r="F936" s="82">
        <v>56</v>
      </c>
      <c r="G936" s="82">
        <v>62</v>
      </c>
      <c r="H936" s="82">
        <f>3.14*K936*(K936+1)*(K936+2)*J936</f>
        <v>2501.0972222222226</v>
      </c>
      <c r="I936" s="83">
        <f>D936</f>
        <v>24</v>
      </c>
      <c r="J936" s="84">
        <f>E936-D936</f>
        <v>6</v>
      </c>
      <c r="K936" s="85">
        <f>(F935-E936)/J936</f>
        <v>4.166666666666667</v>
      </c>
      <c r="L936" s="84">
        <f>C936*H936</f>
        <v>325.14263888888894</v>
      </c>
    </row>
    <row r="937" spans="1:12" x14ac:dyDescent="0.25">
      <c r="A937" s="116">
        <v>449</v>
      </c>
      <c r="B937" s="80" t="s">
        <v>76</v>
      </c>
      <c r="C937" s="80">
        <v>0.91</v>
      </c>
      <c r="D937" s="95">
        <v>24</v>
      </c>
      <c r="E937" s="95">
        <v>30</v>
      </c>
      <c r="F937" s="82">
        <v>57</v>
      </c>
      <c r="G937" s="82">
        <v>63</v>
      </c>
      <c r="H937" s="82">
        <f>3.14*K937*(K937+1)*(K937+2)*J937</f>
        <v>2757.6177777777771</v>
      </c>
      <c r="I937" s="83">
        <f>D937</f>
        <v>24</v>
      </c>
      <c r="J937" s="84">
        <f>E937-D937</f>
        <v>6</v>
      </c>
      <c r="K937" s="85">
        <f>(F936-E937)/J937</f>
        <v>4.333333333333333</v>
      </c>
      <c r="L937" s="84">
        <f>C937*H937</f>
        <v>2509.4321777777773</v>
      </c>
    </row>
    <row r="938" spans="1:12" x14ac:dyDescent="0.25">
      <c r="A938" s="116">
        <v>450</v>
      </c>
      <c r="B938" s="80" t="s">
        <v>76</v>
      </c>
      <c r="C938" s="80">
        <v>0.5</v>
      </c>
      <c r="D938" s="95">
        <v>24</v>
      </c>
      <c r="E938" s="95">
        <v>30</v>
      </c>
      <c r="F938" s="82">
        <v>58</v>
      </c>
      <c r="G938" s="82">
        <v>64</v>
      </c>
      <c r="H938" s="82">
        <f>3.14*K938*(K938+1)*(K938+2)*J938</f>
        <v>3030.8850000000002</v>
      </c>
      <c r="I938" s="83">
        <f>D938</f>
        <v>24</v>
      </c>
      <c r="J938" s="84">
        <f>E938-D938</f>
        <v>6</v>
      </c>
      <c r="K938" s="85">
        <f>(F937-E938)/J938</f>
        <v>4.5</v>
      </c>
      <c r="L938" s="84">
        <f>C938*H938</f>
        <v>1515.4425000000001</v>
      </c>
    </row>
    <row r="939" spans="1:12" x14ac:dyDescent="0.25">
      <c r="A939" s="116">
        <v>451</v>
      </c>
      <c r="B939" s="80" t="s">
        <v>76</v>
      </c>
      <c r="C939" s="80">
        <v>7.0000000000000007E-2</v>
      </c>
      <c r="D939" s="95">
        <v>25</v>
      </c>
      <c r="E939" s="95">
        <v>31</v>
      </c>
      <c r="F939" s="95">
        <v>42</v>
      </c>
      <c r="G939" s="95">
        <v>48</v>
      </c>
      <c r="H939" s="82">
        <f>3.14*K939*(K939+1)*(K939+2)*J939</f>
        <v>375.14277777777772</v>
      </c>
      <c r="I939" s="83">
        <f>D939</f>
        <v>25</v>
      </c>
      <c r="J939" s="84">
        <f>E939-D939</f>
        <v>6</v>
      </c>
      <c r="K939" s="85">
        <f>(F939-E939)/J939</f>
        <v>1.8333333333333333</v>
      </c>
      <c r="L939" s="84">
        <f>C939*H939</f>
        <v>26.259994444444445</v>
      </c>
    </row>
    <row r="940" spans="1:12" x14ac:dyDescent="0.25">
      <c r="A940" s="116">
        <v>452</v>
      </c>
      <c r="B940" s="80" t="s">
        <v>76</v>
      </c>
      <c r="C940" s="80">
        <v>0.15</v>
      </c>
      <c r="D940" s="95">
        <v>25</v>
      </c>
      <c r="E940" s="95">
        <v>31</v>
      </c>
      <c r="F940" s="95">
        <v>43</v>
      </c>
      <c r="G940" s="95">
        <v>49</v>
      </c>
      <c r="H940" s="82">
        <f>3.14*K940*(K940+1)*(K940+2)*J940</f>
        <v>452.15999999999997</v>
      </c>
      <c r="I940" s="83">
        <f>D940</f>
        <v>25</v>
      </c>
      <c r="J940" s="84">
        <f>E940-D940</f>
        <v>6</v>
      </c>
      <c r="K940" s="85">
        <f>(F940-E940)/J940</f>
        <v>2</v>
      </c>
      <c r="L940" s="84">
        <f>C940*H940</f>
        <v>67.823999999999998</v>
      </c>
    </row>
    <row r="941" spans="1:12" x14ac:dyDescent="0.25">
      <c r="A941" s="116">
        <v>453</v>
      </c>
      <c r="B941" s="80" t="s">
        <v>76</v>
      </c>
      <c r="C941" s="80">
        <v>0.69</v>
      </c>
      <c r="D941" s="95">
        <v>25</v>
      </c>
      <c r="E941" s="95">
        <v>31</v>
      </c>
      <c r="F941" s="95">
        <v>44</v>
      </c>
      <c r="G941" s="95">
        <v>50</v>
      </c>
      <c r="H941" s="82">
        <f>3.14*K941*(K941+1)*(K941+2)*J941</f>
        <v>452.15999999999997</v>
      </c>
      <c r="I941" s="83">
        <f>D941</f>
        <v>25</v>
      </c>
      <c r="J941" s="84">
        <f>E941-D941</f>
        <v>6</v>
      </c>
      <c r="K941" s="85">
        <f>(F940-E941)/J941</f>
        <v>2</v>
      </c>
      <c r="L941" s="84">
        <f>C941*H941</f>
        <v>311.99039999999997</v>
      </c>
    </row>
    <row r="942" spans="1:12" x14ac:dyDescent="0.25">
      <c r="A942" s="116">
        <v>454</v>
      </c>
      <c r="B942" s="80" t="s">
        <v>76</v>
      </c>
      <c r="C942" s="80">
        <v>0.05</v>
      </c>
      <c r="D942" s="95">
        <v>25</v>
      </c>
      <c r="E942" s="95">
        <v>31</v>
      </c>
      <c r="F942" s="95">
        <v>45</v>
      </c>
      <c r="G942" s="95">
        <v>51</v>
      </c>
      <c r="H942" s="82">
        <f>3.14*K942*(K942+1)*(K942+2)*J942</f>
        <v>538.59722222222206</v>
      </c>
      <c r="I942" s="83">
        <f>D942</f>
        <v>25</v>
      </c>
      <c r="J942" s="84">
        <f>E942-D942</f>
        <v>6</v>
      </c>
      <c r="K942" s="85">
        <f>(F941-E942)/J942</f>
        <v>2.1666666666666665</v>
      </c>
      <c r="L942" s="84">
        <f>C942*H942</f>
        <v>26.929861111111105</v>
      </c>
    </row>
    <row r="943" spans="1:12" x14ac:dyDescent="0.25">
      <c r="A943" s="116">
        <v>455</v>
      </c>
      <c r="B943" s="80" t="s">
        <v>76</v>
      </c>
      <c r="C943" s="80">
        <v>0.15</v>
      </c>
      <c r="D943" s="95">
        <v>25</v>
      </c>
      <c r="E943" s="95">
        <v>31</v>
      </c>
      <c r="F943" s="95">
        <v>46</v>
      </c>
      <c r="G943" s="95">
        <v>52</v>
      </c>
      <c r="H943" s="82">
        <f>3.14*K943*(K943+1)*(K943+2)*J943</f>
        <v>634.97777777777787</v>
      </c>
      <c r="I943" s="83">
        <f>D943</f>
        <v>25</v>
      </c>
      <c r="J943" s="84">
        <f>E943-D943</f>
        <v>6</v>
      </c>
      <c r="K943" s="85">
        <f>(F942-E943)/J943</f>
        <v>2.3333333333333335</v>
      </c>
      <c r="L943" s="84">
        <f>C943*H943</f>
        <v>95.246666666666684</v>
      </c>
    </row>
    <row r="944" spans="1:12" x14ac:dyDescent="0.25">
      <c r="A944" s="116">
        <v>456</v>
      </c>
      <c r="B944" s="80" t="s">
        <v>76</v>
      </c>
      <c r="C944" s="80">
        <v>0.42</v>
      </c>
      <c r="D944" s="95">
        <v>25</v>
      </c>
      <c r="E944" s="95">
        <v>31</v>
      </c>
      <c r="F944" s="95">
        <v>47</v>
      </c>
      <c r="G944" s="95">
        <v>53</v>
      </c>
      <c r="H944" s="82">
        <f>3.14*K944*(K944+1)*(K944+2)*J944</f>
        <v>741.82500000000005</v>
      </c>
      <c r="I944" s="83">
        <f>D944</f>
        <v>25</v>
      </c>
      <c r="J944" s="84">
        <f>E944-D944</f>
        <v>6</v>
      </c>
      <c r="K944" s="85">
        <f>(F943-E944)/J944</f>
        <v>2.5</v>
      </c>
      <c r="L944" s="84">
        <f>C944*H944</f>
        <v>311.56650000000002</v>
      </c>
    </row>
    <row r="945" spans="1:12" x14ac:dyDescent="0.25">
      <c r="A945" s="116">
        <v>457</v>
      </c>
      <c r="B945" s="80" t="s">
        <v>76</v>
      </c>
      <c r="C945" s="80">
        <v>0.14000000000000001</v>
      </c>
      <c r="D945" s="95">
        <v>25</v>
      </c>
      <c r="E945" s="95">
        <v>31</v>
      </c>
      <c r="F945" s="95">
        <v>48</v>
      </c>
      <c r="G945" s="95">
        <v>54</v>
      </c>
      <c r="H945" s="82">
        <f>3.14*K945*(K945+1)*(K945+2)*J945</f>
        <v>859.662222222222</v>
      </c>
      <c r="I945" s="83">
        <f>D945</f>
        <v>25</v>
      </c>
      <c r="J945" s="84">
        <f>E945-D945</f>
        <v>6</v>
      </c>
      <c r="K945" s="85">
        <f>(F944-E945)/J945</f>
        <v>2.6666666666666665</v>
      </c>
      <c r="L945" s="84">
        <f>C945*H945</f>
        <v>120.35271111111109</v>
      </c>
    </row>
    <row r="946" spans="1:12" x14ac:dyDescent="0.25">
      <c r="A946" s="116">
        <v>458</v>
      </c>
      <c r="B946" s="80" t="s">
        <v>76</v>
      </c>
      <c r="C946" s="80">
        <v>0.25</v>
      </c>
      <c r="D946" s="95">
        <v>25</v>
      </c>
      <c r="E946" s="95">
        <v>31</v>
      </c>
      <c r="F946" s="95">
        <v>49</v>
      </c>
      <c r="G946" s="95">
        <v>55</v>
      </c>
      <c r="H946" s="82">
        <f>3.14*K946*(K946+1)*(K946+2)*J946</f>
        <v>989.01277777777818</v>
      </c>
      <c r="I946" s="83">
        <f>D946</f>
        <v>25</v>
      </c>
      <c r="J946" s="84">
        <f>E946-D946</f>
        <v>6</v>
      </c>
      <c r="K946" s="85">
        <f>(F945-E946)/J946</f>
        <v>2.8333333333333335</v>
      </c>
      <c r="L946" s="84">
        <f>C946*H946</f>
        <v>247.25319444444455</v>
      </c>
    </row>
    <row r="947" spans="1:12" x14ac:dyDescent="0.25">
      <c r="A947" s="116">
        <v>459</v>
      </c>
      <c r="B947" s="80" t="s">
        <v>76</v>
      </c>
      <c r="C947" s="80">
        <v>1.85</v>
      </c>
      <c r="D947" s="95">
        <v>25</v>
      </c>
      <c r="E947" s="95">
        <v>31</v>
      </c>
      <c r="F947" s="95">
        <v>50</v>
      </c>
      <c r="G947" s="95">
        <v>56</v>
      </c>
      <c r="H947" s="82">
        <f>3.14*K947*(K947+1)*(K947+2)*J947</f>
        <v>1130.4000000000001</v>
      </c>
      <c r="I947" s="83">
        <f>D947</f>
        <v>25</v>
      </c>
      <c r="J947" s="84">
        <f>E947-D947</f>
        <v>6</v>
      </c>
      <c r="K947" s="85">
        <f>(F946-E947)/J947</f>
        <v>3</v>
      </c>
      <c r="L947" s="84">
        <f>C947*H947</f>
        <v>2091.2400000000002</v>
      </c>
    </row>
    <row r="948" spans="1:12" x14ac:dyDescent="0.25">
      <c r="A948" s="116">
        <v>460</v>
      </c>
      <c r="B948" s="80" t="s">
        <v>76</v>
      </c>
      <c r="C948" s="80">
        <v>7.0000000000000007E-2</v>
      </c>
      <c r="D948" s="95">
        <v>25</v>
      </c>
      <c r="E948" s="95">
        <v>31</v>
      </c>
      <c r="F948" s="95">
        <v>51</v>
      </c>
      <c r="G948" s="95">
        <v>57</v>
      </c>
      <c r="H948" s="82">
        <f>3.14*K948*(K948+1)*(K948+2)*J948</f>
        <v>1284.3472222222219</v>
      </c>
      <c r="I948" s="83">
        <f>D948</f>
        <v>25</v>
      </c>
      <c r="J948" s="84">
        <f>E948-D948</f>
        <v>6</v>
      </c>
      <c r="K948" s="85">
        <f>(F947-E948)/J948</f>
        <v>3.1666666666666665</v>
      </c>
      <c r="L948" s="84">
        <f>C948*H948</f>
        <v>89.904305555555538</v>
      </c>
    </row>
    <row r="949" spans="1:12" x14ac:dyDescent="0.25">
      <c r="A949" s="116">
        <v>461</v>
      </c>
      <c r="B949" s="80" t="s">
        <v>76</v>
      </c>
      <c r="C949" s="80">
        <v>1.71</v>
      </c>
      <c r="D949" s="95">
        <v>25</v>
      </c>
      <c r="E949" s="95">
        <v>31</v>
      </c>
      <c r="F949" s="95">
        <v>52</v>
      </c>
      <c r="G949" s="95">
        <v>58</v>
      </c>
      <c r="H949" s="82">
        <f>3.14*K949*(K949+1)*(K949+2)*J949</f>
        <v>1451.3777777777782</v>
      </c>
      <c r="I949" s="83">
        <f>D949</f>
        <v>25</v>
      </c>
      <c r="J949" s="84">
        <f>E949-D949</f>
        <v>6</v>
      </c>
      <c r="K949" s="85">
        <f>(F948-E949)/J949</f>
        <v>3.3333333333333335</v>
      </c>
      <c r="L949" s="84">
        <f>C949*H949</f>
        <v>2481.8560000000007</v>
      </c>
    </row>
    <row r="950" spans="1:12" x14ac:dyDescent="0.25">
      <c r="A950" s="116">
        <v>462</v>
      </c>
      <c r="B950" s="80" t="s">
        <v>76</v>
      </c>
      <c r="C950" s="80">
        <v>0.05</v>
      </c>
      <c r="D950" s="95">
        <v>25</v>
      </c>
      <c r="E950" s="95">
        <v>31</v>
      </c>
      <c r="F950" s="95">
        <v>53</v>
      </c>
      <c r="G950" s="95">
        <v>59</v>
      </c>
      <c r="H950" s="82">
        <f>3.14*K950*(K950+1)*(K950+2)*J950</f>
        <v>1632.0149999999999</v>
      </c>
      <c r="I950" s="83">
        <f>D950</f>
        <v>25</v>
      </c>
      <c r="J950" s="84">
        <f>E950-D950</f>
        <v>6</v>
      </c>
      <c r="K950" s="85">
        <f>(F949-E950)/J950</f>
        <v>3.5</v>
      </c>
      <c r="L950" s="84">
        <f>C950*H950</f>
        <v>81.600750000000005</v>
      </c>
    </row>
    <row r="951" spans="1:12" x14ac:dyDescent="0.25">
      <c r="A951" s="116">
        <v>463</v>
      </c>
      <c r="B951" s="80" t="s">
        <v>76</v>
      </c>
      <c r="C951" s="80">
        <v>0.67</v>
      </c>
      <c r="D951" s="95">
        <v>25</v>
      </c>
      <c r="E951" s="95">
        <v>31</v>
      </c>
      <c r="F951" s="82">
        <v>54</v>
      </c>
      <c r="G951" s="82">
        <v>60</v>
      </c>
      <c r="H951" s="82">
        <f>3.14*K951*(K951+1)*(K951+2)*J951</f>
        <v>1826.7822222222217</v>
      </c>
      <c r="I951" s="83">
        <f>D951</f>
        <v>25</v>
      </c>
      <c r="J951" s="84">
        <f>E951-D951</f>
        <v>6</v>
      </c>
      <c r="K951" s="85">
        <f>(F950-E951)/J951</f>
        <v>3.6666666666666665</v>
      </c>
      <c r="L951" s="84">
        <f>C951*H951</f>
        <v>1223.9440888888887</v>
      </c>
    </row>
    <row r="952" spans="1:12" x14ac:dyDescent="0.25">
      <c r="A952" s="116">
        <v>464</v>
      </c>
      <c r="B952" s="80" t="s">
        <v>76</v>
      </c>
      <c r="C952" s="80">
        <v>0.67</v>
      </c>
      <c r="D952" s="95">
        <v>25</v>
      </c>
      <c r="E952" s="95">
        <v>31</v>
      </c>
      <c r="F952" s="82">
        <v>55</v>
      </c>
      <c r="G952" s="82">
        <v>61</v>
      </c>
      <c r="H952" s="82">
        <f>3.14*K952*(K952+1)*(K952+2)*J952</f>
        <v>2036.2027777777785</v>
      </c>
      <c r="I952" s="83">
        <f>D952</f>
        <v>25</v>
      </c>
      <c r="J952" s="84">
        <f>E952-D952</f>
        <v>6</v>
      </c>
      <c r="K952" s="85">
        <f>(F951-E952)/J952</f>
        <v>3.8333333333333335</v>
      </c>
      <c r="L952" s="84">
        <f>C952*H952</f>
        <v>1364.2558611111117</v>
      </c>
    </row>
    <row r="953" spans="1:12" x14ac:dyDescent="0.25">
      <c r="A953" s="116">
        <v>465</v>
      </c>
      <c r="B953" s="80" t="s">
        <v>76</v>
      </c>
      <c r="C953" s="80">
        <v>1.85</v>
      </c>
      <c r="D953" s="95">
        <v>25</v>
      </c>
      <c r="E953" s="95">
        <v>31</v>
      </c>
      <c r="F953" s="82">
        <v>56</v>
      </c>
      <c r="G953" s="82">
        <v>62</v>
      </c>
      <c r="H953" s="82">
        <f>3.14*K953*(K953+1)*(K953+2)*J953</f>
        <v>2260.8000000000002</v>
      </c>
      <c r="I953" s="83">
        <f>D953</f>
        <v>25</v>
      </c>
      <c r="J953" s="84">
        <f>E953-D953</f>
        <v>6</v>
      </c>
      <c r="K953" s="85">
        <f>(F952-E953)/J953</f>
        <v>4</v>
      </c>
      <c r="L953" s="84">
        <f>C953*H953</f>
        <v>4182.4800000000005</v>
      </c>
    </row>
    <row r="954" spans="1:12" x14ac:dyDescent="0.25">
      <c r="A954" s="116">
        <v>466</v>
      </c>
      <c r="B954" s="80" t="s">
        <v>76</v>
      </c>
      <c r="C954" s="80">
        <v>0.13</v>
      </c>
      <c r="D954" s="95">
        <v>25</v>
      </c>
      <c r="E954" s="95">
        <v>31</v>
      </c>
      <c r="F954" s="82">
        <v>57</v>
      </c>
      <c r="G954" s="82">
        <v>63</v>
      </c>
      <c r="H954" s="82">
        <f>3.14*K954*(K954+1)*(K954+2)*J954</f>
        <v>2501.0972222222226</v>
      </c>
      <c r="I954" s="83">
        <f>D954</f>
        <v>25</v>
      </c>
      <c r="J954" s="84">
        <f>E954-D954</f>
        <v>6</v>
      </c>
      <c r="K954" s="85">
        <f>(F953-E954)/J954</f>
        <v>4.166666666666667</v>
      </c>
      <c r="L954" s="84">
        <f>C954*H954</f>
        <v>325.14263888888894</v>
      </c>
    </row>
    <row r="955" spans="1:12" x14ac:dyDescent="0.25">
      <c r="A955" s="116">
        <v>467</v>
      </c>
      <c r="B955" s="80" t="s">
        <v>76</v>
      </c>
      <c r="C955" s="80">
        <v>0.91</v>
      </c>
      <c r="D955" s="95">
        <v>25</v>
      </c>
      <c r="E955" s="95">
        <v>31</v>
      </c>
      <c r="F955" s="82">
        <v>58</v>
      </c>
      <c r="G955" s="82">
        <v>64</v>
      </c>
      <c r="H955" s="82">
        <f>3.14*K955*(K955+1)*(K955+2)*J955</f>
        <v>2757.6177777777771</v>
      </c>
      <c r="I955" s="83">
        <f>D955</f>
        <v>25</v>
      </c>
      <c r="J955" s="84">
        <f>E955-D955</f>
        <v>6</v>
      </c>
      <c r="K955" s="85">
        <f>(F954-E955)/J955</f>
        <v>4.333333333333333</v>
      </c>
      <c r="L955" s="84">
        <f>C955*H955</f>
        <v>2509.4321777777773</v>
      </c>
    </row>
    <row r="956" spans="1:12" x14ac:dyDescent="0.25">
      <c r="A956" s="116">
        <v>468</v>
      </c>
      <c r="B956" s="80" t="s">
        <v>76</v>
      </c>
      <c r="C956" s="80">
        <v>0.5</v>
      </c>
      <c r="D956" s="95">
        <v>25</v>
      </c>
      <c r="E956" s="95">
        <v>31</v>
      </c>
      <c r="F956" s="82">
        <v>59</v>
      </c>
      <c r="G956" s="82">
        <v>65</v>
      </c>
      <c r="H956" s="82">
        <f>3.14*K956*(K956+1)*(K956+2)*J956</f>
        <v>3030.8850000000002</v>
      </c>
      <c r="I956" s="83">
        <f>D956</f>
        <v>25</v>
      </c>
      <c r="J956" s="84">
        <f>E956-D956</f>
        <v>6</v>
      </c>
      <c r="K956" s="85">
        <f>(F955-E956)/J956</f>
        <v>4.5</v>
      </c>
      <c r="L956" s="84">
        <f>C956*H956</f>
        <v>1515.4425000000001</v>
      </c>
    </row>
    <row r="957" spans="1:12" x14ac:dyDescent="0.25">
      <c r="A957" s="116">
        <v>469</v>
      </c>
      <c r="B957" s="80" t="s">
        <v>76</v>
      </c>
      <c r="C957" s="80">
        <v>7.0000000000000007E-2</v>
      </c>
      <c r="D957" s="95">
        <v>26</v>
      </c>
      <c r="E957" s="95">
        <v>32</v>
      </c>
      <c r="F957" s="95">
        <v>43</v>
      </c>
      <c r="G957" s="95">
        <v>49</v>
      </c>
      <c r="H957" s="82">
        <f>3.14*K957*(K957+1)*(K957+2)*J957</f>
        <v>375.14277777777772</v>
      </c>
      <c r="I957" s="83">
        <f>D957</f>
        <v>26</v>
      </c>
      <c r="J957" s="84">
        <f>E957-D957</f>
        <v>6</v>
      </c>
      <c r="K957" s="85">
        <f>(F957-E957)/J957</f>
        <v>1.8333333333333333</v>
      </c>
      <c r="L957" s="84">
        <f>C957*H957</f>
        <v>26.259994444444445</v>
      </c>
    </row>
    <row r="958" spans="1:12" x14ac:dyDescent="0.25">
      <c r="A958" s="116">
        <v>470</v>
      </c>
      <c r="B958" s="80" t="s">
        <v>76</v>
      </c>
      <c r="C958" s="80">
        <v>0.15</v>
      </c>
      <c r="D958" s="95">
        <v>26</v>
      </c>
      <c r="E958" s="95">
        <v>32</v>
      </c>
      <c r="F958" s="95">
        <v>44</v>
      </c>
      <c r="G958" s="95">
        <v>50</v>
      </c>
      <c r="H958" s="82">
        <f>3.14*K958*(K958+1)*(K958+2)*J958</f>
        <v>452.15999999999997</v>
      </c>
      <c r="I958" s="83">
        <f>D958</f>
        <v>26</v>
      </c>
      <c r="J958" s="84">
        <f>E958-D958</f>
        <v>6</v>
      </c>
      <c r="K958" s="85">
        <f>(F958-E958)/J958</f>
        <v>2</v>
      </c>
      <c r="L958" s="84">
        <f>C958*H958</f>
        <v>67.823999999999998</v>
      </c>
    </row>
    <row r="959" spans="1:12" x14ac:dyDescent="0.25">
      <c r="A959" s="116">
        <v>471</v>
      </c>
      <c r="B959" s="80" t="s">
        <v>76</v>
      </c>
      <c r="C959" s="80">
        <v>0.69</v>
      </c>
      <c r="D959" s="95">
        <v>26</v>
      </c>
      <c r="E959" s="95">
        <v>32</v>
      </c>
      <c r="F959" s="95">
        <v>45</v>
      </c>
      <c r="G959" s="95">
        <v>51</v>
      </c>
      <c r="H959" s="82">
        <f>3.14*K959*(K959+1)*(K959+2)*J959</f>
        <v>452.15999999999997</v>
      </c>
      <c r="I959" s="83">
        <f>D959</f>
        <v>26</v>
      </c>
      <c r="J959" s="84">
        <f>E959-D959</f>
        <v>6</v>
      </c>
      <c r="K959" s="85">
        <f>(F958-E959)/J959</f>
        <v>2</v>
      </c>
      <c r="L959" s="84">
        <f>C959*H959</f>
        <v>311.99039999999997</v>
      </c>
    </row>
    <row r="960" spans="1:12" x14ac:dyDescent="0.25">
      <c r="A960" s="116">
        <v>472</v>
      </c>
      <c r="B960" s="80" t="s">
        <v>76</v>
      </c>
      <c r="C960" s="80">
        <v>0.05</v>
      </c>
      <c r="D960" s="95">
        <v>26</v>
      </c>
      <c r="E960" s="95">
        <v>32</v>
      </c>
      <c r="F960" s="95">
        <v>46</v>
      </c>
      <c r="G960" s="95">
        <v>52</v>
      </c>
      <c r="H960" s="82">
        <f>3.14*K960*(K960+1)*(K960+2)*J960</f>
        <v>538.59722222222206</v>
      </c>
      <c r="I960" s="83">
        <f>D960</f>
        <v>26</v>
      </c>
      <c r="J960" s="84">
        <f>E960-D960</f>
        <v>6</v>
      </c>
      <c r="K960" s="85">
        <f>(F959-E960)/J960</f>
        <v>2.1666666666666665</v>
      </c>
      <c r="L960" s="84">
        <f>C960*H960</f>
        <v>26.929861111111105</v>
      </c>
    </row>
    <row r="961" spans="1:12" x14ac:dyDescent="0.25">
      <c r="A961" s="116">
        <v>473</v>
      </c>
      <c r="B961" s="80" t="s">
        <v>76</v>
      </c>
      <c r="C961" s="80">
        <v>0.15</v>
      </c>
      <c r="D961" s="95">
        <v>26</v>
      </c>
      <c r="E961" s="95">
        <v>32</v>
      </c>
      <c r="F961" s="95">
        <v>47</v>
      </c>
      <c r="G961" s="95">
        <v>53</v>
      </c>
      <c r="H961" s="82">
        <f>3.14*K961*(K961+1)*(K961+2)*J961</f>
        <v>634.97777777777787</v>
      </c>
      <c r="I961" s="83">
        <f>D961</f>
        <v>26</v>
      </c>
      <c r="J961" s="84">
        <f>E961-D961</f>
        <v>6</v>
      </c>
      <c r="K961" s="85">
        <f>(F960-E961)/J961</f>
        <v>2.3333333333333335</v>
      </c>
      <c r="L961" s="84">
        <f>C961*H961</f>
        <v>95.246666666666684</v>
      </c>
    </row>
    <row r="962" spans="1:12" x14ac:dyDescent="0.25">
      <c r="A962" s="116">
        <v>474</v>
      </c>
      <c r="B962" s="80" t="s">
        <v>76</v>
      </c>
      <c r="C962" s="80">
        <v>0.42</v>
      </c>
      <c r="D962" s="95">
        <v>26</v>
      </c>
      <c r="E962" s="95">
        <v>32</v>
      </c>
      <c r="F962" s="95">
        <v>48</v>
      </c>
      <c r="G962" s="95">
        <v>54</v>
      </c>
      <c r="H962" s="82">
        <f>3.14*K962*(K962+1)*(K962+2)*J962</f>
        <v>741.82500000000005</v>
      </c>
      <c r="I962" s="83">
        <f>D962</f>
        <v>26</v>
      </c>
      <c r="J962" s="84">
        <f>E962-D962</f>
        <v>6</v>
      </c>
      <c r="K962" s="85">
        <f>(F961-E962)/J962</f>
        <v>2.5</v>
      </c>
      <c r="L962" s="84">
        <f>C962*H962</f>
        <v>311.56650000000002</v>
      </c>
    </row>
    <row r="963" spans="1:12" x14ac:dyDescent="0.25">
      <c r="A963" s="116">
        <v>475</v>
      </c>
      <c r="B963" s="80" t="s">
        <v>76</v>
      </c>
      <c r="C963" s="80">
        <v>0.14000000000000001</v>
      </c>
      <c r="D963" s="95">
        <v>26</v>
      </c>
      <c r="E963" s="95">
        <v>32</v>
      </c>
      <c r="F963" s="95">
        <v>49</v>
      </c>
      <c r="G963" s="95">
        <v>55</v>
      </c>
      <c r="H963" s="82">
        <f>3.14*K963*(K963+1)*(K963+2)*J963</f>
        <v>859.662222222222</v>
      </c>
      <c r="I963" s="83">
        <f>D963</f>
        <v>26</v>
      </c>
      <c r="J963" s="84">
        <f>E963-D963</f>
        <v>6</v>
      </c>
      <c r="K963" s="85">
        <f>(F962-E963)/J963</f>
        <v>2.6666666666666665</v>
      </c>
      <c r="L963" s="84">
        <f>C963*H963</f>
        <v>120.35271111111109</v>
      </c>
    </row>
    <row r="964" spans="1:12" x14ac:dyDescent="0.25">
      <c r="A964" s="116">
        <v>476</v>
      </c>
      <c r="B964" s="80" t="s">
        <v>76</v>
      </c>
      <c r="C964" s="80">
        <v>0.25</v>
      </c>
      <c r="D964" s="95">
        <v>26</v>
      </c>
      <c r="E964" s="95">
        <v>32</v>
      </c>
      <c r="F964" s="95">
        <v>50</v>
      </c>
      <c r="G964" s="95">
        <v>56</v>
      </c>
      <c r="H964" s="82">
        <f>3.14*K964*(K964+1)*(K964+2)*J964</f>
        <v>989.01277777777818</v>
      </c>
      <c r="I964" s="83">
        <f>D964</f>
        <v>26</v>
      </c>
      <c r="J964" s="84">
        <f>E964-D964</f>
        <v>6</v>
      </c>
      <c r="K964" s="85">
        <f>(F963-E964)/J964</f>
        <v>2.8333333333333335</v>
      </c>
      <c r="L964" s="84">
        <f>C964*H964</f>
        <v>247.25319444444455</v>
      </c>
    </row>
    <row r="965" spans="1:12" x14ac:dyDescent="0.25">
      <c r="A965" s="116">
        <v>477</v>
      </c>
      <c r="B965" s="80" t="s">
        <v>76</v>
      </c>
      <c r="C965" s="80">
        <v>1.85</v>
      </c>
      <c r="D965" s="95">
        <v>26</v>
      </c>
      <c r="E965" s="95">
        <v>32</v>
      </c>
      <c r="F965" s="95">
        <v>51</v>
      </c>
      <c r="G965" s="95">
        <v>57</v>
      </c>
      <c r="H965" s="82">
        <f>3.14*K965*(K965+1)*(K965+2)*J965</f>
        <v>1130.4000000000001</v>
      </c>
      <c r="I965" s="83">
        <f>D965</f>
        <v>26</v>
      </c>
      <c r="J965" s="84">
        <f>E965-D965</f>
        <v>6</v>
      </c>
      <c r="K965" s="85">
        <f>(F964-E965)/J965</f>
        <v>3</v>
      </c>
      <c r="L965" s="84">
        <f>C965*H965</f>
        <v>2091.2400000000002</v>
      </c>
    </row>
    <row r="966" spans="1:12" x14ac:dyDescent="0.25">
      <c r="A966" s="116">
        <v>478</v>
      </c>
      <c r="B966" s="80" t="s">
        <v>76</v>
      </c>
      <c r="C966" s="80">
        <v>7.0000000000000007E-2</v>
      </c>
      <c r="D966" s="95">
        <v>26</v>
      </c>
      <c r="E966" s="95">
        <v>32</v>
      </c>
      <c r="F966" s="95">
        <v>52</v>
      </c>
      <c r="G966" s="95">
        <v>58</v>
      </c>
      <c r="H966" s="82">
        <f>3.14*K966*(K966+1)*(K966+2)*J966</f>
        <v>1284.3472222222219</v>
      </c>
      <c r="I966" s="83">
        <f>D966</f>
        <v>26</v>
      </c>
      <c r="J966" s="84">
        <f>E966-D966</f>
        <v>6</v>
      </c>
      <c r="K966" s="85">
        <f>(F965-E966)/J966</f>
        <v>3.1666666666666665</v>
      </c>
      <c r="L966" s="84">
        <f>C966*H966</f>
        <v>89.904305555555538</v>
      </c>
    </row>
    <row r="967" spans="1:12" x14ac:dyDescent="0.25">
      <c r="A967" s="116">
        <v>479</v>
      </c>
      <c r="B967" s="80" t="s">
        <v>76</v>
      </c>
      <c r="C967" s="80">
        <v>1.71</v>
      </c>
      <c r="D967" s="95">
        <v>26</v>
      </c>
      <c r="E967" s="95">
        <v>32</v>
      </c>
      <c r="F967" s="95">
        <v>53</v>
      </c>
      <c r="G967" s="95">
        <v>59</v>
      </c>
      <c r="H967" s="82">
        <f>3.14*K967*(K967+1)*(K967+2)*J967</f>
        <v>1451.3777777777782</v>
      </c>
      <c r="I967" s="83">
        <f>D967</f>
        <v>26</v>
      </c>
      <c r="J967" s="84">
        <f>E967-D967</f>
        <v>6</v>
      </c>
      <c r="K967" s="85">
        <f>(F966-E967)/J967</f>
        <v>3.3333333333333335</v>
      </c>
      <c r="L967" s="84">
        <f>C967*H967</f>
        <v>2481.8560000000007</v>
      </c>
    </row>
    <row r="968" spans="1:12" x14ac:dyDescent="0.25">
      <c r="A968" s="116">
        <v>480</v>
      </c>
      <c r="B968" s="80" t="s">
        <v>76</v>
      </c>
      <c r="C968" s="80">
        <v>0.05</v>
      </c>
      <c r="D968" s="95">
        <v>26</v>
      </c>
      <c r="E968" s="95">
        <v>32</v>
      </c>
      <c r="F968" s="82">
        <v>54</v>
      </c>
      <c r="G968" s="82">
        <v>60</v>
      </c>
      <c r="H968" s="82">
        <f>3.14*K968*(K968+1)*(K968+2)*J968</f>
        <v>1632.0149999999999</v>
      </c>
      <c r="I968" s="83">
        <f>D968</f>
        <v>26</v>
      </c>
      <c r="J968" s="84">
        <f>E968-D968</f>
        <v>6</v>
      </c>
      <c r="K968" s="85">
        <f>(F967-E968)/J968</f>
        <v>3.5</v>
      </c>
      <c r="L968" s="84">
        <f>C968*H968</f>
        <v>81.600750000000005</v>
      </c>
    </row>
    <row r="969" spans="1:12" x14ac:dyDescent="0.25">
      <c r="A969" s="116">
        <v>481</v>
      </c>
      <c r="B969" s="80" t="s">
        <v>76</v>
      </c>
      <c r="C969" s="80">
        <v>0.67</v>
      </c>
      <c r="D969" s="95">
        <v>26</v>
      </c>
      <c r="E969" s="95">
        <v>32</v>
      </c>
      <c r="F969" s="82">
        <v>55</v>
      </c>
      <c r="G969" s="82">
        <v>61</v>
      </c>
      <c r="H969" s="82">
        <f>3.14*K969*(K969+1)*(K969+2)*J969</f>
        <v>1826.7822222222217</v>
      </c>
      <c r="I969" s="83">
        <f>D969</f>
        <v>26</v>
      </c>
      <c r="J969" s="84">
        <f>E969-D969</f>
        <v>6</v>
      </c>
      <c r="K969" s="85">
        <f>(F968-E969)/J969</f>
        <v>3.6666666666666665</v>
      </c>
      <c r="L969" s="84">
        <f>C969*H969</f>
        <v>1223.9440888888887</v>
      </c>
    </row>
    <row r="970" spans="1:12" x14ac:dyDescent="0.25">
      <c r="A970" s="116">
        <v>482</v>
      </c>
      <c r="B970" s="80" t="s">
        <v>76</v>
      </c>
      <c r="C970" s="80">
        <v>0.67</v>
      </c>
      <c r="D970" s="95">
        <v>26</v>
      </c>
      <c r="E970" s="95">
        <v>32</v>
      </c>
      <c r="F970" s="82">
        <v>56</v>
      </c>
      <c r="G970" s="82">
        <v>62</v>
      </c>
      <c r="H970" s="82">
        <f>3.14*K970*(K970+1)*(K970+2)*J970</f>
        <v>2036.2027777777785</v>
      </c>
      <c r="I970" s="83">
        <f>D970</f>
        <v>26</v>
      </c>
      <c r="J970" s="84">
        <f>E970-D970</f>
        <v>6</v>
      </c>
      <c r="K970" s="85">
        <f>(F969-E970)/J970</f>
        <v>3.8333333333333335</v>
      </c>
      <c r="L970" s="84">
        <f>C970*H970</f>
        <v>1364.2558611111117</v>
      </c>
    </row>
    <row r="971" spans="1:12" x14ac:dyDescent="0.25">
      <c r="A971" s="116">
        <v>483</v>
      </c>
      <c r="B971" s="80" t="s">
        <v>76</v>
      </c>
      <c r="C971" s="80">
        <v>1.85</v>
      </c>
      <c r="D971" s="95">
        <v>26</v>
      </c>
      <c r="E971" s="95">
        <v>32</v>
      </c>
      <c r="F971" s="82">
        <v>57</v>
      </c>
      <c r="G971" s="82">
        <v>63</v>
      </c>
      <c r="H971" s="82">
        <f>3.14*K971*(K971+1)*(K971+2)*J971</f>
        <v>2260.8000000000002</v>
      </c>
      <c r="I971" s="83">
        <f>D971</f>
        <v>26</v>
      </c>
      <c r="J971" s="84">
        <f>E971-D971</f>
        <v>6</v>
      </c>
      <c r="K971" s="85">
        <f>(F970-E971)/J971</f>
        <v>4</v>
      </c>
      <c r="L971" s="84">
        <f>C971*H971</f>
        <v>4182.4800000000005</v>
      </c>
    </row>
    <row r="972" spans="1:12" x14ac:dyDescent="0.25">
      <c r="A972" s="116">
        <v>484</v>
      </c>
      <c r="B972" s="80" t="s">
        <v>76</v>
      </c>
      <c r="C972" s="80">
        <v>0.13</v>
      </c>
      <c r="D972" s="95">
        <v>26</v>
      </c>
      <c r="E972" s="95">
        <v>32</v>
      </c>
      <c r="F972" s="82">
        <v>58</v>
      </c>
      <c r="G972" s="82">
        <v>64</v>
      </c>
      <c r="H972" s="82">
        <f>3.14*K972*(K972+1)*(K972+2)*J972</f>
        <v>2501.0972222222226</v>
      </c>
      <c r="I972" s="83">
        <f>D972</f>
        <v>26</v>
      </c>
      <c r="J972" s="84">
        <f>E972-D972</f>
        <v>6</v>
      </c>
      <c r="K972" s="85">
        <f>(F971-E972)/J972</f>
        <v>4.166666666666667</v>
      </c>
      <c r="L972" s="84">
        <f>C972*H972</f>
        <v>325.14263888888894</v>
      </c>
    </row>
    <row r="973" spans="1:12" x14ac:dyDescent="0.25">
      <c r="A973" s="116">
        <v>485</v>
      </c>
      <c r="B973" s="80" t="s">
        <v>76</v>
      </c>
      <c r="C973" s="80">
        <v>0.91</v>
      </c>
      <c r="D973" s="95">
        <v>26</v>
      </c>
      <c r="E973" s="95">
        <v>32</v>
      </c>
      <c r="F973" s="82">
        <v>59</v>
      </c>
      <c r="G973" s="82">
        <v>65</v>
      </c>
      <c r="H973" s="82">
        <f>3.14*K973*(K973+1)*(K973+2)*J973</f>
        <v>2757.6177777777771</v>
      </c>
      <c r="I973" s="83">
        <f>D973</f>
        <v>26</v>
      </c>
      <c r="J973" s="84">
        <f>E973-D973</f>
        <v>6</v>
      </c>
      <c r="K973" s="85">
        <f>(F972-E973)/J973</f>
        <v>4.333333333333333</v>
      </c>
      <c r="L973" s="84">
        <f>C973*H973</f>
        <v>2509.4321777777773</v>
      </c>
    </row>
    <row r="974" spans="1:12" x14ac:dyDescent="0.25">
      <c r="A974" s="116">
        <v>486</v>
      </c>
      <c r="B974" s="80" t="s">
        <v>76</v>
      </c>
      <c r="C974" s="80">
        <v>0.5</v>
      </c>
      <c r="D974" s="95">
        <v>26</v>
      </c>
      <c r="E974" s="95">
        <v>32</v>
      </c>
      <c r="F974" s="82">
        <v>60</v>
      </c>
      <c r="G974" s="82">
        <v>66</v>
      </c>
      <c r="H974" s="82">
        <f>3.14*K974*(K974+1)*(K974+2)*J974</f>
        <v>3030.8850000000002</v>
      </c>
      <c r="I974" s="83">
        <f>D974</f>
        <v>26</v>
      </c>
      <c r="J974" s="84">
        <f>E974-D974</f>
        <v>6</v>
      </c>
      <c r="K974" s="85">
        <f>(F973-E974)/J974</f>
        <v>4.5</v>
      </c>
      <c r="L974" s="84">
        <f>C974*H974</f>
        <v>1515.4425000000001</v>
      </c>
    </row>
    <row r="975" spans="1:12" x14ac:dyDescent="0.25">
      <c r="A975" s="116">
        <v>487</v>
      </c>
      <c r="B975" s="80" t="s">
        <v>76</v>
      </c>
      <c r="C975" s="80">
        <v>7.0000000000000007E-2</v>
      </c>
      <c r="D975" s="95">
        <v>27</v>
      </c>
      <c r="E975" s="95">
        <v>33</v>
      </c>
      <c r="F975" s="95">
        <v>44</v>
      </c>
      <c r="G975" s="95">
        <v>50</v>
      </c>
      <c r="H975" s="82">
        <f>3.14*K975*(K975+1)*(K975+2)*J975</f>
        <v>375.14277777777772</v>
      </c>
      <c r="I975" s="83">
        <f>D975</f>
        <v>27</v>
      </c>
      <c r="J975" s="84">
        <f>E975-D975</f>
        <v>6</v>
      </c>
      <c r="K975" s="85">
        <f>(F975-E975)/J975</f>
        <v>1.8333333333333333</v>
      </c>
      <c r="L975" s="84">
        <f>C975*H975</f>
        <v>26.259994444444445</v>
      </c>
    </row>
    <row r="976" spans="1:12" x14ac:dyDescent="0.25">
      <c r="A976" s="116">
        <v>488</v>
      </c>
      <c r="B976" s="80" t="s">
        <v>76</v>
      </c>
      <c r="C976" s="80">
        <v>0.15</v>
      </c>
      <c r="D976" s="95">
        <v>27</v>
      </c>
      <c r="E976" s="95">
        <v>33</v>
      </c>
      <c r="F976" s="95">
        <v>45</v>
      </c>
      <c r="G976" s="95">
        <v>51</v>
      </c>
      <c r="H976" s="82">
        <f>3.14*K976*(K976+1)*(K976+2)*J976</f>
        <v>452.15999999999997</v>
      </c>
      <c r="I976" s="83">
        <f>D976</f>
        <v>27</v>
      </c>
      <c r="J976" s="84">
        <f>E976-D976</f>
        <v>6</v>
      </c>
      <c r="K976" s="85">
        <f>(F976-E976)/J976</f>
        <v>2</v>
      </c>
      <c r="L976" s="84">
        <f>C976*H976</f>
        <v>67.823999999999998</v>
      </c>
    </row>
    <row r="977" spans="1:12" x14ac:dyDescent="0.25">
      <c r="A977" s="116">
        <v>489</v>
      </c>
      <c r="B977" s="80" t="s">
        <v>76</v>
      </c>
      <c r="C977" s="80">
        <v>0.69</v>
      </c>
      <c r="D977" s="95">
        <v>27</v>
      </c>
      <c r="E977" s="95">
        <v>33</v>
      </c>
      <c r="F977" s="95">
        <v>46</v>
      </c>
      <c r="G977" s="95">
        <v>52</v>
      </c>
      <c r="H977" s="82">
        <f>3.14*K977*(K977+1)*(K977+2)*J977</f>
        <v>452.15999999999997</v>
      </c>
      <c r="I977" s="83">
        <f>D977</f>
        <v>27</v>
      </c>
      <c r="J977" s="84">
        <f>E977-D977</f>
        <v>6</v>
      </c>
      <c r="K977" s="85">
        <f>(F976-E977)/J977</f>
        <v>2</v>
      </c>
      <c r="L977" s="84">
        <f>C977*H977</f>
        <v>311.99039999999997</v>
      </c>
    </row>
    <row r="978" spans="1:12" x14ac:dyDescent="0.25">
      <c r="A978" s="116">
        <v>490</v>
      </c>
      <c r="B978" s="80" t="s">
        <v>76</v>
      </c>
      <c r="C978" s="80">
        <v>0.05</v>
      </c>
      <c r="D978" s="95">
        <v>27</v>
      </c>
      <c r="E978" s="95">
        <v>33</v>
      </c>
      <c r="F978" s="95">
        <v>47</v>
      </c>
      <c r="G978" s="95">
        <v>53</v>
      </c>
      <c r="H978" s="82">
        <f>3.14*K978*(K978+1)*(K978+2)*J978</f>
        <v>538.59722222222206</v>
      </c>
      <c r="I978" s="83">
        <f>D978</f>
        <v>27</v>
      </c>
      <c r="J978" s="84">
        <f>E978-D978</f>
        <v>6</v>
      </c>
      <c r="K978" s="85">
        <f>(F977-E978)/J978</f>
        <v>2.1666666666666665</v>
      </c>
      <c r="L978" s="84">
        <f>C978*H978</f>
        <v>26.929861111111105</v>
      </c>
    </row>
    <row r="979" spans="1:12" x14ac:dyDescent="0.25">
      <c r="A979" s="116">
        <v>491</v>
      </c>
      <c r="B979" s="80" t="s">
        <v>76</v>
      </c>
      <c r="C979" s="80">
        <v>0.15</v>
      </c>
      <c r="D979" s="95">
        <v>27</v>
      </c>
      <c r="E979" s="95">
        <v>33</v>
      </c>
      <c r="F979" s="95">
        <v>48</v>
      </c>
      <c r="G979" s="95">
        <v>54</v>
      </c>
      <c r="H979" s="82">
        <f>3.14*K979*(K979+1)*(K979+2)*J979</f>
        <v>634.97777777777787</v>
      </c>
      <c r="I979" s="83">
        <f>D979</f>
        <v>27</v>
      </c>
      <c r="J979" s="84">
        <f>E979-D979</f>
        <v>6</v>
      </c>
      <c r="K979" s="85">
        <f>(F978-E979)/J979</f>
        <v>2.3333333333333335</v>
      </c>
      <c r="L979" s="84">
        <f>C979*H979</f>
        <v>95.246666666666684</v>
      </c>
    </row>
    <row r="980" spans="1:12" x14ac:dyDescent="0.25">
      <c r="A980" s="116">
        <v>492</v>
      </c>
      <c r="B980" s="80" t="s">
        <v>76</v>
      </c>
      <c r="C980" s="80">
        <v>0.42</v>
      </c>
      <c r="D980" s="95">
        <v>27</v>
      </c>
      <c r="E980" s="95">
        <v>33</v>
      </c>
      <c r="F980" s="95">
        <v>49</v>
      </c>
      <c r="G980" s="95">
        <v>55</v>
      </c>
      <c r="H980" s="82">
        <f>3.14*K980*(K980+1)*(K980+2)*J980</f>
        <v>741.82500000000005</v>
      </c>
      <c r="I980" s="83">
        <f>D980</f>
        <v>27</v>
      </c>
      <c r="J980" s="84">
        <f>E980-D980</f>
        <v>6</v>
      </c>
      <c r="K980" s="85">
        <f>(F979-E980)/J980</f>
        <v>2.5</v>
      </c>
      <c r="L980" s="84">
        <f>C980*H980</f>
        <v>311.56650000000002</v>
      </c>
    </row>
    <row r="981" spans="1:12" x14ac:dyDescent="0.25">
      <c r="A981" s="116">
        <v>493</v>
      </c>
      <c r="B981" s="80" t="s">
        <v>76</v>
      </c>
      <c r="C981" s="80">
        <v>0.14000000000000001</v>
      </c>
      <c r="D981" s="95">
        <v>27</v>
      </c>
      <c r="E981" s="95">
        <v>33</v>
      </c>
      <c r="F981" s="95">
        <v>50</v>
      </c>
      <c r="G981" s="95">
        <v>56</v>
      </c>
      <c r="H981" s="82">
        <f>3.14*K981*(K981+1)*(K981+2)*J981</f>
        <v>859.662222222222</v>
      </c>
      <c r="I981" s="83">
        <f>D981</f>
        <v>27</v>
      </c>
      <c r="J981" s="84">
        <f>E981-D981</f>
        <v>6</v>
      </c>
      <c r="K981" s="85">
        <f>(F980-E981)/J981</f>
        <v>2.6666666666666665</v>
      </c>
      <c r="L981" s="84">
        <f>C981*H981</f>
        <v>120.35271111111109</v>
      </c>
    </row>
    <row r="982" spans="1:12" x14ac:dyDescent="0.25">
      <c r="A982" s="116">
        <v>494</v>
      </c>
      <c r="B982" s="80" t="s">
        <v>76</v>
      </c>
      <c r="C982" s="80">
        <v>0.25</v>
      </c>
      <c r="D982" s="95">
        <v>27</v>
      </c>
      <c r="E982" s="95">
        <v>33</v>
      </c>
      <c r="F982" s="95">
        <v>51</v>
      </c>
      <c r="G982" s="95">
        <v>57</v>
      </c>
      <c r="H982" s="82">
        <f>3.14*K982*(K982+1)*(K982+2)*J982</f>
        <v>989.01277777777818</v>
      </c>
      <c r="I982" s="83">
        <f>D982</f>
        <v>27</v>
      </c>
      <c r="J982" s="84">
        <f>E982-D982</f>
        <v>6</v>
      </c>
      <c r="K982" s="85">
        <f>(F981-E982)/J982</f>
        <v>2.8333333333333335</v>
      </c>
      <c r="L982" s="84">
        <f>C982*H982</f>
        <v>247.25319444444455</v>
      </c>
    </row>
    <row r="983" spans="1:12" x14ac:dyDescent="0.25">
      <c r="A983" s="116">
        <v>495</v>
      </c>
      <c r="B983" s="80" t="s">
        <v>76</v>
      </c>
      <c r="C983" s="80">
        <v>1.85</v>
      </c>
      <c r="D983" s="95">
        <v>27</v>
      </c>
      <c r="E983" s="95">
        <v>33</v>
      </c>
      <c r="F983" s="95">
        <v>52</v>
      </c>
      <c r="G983" s="95">
        <v>58</v>
      </c>
      <c r="H983" s="82">
        <f>3.14*K983*(K983+1)*(K983+2)*J983</f>
        <v>1130.4000000000001</v>
      </c>
      <c r="I983" s="83">
        <f>D983</f>
        <v>27</v>
      </c>
      <c r="J983" s="84">
        <f>E983-D983</f>
        <v>6</v>
      </c>
      <c r="K983" s="85">
        <f>(F982-E983)/J983</f>
        <v>3</v>
      </c>
      <c r="L983" s="84">
        <f>C983*H983</f>
        <v>2091.2400000000002</v>
      </c>
    </row>
    <row r="984" spans="1:12" x14ac:dyDescent="0.25">
      <c r="A984" s="116">
        <v>496</v>
      </c>
      <c r="B984" s="80" t="s">
        <v>76</v>
      </c>
      <c r="C984" s="80">
        <v>7.0000000000000007E-2</v>
      </c>
      <c r="D984" s="95">
        <v>27</v>
      </c>
      <c r="E984" s="95">
        <v>33</v>
      </c>
      <c r="F984" s="95">
        <v>53</v>
      </c>
      <c r="G984" s="95">
        <v>59</v>
      </c>
      <c r="H984" s="82">
        <f>3.14*K984*(K984+1)*(K984+2)*J984</f>
        <v>1284.3472222222219</v>
      </c>
      <c r="I984" s="83">
        <f>D984</f>
        <v>27</v>
      </c>
      <c r="J984" s="84">
        <f>E984-D984</f>
        <v>6</v>
      </c>
      <c r="K984" s="85">
        <f>(F983-E984)/J984</f>
        <v>3.1666666666666665</v>
      </c>
      <c r="L984" s="84">
        <f>C984*H984</f>
        <v>89.904305555555538</v>
      </c>
    </row>
    <row r="985" spans="1:12" x14ac:dyDescent="0.25">
      <c r="A985" s="116">
        <v>497</v>
      </c>
      <c r="B985" s="80" t="s">
        <v>76</v>
      </c>
      <c r="C985" s="80">
        <v>1.71</v>
      </c>
      <c r="D985" s="95">
        <v>27</v>
      </c>
      <c r="E985" s="95">
        <v>33</v>
      </c>
      <c r="F985" s="82">
        <v>54</v>
      </c>
      <c r="G985" s="82">
        <v>60</v>
      </c>
      <c r="H985" s="82">
        <f>3.14*K985*(K985+1)*(K985+2)*J985</f>
        <v>1451.3777777777782</v>
      </c>
      <c r="I985" s="83">
        <f>D985</f>
        <v>27</v>
      </c>
      <c r="J985" s="84">
        <f>E985-D985</f>
        <v>6</v>
      </c>
      <c r="K985" s="85">
        <f>(F984-E985)/J985</f>
        <v>3.3333333333333335</v>
      </c>
      <c r="L985" s="84">
        <f>C985*H985</f>
        <v>2481.8560000000007</v>
      </c>
    </row>
    <row r="986" spans="1:12" x14ac:dyDescent="0.25">
      <c r="A986" s="116">
        <v>498</v>
      </c>
      <c r="B986" s="80" t="s">
        <v>76</v>
      </c>
      <c r="C986" s="80">
        <v>0.05</v>
      </c>
      <c r="D986" s="95">
        <v>27</v>
      </c>
      <c r="E986" s="95">
        <v>33</v>
      </c>
      <c r="F986" s="82">
        <v>55</v>
      </c>
      <c r="G986" s="82">
        <v>61</v>
      </c>
      <c r="H986" s="82">
        <f>3.14*K986*(K986+1)*(K986+2)*J986</f>
        <v>1632.0149999999999</v>
      </c>
      <c r="I986" s="83">
        <f>D986</f>
        <v>27</v>
      </c>
      <c r="J986" s="84">
        <f>E986-D986</f>
        <v>6</v>
      </c>
      <c r="K986" s="85">
        <f>(F985-E986)/J986</f>
        <v>3.5</v>
      </c>
      <c r="L986" s="84">
        <f>C986*H986</f>
        <v>81.600750000000005</v>
      </c>
    </row>
    <row r="987" spans="1:12" x14ac:dyDescent="0.25">
      <c r="A987" s="116">
        <v>499</v>
      </c>
      <c r="B987" s="80" t="s">
        <v>76</v>
      </c>
      <c r="C987" s="80">
        <v>0.67</v>
      </c>
      <c r="D987" s="95">
        <v>27</v>
      </c>
      <c r="E987" s="95">
        <v>33</v>
      </c>
      <c r="F987" s="82">
        <v>56</v>
      </c>
      <c r="G987" s="82">
        <v>62</v>
      </c>
      <c r="H987" s="82">
        <f>3.14*K987*(K987+1)*(K987+2)*J987</f>
        <v>1826.7822222222217</v>
      </c>
      <c r="I987" s="83">
        <f>D987</f>
        <v>27</v>
      </c>
      <c r="J987" s="84">
        <f>E987-D987</f>
        <v>6</v>
      </c>
      <c r="K987" s="85">
        <f>(F986-E987)/J987</f>
        <v>3.6666666666666665</v>
      </c>
      <c r="L987" s="84">
        <f>C987*H987</f>
        <v>1223.9440888888887</v>
      </c>
    </row>
    <row r="988" spans="1:12" x14ac:dyDescent="0.25">
      <c r="A988" s="116">
        <v>500</v>
      </c>
      <c r="B988" s="80" t="s">
        <v>76</v>
      </c>
      <c r="C988" s="80">
        <v>0.67</v>
      </c>
      <c r="D988" s="95">
        <v>27</v>
      </c>
      <c r="E988" s="95">
        <v>33</v>
      </c>
      <c r="F988" s="82">
        <v>57</v>
      </c>
      <c r="G988" s="82">
        <v>63</v>
      </c>
      <c r="H988" s="82">
        <f>3.14*K988*(K988+1)*(K988+2)*J988</f>
        <v>2036.2027777777785</v>
      </c>
      <c r="I988" s="83">
        <f>D988</f>
        <v>27</v>
      </c>
      <c r="J988" s="84">
        <f>E988-D988</f>
        <v>6</v>
      </c>
      <c r="K988" s="85">
        <f>(F987-E988)/J988</f>
        <v>3.8333333333333335</v>
      </c>
      <c r="L988" s="84">
        <f>C988*H988</f>
        <v>1364.2558611111117</v>
      </c>
    </row>
    <row r="989" spans="1:12" x14ac:dyDescent="0.25">
      <c r="A989" s="116">
        <v>501</v>
      </c>
      <c r="B989" s="80" t="s">
        <v>76</v>
      </c>
      <c r="C989" s="80">
        <v>1.85</v>
      </c>
      <c r="D989" s="95">
        <v>27</v>
      </c>
      <c r="E989" s="95">
        <v>33</v>
      </c>
      <c r="F989" s="82">
        <v>58</v>
      </c>
      <c r="G989" s="82">
        <v>64</v>
      </c>
      <c r="H989" s="82">
        <f>3.14*K989*(K989+1)*(K989+2)*J989</f>
        <v>2260.8000000000002</v>
      </c>
      <c r="I989" s="83">
        <f>D989</f>
        <v>27</v>
      </c>
      <c r="J989" s="84">
        <f>E989-D989</f>
        <v>6</v>
      </c>
      <c r="K989" s="85">
        <f>(F988-E989)/J989</f>
        <v>4</v>
      </c>
      <c r="L989" s="84">
        <f>C989*H989</f>
        <v>4182.4800000000005</v>
      </c>
    </row>
    <row r="990" spans="1:12" x14ac:dyDescent="0.25">
      <c r="A990" s="116">
        <v>502</v>
      </c>
      <c r="B990" s="80" t="s">
        <v>76</v>
      </c>
      <c r="C990" s="80">
        <v>0.13</v>
      </c>
      <c r="D990" s="95">
        <v>27</v>
      </c>
      <c r="E990" s="95">
        <v>33</v>
      </c>
      <c r="F990" s="82">
        <v>59</v>
      </c>
      <c r="G990" s="82">
        <v>65</v>
      </c>
      <c r="H990" s="82">
        <f>3.14*K990*(K990+1)*(K990+2)*J990</f>
        <v>2501.0972222222226</v>
      </c>
      <c r="I990" s="83">
        <f>D990</f>
        <v>27</v>
      </c>
      <c r="J990" s="84">
        <f>E990-D990</f>
        <v>6</v>
      </c>
      <c r="K990" s="85">
        <f>(F989-E990)/J990</f>
        <v>4.166666666666667</v>
      </c>
      <c r="L990" s="84">
        <f>C990*H990</f>
        <v>325.14263888888894</v>
      </c>
    </row>
    <row r="991" spans="1:12" x14ac:dyDescent="0.25">
      <c r="A991" s="116">
        <v>503</v>
      </c>
      <c r="B991" s="80" t="s">
        <v>76</v>
      </c>
      <c r="C991" s="80">
        <v>0.91</v>
      </c>
      <c r="D991" s="95">
        <v>27</v>
      </c>
      <c r="E991" s="95">
        <v>33</v>
      </c>
      <c r="F991" s="82">
        <v>60</v>
      </c>
      <c r="G991" s="82">
        <v>66</v>
      </c>
      <c r="H991" s="82">
        <f>3.14*K991*(K991+1)*(K991+2)*J991</f>
        <v>2757.6177777777771</v>
      </c>
      <c r="I991" s="83">
        <f>D991</f>
        <v>27</v>
      </c>
      <c r="J991" s="84">
        <f>E991-D991</f>
        <v>6</v>
      </c>
      <c r="K991" s="85">
        <f>(F990-E991)/J991</f>
        <v>4.333333333333333</v>
      </c>
      <c r="L991" s="84">
        <f>C991*H991</f>
        <v>2509.4321777777773</v>
      </c>
    </row>
  </sheetData>
  <conditionalFormatting sqref="L12:L179 L488:L830">
    <cfRule type="cellIs" dxfId="21" priority="21" operator="equal">
      <formula>0</formula>
    </cfRule>
    <cfRule type="cellIs" dxfId="20" priority="22" operator="greaterThan">
      <formula>11000</formula>
    </cfRule>
  </conditionalFormatting>
  <conditionalFormatting sqref="L180:L487">
    <cfRule type="cellIs" dxfId="19" priority="19" operator="equal">
      <formula>0</formula>
    </cfRule>
    <cfRule type="cellIs" dxfId="18" priority="20" operator="greaterThan">
      <formula>11000</formula>
    </cfRule>
  </conditionalFormatting>
  <conditionalFormatting sqref="L831:L848">
    <cfRule type="cellIs" dxfId="17" priority="17" operator="equal">
      <formula>0</formula>
    </cfRule>
    <cfRule type="cellIs" dxfId="16" priority="18" operator="greaterThan">
      <formula>11000</formula>
    </cfRule>
  </conditionalFormatting>
  <conditionalFormatting sqref="L885:L902">
    <cfRule type="cellIs" dxfId="15" priority="11" operator="equal">
      <formula>0</formula>
    </cfRule>
    <cfRule type="cellIs" dxfId="14" priority="12" operator="greaterThan">
      <formula>11000</formula>
    </cfRule>
  </conditionalFormatting>
  <conditionalFormatting sqref="L849:L866">
    <cfRule type="cellIs" dxfId="13" priority="15" operator="equal">
      <formula>0</formula>
    </cfRule>
    <cfRule type="cellIs" dxfId="12" priority="16" operator="greaterThan">
      <formula>11000</formula>
    </cfRule>
  </conditionalFormatting>
  <conditionalFormatting sqref="L867:L884">
    <cfRule type="cellIs" dxfId="11" priority="13" operator="equal">
      <formula>0</formula>
    </cfRule>
    <cfRule type="cellIs" dxfId="10" priority="14" operator="greaterThan">
      <formula>11000</formula>
    </cfRule>
  </conditionalFormatting>
  <conditionalFormatting sqref="L903:L920">
    <cfRule type="cellIs" dxfId="9" priority="9" operator="equal">
      <formula>0</formula>
    </cfRule>
    <cfRule type="cellIs" dxfId="8" priority="10" operator="greaterThan">
      <formula>11000</formula>
    </cfRule>
  </conditionalFormatting>
  <conditionalFormatting sqref="L921:L938">
    <cfRule type="cellIs" dxfId="7" priority="7" operator="equal">
      <formula>0</formula>
    </cfRule>
    <cfRule type="cellIs" dxfId="6" priority="8" operator="greaterThan">
      <formula>11000</formula>
    </cfRule>
  </conditionalFormatting>
  <conditionalFormatting sqref="L939:L956">
    <cfRule type="cellIs" dxfId="5" priority="5" operator="equal">
      <formula>0</formula>
    </cfRule>
    <cfRule type="cellIs" dxfId="4" priority="6" operator="greaterThan">
      <formula>11000</formula>
    </cfRule>
  </conditionalFormatting>
  <conditionalFormatting sqref="L957:L974">
    <cfRule type="cellIs" dxfId="3" priority="3" operator="equal">
      <formula>0</formula>
    </cfRule>
    <cfRule type="cellIs" dxfId="2" priority="4" operator="greaterThan">
      <formula>11000</formula>
    </cfRule>
  </conditionalFormatting>
  <conditionalFormatting sqref="L975:L991">
    <cfRule type="cellIs" dxfId="1" priority="1" operator="equal">
      <formula>0</formula>
    </cfRule>
    <cfRule type="cellIs" dxfId="0" priority="2" operator="greaterThan">
      <formula>11000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92"/>
  <sheetViews>
    <sheetView workbookViewId="0"/>
  </sheetViews>
  <sheetFormatPr defaultColWidth="9.140625" defaultRowHeight="12.75" x14ac:dyDescent="0.2"/>
  <cols>
    <col min="1" max="2" width="9.140625" style="54"/>
    <col min="3" max="3" width="10.5703125" style="57" bestFit="1" customWidth="1"/>
    <col min="4" max="4" width="9.5703125" style="54" bestFit="1" customWidth="1"/>
    <col min="5" max="16384" width="9.140625" style="46"/>
  </cols>
  <sheetData>
    <row r="1" spans="1:4" x14ac:dyDescent="0.2">
      <c r="A1" s="55" t="s">
        <v>145</v>
      </c>
    </row>
    <row r="2" spans="1:4" x14ac:dyDescent="0.2">
      <c r="A2" s="56">
        <v>1</v>
      </c>
    </row>
    <row r="3" spans="1:4" x14ac:dyDescent="0.2">
      <c r="A3" s="56">
        <v>3</v>
      </c>
    </row>
    <row r="4" spans="1:4" x14ac:dyDescent="0.2">
      <c r="A4" s="56">
        <f>'[1]данные из ERM-удалены-отсечки'!L3</f>
        <v>198</v>
      </c>
    </row>
    <row r="5" spans="1:4" x14ac:dyDescent="0.2">
      <c r="A5" s="56">
        <v>0</v>
      </c>
    </row>
    <row r="6" spans="1:4" x14ac:dyDescent="0.2">
      <c r="A6" s="56">
        <v>0</v>
      </c>
    </row>
    <row r="7" spans="1:4" ht="15" x14ac:dyDescent="0.25">
      <c r="A7" s="69">
        <v>0</v>
      </c>
      <c r="B7" s="68">
        <v>1</v>
      </c>
      <c r="C7" s="70">
        <v>1</v>
      </c>
      <c r="D7" s="68">
        <v>70.273200000000003</v>
      </c>
    </row>
    <row r="8" spans="1:4" ht="15" x14ac:dyDescent="0.25">
      <c r="A8" s="69">
        <v>0</v>
      </c>
      <c r="B8" s="68">
        <v>1</v>
      </c>
      <c r="C8" s="70">
        <v>2</v>
      </c>
      <c r="D8" s="68">
        <v>66.316800000000001</v>
      </c>
    </row>
    <row r="9" spans="1:4" ht="15" x14ac:dyDescent="0.25">
      <c r="A9" s="69">
        <v>0</v>
      </c>
      <c r="B9" s="68">
        <v>1</v>
      </c>
      <c r="C9" s="70">
        <v>3</v>
      </c>
      <c r="D9" s="68">
        <v>128.11200000000002</v>
      </c>
    </row>
    <row r="10" spans="1:4" ht="15" x14ac:dyDescent="0.25">
      <c r="A10" s="69">
        <v>0</v>
      </c>
      <c r="B10" s="68">
        <v>1</v>
      </c>
      <c r="C10" s="70">
        <v>4</v>
      </c>
      <c r="D10" s="68">
        <v>143.184</v>
      </c>
    </row>
    <row r="11" spans="1:4" ht="15" x14ac:dyDescent="0.25">
      <c r="A11" s="69">
        <v>0</v>
      </c>
      <c r="B11" s="68">
        <v>1</v>
      </c>
      <c r="C11" s="70">
        <v>5</v>
      </c>
      <c r="D11" s="68">
        <v>79.128</v>
      </c>
    </row>
    <row r="12" spans="1:4" ht="15" x14ac:dyDescent="0.25">
      <c r="A12" s="69">
        <v>0</v>
      </c>
      <c r="B12" s="68">
        <v>1</v>
      </c>
      <c r="C12" s="70">
        <v>6</v>
      </c>
      <c r="D12" s="68">
        <v>94.953599999999994</v>
      </c>
    </row>
    <row r="13" spans="1:4" ht="15" x14ac:dyDescent="0.25">
      <c r="A13" s="69">
        <v>1</v>
      </c>
      <c r="B13" s="68">
        <v>1</v>
      </c>
      <c r="C13" s="70">
        <v>1</v>
      </c>
      <c r="D13" s="68">
        <v>46.723199999999999</v>
      </c>
    </row>
    <row r="14" spans="1:4" ht="15" x14ac:dyDescent="0.25">
      <c r="A14" s="69">
        <v>1</v>
      </c>
      <c r="B14" s="68">
        <v>1</v>
      </c>
      <c r="C14" s="70">
        <v>2</v>
      </c>
      <c r="D14" s="68">
        <v>42.201600000000006</v>
      </c>
    </row>
    <row r="15" spans="1:4" ht="15" x14ac:dyDescent="0.25">
      <c r="A15" s="69">
        <v>1</v>
      </c>
      <c r="B15" s="68">
        <v>1</v>
      </c>
      <c r="C15" s="70">
        <v>3</v>
      </c>
      <c r="D15" s="68">
        <v>48.984000000000002</v>
      </c>
    </row>
    <row r="16" spans="1:4" ht="15" x14ac:dyDescent="0.25">
      <c r="A16" s="69">
        <v>1</v>
      </c>
      <c r="B16" s="68">
        <v>1</v>
      </c>
      <c r="C16" s="70">
        <v>4</v>
      </c>
      <c r="D16" s="68">
        <v>64.056000000000012</v>
      </c>
    </row>
    <row r="17" spans="1:4" ht="15" x14ac:dyDescent="0.25">
      <c r="A17" s="69">
        <v>1</v>
      </c>
      <c r="B17" s="68">
        <v>1</v>
      </c>
      <c r="C17" s="70">
        <v>5</v>
      </c>
      <c r="D17" s="68">
        <v>197.82</v>
      </c>
    </row>
    <row r="18" spans="1:4" ht="15" x14ac:dyDescent="0.25">
      <c r="A18" s="69">
        <v>1</v>
      </c>
      <c r="B18" s="68">
        <v>1</v>
      </c>
      <c r="C18" s="70">
        <v>6</v>
      </c>
      <c r="D18" s="68">
        <v>295.41120000000001</v>
      </c>
    </row>
    <row r="19" spans="1:4" ht="15" x14ac:dyDescent="0.25">
      <c r="A19" s="69">
        <v>2</v>
      </c>
      <c r="B19" s="68">
        <v>1</v>
      </c>
      <c r="C19" s="70">
        <v>1</v>
      </c>
      <c r="D19" s="68">
        <v>64.055999999999997</v>
      </c>
    </row>
    <row r="20" spans="1:4" ht="15" x14ac:dyDescent="0.25">
      <c r="A20" s="69">
        <v>2</v>
      </c>
      <c r="B20" s="68">
        <v>1</v>
      </c>
      <c r="C20" s="70">
        <v>2</v>
      </c>
      <c r="D20" s="68">
        <v>14.3184</v>
      </c>
    </row>
    <row r="21" spans="1:4" ht="15" x14ac:dyDescent="0.25">
      <c r="A21" s="69">
        <v>2</v>
      </c>
      <c r="B21" s="68">
        <v>1</v>
      </c>
      <c r="C21" s="70">
        <v>3</v>
      </c>
      <c r="D21" s="68">
        <v>56.52</v>
      </c>
    </row>
    <row r="22" spans="1:4" ht="15" x14ac:dyDescent="0.25">
      <c r="A22" s="69">
        <v>2</v>
      </c>
      <c r="B22" s="68">
        <v>1</v>
      </c>
      <c r="C22" s="70">
        <v>4</v>
      </c>
      <c r="D22" s="68">
        <v>308.976</v>
      </c>
    </row>
    <row r="23" spans="1:4" ht="15" x14ac:dyDescent="0.25">
      <c r="A23" s="69">
        <v>2</v>
      </c>
      <c r="B23" s="68">
        <v>1</v>
      </c>
      <c r="C23" s="70">
        <v>5</v>
      </c>
      <c r="D23" s="68">
        <v>276.94799999999998</v>
      </c>
    </row>
    <row r="24" spans="1:4" ht="15" x14ac:dyDescent="0.25">
      <c r="A24" s="69">
        <v>2</v>
      </c>
      <c r="B24" s="68">
        <v>1</v>
      </c>
      <c r="C24" s="70">
        <v>6</v>
      </c>
      <c r="D24" s="68">
        <v>2933.0111999999999</v>
      </c>
    </row>
    <row r="25" spans="1:4" ht="15" x14ac:dyDescent="0.25">
      <c r="A25" s="69">
        <v>3</v>
      </c>
      <c r="B25" s="68">
        <v>1</v>
      </c>
      <c r="C25" s="70">
        <v>1</v>
      </c>
      <c r="D25" s="68">
        <v>52.375199999999992</v>
      </c>
    </row>
    <row r="26" spans="1:4" ht="15" x14ac:dyDescent="0.25">
      <c r="A26" s="69">
        <v>3</v>
      </c>
      <c r="B26" s="68">
        <v>1</v>
      </c>
      <c r="C26" s="70">
        <v>2</v>
      </c>
      <c r="D26" s="68">
        <v>51.998399999999997</v>
      </c>
    </row>
    <row r="27" spans="1:4" ht="15" x14ac:dyDescent="0.25">
      <c r="A27" s="69">
        <v>3</v>
      </c>
      <c r="B27" s="68">
        <v>1</v>
      </c>
      <c r="C27" s="70">
        <v>3</v>
      </c>
      <c r="D27" s="68">
        <v>82.896000000000001</v>
      </c>
    </row>
    <row r="28" spans="1:4" ht="15" x14ac:dyDescent="0.25">
      <c r="A28" s="69">
        <v>3</v>
      </c>
      <c r="B28" s="68">
        <v>1</v>
      </c>
      <c r="C28" s="70">
        <v>4</v>
      </c>
      <c r="D28" s="68">
        <v>11.304</v>
      </c>
    </row>
    <row r="29" spans="1:4" ht="15" x14ac:dyDescent="0.25">
      <c r="A29" s="69">
        <v>3</v>
      </c>
      <c r="B29" s="68">
        <v>1</v>
      </c>
      <c r="C29" s="70">
        <v>5</v>
      </c>
      <c r="D29" s="68">
        <v>204.41399999999999</v>
      </c>
    </row>
    <row r="30" spans="1:4" ht="15" x14ac:dyDescent="0.25">
      <c r="A30" s="69">
        <v>3</v>
      </c>
      <c r="B30" s="68">
        <v>1</v>
      </c>
      <c r="C30" s="70">
        <v>6</v>
      </c>
      <c r="D30" s="68">
        <v>253.20959999999999</v>
      </c>
    </row>
    <row r="31" spans="1:4" ht="15" x14ac:dyDescent="0.25">
      <c r="A31" s="69">
        <v>4</v>
      </c>
      <c r="B31" s="68">
        <v>1</v>
      </c>
      <c r="C31" s="70">
        <v>1</v>
      </c>
      <c r="D31" s="68">
        <v>48.7956</v>
      </c>
    </row>
    <row r="32" spans="1:4" ht="15" x14ac:dyDescent="0.25">
      <c r="A32" s="69">
        <v>4</v>
      </c>
      <c r="B32" s="68">
        <v>1</v>
      </c>
      <c r="C32" s="70">
        <v>2</v>
      </c>
      <c r="D32" s="68">
        <v>18.84</v>
      </c>
    </row>
    <row r="33" spans="1:4" ht="15" x14ac:dyDescent="0.25">
      <c r="A33" s="69">
        <v>4</v>
      </c>
      <c r="B33" s="68">
        <v>1</v>
      </c>
      <c r="C33" s="70">
        <v>3</v>
      </c>
      <c r="D33" s="68">
        <v>79.128</v>
      </c>
    </row>
    <row r="34" spans="1:4" ht="15" x14ac:dyDescent="0.25">
      <c r="A34" s="69">
        <v>4</v>
      </c>
      <c r="B34" s="68">
        <v>1</v>
      </c>
      <c r="C34" s="70">
        <v>4</v>
      </c>
      <c r="D34" s="68">
        <v>290.13600000000002</v>
      </c>
    </row>
    <row r="35" spans="1:4" ht="15" x14ac:dyDescent="0.25">
      <c r="A35" s="69">
        <v>4</v>
      </c>
      <c r="B35" s="68">
        <v>1</v>
      </c>
      <c r="C35" s="70">
        <v>5</v>
      </c>
      <c r="D35" s="68">
        <v>857.22</v>
      </c>
    </row>
    <row r="36" spans="1:4" ht="15" x14ac:dyDescent="0.25">
      <c r="A36" s="69">
        <v>4</v>
      </c>
      <c r="B36" s="68">
        <v>1</v>
      </c>
      <c r="C36" s="70">
        <v>6</v>
      </c>
      <c r="D36" s="68">
        <v>1666.9631999999999</v>
      </c>
    </row>
    <row r="37" spans="1:4" ht="15" x14ac:dyDescent="0.25">
      <c r="A37" s="69">
        <v>5</v>
      </c>
      <c r="B37" s="68">
        <v>1</v>
      </c>
      <c r="C37" s="70">
        <v>1</v>
      </c>
      <c r="D37" s="68">
        <v>48.041999999999994</v>
      </c>
    </row>
    <row r="38" spans="1:4" ht="15" x14ac:dyDescent="0.25">
      <c r="A38" s="69">
        <v>5</v>
      </c>
      <c r="B38" s="68">
        <v>1</v>
      </c>
      <c r="C38" s="70">
        <v>2</v>
      </c>
      <c r="D38" s="68">
        <v>97.214399999999998</v>
      </c>
    </row>
    <row r="39" spans="1:4" ht="15" x14ac:dyDescent="0.25">
      <c r="A39" s="69">
        <v>5</v>
      </c>
      <c r="B39" s="68">
        <v>1</v>
      </c>
      <c r="C39" s="70">
        <v>3</v>
      </c>
      <c r="D39" s="68">
        <v>13.188000000000002</v>
      </c>
    </row>
    <row r="40" spans="1:4" ht="15" x14ac:dyDescent="0.25">
      <c r="A40" s="69">
        <v>5</v>
      </c>
      <c r="B40" s="68">
        <v>1</v>
      </c>
      <c r="C40" s="70">
        <v>4</v>
      </c>
      <c r="D40" s="68">
        <v>211.00800000000004</v>
      </c>
    </row>
    <row r="41" spans="1:4" ht="15" x14ac:dyDescent="0.25">
      <c r="A41" s="69">
        <v>5</v>
      </c>
      <c r="B41" s="68">
        <v>1</v>
      </c>
      <c r="C41" s="70">
        <v>5</v>
      </c>
      <c r="D41" s="68">
        <v>356.07600000000002</v>
      </c>
    </row>
    <row r="42" spans="1:4" ht="15" x14ac:dyDescent="0.25">
      <c r="A42" s="69">
        <v>5</v>
      </c>
      <c r="B42" s="68">
        <v>1</v>
      </c>
      <c r="C42" s="70">
        <v>6</v>
      </c>
      <c r="D42" s="68">
        <v>274.31040000000002</v>
      </c>
    </row>
    <row r="43" spans="1:4" ht="15" x14ac:dyDescent="0.25">
      <c r="A43" s="69">
        <v>6</v>
      </c>
      <c r="B43" s="68">
        <v>1</v>
      </c>
      <c r="C43" s="70">
        <v>1</v>
      </c>
      <c r="D43" s="68">
        <v>56.331600000000002</v>
      </c>
    </row>
    <row r="44" spans="1:4" ht="15" x14ac:dyDescent="0.25">
      <c r="A44" s="69">
        <v>6</v>
      </c>
      <c r="B44" s="68">
        <v>1</v>
      </c>
      <c r="C44" s="70">
        <v>2</v>
      </c>
      <c r="D44" s="68">
        <v>207.99359999999999</v>
      </c>
    </row>
    <row r="45" spans="1:4" ht="15" x14ac:dyDescent="0.25">
      <c r="A45" s="69">
        <v>6</v>
      </c>
      <c r="B45" s="68">
        <v>1</v>
      </c>
      <c r="C45" s="70">
        <v>3</v>
      </c>
      <c r="D45" s="68">
        <v>152.60400000000001</v>
      </c>
    </row>
    <row r="46" spans="1:4" ht="15" x14ac:dyDescent="0.25">
      <c r="A46" s="69">
        <v>6</v>
      </c>
      <c r="B46" s="68">
        <v>1</v>
      </c>
      <c r="C46" s="70">
        <v>4</v>
      </c>
      <c r="D46" s="68">
        <v>22.608000000000001</v>
      </c>
    </row>
    <row r="47" spans="1:4" ht="15" x14ac:dyDescent="0.25">
      <c r="A47" s="69">
        <v>6</v>
      </c>
      <c r="B47" s="68">
        <v>1</v>
      </c>
      <c r="C47" s="70">
        <v>5</v>
      </c>
      <c r="D47" s="68">
        <v>204.41399999999999</v>
      </c>
    </row>
    <row r="48" spans="1:4" ht="15" x14ac:dyDescent="0.25">
      <c r="A48" s="69">
        <v>6</v>
      </c>
      <c r="B48" s="68">
        <v>1</v>
      </c>
      <c r="C48" s="70">
        <v>6</v>
      </c>
      <c r="D48" s="68">
        <v>1793.568</v>
      </c>
    </row>
    <row r="49" spans="1:4" ht="15" x14ac:dyDescent="0.25">
      <c r="A49" s="69">
        <v>7</v>
      </c>
      <c r="B49" s="68">
        <v>1</v>
      </c>
      <c r="C49" s="70">
        <v>1</v>
      </c>
      <c r="D49" s="68">
        <v>37.114800000000002</v>
      </c>
    </row>
    <row r="50" spans="1:4" ht="15" x14ac:dyDescent="0.25">
      <c r="A50" s="69">
        <v>7</v>
      </c>
      <c r="B50" s="68">
        <v>1</v>
      </c>
      <c r="C50" s="70">
        <v>2</v>
      </c>
      <c r="D50" s="68">
        <v>27.883199999999999</v>
      </c>
    </row>
    <row r="51" spans="1:4" ht="15" x14ac:dyDescent="0.25">
      <c r="A51" s="69">
        <v>7</v>
      </c>
      <c r="B51" s="68">
        <v>1</v>
      </c>
      <c r="C51" s="70">
        <v>3</v>
      </c>
      <c r="D51" s="68">
        <v>30.144000000000002</v>
      </c>
    </row>
    <row r="52" spans="1:4" ht="15" x14ac:dyDescent="0.25">
      <c r="A52" s="69">
        <v>7</v>
      </c>
      <c r="B52" s="68">
        <v>1</v>
      </c>
      <c r="C52" s="70">
        <v>4</v>
      </c>
      <c r="D52" s="68">
        <v>497.37600000000003</v>
      </c>
    </row>
    <row r="53" spans="1:4" ht="15" x14ac:dyDescent="0.25">
      <c r="A53" s="69">
        <v>7</v>
      </c>
      <c r="B53" s="68">
        <v>1</v>
      </c>
      <c r="C53" s="70">
        <v>5</v>
      </c>
      <c r="D53" s="68">
        <v>1028.664</v>
      </c>
    </row>
    <row r="54" spans="1:4" ht="15" x14ac:dyDescent="0.25">
      <c r="A54" s="69">
        <v>7</v>
      </c>
      <c r="B54" s="68">
        <v>1</v>
      </c>
      <c r="C54" s="70">
        <v>6</v>
      </c>
      <c r="D54" s="68">
        <v>1192.1951999999999</v>
      </c>
    </row>
    <row r="55" spans="1:4" ht="15" x14ac:dyDescent="0.25">
      <c r="A55" s="69">
        <v>8</v>
      </c>
      <c r="B55" s="68">
        <v>1</v>
      </c>
      <c r="C55" s="70">
        <v>1</v>
      </c>
      <c r="D55" s="68">
        <v>49.360800000000005</v>
      </c>
    </row>
    <row r="56" spans="1:4" ht="15" x14ac:dyDescent="0.25">
      <c r="A56" s="69">
        <v>8</v>
      </c>
      <c r="B56" s="68">
        <v>1</v>
      </c>
      <c r="C56" s="70">
        <v>2</v>
      </c>
      <c r="D56" s="68">
        <v>110.7792</v>
      </c>
    </row>
    <row r="57" spans="1:4" ht="15" x14ac:dyDescent="0.25">
      <c r="A57" s="69">
        <v>8</v>
      </c>
      <c r="B57" s="68">
        <v>1</v>
      </c>
      <c r="C57" s="70">
        <v>3</v>
      </c>
      <c r="D57" s="68">
        <v>45.216000000000001</v>
      </c>
    </row>
    <row r="58" spans="1:4" ht="15" x14ac:dyDescent="0.25">
      <c r="A58" s="69">
        <v>8</v>
      </c>
      <c r="B58" s="68">
        <v>1</v>
      </c>
      <c r="C58" s="70">
        <v>4</v>
      </c>
      <c r="D58" s="68">
        <v>1654.1519999999998</v>
      </c>
    </row>
    <row r="59" spans="1:4" ht="15" x14ac:dyDescent="0.25">
      <c r="A59" s="69">
        <v>8</v>
      </c>
      <c r="B59" s="68">
        <v>1</v>
      </c>
      <c r="C59" s="70">
        <v>5</v>
      </c>
      <c r="D59" s="68">
        <v>1668.2819999999999</v>
      </c>
    </row>
    <row r="60" spans="1:4" ht="15" x14ac:dyDescent="0.25">
      <c r="A60" s="69">
        <v>8</v>
      </c>
      <c r="B60" s="68">
        <v>1</v>
      </c>
      <c r="C60" s="70">
        <v>6</v>
      </c>
      <c r="D60" s="68">
        <v>938.98559999999998</v>
      </c>
    </row>
    <row r="61" spans="1:4" ht="15" x14ac:dyDescent="0.25">
      <c r="A61" s="69">
        <v>9</v>
      </c>
      <c r="B61" s="68">
        <v>1</v>
      </c>
      <c r="C61" s="70">
        <v>1</v>
      </c>
      <c r="D61" s="68">
        <v>49.549199999999999</v>
      </c>
    </row>
    <row r="62" spans="1:4" ht="15" x14ac:dyDescent="0.25">
      <c r="A62" s="69">
        <v>9</v>
      </c>
      <c r="B62" s="68">
        <v>1</v>
      </c>
      <c r="C62" s="70">
        <v>2</v>
      </c>
      <c r="D62" s="68">
        <v>125.0976</v>
      </c>
    </row>
    <row r="63" spans="1:4" ht="15" x14ac:dyDescent="0.25">
      <c r="A63" s="69">
        <v>9</v>
      </c>
      <c r="B63" s="68">
        <v>1</v>
      </c>
      <c r="C63" s="70">
        <v>3</v>
      </c>
      <c r="D63" s="68">
        <v>207.24</v>
      </c>
    </row>
    <row r="64" spans="1:4" ht="15" x14ac:dyDescent="0.25">
      <c r="A64" s="69">
        <v>9</v>
      </c>
      <c r="B64" s="68">
        <v>1</v>
      </c>
      <c r="C64" s="70">
        <v>4</v>
      </c>
      <c r="D64" s="68">
        <v>712.15199999999993</v>
      </c>
    </row>
    <row r="65" spans="1:4" ht="15" x14ac:dyDescent="0.25">
      <c r="A65" s="69">
        <v>9</v>
      </c>
      <c r="B65" s="68">
        <v>1</v>
      </c>
      <c r="C65" s="70">
        <v>5</v>
      </c>
      <c r="D65" s="68">
        <v>441.798</v>
      </c>
    </row>
    <row r="66" spans="1:4" ht="15" x14ac:dyDescent="0.25">
      <c r="A66" s="69">
        <v>9</v>
      </c>
      <c r="B66" s="68">
        <v>1</v>
      </c>
      <c r="C66" s="70">
        <v>6</v>
      </c>
      <c r="D66" s="68">
        <v>717.42719999999997</v>
      </c>
    </row>
    <row r="67" spans="1:4" ht="15" x14ac:dyDescent="0.25">
      <c r="A67" s="69">
        <v>10</v>
      </c>
      <c r="B67" s="68">
        <v>1</v>
      </c>
      <c r="C67" s="70">
        <v>1</v>
      </c>
      <c r="D67" s="68">
        <v>36.172799999999995</v>
      </c>
    </row>
    <row r="68" spans="1:4" ht="15" x14ac:dyDescent="0.25">
      <c r="A68" s="69">
        <v>10</v>
      </c>
      <c r="B68" s="68">
        <v>1</v>
      </c>
      <c r="C68" s="70">
        <v>2</v>
      </c>
      <c r="D68" s="68">
        <v>47.476799999999997</v>
      </c>
    </row>
    <row r="69" spans="1:4" ht="15" x14ac:dyDescent="0.25">
      <c r="A69" s="69">
        <v>10</v>
      </c>
      <c r="B69" s="68">
        <v>1</v>
      </c>
      <c r="C69" s="70">
        <v>3</v>
      </c>
      <c r="D69" s="68">
        <v>105.50400000000002</v>
      </c>
    </row>
    <row r="70" spans="1:4" ht="15" x14ac:dyDescent="0.25">
      <c r="A70" s="69">
        <v>10</v>
      </c>
      <c r="B70" s="68">
        <v>1</v>
      </c>
      <c r="C70" s="70">
        <v>4</v>
      </c>
      <c r="D70" s="68">
        <v>342.88800000000003</v>
      </c>
    </row>
    <row r="71" spans="1:4" ht="15" x14ac:dyDescent="0.25">
      <c r="A71" s="69">
        <v>10</v>
      </c>
      <c r="B71" s="68">
        <v>1</v>
      </c>
      <c r="C71" s="70">
        <v>5</v>
      </c>
      <c r="D71" s="68">
        <v>125.286</v>
      </c>
    </row>
    <row r="72" spans="1:4" ht="15" x14ac:dyDescent="0.25">
      <c r="A72" s="69">
        <v>10</v>
      </c>
      <c r="B72" s="68">
        <v>1</v>
      </c>
      <c r="C72" s="70">
        <v>6</v>
      </c>
      <c r="D72" s="68">
        <v>727.97759999999994</v>
      </c>
    </row>
    <row r="73" spans="1:4" ht="15" x14ac:dyDescent="0.25">
      <c r="A73" s="69">
        <v>11</v>
      </c>
      <c r="B73" s="68">
        <v>1</v>
      </c>
      <c r="C73" s="70">
        <v>1</v>
      </c>
      <c r="D73" s="68">
        <v>45.9696</v>
      </c>
    </row>
    <row r="74" spans="1:4" ht="15" x14ac:dyDescent="0.25">
      <c r="A74" s="69">
        <v>11</v>
      </c>
      <c r="B74" s="68">
        <v>1</v>
      </c>
      <c r="C74" s="70">
        <v>2</v>
      </c>
      <c r="D74" s="68">
        <v>15.8256</v>
      </c>
    </row>
    <row r="75" spans="1:4" ht="15" x14ac:dyDescent="0.25">
      <c r="A75" s="69">
        <v>11</v>
      </c>
      <c r="B75" s="68">
        <v>1</v>
      </c>
      <c r="C75" s="70">
        <v>3</v>
      </c>
      <c r="D75" s="68">
        <v>137.53200000000001</v>
      </c>
    </row>
    <row r="76" spans="1:4" ht="15" x14ac:dyDescent="0.25">
      <c r="A76" s="69">
        <v>11</v>
      </c>
      <c r="B76" s="68">
        <v>1</v>
      </c>
      <c r="C76" s="70">
        <v>4</v>
      </c>
      <c r="D76" s="68">
        <v>467.23200000000003</v>
      </c>
    </row>
    <row r="77" spans="1:4" ht="15" x14ac:dyDescent="0.25">
      <c r="A77" s="69">
        <v>11</v>
      </c>
      <c r="B77" s="68">
        <v>1</v>
      </c>
      <c r="C77" s="70">
        <v>5</v>
      </c>
      <c r="D77" s="68">
        <v>494.54999999999995</v>
      </c>
    </row>
    <row r="78" spans="1:4" ht="15" x14ac:dyDescent="0.25">
      <c r="A78" s="69">
        <v>11</v>
      </c>
      <c r="B78" s="68">
        <v>1</v>
      </c>
      <c r="C78" s="70">
        <v>6</v>
      </c>
      <c r="D78" s="68">
        <v>337.61279999999999</v>
      </c>
    </row>
    <row r="79" spans="1:4" ht="15" x14ac:dyDescent="0.25">
      <c r="A79" s="69">
        <v>12</v>
      </c>
      <c r="B79" s="68">
        <v>1</v>
      </c>
      <c r="C79" s="70">
        <v>1</v>
      </c>
      <c r="D79" s="68">
        <v>28.259999999999998</v>
      </c>
    </row>
    <row r="80" spans="1:4" ht="15" x14ac:dyDescent="0.25">
      <c r="A80" s="69">
        <v>12</v>
      </c>
      <c r="B80" s="68">
        <v>1</v>
      </c>
      <c r="C80" s="70">
        <v>2</v>
      </c>
      <c r="D80" s="68">
        <v>98.721600000000009</v>
      </c>
    </row>
    <row r="81" spans="1:4" ht="15" x14ac:dyDescent="0.25">
      <c r="A81" s="69">
        <v>12</v>
      </c>
      <c r="B81" s="68">
        <v>1</v>
      </c>
      <c r="C81" s="70">
        <v>3</v>
      </c>
      <c r="D81" s="68">
        <v>286.36799999999999</v>
      </c>
    </row>
    <row r="82" spans="1:4" ht="15" x14ac:dyDescent="0.25">
      <c r="A82" s="69">
        <v>12</v>
      </c>
      <c r="B82" s="68">
        <v>1</v>
      </c>
      <c r="C82" s="70">
        <v>4</v>
      </c>
      <c r="D82" s="68">
        <v>580.27200000000005</v>
      </c>
    </row>
    <row r="83" spans="1:4" ht="15" x14ac:dyDescent="0.25">
      <c r="A83" s="69">
        <v>12</v>
      </c>
      <c r="B83" s="68">
        <v>1</v>
      </c>
      <c r="C83" s="70">
        <v>5</v>
      </c>
      <c r="D83" s="68">
        <v>1490.2439999999999</v>
      </c>
    </row>
    <row r="84" spans="1:4" ht="15" x14ac:dyDescent="0.25">
      <c r="A84" s="69">
        <v>12</v>
      </c>
      <c r="B84" s="68">
        <v>1</v>
      </c>
      <c r="C84" s="70">
        <v>6</v>
      </c>
      <c r="D84" s="68">
        <v>2236.6848</v>
      </c>
    </row>
    <row r="85" spans="1:4" ht="15" x14ac:dyDescent="0.25">
      <c r="A85" s="69">
        <v>13</v>
      </c>
      <c r="B85" s="68">
        <v>1</v>
      </c>
      <c r="C85" s="70">
        <v>1</v>
      </c>
      <c r="D85" s="68">
        <v>50.302799999999998</v>
      </c>
    </row>
    <row r="86" spans="1:4" ht="15" x14ac:dyDescent="0.25">
      <c r="A86" s="69">
        <v>13</v>
      </c>
      <c r="B86" s="68">
        <v>1</v>
      </c>
      <c r="C86" s="70">
        <v>2</v>
      </c>
      <c r="D86" s="68">
        <v>117.5616</v>
      </c>
    </row>
    <row r="87" spans="1:4" ht="15" x14ac:dyDescent="0.25">
      <c r="A87" s="69">
        <v>13</v>
      </c>
      <c r="B87" s="68">
        <v>1</v>
      </c>
      <c r="C87" s="70">
        <v>3</v>
      </c>
      <c r="D87" s="68">
        <v>478.536</v>
      </c>
    </row>
    <row r="88" spans="1:4" ht="15" x14ac:dyDescent="0.25">
      <c r="A88" s="69">
        <v>13</v>
      </c>
      <c r="B88" s="68">
        <v>1</v>
      </c>
      <c r="C88" s="70">
        <v>4</v>
      </c>
      <c r="D88" s="68">
        <v>825.19200000000001</v>
      </c>
    </row>
    <row r="89" spans="1:4" ht="15" x14ac:dyDescent="0.25">
      <c r="A89" s="69">
        <v>13</v>
      </c>
      <c r="B89" s="68">
        <v>1</v>
      </c>
      <c r="C89" s="70">
        <v>5</v>
      </c>
      <c r="D89" s="68">
        <v>79.128</v>
      </c>
    </row>
    <row r="90" spans="1:4" ht="15" x14ac:dyDescent="0.25">
      <c r="A90" s="69">
        <v>13</v>
      </c>
      <c r="B90" s="68">
        <v>1</v>
      </c>
      <c r="C90" s="70">
        <v>6</v>
      </c>
      <c r="D90" s="68">
        <v>1751.3663999999999</v>
      </c>
    </row>
    <row r="91" spans="1:4" ht="15" x14ac:dyDescent="0.25">
      <c r="A91" s="69">
        <v>14</v>
      </c>
      <c r="B91" s="68">
        <v>1</v>
      </c>
      <c r="C91" s="70">
        <v>1</v>
      </c>
      <c r="D91" s="68">
        <v>40.129199999999997</v>
      </c>
    </row>
    <row r="92" spans="1:4" ht="15" x14ac:dyDescent="0.25">
      <c r="A92" s="69">
        <v>14</v>
      </c>
      <c r="B92" s="68">
        <v>1</v>
      </c>
      <c r="C92" s="70">
        <v>2</v>
      </c>
      <c r="D92" s="68">
        <v>85.15679999999999</v>
      </c>
    </row>
    <row r="93" spans="1:4" ht="15" x14ac:dyDescent="0.25">
      <c r="A93" s="69">
        <v>14</v>
      </c>
      <c r="B93" s="68">
        <v>1</v>
      </c>
      <c r="C93" s="70">
        <v>3</v>
      </c>
      <c r="D93" s="68">
        <v>62.172000000000004</v>
      </c>
    </row>
    <row r="94" spans="1:4" ht="15" x14ac:dyDescent="0.25">
      <c r="A94" s="69">
        <v>14</v>
      </c>
      <c r="B94" s="68">
        <v>1</v>
      </c>
      <c r="C94" s="70">
        <v>4</v>
      </c>
      <c r="D94" s="68">
        <v>203.47200000000001</v>
      </c>
    </row>
    <row r="95" spans="1:4" ht="15" x14ac:dyDescent="0.25">
      <c r="A95" s="69">
        <v>14</v>
      </c>
      <c r="B95" s="68">
        <v>1</v>
      </c>
      <c r="C95" s="70">
        <v>5</v>
      </c>
      <c r="D95" s="68">
        <v>844.03200000000004</v>
      </c>
    </row>
    <row r="96" spans="1:4" ht="15" x14ac:dyDescent="0.25">
      <c r="A96" s="69">
        <v>14</v>
      </c>
      <c r="B96" s="68">
        <v>1</v>
      </c>
      <c r="C96" s="70">
        <v>6</v>
      </c>
      <c r="D96" s="68">
        <v>1403.2031999999999</v>
      </c>
    </row>
    <row r="97" spans="1:4" ht="15" x14ac:dyDescent="0.25">
      <c r="A97" s="69">
        <v>15</v>
      </c>
      <c r="B97" s="68">
        <v>1</v>
      </c>
      <c r="C97" s="70">
        <v>1</v>
      </c>
      <c r="D97" s="68">
        <v>38.245199999999997</v>
      </c>
    </row>
    <row r="98" spans="1:4" ht="15" x14ac:dyDescent="0.25">
      <c r="A98" s="69">
        <v>15</v>
      </c>
      <c r="B98" s="68">
        <v>1</v>
      </c>
      <c r="C98" s="70">
        <v>2</v>
      </c>
      <c r="D98" s="68">
        <v>116.80800000000001</v>
      </c>
    </row>
    <row r="99" spans="1:4" ht="15" x14ac:dyDescent="0.25">
      <c r="A99" s="69">
        <v>15</v>
      </c>
      <c r="B99" s="68">
        <v>1</v>
      </c>
      <c r="C99" s="70">
        <v>3</v>
      </c>
      <c r="D99" s="68">
        <v>235.5</v>
      </c>
    </row>
    <row r="100" spans="1:4" ht="15" x14ac:dyDescent="0.25">
      <c r="A100" s="69">
        <v>15</v>
      </c>
      <c r="B100" s="68">
        <v>1</v>
      </c>
      <c r="C100" s="70">
        <v>4</v>
      </c>
      <c r="D100" s="68">
        <v>316.512</v>
      </c>
    </row>
    <row r="101" spans="1:4" ht="15" x14ac:dyDescent="0.25">
      <c r="A101" s="69">
        <v>15</v>
      </c>
      <c r="B101" s="68">
        <v>1</v>
      </c>
      <c r="C101" s="70">
        <v>5</v>
      </c>
      <c r="D101" s="68">
        <v>672.58799999999997</v>
      </c>
    </row>
    <row r="102" spans="1:4" ht="15" x14ac:dyDescent="0.25">
      <c r="A102" s="69">
        <v>15</v>
      </c>
      <c r="B102" s="68">
        <v>1</v>
      </c>
      <c r="C102" s="70">
        <v>6</v>
      </c>
      <c r="D102" s="68">
        <v>348.16320000000002</v>
      </c>
    </row>
    <row r="103" spans="1:4" ht="15" x14ac:dyDescent="0.25">
      <c r="A103" s="69">
        <v>16</v>
      </c>
      <c r="B103" s="68">
        <v>1</v>
      </c>
      <c r="C103" s="70">
        <v>1</v>
      </c>
      <c r="D103" s="68">
        <v>93.446399999999997</v>
      </c>
    </row>
    <row r="104" spans="1:4" ht="15" x14ac:dyDescent="0.25">
      <c r="A104" s="69">
        <v>16</v>
      </c>
      <c r="B104" s="68">
        <v>1</v>
      </c>
      <c r="C104" s="70">
        <v>2</v>
      </c>
      <c r="D104" s="68">
        <v>165.0384</v>
      </c>
    </row>
    <row r="105" spans="1:4" ht="15" x14ac:dyDescent="0.25">
      <c r="A105" s="69">
        <v>16</v>
      </c>
      <c r="B105" s="68">
        <v>1</v>
      </c>
      <c r="C105" s="70">
        <v>3</v>
      </c>
      <c r="D105" s="68">
        <v>467.23200000000003</v>
      </c>
    </row>
    <row r="106" spans="1:4" ht="15" x14ac:dyDescent="0.25">
      <c r="A106" s="69">
        <v>16</v>
      </c>
      <c r="B106" s="68">
        <v>1</v>
      </c>
      <c r="C106" s="70">
        <v>4</v>
      </c>
      <c r="D106" s="68">
        <v>629.25599999999997</v>
      </c>
    </row>
    <row r="107" spans="1:4" ht="15" x14ac:dyDescent="0.25">
      <c r="A107" s="69">
        <v>16</v>
      </c>
      <c r="B107" s="68">
        <v>1</v>
      </c>
      <c r="C107" s="70">
        <v>5</v>
      </c>
      <c r="D107" s="68">
        <v>85.721999999999994</v>
      </c>
    </row>
    <row r="108" spans="1:4" ht="15" x14ac:dyDescent="0.25">
      <c r="A108" s="69">
        <v>16</v>
      </c>
      <c r="B108" s="68">
        <v>1</v>
      </c>
      <c r="C108" s="70">
        <v>6</v>
      </c>
      <c r="D108" s="68">
        <v>200.45759999999999</v>
      </c>
    </row>
    <row r="109" spans="1:4" ht="15" x14ac:dyDescent="0.25">
      <c r="A109" s="69">
        <v>17</v>
      </c>
      <c r="B109" s="68">
        <v>1</v>
      </c>
      <c r="C109" s="70">
        <v>1</v>
      </c>
      <c r="D109" s="68">
        <v>71.215199999999996</v>
      </c>
    </row>
    <row r="110" spans="1:4" ht="15" x14ac:dyDescent="0.25">
      <c r="A110" s="69">
        <v>17</v>
      </c>
      <c r="B110" s="68">
        <v>1</v>
      </c>
      <c r="C110" s="70">
        <v>2</v>
      </c>
      <c r="D110" s="68">
        <v>180.1104</v>
      </c>
    </row>
    <row r="111" spans="1:4" ht="15" x14ac:dyDescent="0.25">
      <c r="A111" s="69">
        <v>17</v>
      </c>
      <c r="B111" s="68">
        <v>1</v>
      </c>
      <c r="C111" s="70">
        <v>3</v>
      </c>
      <c r="D111" s="68">
        <v>633.024</v>
      </c>
    </row>
    <row r="112" spans="1:4" ht="15" x14ac:dyDescent="0.25">
      <c r="A112" s="69">
        <v>17</v>
      </c>
      <c r="B112" s="68">
        <v>1</v>
      </c>
      <c r="C112" s="70">
        <v>4</v>
      </c>
      <c r="D112" s="68">
        <v>636.79200000000003</v>
      </c>
    </row>
    <row r="113" spans="1:4" ht="15" x14ac:dyDescent="0.25">
      <c r="A113" s="69">
        <v>17</v>
      </c>
      <c r="B113" s="68">
        <v>1</v>
      </c>
      <c r="C113" s="70">
        <v>5</v>
      </c>
      <c r="D113" s="68">
        <v>257.166</v>
      </c>
    </row>
    <row r="114" spans="1:4" ht="15" x14ac:dyDescent="0.25">
      <c r="A114" s="69">
        <v>17</v>
      </c>
      <c r="B114" s="68">
        <v>1</v>
      </c>
      <c r="C114" s="70">
        <v>6</v>
      </c>
      <c r="D114" s="68">
        <v>5211.8976000000002</v>
      </c>
    </row>
    <row r="115" spans="1:4" ht="15" x14ac:dyDescent="0.25">
      <c r="A115" s="69">
        <v>18</v>
      </c>
      <c r="B115" s="68">
        <v>1</v>
      </c>
      <c r="C115" s="70">
        <v>1</v>
      </c>
      <c r="D115" s="68">
        <v>1.6956</v>
      </c>
    </row>
    <row r="116" spans="1:4" ht="15" x14ac:dyDescent="0.25">
      <c r="A116" s="69">
        <v>18</v>
      </c>
      <c r="B116" s="68">
        <v>1</v>
      </c>
      <c r="C116" s="70">
        <v>2</v>
      </c>
      <c r="D116" s="68">
        <v>581.77919999999995</v>
      </c>
    </row>
    <row r="117" spans="1:4" ht="15" x14ac:dyDescent="0.25">
      <c r="A117" s="69">
        <v>18</v>
      </c>
      <c r="B117" s="68">
        <v>1</v>
      </c>
      <c r="C117" s="70">
        <v>3</v>
      </c>
      <c r="D117" s="68">
        <v>3.7680000000000002</v>
      </c>
    </row>
    <row r="118" spans="1:4" ht="15" x14ac:dyDescent="0.25">
      <c r="A118" s="69">
        <v>18</v>
      </c>
      <c r="B118" s="68">
        <v>1</v>
      </c>
      <c r="C118" s="70">
        <v>4</v>
      </c>
      <c r="D118" s="68">
        <v>648.096</v>
      </c>
    </row>
    <row r="119" spans="1:4" ht="15" x14ac:dyDescent="0.25">
      <c r="A119" s="69">
        <v>18</v>
      </c>
      <c r="B119" s="68">
        <v>1</v>
      </c>
      <c r="C119" s="70">
        <v>5</v>
      </c>
      <c r="D119" s="68">
        <v>2452.9679999999998</v>
      </c>
    </row>
    <row r="120" spans="1:4" ht="15" x14ac:dyDescent="0.25">
      <c r="A120" s="69">
        <v>18</v>
      </c>
      <c r="B120" s="68">
        <v>1</v>
      </c>
      <c r="C120" s="70">
        <v>6</v>
      </c>
      <c r="D120" s="68">
        <v>1751.3663999999999</v>
      </c>
    </row>
    <row r="121" spans="1:4" ht="15" x14ac:dyDescent="0.25">
      <c r="A121" s="69">
        <v>19</v>
      </c>
      <c r="B121" s="68">
        <v>1</v>
      </c>
      <c r="C121" s="70">
        <v>1</v>
      </c>
      <c r="D121" s="68">
        <v>58.592399999999998</v>
      </c>
    </row>
    <row r="122" spans="1:4" ht="15" x14ac:dyDescent="0.25">
      <c r="A122" s="69">
        <v>19</v>
      </c>
      <c r="B122" s="68">
        <v>1</v>
      </c>
      <c r="C122" s="70">
        <v>2</v>
      </c>
      <c r="D122" s="68">
        <v>29.3904</v>
      </c>
    </row>
    <row r="123" spans="1:4" ht="15" x14ac:dyDescent="0.25">
      <c r="A123" s="69">
        <v>19</v>
      </c>
      <c r="B123" s="68">
        <v>1</v>
      </c>
      <c r="C123" s="70">
        <v>3</v>
      </c>
      <c r="D123" s="68">
        <v>105.50400000000002</v>
      </c>
    </row>
    <row r="124" spans="1:4" ht="15" x14ac:dyDescent="0.25">
      <c r="A124" s="69">
        <v>19</v>
      </c>
      <c r="B124" s="68">
        <v>1</v>
      </c>
      <c r="C124" s="70">
        <v>4</v>
      </c>
      <c r="D124" s="68">
        <v>211.00800000000004</v>
      </c>
    </row>
    <row r="125" spans="1:4" ht="15" x14ac:dyDescent="0.25">
      <c r="A125" s="69">
        <v>19</v>
      </c>
      <c r="B125" s="68">
        <v>1</v>
      </c>
      <c r="C125" s="70">
        <v>5</v>
      </c>
      <c r="D125" s="68">
        <v>870.40800000000002</v>
      </c>
    </row>
    <row r="126" spans="1:4" ht="15" x14ac:dyDescent="0.25">
      <c r="A126" s="69">
        <v>19</v>
      </c>
      <c r="B126" s="68">
        <v>1</v>
      </c>
      <c r="C126" s="70">
        <v>6</v>
      </c>
      <c r="D126" s="68">
        <v>1350.4512</v>
      </c>
    </row>
    <row r="127" spans="1:4" ht="15" x14ac:dyDescent="0.25">
      <c r="A127" s="69">
        <v>20</v>
      </c>
      <c r="B127" s="68">
        <v>1</v>
      </c>
      <c r="C127" s="70">
        <v>1</v>
      </c>
      <c r="D127" s="68">
        <v>16.5792</v>
      </c>
    </row>
    <row r="128" spans="1:4" ht="15" x14ac:dyDescent="0.25">
      <c r="A128" s="69">
        <v>20</v>
      </c>
      <c r="B128" s="68">
        <v>1</v>
      </c>
      <c r="C128" s="70">
        <v>2</v>
      </c>
      <c r="D128" s="68">
        <v>127.35839999999999</v>
      </c>
    </row>
    <row r="129" spans="1:4" ht="15" x14ac:dyDescent="0.25">
      <c r="A129" s="69">
        <v>20</v>
      </c>
      <c r="B129" s="68">
        <v>1</v>
      </c>
      <c r="C129" s="70">
        <v>3</v>
      </c>
      <c r="D129" s="68">
        <v>416.36400000000003</v>
      </c>
    </row>
    <row r="130" spans="1:4" ht="15" x14ac:dyDescent="0.25">
      <c r="A130" s="69">
        <v>20</v>
      </c>
      <c r="B130" s="68">
        <v>1</v>
      </c>
      <c r="C130" s="70">
        <v>4</v>
      </c>
      <c r="D130" s="68">
        <v>712.15199999999993</v>
      </c>
    </row>
    <row r="131" spans="1:4" ht="15" x14ac:dyDescent="0.25">
      <c r="A131" s="69">
        <v>20</v>
      </c>
      <c r="B131" s="68">
        <v>1</v>
      </c>
      <c r="C131" s="70">
        <v>5</v>
      </c>
      <c r="D131" s="68">
        <v>1312.2059999999999</v>
      </c>
    </row>
    <row r="132" spans="1:4" ht="15" x14ac:dyDescent="0.25">
      <c r="A132" s="69">
        <v>20</v>
      </c>
      <c r="B132" s="68">
        <v>1</v>
      </c>
      <c r="C132" s="70">
        <v>6</v>
      </c>
      <c r="D132" s="68">
        <v>1318.8</v>
      </c>
    </row>
    <row r="133" spans="1:4" ht="15" x14ac:dyDescent="0.25">
      <c r="A133" s="69">
        <v>21</v>
      </c>
      <c r="B133" s="68">
        <v>1</v>
      </c>
      <c r="C133" s="70">
        <v>1</v>
      </c>
      <c r="D133" s="68">
        <v>27.506399999999999</v>
      </c>
    </row>
    <row r="134" spans="1:4" ht="15" x14ac:dyDescent="0.25">
      <c r="A134" s="69">
        <v>21</v>
      </c>
      <c r="B134" s="68">
        <v>1</v>
      </c>
      <c r="C134" s="70">
        <v>2</v>
      </c>
      <c r="D134" s="68">
        <v>129.61920000000001</v>
      </c>
    </row>
    <row r="135" spans="1:4" ht="15" x14ac:dyDescent="0.25">
      <c r="A135" s="69">
        <v>21</v>
      </c>
      <c r="B135" s="68">
        <v>1</v>
      </c>
      <c r="C135" s="70">
        <v>3</v>
      </c>
      <c r="D135" s="68">
        <v>553.89599999999996</v>
      </c>
    </row>
    <row r="136" spans="1:4" ht="15" x14ac:dyDescent="0.25">
      <c r="A136" s="69">
        <v>21</v>
      </c>
      <c r="B136" s="68">
        <v>1</v>
      </c>
      <c r="C136" s="70">
        <v>4</v>
      </c>
      <c r="D136" s="68">
        <v>779.976</v>
      </c>
    </row>
    <row r="137" spans="1:4" ht="15" x14ac:dyDescent="0.25">
      <c r="A137" s="69">
        <v>21</v>
      </c>
      <c r="B137" s="68">
        <v>1</v>
      </c>
      <c r="C137" s="70">
        <v>5</v>
      </c>
      <c r="D137" s="68">
        <v>217.602</v>
      </c>
    </row>
    <row r="138" spans="1:4" ht="15" x14ac:dyDescent="0.25">
      <c r="A138" s="69">
        <v>21</v>
      </c>
      <c r="B138" s="68">
        <v>1</v>
      </c>
      <c r="C138" s="70">
        <v>6</v>
      </c>
      <c r="D138" s="68">
        <v>348.16320000000002</v>
      </c>
    </row>
    <row r="139" spans="1:4" ht="15" x14ac:dyDescent="0.25">
      <c r="A139" s="69">
        <v>22</v>
      </c>
      <c r="B139" s="68">
        <v>1</v>
      </c>
      <c r="C139" s="70">
        <v>1</v>
      </c>
      <c r="D139" s="68">
        <v>44.650800000000004</v>
      </c>
    </row>
    <row r="140" spans="1:4" ht="15" x14ac:dyDescent="0.25">
      <c r="A140" s="69">
        <v>22</v>
      </c>
      <c r="B140" s="68">
        <v>1</v>
      </c>
      <c r="C140" s="70">
        <v>2</v>
      </c>
      <c r="D140" s="68">
        <v>250.94880000000001</v>
      </c>
    </row>
    <row r="141" spans="1:4" ht="15" x14ac:dyDescent="0.25">
      <c r="A141" s="69">
        <v>22</v>
      </c>
      <c r="B141" s="68">
        <v>1</v>
      </c>
      <c r="C141" s="70">
        <v>3</v>
      </c>
      <c r="D141" s="68">
        <v>165.792</v>
      </c>
    </row>
    <row r="142" spans="1:4" ht="15" x14ac:dyDescent="0.25">
      <c r="A142" s="69">
        <v>22</v>
      </c>
      <c r="B142" s="68">
        <v>1</v>
      </c>
      <c r="C142" s="70">
        <v>4</v>
      </c>
      <c r="D142" s="68">
        <v>934.46400000000006</v>
      </c>
    </row>
    <row r="143" spans="1:4" ht="15" x14ac:dyDescent="0.25">
      <c r="A143" s="69">
        <v>22</v>
      </c>
      <c r="B143" s="68">
        <v>1</v>
      </c>
      <c r="C143" s="70">
        <v>5</v>
      </c>
      <c r="D143" s="68">
        <v>771.49799999999993</v>
      </c>
    </row>
    <row r="144" spans="1:4" ht="15" x14ac:dyDescent="0.25">
      <c r="A144" s="69">
        <v>22</v>
      </c>
      <c r="B144" s="68">
        <v>1</v>
      </c>
      <c r="C144" s="70">
        <v>6</v>
      </c>
      <c r="D144" s="68">
        <v>158.256</v>
      </c>
    </row>
    <row r="145" spans="1:4" ht="15" x14ac:dyDescent="0.25">
      <c r="A145" s="69">
        <v>23</v>
      </c>
      <c r="B145" s="68">
        <v>1</v>
      </c>
      <c r="C145" s="70">
        <v>1</v>
      </c>
      <c r="D145" s="68">
        <v>41.259599999999999</v>
      </c>
    </row>
    <row r="146" spans="1:4" ht="15" x14ac:dyDescent="0.25">
      <c r="A146" s="69">
        <v>23</v>
      </c>
      <c r="B146" s="68">
        <v>1</v>
      </c>
      <c r="C146" s="70">
        <v>2</v>
      </c>
      <c r="D146" s="68">
        <v>226.83359999999999</v>
      </c>
    </row>
    <row r="147" spans="1:4" ht="15" x14ac:dyDescent="0.25">
      <c r="A147" s="69">
        <v>23</v>
      </c>
      <c r="B147" s="68">
        <v>1</v>
      </c>
      <c r="C147" s="70">
        <v>3</v>
      </c>
      <c r="D147" s="68">
        <v>778.09199999999998</v>
      </c>
    </row>
    <row r="148" spans="1:4" ht="15" x14ac:dyDescent="0.25">
      <c r="A148" s="69">
        <v>23</v>
      </c>
      <c r="B148" s="68">
        <v>1</v>
      </c>
      <c r="C148" s="70">
        <v>4</v>
      </c>
      <c r="D148" s="68">
        <v>1137.9360000000001</v>
      </c>
    </row>
    <row r="149" spans="1:4" ht="15" x14ac:dyDescent="0.25">
      <c r="A149" s="69">
        <v>23</v>
      </c>
      <c r="B149" s="68">
        <v>1</v>
      </c>
      <c r="C149" s="70">
        <v>5</v>
      </c>
      <c r="D149" s="68">
        <v>19.782</v>
      </c>
    </row>
    <row r="150" spans="1:4" ht="15" x14ac:dyDescent="0.25">
      <c r="A150" s="69">
        <v>23</v>
      </c>
      <c r="B150" s="68">
        <v>1</v>
      </c>
      <c r="C150" s="70">
        <v>6</v>
      </c>
      <c r="D150" s="68">
        <v>232.1088</v>
      </c>
    </row>
    <row r="151" spans="1:4" ht="15" x14ac:dyDescent="0.25">
      <c r="A151" s="69">
        <v>24</v>
      </c>
      <c r="B151" s="68">
        <v>1</v>
      </c>
      <c r="C151" s="70">
        <v>1</v>
      </c>
      <c r="D151" s="68">
        <v>39.187200000000004</v>
      </c>
    </row>
    <row r="152" spans="1:4" ht="15" x14ac:dyDescent="0.25">
      <c r="A152" s="69">
        <v>24</v>
      </c>
      <c r="B152" s="68">
        <v>1</v>
      </c>
      <c r="C152" s="70">
        <v>2</v>
      </c>
      <c r="D152" s="68">
        <v>36.172799999999995</v>
      </c>
    </row>
    <row r="153" spans="1:4" ht="15" x14ac:dyDescent="0.25">
      <c r="A153" s="69">
        <v>24</v>
      </c>
      <c r="B153" s="68">
        <v>1</v>
      </c>
      <c r="C153" s="70">
        <v>3</v>
      </c>
      <c r="D153" s="68">
        <v>536.94000000000005</v>
      </c>
    </row>
    <row r="154" spans="1:4" ht="15" x14ac:dyDescent="0.25">
      <c r="A154" s="69">
        <v>24</v>
      </c>
      <c r="B154" s="68">
        <v>1</v>
      </c>
      <c r="C154" s="70">
        <v>4</v>
      </c>
      <c r="D154" s="68">
        <v>105.50400000000002</v>
      </c>
    </row>
    <row r="155" spans="1:4" ht="15" x14ac:dyDescent="0.25">
      <c r="A155" s="69">
        <v>24</v>
      </c>
      <c r="B155" s="68">
        <v>1</v>
      </c>
      <c r="C155" s="70">
        <v>5</v>
      </c>
      <c r="D155" s="68">
        <v>263.76</v>
      </c>
    </row>
    <row r="156" spans="1:4" ht="15" x14ac:dyDescent="0.25">
      <c r="A156" s="69">
        <v>24</v>
      </c>
      <c r="B156" s="68">
        <v>1</v>
      </c>
      <c r="C156" s="70">
        <v>6</v>
      </c>
      <c r="D156" s="68">
        <v>706.8768</v>
      </c>
    </row>
    <row r="157" spans="1:4" ht="15" x14ac:dyDescent="0.25">
      <c r="A157" s="69">
        <v>25</v>
      </c>
      <c r="B157" s="68">
        <v>1</v>
      </c>
      <c r="C157" s="70">
        <v>1</v>
      </c>
      <c r="D157" s="68">
        <v>104.562</v>
      </c>
    </row>
    <row r="158" spans="1:4" ht="15" x14ac:dyDescent="0.25">
      <c r="A158" s="69">
        <v>25</v>
      </c>
      <c r="B158" s="68">
        <v>1</v>
      </c>
      <c r="C158" s="70">
        <v>2</v>
      </c>
      <c r="D158" s="68">
        <v>223.81920000000002</v>
      </c>
    </row>
    <row r="159" spans="1:4" ht="15" x14ac:dyDescent="0.25">
      <c r="A159" s="69">
        <v>25</v>
      </c>
      <c r="B159" s="68">
        <v>1</v>
      </c>
      <c r="C159" s="70">
        <v>3</v>
      </c>
      <c r="D159" s="68">
        <v>99.852000000000004</v>
      </c>
    </row>
    <row r="160" spans="1:4" ht="15" x14ac:dyDescent="0.25">
      <c r="A160" s="69">
        <v>25</v>
      </c>
      <c r="B160" s="68">
        <v>1</v>
      </c>
      <c r="C160" s="70">
        <v>4</v>
      </c>
      <c r="D160" s="68">
        <v>15.072000000000001</v>
      </c>
    </row>
    <row r="161" spans="1:4" ht="15" x14ac:dyDescent="0.25">
      <c r="A161" s="69">
        <v>25</v>
      </c>
      <c r="B161" s="68">
        <v>1</v>
      </c>
      <c r="C161" s="70">
        <v>5</v>
      </c>
      <c r="D161" s="68">
        <v>389.04599999999999</v>
      </c>
    </row>
    <row r="162" spans="1:4" ht="15" x14ac:dyDescent="0.25">
      <c r="A162" s="69">
        <v>25</v>
      </c>
      <c r="B162" s="68">
        <v>1</v>
      </c>
      <c r="C162" s="70">
        <v>6</v>
      </c>
      <c r="D162" s="68">
        <v>991.73759999999993</v>
      </c>
    </row>
    <row r="163" spans="1:4" ht="15" x14ac:dyDescent="0.25">
      <c r="A163" s="69">
        <v>26</v>
      </c>
      <c r="B163" s="68">
        <v>1</v>
      </c>
      <c r="C163" s="70">
        <v>1</v>
      </c>
      <c r="D163" s="68">
        <v>65.94</v>
      </c>
    </row>
    <row r="164" spans="1:4" ht="15" x14ac:dyDescent="0.25">
      <c r="A164" s="69">
        <v>26</v>
      </c>
      <c r="B164" s="68">
        <v>1</v>
      </c>
      <c r="C164" s="70">
        <v>2</v>
      </c>
      <c r="D164" s="68">
        <v>39.940800000000003</v>
      </c>
    </row>
    <row r="165" spans="1:4" ht="15" x14ac:dyDescent="0.25">
      <c r="A165" s="69">
        <v>26</v>
      </c>
      <c r="B165" s="68">
        <v>1</v>
      </c>
      <c r="C165" s="70">
        <v>3</v>
      </c>
      <c r="D165" s="68">
        <v>33.911999999999999</v>
      </c>
    </row>
    <row r="166" spans="1:4" ht="15" x14ac:dyDescent="0.25">
      <c r="A166" s="69">
        <v>26</v>
      </c>
      <c r="B166" s="68">
        <v>1</v>
      </c>
      <c r="C166" s="70">
        <v>4</v>
      </c>
      <c r="D166" s="68">
        <v>158.256</v>
      </c>
    </row>
    <row r="167" spans="1:4" ht="15" x14ac:dyDescent="0.25">
      <c r="A167" s="69">
        <v>26</v>
      </c>
      <c r="B167" s="68">
        <v>1</v>
      </c>
      <c r="C167" s="70">
        <v>5</v>
      </c>
      <c r="D167" s="68">
        <v>79.128</v>
      </c>
    </row>
    <row r="168" spans="1:4" ht="15" x14ac:dyDescent="0.25">
      <c r="A168" s="69">
        <v>26</v>
      </c>
      <c r="B168" s="68">
        <v>1</v>
      </c>
      <c r="C168" s="70">
        <v>6</v>
      </c>
      <c r="D168" s="68">
        <v>137.15520000000001</v>
      </c>
    </row>
    <row r="169" spans="1:4" ht="15" x14ac:dyDescent="0.25">
      <c r="A169" s="69">
        <v>27</v>
      </c>
      <c r="B169" s="68">
        <v>1</v>
      </c>
      <c r="C169" s="70">
        <v>1</v>
      </c>
      <c r="D169" s="68">
        <v>32.593199999999996</v>
      </c>
    </row>
    <row r="170" spans="1:4" ht="15" x14ac:dyDescent="0.25">
      <c r="A170" s="69">
        <v>27</v>
      </c>
      <c r="B170" s="68">
        <v>1</v>
      </c>
      <c r="C170" s="70">
        <v>2</v>
      </c>
      <c r="D170" s="68">
        <v>47.476799999999997</v>
      </c>
    </row>
    <row r="171" spans="1:4" ht="15" x14ac:dyDescent="0.25">
      <c r="A171" s="69">
        <v>27</v>
      </c>
      <c r="B171" s="68">
        <v>1</v>
      </c>
      <c r="C171" s="70">
        <v>3</v>
      </c>
      <c r="D171" s="68">
        <v>241.15200000000002</v>
      </c>
    </row>
    <row r="172" spans="1:4" ht="15" x14ac:dyDescent="0.25">
      <c r="A172" s="69">
        <v>27</v>
      </c>
      <c r="B172" s="68">
        <v>1</v>
      </c>
      <c r="C172" s="70">
        <v>4</v>
      </c>
      <c r="D172" s="68">
        <v>33.911999999999999</v>
      </c>
    </row>
    <row r="173" spans="1:4" ht="15" x14ac:dyDescent="0.25">
      <c r="A173" s="69">
        <v>27</v>
      </c>
      <c r="B173" s="68">
        <v>1</v>
      </c>
      <c r="C173" s="70">
        <v>5</v>
      </c>
      <c r="D173" s="68">
        <v>639.61799999999994</v>
      </c>
    </row>
    <row r="174" spans="1:4" ht="15" x14ac:dyDescent="0.25">
      <c r="A174" s="69">
        <v>27</v>
      </c>
      <c r="B174" s="68">
        <v>1</v>
      </c>
      <c r="C174" s="70">
        <v>6</v>
      </c>
      <c r="D174" s="68">
        <v>1002.2879999999999</v>
      </c>
    </row>
    <row r="175" spans="1:4" ht="15" x14ac:dyDescent="0.25">
      <c r="A175" s="69">
        <v>0</v>
      </c>
      <c r="B175" s="68">
        <v>3</v>
      </c>
      <c r="C175" s="70">
        <v>1</v>
      </c>
      <c r="D175" s="68">
        <v>70.084800000000001</v>
      </c>
    </row>
    <row r="176" spans="1:4" ht="15" x14ac:dyDescent="0.25">
      <c r="A176" s="69">
        <v>0</v>
      </c>
      <c r="B176" s="68">
        <v>3</v>
      </c>
      <c r="C176" s="70">
        <v>1.3333333333333333</v>
      </c>
      <c r="D176" s="68">
        <v>257.89866666666654</v>
      </c>
    </row>
    <row r="177" spans="1:4" ht="15" x14ac:dyDescent="0.25">
      <c r="A177" s="69">
        <v>0</v>
      </c>
      <c r="B177" s="68">
        <v>3</v>
      </c>
      <c r="C177" s="70">
        <v>1.6666666666666667</v>
      </c>
      <c r="D177" s="68">
        <v>365.35644444444443</v>
      </c>
    </row>
    <row r="178" spans="1:4" ht="15" x14ac:dyDescent="0.25">
      <c r="A178" s="69">
        <v>0</v>
      </c>
      <c r="B178" s="68">
        <v>3</v>
      </c>
      <c r="C178" s="70">
        <v>2</v>
      </c>
      <c r="D178" s="68">
        <v>513.20159999999998</v>
      </c>
    </row>
    <row r="179" spans="1:4" ht="15" x14ac:dyDescent="0.25">
      <c r="A179" s="69">
        <v>0</v>
      </c>
      <c r="B179" s="68">
        <v>3</v>
      </c>
      <c r="C179" s="70">
        <v>2.3333333333333335</v>
      </c>
      <c r="D179" s="68">
        <v>279.39022222222229</v>
      </c>
    </row>
    <row r="180" spans="1:4" ht="15" x14ac:dyDescent="0.25">
      <c r="A180" s="69">
        <v>0</v>
      </c>
      <c r="B180" s="68">
        <v>3</v>
      </c>
      <c r="C180" s="70">
        <v>2.6666666666666665</v>
      </c>
      <c r="D180" s="68">
        <v>962.82168888888873</v>
      </c>
    </row>
    <row r="181" spans="1:4" ht="15" x14ac:dyDescent="0.25">
      <c r="A181" s="69">
        <v>0</v>
      </c>
      <c r="B181" s="68">
        <v>3</v>
      </c>
      <c r="C181" s="70">
        <v>3</v>
      </c>
      <c r="D181" s="68">
        <v>1322.568</v>
      </c>
    </row>
    <row r="182" spans="1:4" ht="15" x14ac:dyDescent="0.25">
      <c r="A182" s="69">
        <v>0</v>
      </c>
      <c r="B182" s="68">
        <v>3</v>
      </c>
      <c r="C182" s="70">
        <v>3.3333333333333335</v>
      </c>
      <c r="D182" s="68">
        <v>326.56000000000012</v>
      </c>
    </row>
    <row r="183" spans="1:4" ht="15" x14ac:dyDescent="0.25">
      <c r="A183" s="69">
        <v>0</v>
      </c>
      <c r="B183" s="68">
        <v>3</v>
      </c>
      <c r="C183" s="70">
        <v>3.6666666666666665</v>
      </c>
      <c r="D183" s="68">
        <v>1452.2918666666662</v>
      </c>
    </row>
    <row r="184" spans="1:4" ht="15" x14ac:dyDescent="0.25">
      <c r="A184" s="69">
        <v>0</v>
      </c>
      <c r="B184" s="68">
        <v>3</v>
      </c>
      <c r="C184" s="70">
        <v>4</v>
      </c>
      <c r="D184" s="68">
        <v>4498.9920000000002</v>
      </c>
    </row>
    <row r="185" spans="1:4" ht="15" x14ac:dyDescent="0.25">
      <c r="A185" s="69">
        <v>0</v>
      </c>
      <c r="B185" s="68">
        <v>3</v>
      </c>
      <c r="C185" s="70">
        <v>4.333333333333333</v>
      </c>
      <c r="D185" s="68">
        <v>1006.5304888888886</v>
      </c>
    </row>
    <row r="186" spans="1:4" ht="15" x14ac:dyDescent="0.25">
      <c r="A186" s="69">
        <v>1</v>
      </c>
      <c r="B186" s="68">
        <v>3</v>
      </c>
      <c r="C186" s="70">
        <v>1</v>
      </c>
      <c r="D186" s="68">
        <v>64.432799999999986</v>
      </c>
    </row>
    <row r="187" spans="1:4" ht="15" x14ac:dyDescent="0.25">
      <c r="A187" s="69">
        <v>1</v>
      </c>
      <c r="B187" s="68">
        <v>3</v>
      </c>
      <c r="C187" s="70">
        <v>1.3333333333333333</v>
      </c>
      <c r="D187" s="68">
        <v>128.94933333333327</v>
      </c>
    </row>
    <row r="188" spans="1:4" ht="15" x14ac:dyDescent="0.25">
      <c r="A188" s="69">
        <v>1</v>
      </c>
      <c r="B188" s="68">
        <v>3</v>
      </c>
      <c r="C188" s="70">
        <v>1.6666666666666667</v>
      </c>
      <c r="D188" s="68">
        <v>133.55466666666666</v>
      </c>
    </row>
    <row r="189" spans="1:4" ht="15" x14ac:dyDescent="0.25">
      <c r="A189" s="69">
        <v>1</v>
      </c>
      <c r="B189" s="68">
        <v>3</v>
      </c>
      <c r="C189" s="70">
        <v>2</v>
      </c>
      <c r="D189" s="68">
        <v>1073.8799999999999</v>
      </c>
    </row>
    <row r="190" spans="1:4" ht="15" x14ac:dyDescent="0.25">
      <c r="A190" s="69">
        <v>1</v>
      </c>
      <c r="B190" s="68">
        <v>3</v>
      </c>
      <c r="C190" s="70">
        <v>2.3333333333333335</v>
      </c>
      <c r="D190" s="68">
        <v>501.63244444444456</v>
      </c>
    </row>
    <row r="191" spans="1:4" ht="15" x14ac:dyDescent="0.25">
      <c r="A191" s="69">
        <v>1</v>
      </c>
      <c r="B191" s="68">
        <v>3</v>
      </c>
      <c r="C191" s="70">
        <v>2.6666666666666665</v>
      </c>
      <c r="D191" s="68">
        <v>236.40711111111108</v>
      </c>
    </row>
    <row r="192" spans="1:4" ht="15" x14ac:dyDescent="0.25">
      <c r="A192" s="69">
        <v>1</v>
      </c>
      <c r="B192" s="68">
        <v>3</v>
      </c>
      <c r="C192" s="70">
        <v>3</v>
      </c>
      <c r="D192" s="68">
        <v>169.56</v>
      </c>
    </row>
    <row r="193" spans="1:4" ht="15" x14ac:dyDescent="0.25">
      <c r="A193" s="69">
        <v>1</v>
      </c>
      <c r="B193" s="68">
        <v>3</v>
      </c>
      <c r="C193" s="70">
        <v>3.3333333333333335</v>
      </c>
      <c r="D193" s="68">
        <v>4259.7937777777788</v>
      </c>
    </row>
    <row r="194" spans="1:4" ht="15" x14ac:dyDescent="0.25">
      <c r="A194" s="69">
        <v>1</v>
      </c>
      <c r="B194" s="68">
        <v>3</v>
      </c>
      <c r="C194" s="70">
        <v>3.6666666666666665</v>
      </c>
      <c r="D194" s="68">
        <v>2146.4691111111106</v>
      </c>
    </row>
    <row r="195" spans="1:4" ht="15" x14ac:dyDescent="0.25">
      <c r="A195" s="69">
        <v>1</v>
      </c>
      <c r="B195" s="68">
        <v>3</v>
      </c>
      <c r="C195" s="70">
        <v>4</v>
      </c>
      <c r="D195" s="68">
        <v>113.04000000000002</v>
      </c>
    </row>
    <row r="196" spans="1:4" ht="15" x14ac:dyDescent="0.25">
      <c r="A196" s="69">
        <v>1</v>
      </c>
      <c r="B196" s="68">
        <v>3</v>
      </c>
      <c r="C196" s="70">
        <v>4.333333333333333</v>
      </c>
      <c r="D196" s="68">
        <v>2261.246577777777</v>
      </c>
    </row>
    <row r="197" spans="1:4" ht="15" x14ac:dyDescent="0.25">
      <c r="A197" s="69">
        <v>2</v>
      </c>
      <c r="B197" s="68">
        <v>3</v>
      </c>
      <c r="C197" s="70">
        <v>1</v>
      </c>
      <c r="D197" s="68">
        <v>119.25719999999998</v>
      </c>
    </row>
    <row r="198" spans="1:4" ht="15" x14ac:dyDescent="0.25">
      <c r="A198" s="69">
        <v>2</v>
      </c>
      <c r="B198" s="68">
        <v>3</v>
      </c>
      <c r="C198" s="70">
        <v>1.3333333333333333</v>
      </c>
      <c r="D198" s="68">
        <v>92.8044444444444</v>
      </c>
    </row>
    <row r="199" spans="1:4" ht="15" x14ac:dyDescent="0.25">
      <c r="A199" s="69">
        <v>2</v>
      </c>
      <c r="B199" s="68">
        <v>3</v>
      </c>
      <c r="C199" s="70">
        <v>1.6666666666666667</v>
      </c>
      <c r="D199" s="68">
        <v>503.51644444444446</v>
      </c>
    </row>
    <row r="200" spans="1:4" ht="15" x14ac:dyDescent="0.25">
      <c r="A200" s="69">
        <v>2</v>
      </c>
      <c r="B200" s="68">
        <v>3</v>
      </c>
      <c r="C200" s="70">
        <v>2</v>
      </c>
      <c r="D200" s="68">
        <v>6.7823999999999991</v>
      </c>
    </row>
    <row r="201" spans="1:4" ht="15" x14ac:dyDescent="0.25">
      <c r="A201" s="69">
        <v>2</v>
      </c>
      <c r="B201" s="68">
        <v>3</v>
      </c>
      <c r="C201" s="70">
        <v>2.3333333333333335</v>
      </c>
      <c r="D201" s="68">
        <v>431.78488888888899</v>
      </c>
    </row>
    <row r="202" spans="1:4" ht="15" x14ac:dyDescent="0.25">
      <c r="A202" s="69">
        <v>2</v>
      </c>
      <c r="B202" s="68">
        <v>3</v>
      </c>
      <c r="C202" s="70">
        <v>2.6666666666666665</v>
      </c>
      <c r="D202" s="68">
        <v>202.02062222222216</v>
      </c>
    </row>
    <row r="203" spans="1:4" ht="15" x14ac:dyDescent="0.25">
      <c r="A203" s="69">
        <v>2</v>
      </c>
      <c r="B203" s="68">
        <v>3</v>
      </c>
      <c r="C203" s="70">
        <v>3</v>
      </c>
      <c r="D203" s="68">
        <v>1356.48</v>
      </c>
    </row>
    <row r="204" spans="1:4" ht="15" x14ac:dyDescent="0.25">
      <c r="A204" s="69">
        <v>2</v>
      </c>
      <c r="B204" s="68">
        <v>3</v>
      </c>
      <c r="C204" s="70">
        <v>3.3333333333333335</v>
      </c>
      <c r="D204" s="68">
        <v>2489.1128888888898</v>
      </c>
    </row>
    <row r="205" spans="1:4" ht="15" x14ac:dyDescent="0.25">
      <c r="A205" s="69">
        <v>2</v>
      </c>
      <c r="B205" s="68">
        <v>3</v>
      </c>
      <c r="C205" s="70">
        <v>3.6666666666666665</v>
      </c>
      <c r="D205" s="68">
        <v>493.23119999999989</v>
      </c>
    </row>
    <row r="206" spans="1:4" ht="15" x14ac:dyDescent="0.25">
      <c r="A206" s="69">
        <v>2</v>
      </c>
      <c r="B206" s="68">
        <v>3</v>
      </c>
      <c r="C206" s="70">
        <v>4</v>
      </c>
      <c r="D206" s="68">
        <v>1254.7440000000001</v>
      </c>
    </row>
    <row r="207" spans="1:4" ht="15" x14ac:dyDescent="0.25">
      <c r="A207" s="69">
        <v>2</v>
      </c>
      <c r="B207" s="68">
        <v>3</v>
      </c>
      <c r="C207" s="70">
        <v>4.333333333333333</v>
      </c>
      <c r="D207" s="68">
        <v>468.79502222222214</v>
      </c>
    </row>
    <row r="208" spans="1:4" ht="15" x14ac:dyDescent="0.25">
      <c r="A208" s="69">
        <v>3</v>
      </c>
      <c r="B208" s="68">
        <v>3</v>
      </c>
      <c r="C208" s="70">
        <v>1</v>
      </c>
      <c r="D208" s="68">
        <v>82.519199999999998</v>
      </c>
    </row>
    <row r="209" spans="1:4" ht="15" x14ac:dyDescent="0.25">
      <c r="A209" s="69">
        <v>3</v>
      </c>
      <c r="B209" s="68">
        <v>3</v>
      </c>
      <c r="C209" s="70">
        <v>1.3333333333333333</v>
      </c>
      <c r="D209" s="68">
        <v>158.25599999999994</v>
      </c>
    </row>
    <row r="210" spans="1:4" ht="15" x14ac:dyDescent="0.25">
      <c r="A210" s="69">
        <v>3</v>
      </c>
      <c r="B210" s="68">
        <v>3</v>
      </c>
      <c r="C210" s="70">
        <v>1.6666666666666667</v>
      </c>
      <c r="D210" s="68">
        <v>385.31288888888889</v>
      </c>
    </row>
    <row r="211" spans="1:4" ht="15" x14ac:dyDescent="0.25">
      <c r="A211" s="69">
        <v>3</v>
      </c>
      <c r="B211" s="68">
        <v>3</v>
      </c>
      <c r="C211" s="70">
        <v>2</v>
      </c>
      <c r="D211" s="68">
        <v>280.33920000000001</v>
      </c>
    </row>
    <row r="212" spans="1:4" ht="15" x14ac:dyDescent="0.25">
      <c r="A212" s="69">
        <v>3</v>
      </c>
      <c r="B212" s="68">
        <v>3</v>
      </c>
      <c r="C212" s="70">
        <v>2.3333333333333335</v>
      </c>
      <c r="D212" s="68">
        <v>273.04044444444446</v>
      </c>
    </row>
    <row r="213" spans="1:4" ht="15" x14ac:dyDescent="0.25">
      <c r="A213" s="69">
        <v>3</v>
      </c>
      <c r="B213" s="68">
        <v>3</v>
      </c>
      <c r="C213" s="70">
        <v>2.6666666666666665</v>
      </c>
      <c r="D213" s="68">
        <v>1194.9304888888885</v>
      </c>
    </row>
    <row r="214" spans="1:4" ht="15" x14ac:dyDescent="0.25">
      <c r="A214" s="69">
        <v>3</v>
      </c>
      <c r="B214" s="68">
        <v>3</v>
      </c>
      <c r="C214" s="70">
        <v>3</v>
      </c>
      <c r="D214" s="68">
        <v>2260.8000000000002</v>
      </c>
    </row>
    <row r="215" spans="1:4" ht="15" x14ac:dyDescent="0.25">
      <c r="A215" s="69">
        <v>3</v>
      </c>
      <c r="B215" s="68">
        <v>3</v>
      </c>
      <c r="C215" s="70">
        <v>3.3333333333333335</v>
      </c>
      <c r="D215" s="68">
        <v>370.10133333333346</v>
      </c>
    </row>
    <row r="216" spans="1:4" ht="15" x14ac:dyDescent="0.25">
      <c r="A216" s="69">
        <v>3</v>
      </c>
      <c r="B216" s="68">
        <v>3</v>
      </c>
      <c r="C216" s="70">
        <v>3.6666666666666665</v>
      </c>
      <c r="D216" s="68">
        <v>2164.7369333333327</v>
      </c>
    </row>
    <row r="217" spans="1:4" ht="15" x14ac:dyDescent="0.25">
      <c r="A217" s="69">
        <v>3</v>
      </c>
      <c r="B217" s="68">
        <v>3</v>
      </c>
      <c r="C217" s="70">
        <v>4</v>
      </c>
      <c r="D217" s="68">
        <v>1209.5280000000002</v>
      </c>
    </row>
    <row r="218" spans="1:4" ht="15" x14ac:dyDescent="0.25">
      <c r="A218" s="69">
        <v>3</v>
      </c>
      <c r="B218" s="68">
        <v>3</v>
      </c>
      <c r="C218" s="70">
        <v>4.333333333333333</v>
      </c>
      <c r="D218" s="68">
        <v>2026.8490666666662</v>
      </c>
    </row>
    <row r="219" spans="1:4" ht="15" x14ac:dyDescent="0.25">
      <c r="A219" s="69">
        <v>4</v>
      </c>
      <c r="B219" s="68">
        <v>3</v>
      </c>
      <c r="C219" s="70">
        <v>1</v>
      </c>
      <c r="D219" s="68">
        <v>53.693999999999996</v>
      </c>
    </row>
    <row r="220" spans="1:4" ht="15" x14ac:dyDescent="0.25">
      <c r="A220" s="69">
        <v>4</v>
      </c>
      <c r="B220" s="68">
        <v>3</v>
      </c>
      <c r="C220" s="70">
        <v>1.3333333333333333</v>
      </c>
      <c r="D220" s="68">
        <v>30.283555555555541</v>
      </c>
    </row>
    <row r="221" spans="1:4" ht="15" x14ac:dyDescent="0.25">
      <c r="A221" s="69">
        <v>4</v>
      </c>
      <c r="B221" s="68">
        <v>3</v>
      </c>
      <c r="C221" s="70">
        <v>1.6666666666666667</v>
      </c>
      <c r="D221" s="68">
        <v>61.404444444444451</v>
      </c>
    </row>
    <row r="222" spans="1:4" ht="15" x14ac:dyDescent="0.25">
      <c r="A222" s="69">
        <v>4</v>
      </c>
      <c r="B222" s="68">
        <v>3</v>
      </c>
      <c r="C222" s="70">
        <v>2</v>
      </c>
      <c r="D222" s="68">
        <v>305.20800000000003</v>
      </c>
    </row>
    <row r="223" spans="1:4" ht="15" x14ac:dyDescent="0.25">
      <c r="A223" s="69">
        <v>4</v>
      </c>
      <c r="B223" s="68">
        <v>3</v>
      </c>
      <c r="C223" s="70">
        <v>2.3333333333333335</v>
      </c>
      <c r="D223" s="68">
        <v>1285.8300000000002</v>
      </c>
    </row>
    <row r="224" spans="1:4" ht="15" x14ac:dyDescent="0.25">
      <c r="A224" s="69">
        <v>4</v>
      </c>
      <c r="B224" s="68">
        <v>3</v>
      </c>
      <c r="C224" s="70">
        <v>2.6666666666666665</v>
      </c>
      <c r="D224" s="68">
        <v>1779.5007999999993</v>
      </c>
    </row>
    <row r="225" spans="1:4" ht="15" x14ac:dyDescent="0.25">
      <c r="A225" s="69">
        <v>4</v>
      </c>
      <c r="B225" s="68">
        <v>3</v>
      </c>
      <c r="C225" s="70">
        <v>3</v>
      </c>
      <c r="D225" s="68">
        <v>243.03600000000003</v>
      </c>
    </row>
    <row r="226" spans="1:4" ht="15" x14ac:dyDescent="0.25">
      <c r="A226" s="69">
        <v>4</v>
      </c>
      <c r="B226" s="68">
        <v>3</v>
      </c>
      <c r="C226" s="70">
        <v>3.3333333333333335</v>
      </c>
      <c r="D226" s="68">
        <v>2140.782222222223</v>
      </c>
    </row>
    <row r="227" spans="1:4" ht="15" x14ac:dyDescent="0.25">
      <c r="A227" s="69">
        <v>4</v>
      </c>
      <c r="B227" s="68">
        <v>3</v>
      </c>
      <c r="C227" s="70">
        <v>3.6666666666666665</v>
      </c>
      <c r="D227" s="68">
        <v>465.82946666666652</v>
      </c>
    </row>
    <row r="228" spans="1:4" ht="15" x14ac:dyDescent="0.25">
      <c r="A228" s="69">
        <v>4</v>
      </c>
      <c r="B228" s="68">
        <v>3</v>
      </c>
      <c r="C228" s="70">
        <v>4</v>
      </c>
      <c r="D228" s="68">
        <v>361.72800000000001</v>
      </c>
    </row>
    <row r="229" spans="1:4" ht="15" x14ac:dyDescent="0.25">
      <c r="A229" s="69">
        <v>4</v>
      </c>
      <c r="B229" s="68">
        <v>3</v>
      </c>
      <c r="C229" s="70">
        <v>4.333333333333333</v>
      </c>
      <c r="D229" s="68">
        <v>4384.6122666666661</v>
      </c>
    </row>
    <row r="230" spans="1:4" ht="15" x14ac:dyDescent="0.25">
      <c r="A230" s="69">
        <v>5</v>
      </c>
      <c r="B230" s="68">
        <v>3</v>
      </c>
      <c r="C230" s="70">
        <v>1</v>
      </c>
      <c r="D230" s="68">
        <v>43.520399999999995</v>
      </c>
    </row>
    <row r="231" spans="1:4" ht="15" x14ac:dyDescent="0.25">
      <c r="A231" s="69">
        <v>5</v>
      </c>
      <c r="B231" s="68">
        <v>3</v>
      </c>
      <c r="C231" s="70">
        <v>1.3333333333333333</v>
      </c>
      <c r="D231" s="68">
        <v>296.97422222222207</v>
      </c>
    </row>
    <row r="232" spans="1:4" ht="15" x14ac:dyDescent="0.25">
      <c r="A232" s="69">
        <v>5</v>
      </c>
      <c r="B232" s="68">
        <v>3</v>
      </c>
      <c r="C232" s="70">
        <v>1.6666666666666667</v>
      </c>
      <c r="D232" s="68">
        <v>161.1866666666667</v>
      </c>
    </row>
    <row r="233" spans="1:4" ht="15" x14ac:dyDescent="0.25">
      <c r="A233" s="69">
        <v>5</v>
      </c>
      <c r="B233" s="68">
        <v>3</v>
      </c>
      <c r="C233" s="70">
        <v>2</v>
      </c>
      <c r="D233" s="68">
        <v>58.780799999999999</v>
      </c>
    </row>
    <row r="234" spans="1:4" ht="15" x14ac:dyDescent="0.25">
      <c r="A234" s="69">
        <v>5</v>
      </c>
      <c r="B234" s="68">
        <v>3</v>
      </c>
      <c r="C234" s="70">
        <v>2.3333333333333335</v>
      </c>
      <c r="D234" s="68">
        <v>1114.3860000000002</v>
      </c>
    </row>
    <row r="235" spans="1:4" ht="15" x14ac:dyDescent="0.25">
      <c r="A235" s="69">
        <v>5</v>
      </c>
      <c r="B235" s="68">
        <v>3</v>
      </c>
      <c r="C235" s="70">
        <v>2.6666666666666665</v>
      </c>
      <c r="D235" s="68">
        <v>1022.9980444444441</v>
      </c>
    </row>
    <row r="236" spans="1:4" ht="15" x14ac:dyDescent="0.25">
      <c r="A236" s="69">
        <v>5</v>
      </c>
      <c r="B236" s="68">
        <v>3</v>
      </c>
      <c r="C236" s="70">
        <v>3</v>
      </c>
      <c r="D236" s="68">
        <v>1995.1559999999999</v>
      </c>
    </row>
    <row r="237" spans="1:4" ht="15" x14ac:dyDescent="0.25">
      <c r="A237" s="69">
        <v>5</v>
      </c>
      <c r="B237" s="68">
        <v>3</v>
      </c>
      <c r="C237" s="70">
        <v>3.3333333333333335</v>
      </c>
      <c r="D237" s="68">
        <v>1211.9004444444447</v>
      </c>
    </row>
    <row r="238" spans="1:4" ht="15" x14ac:dyDescent="0.25">
      <c r="A238" s="69">
        <v>5</v>
      </c>
      <c r="B238" s="68">
        <v>3</v>
      </c>
      <c r="C238" s="70">
        <v>3.6666666666666665</v>
      </c>
      <c r="D238" s="68">
        <v>2447.8881777777774</v>
      </c>
    </row>
    <row r="239" spans="1:4" ht="15" x14ac:dyDescent="0.25">
      <c r="A239" s="69">
        <v>5</v>
      </c>
      <c r="B239" s="68">
        <v>3</v>
      </c>
      <c r="C239" s="70">
        <v>4</v>
      </c>
      <c r="D239" s="68">
        <v>1153.008</v>
      </c>
    </row>
    <row r="240" spans="1:4" ht="15" x14ac:dyDescent="0.25">
      <c r="A240" s="69">
        <v>5</v>
      </c>
      <c r="B240" s="68">
        <v>3</v>
      </c>
      <c r="C240" s="70">
        <v>4.333333333333333</v>
      </c>
      <c r="D240" s="68">
        <v>4674.1621333333323</v>
      </c>
    </row>
    <row r="241" spans="1:4" ht="15" x14ac:dyDescent="0.25">
      <c r="A241" s="69">
        <v>6</v>
      </c>
      <c r="B241" s="68">
        <v>3</v>
      </c>
      <c r="C241" s="70">
        <v>1</v>
      </c>
      <c r="D241" s="68">
        <v>25.433999999999997</v>
      </c>
    </row>
    <row r="242" spans="1:4" ht="15" x14ac:dyDescent="0.25">
      <c r="A242" s="69">
        <v>6</v>
      </c>
      <c r="B242" s="68">
        <v>3</v>
      </c>
      <c r="C242" s="70">
        <v>1.3333333333333333</v>
      </c>
      <c r="D242" s="68">
        <v>15.630222222222216</v>
      </c>
    </row>
    <row r="243" spans="1:4" ht="15" x14ac:dyDescent="0.25">
      <c r="A243" s="69">
        <v>6</v>
      </c>
      <c r="B243" s="68">
        <v>3</v>
      </c>
      <c r="C243" s="70">
        <v>1.6666666666666667</v>
      </c>
      <c r="D243" s="68">
        <v>354.6106666666667</v>
      </c>
    </row>
    <row r="244" spans="1:4" ht="15" x14ac:dyDescent="0.25">
      <c r="A244" s="69">
        <v>6</v>
      </c>
      <c r="B244" s="68">
        <v>3</v>
      </c>
      <c r="C244" s="70">
        <v>2</v>
      </c>
      <c r="D244" s="68">
        <v>945.01439999999991</v>
      </c>
    </row>
    <row r="245" spans="1:4" ht="15" x14ac:dyDescent="0.25">
      <c r="A245" s="69">
        <v>6</v>
      </c>
      <c r="B245" s="68">
        <v>3</v>
      </c>
      <c r="C245" s="70">
        <v>2.3333333333333335</v>
      </c>
      <c r="D245" s="68">
        <v>930.24244444444469</v>
      </c>
    </row>
    <row r="246" spans="1:4" ht="15" x14ac:dyDescent="0.25">
      <c r="A246" s="69">
        <v>6</v>
      </c>
      <c r="B246" s="68">
        <v>3</v>
      </c>
      <c r="C246" s="70">
        <v>2.6666666666666665</v>
      </c>
      <c r="D246" s="68">
        <v>1220.7203555555552</v>
      </c>
    </row>
    <row r="247" spans="1:4" ht="15" x14ac:dyDescent="0.25">
      <c r="A247" s="69">
        <v>6</v>
      </c>
      <c r="B247" s="68">
        <v>3</v>
      </c>
      <c r="C247" s="70">
        <v>3</v>
      </c>
      <c r="D247" s="68">
        <v>2029.068</v>
      </c>
    </row>
    <row r="248" spans="1:4" ht="15" x14ac:dyDescent="0.25">
      <c r="A248" s="69">
        <v>6</v>
      </c>
      <c r="B248" s="68">
        <v>3</v>
      </c>
      <c r="C248" s="70">
        <v>3.3333333333333335</v>
      </c>
      <c r="D248" s="68">
        <v>2481.8560000000007</v>
      </c>
    </row>
    <row r="249" spans="1:4" ht="15" x14ac:dyDescent="0.25">
      <c r="A249" s="69">
        <v>6</v>
      </c>
      <c r="B249" s="68">
        <v>3</v>
      </c>
      <c r="C249" s="70">
        <v>3.6666666666666665</v>
      </c>
      <c r="D249" s="68">
        <v>2310.8795111111103</v>
      </c>
    </row>
    <row r="250" spans="1:4" ht="15" x14ac:dyDescent="0.25">
      <c r="A250" s="69">
        <v>6</v>
      </c>
      <c r="B250" s="68">
        <v>3</v>
      </c>
      <c r="C250" s="70">
        <v>4</v>
      </c>
      <c r="D250" s="68">
        <v>1797.3360000000002</v>
      </c>
    </row>
    <row r="251" spans="1:4" ht="15" x14ac:dyDescent="0.25">
      <c r="A251" s="69">
        <v>6</v>
      </c>
      <c r="B251" s="68">
        <v>3</v>
      </c>
      <c r="C251" s="70">
        <v>4.333333333333333</v>
      </c>
      <c r="D251" s="68">
        <v>4770.6787555555538</v>
      </c>
    </row>
    <row r="252" spans="1:4" ht="15" x14ac:dyDescent="0.25">
      <c r="A252" s="69">
        <v>7</v>
      </c>
      <c r="B252" s="68">
        <v>3</v>
      </c>
      <c r="C252" s="70">
        <v>1</v>
      </c>
      <c r="D252" s="68">
        <v>31.086000000000002</v>
      </c>
    </row>
    <row r="253" spans="1:4" ht="15" x14ac:dyDescent="0.25">
      <c r="A253" s="69">
        <v>7</v>
      </c>
      <c r="B253" s="68">
        <v>3</v>
      </c>
      <c r="C253" s="70">
        <v>1.3333333333333333</v>
      </c>
      <c r="D253" s="68">
        <v>134.81066666666658</v>
      </c>
    </row>
    <row r="254" spans="1:4" ht="15" x14ac:dyDescent="0.25">
      <c r="A254" s="69">
        <v>7</v>
      </c>
      <c r="B254" s="68">
        <v>3</v>
      </c>
      <c r="C254" s="70">
        <v>1.6666666666666667</v>
      </c>
      <c r="D254" s="68">
        <v>164.25688888888891</v>
      </c>
    </row>
    <row r="255" spans="1:4" ht="15" x14ac:dyDescent="0.25">
      <c r="A255" s="69">
        <v>7</v>
      </c>
      <c r="B255" s="68">
        <v>3</v>
      </c>
      <c r="C255" s="70">
        <v>2</v>
      </c>
      <c r="D255" s="68">
        <v>395.64</v>
      </c>
    </row>
    <row r="256" spans="1:4" ht="15" x14ac:dyDescent="0.25">
      <c r="A256" s="69">
        <v>7</v>
      </c>
      <c r="B256" s="68">
        <v>3</v>
      </c>
      <c r="C256" s="70">
        <v>2.3333333333333335</v>
      </c>
      <c r="D256" s="68">
        <v>333.3633333333334</v>
      </c>
    </row>
    <row r="257" spans="1:4" ht="15" x14ac:dyDescent="0.25">
      <c r="A257" s="69">
        <v>7</v>
      </c>
      <c r="B257" s="68">
        <v>3</v>
      </c>
      <c r="C257" s="70">
        <v>2.6666666666666665</v>
      </c>
      <c r="D257" s="68">
        <v>1001.5064888888886</v>
      </c>
    </row>
    <row r="258" spans="1:4" ht="15" x14ac:dyDescent="0.25">
      <c r="A258" s="69">
        <v>7</v>
      </c>
      <c r="B258" s="68">
        <v>3</v>
      </c>
      <c r="C258" s="70">
        <v>3</v>
      </c>
      <c r="D258" s="68">
        <v>1164.3120000000001</v>
      </c>
    </row>
    <row r="259" spans="1:4" ht="15" x14ac:dyDescent="0.25">
      <c r="A259" s="69">
        <v>7</v>
      </c>
      <c r="B259" s="68">
        <v>3</v>
      </c>
      <c r="C259" s="70">
        <v>3.3333333333333335</v>
      </c>
      <c r="D259" s="68">
        <v>1161.1022222222225</v>
      </c>
    </row>
    <row r="260" spans="1:4" ht="15" x14ac:dyDescent="0.25">
      <c r="A260" s="69">
        <v>7</v>
      </c>
      <c r="B260" s="68">
        <v>3</v>
      </c>
      <c r="C260" s="70">
        <v>3.6666666666666665</v>
      </c>
      <c r="D260" s="68">
        <v>1708.0413777777774</v>
      </c>
    </row>
    <row r="261" spans="1:4" ht="15" x14ac:dyDescent="0.25">
      <c r="A261" s="69">
        <v>7</v>
      </c>
      <c r="B261" s="68">
        <v>3</v>
      </c>
      <c r="C261" s="70">
        <v>4</v>
      </c>
      <c r="D261" s="68">
        <v>1209.5280000000002</v>
      </c>
    </row>
    <row r="262" spans="1:4" ht="15" x14ac:dyDescent="0.25">
      <c r="A262" s="69">
        <v>7</v>
      </c>
      <c r="B262" s="68">
        <v>3</v>
      </c>
      <c r="C262" s="70">
        <v>4.333333333333333</v>
      </c>
      <c r="D262" s="68">
        <v>1668.358755555555</v>
      </c>
    </row>
    <row r="263" spans="1:4" ht="15" x14ac:dyDescent="0.25">
      <c r="A263" s="69">
        <v>8</v>
      </c>
      <c r="B263" s="68">
        <v>3</v>
      </c>
      <c r="C263" s="70">
        <v>1</v>
      </c>
      <c r="D263" s="68">
        <v>118.12679999999999</v>
      </c>
    </row>
    <row r="264" spans="1:4" ht="15" x14ac:dyDescent="0.25">
      <c r="A264" s="69">
        <v>8</v>
      </c>
      <c r="B264" s="68">
        <v>3</v>
      </c>
      <c r="C264" s="70">
        <v>1.3333333333333333</v>
      </c>
      <c r="D264" s="68">
        <v>223.70755555555544</v>
      </c>
    </row>
    <row r="265" spans="1:4" ht="15" x14ac:dyDescent="0.25">
      <c r="A265" s="69">
        <v>8</v>
      </c>
      <c r="B265" s="68">
        <v>3</v>
      </c>
      <c r="C265" s="70">
        <v>1.6666666666666667</v>
      </c>
      <c r="D265" s="68">
        <v>529.61333333333334</v>
      </c>
    </row>
    <row r="266" spans="1:4" ht="15" x14ac:dyDescent="0.25">
      <c r="A266" s="69">
        <v>8</v>
      </c>
      <c r="B266" s="68">
        <v>3</v>
      </c>
      <c r="C266" s="70">
        <v>2</v>
      </c>
      <c r="D266" s="68">
        <v>126.6048</v>
      </c>
    </row>
    <row r="267" spans="1:4" ht="15" x14ac:dyDescent="0.25">
      <c r="A267" s="69">
        <v>8</v>
      </c>
      <c r="B267" s="68">
        <v>3</v>
      </c>
      <c r="C267" s="70">
        <v>2.3333333333333335</v>
      </c>
      <c r="D267" s="68">
        <v>501.63244444444456</v>
      </c>
    </row>
    <row r="268" spans="1:4" ht="15" x14ac:dyDescent="0.25">
      <c r="A268" s="69">
        <v>8</v>
      </c>
      <c r="B268" s="68">
        <v>3</v>
      </c>
      <c r="C268" s="70">
        <v>2.6666666666666665</v>
      </c>
      <c r="D268" s="68">
        <v>2187.8403555555551</v>
      </c>
    </row>
    <row r="269" spans="1:4" ht="15" x14ac:dyDescent="0.25">
      <c r="A269" s="69">
        <v>8</v>
      </c>
      <c r="B269" s="68">
        <v>3</v>
      </c>
      <c r="C269" s="70">
        <v>3</v>
      </c>
      <c r="D269" s="68">
        <v>593.46</v>
      </c>
    </row>
    <row r="270" spans="1:4" ht="15" x14ac:dyDescent="0.25">
      <c r="A270" s="69">
        <v>8</v>
      </c>
      <c r="B270" s="68">
        <v>3</v>
      </c>
      <c r="C270" s="70">
        <v>3.3333333333333335</v>
      </c>
      <c r="D270" s="68">
        <v>1117.5608888888892</v>
      </c>
    </row>
    <row r="271" spans="1:4" ht="15" x14ac:dyDescent="0.25">
      <c r="A271" s="69">
        <v>8</v>
      </c>
      <c r="B271" s="68">
        <v>3</v>
      </c>
      <c r="C271" s="70">
        <v>3.6666666666666665</v>
      </c>
      <c r="D271" s="68">
        <v>949.92675555555525</v>
      </c>
    </row>
    <row r="272" spans="1:4" ht="15" x14ac:dyDescent="0.25">
      <c r="A272" s="69">
        <v>8</v>
      </c>
      <c r="B272" s="68">
        <v>3</v>
      </c>
      <c r="C272" s="70">
        <v>4</v>
      </c>
      <c r="D272" s="68">
        <v>9981.4320000000007</v>
      </c>
    </row>
    <row r="273" spans="1:4" ht="15" x14ac:dyDescent="0.25">
      <c r="A273" s="69">
        <v>8</v>
      </c>
      <c r="B273" s="68">
        <v>3</v>
      </c>
      <c r="C273" s="70">
        <v>4.333333333333333</v>
      </c>
      <c r="D273" s="68">
        <v>3336.7175111111101</v>
      </c>
    </row>
    <row r="274" spans="1:4" ht="15" x14ac:dyDescent="0.25">
      <c r="A274" s="69">
        <v>9</v>
      </c>
      <c r="B274" s="68">
        <v>3</v>
      </c>
      <c r="C274" s="70">
        <v>1</v>
      </c>
      <c r="D274" s="68">
        <v>51.998399999999997</v>
      </c>
    </row>
    <row r="275" spans="1:4" ht="15" x14ac:dyDescent="0.25">
      <c r="A275" s="69">
        <v>9</v>
      </c>
      <c r="B275" s="68">
        <v>3</v>
      </c>
      <c r="C275" s="70">
        <v>1.3333333333333333</v>
      </c>
      <c r="D275" s="68">
        <v>56.659555555555521</v>
      </c>
    </row>
    <row r="276" spans="1:4" ht="15" x14ac:dyDescent="0.25">
      <c r="A276" s="69">
        <v>9</v>
      </c>
      <c r="B276" s="68">
        <v>3</v>
      </c>
      <c r="C276" s="70">
        <v>1.6666666666666667</v>
      </c>
      <c r="D276" s="68">
        <v>457.46311111111112</v>
      </c>
    </row>
    <row r="277" spans="1:4" ht="15" x14ac:dyDescent="0.25">
      <c r="A277" s="69">
        <v>9</v>
      </c>
      <c r="B277" s="68">
        <v>3</v>
      </c>
      <c r="C277" s="70">
        <v>2</v>
      </c>
      <c r="D277" s="68">
        <v>185.38559999999998</v>
      </c>
    </row>
    <row r="278" spans="1:4" ht="15" x14ac:dyDescent="0.25">
      <c r="A278" s="69">
        <v>9</v>
      </c>
      <c r="B278" s="68">
        <v>3</v>
      </c>
      <c r="C278" s="70">
        <v>2.3333333333333335</v>
      </c>
      <c r="D278" s="68">
        <v>987.3904444444446</v>
      </c>
    </row>
    <row r="279" spans="1:4" ht="15" x14ac:dyDescent="0.25">
      <c r="A279" s="69">
        <v>9</v>
      </c>
      <c r="B279" s="68">
        <v>3</v>
      </c>
      <c r="C279" s="70">
        <v>2.6666666666666665</v>
      </c>
      <c r="D279" s="68">
        <v>197.72231111111108</v>
      </c>
    </row>
    <row r="280" spans="1:4" ht="15" x14ac:dyDescent="0.25">
      <c r="A280" s="69">
        <v>9</v>
      </c>
      <c r="B280" s="68">
        <v>3</v>
      </c>
      <c r="C280" s="70">
        <v>3</v>
      </c>
      <c r="D280" s="68">
        <v>1610.8200000000002</v>
      </c>
    </row>
    <row r="281" spans="1:4" ht="15" x14ac:dyDescent="0.25">
      <c r="A281" s="69">
        <v>9</v>
      </c>
      <c r="B281" s="68">
        <v>3</v>
      </c>
      <c r="C281" s="70">
        <v>3.3333333333333335</v>
      </c>
      <c r="D281" s="68">
        <v>1052.2488888888893</v>
      </c>
    </row>
    <row r="282" spans="1:4" ht="15" x14ac:dyDescent="0.25">
      <c r="A282" s="69">
        <v>9</v>
      </c>
      <c r="B282" s="68">
        <v>3</v>
      </c>
      <c r="C282" s="70">
        <v>3.6666666666666665</v>
      </c>
      <c r="D282" s="68">
        <v>2913.7176444444435</v>
      </c>
    </row>
    <row r="283" spans="1:4" ht="15" x14ac:dyDescent="0.25">
      <c r="A283" s="69">
        <v>9</v>
      </c>
      <c r="B283" s="68">
        <v>3</v>
      </c>
      <c r="C283" s="70">
        <v>4</v>
      </c>
      <c r="D283" s="68">
        <v>1808.6400000000003</v>
      </c>
    </row>
    <row r="284" spans="1:4" ht="15" x14ac:dyDescent="0.25">
      <c r="A284" s="69">
        <v>9</v>
      </c>
      <c r="B284" s="68">
        <v>3</v>
      </c>
      <c r="C284" s="70">
        <v>4.333333333333333</v>
      </c>
      <c r="D284" s="68">
        <v>1268.5041777777776</v>
      </c>
    </row>
    <row r="285" spans="1:4" ht="15" x14ac:dyDescent="0.25">
      <c r="A285" s="69">
        <v>10</v>
      </c>
      <c r="B285" s="68">
        <v>3</v>
      </c>
      <c r="C285" s="70">
        <v>1</v>
      </c>
      <c r="D285" s="68">
        <v>41.824799999999996</v>
      </c>
    </row>
    <row r="286" spans="1:4" ht="15" x14ac:dyDescent="0.25">
      <c r="A286" s="69">
        <v>10</v>
      </c>
      <c r="B286" s="68">
        <v>3</v>
      </c>
      <c r="C286" s="70">
        <v>1.3333333333333333</v>
      </c>
      <c r="D286" s="68">
        <v>40.052444444444426</v>
      </c>
    </row>
    <row r="287" spans="1:4" ht="15" x14ac:dyDescent="0.25">
      <c r="A287" s="69">
        <v>10</v>
      </c>
      <c r="B287" s="68">
        <v>3</v>
      </c>
      <c r="C287" s="70">
        <v>1.6666666666666667</v>
      </c>
      <c r="D287" s="68">
        <v>159.65155555555557</v>
      </c>
    </row>
    <row r="288" spans="1:4" ht="15" x14ac:dyDescent="0.25">
      <c r="A288" s="69">
        <v>10</v>
      </c>
      <c r="B288" s="68">
        <v>3</v>
      </c>
      <c r="C288" s="70">
        <v>2</v>
      </c>
      <c r="D288" s="68">
        <v>642.06719999999996</v>
      </c>
    </row>
    <row r="289" spans="1:4" ht="15" x14ac:dyDescent="0.25">
      <c r="A289" s="69">
        <v>10</v>
      </c>
      <c r="B289" s="68">
        <v>3</v>
      </c>
      <c r="C289" s="70">
        <v>2.3333333333333335</v>
      </c>
      <c r="D289" s="68">
        <v>104.77133333333336</v>
      </c>
    </row>
    <row r="290" spans="1:4" ht="15" x14ac:dyDescent="0.25">
      <c r="A290" s="69">
        <v>10</v>
      </c>
      <c r="B290" s="68">
        <v>3</v>
      </c>
      <c r="C290" s="70">
        <v>2.6666666666666665</v>
      </c>
      <c r="D290" s="68">
        <v>171.9324444444444</v>
      </c>
    </row>
    <row r="291" spans="1:4" ht="15" x14ac:dyDescent="0.25">
      <c r="A291" s="69">
        <v>10</v>
      </c>
      <c r="B291" s="68">
        <v>3</v>
      </c>
      <c r="C291" s="70">
        <v>3</v>
      </c>
      <c r="D291" s="68">
        <v>1181.268</v>
      </c>
    </row>
    <row r="292" spans="1:4" ht="15" x14ac:dyDescent="0.25">
      <c r="A292" s="69">
        <v>10</v>
      </c>
      <c r="B292" s="68">
        <v>3</v>
      </c>
      <c r="C292" s="70">
        <v>3.3333333333333335</v>
      </c>
      <c r="D292" s="68">
        <v>2198.8373333333338</v>
      </c>
    </row>
    <row r="293" spans="1:4" ht="15" x14ac:dyDescent="0.25">
      <c r="A293" s="69">
        <v>10</v>
      </c>
      <c r="B293" s="68">
        <v>3</v>
      </c>
      <c r="C293" s="70">
        <v>3.6666666666666665</v>
      </c>
      <c r="D293" s="68">
        <v>2246.9421333333325</v>
      </c>
    </row>
    <row r="294" spans="1:4" ht="15" x14ac:dyDescent="0.25">
      <c r="A294" s="69">
        <v>10</v>
      </c>
      <c r="B294" s="68">
        <v>3</v>
      </c>
      <c r="C294" s="70">
        <v>4</v>
      </c>
      <c r="D294" s="68">
        <v>2079.9360000000001</v>
      </c>
    </row>
    <row r="295" spans="1:4" ht="15" x14ac:dyDescent="0.25">
      <c r="A295" s="69">
        <v>10</v>
      </c>
      <c r="B295" s="68">
        <v>3</v>
      </c>
      <c r="C295" s="70">
        <v>4.333333333333333</v>
      </c>
      <c r="D295" s="68">
        <v>579.09973333333312</v>
      </c>
    </row>
    <row r="296" spans="1:4" ht="15" x14ac:dyDescent="0.25">
      <c r="A296" s="71">
        <v>11</v>
      </c>
      <c r="B296" s="72">
        <v>3</v>
      </c>
      <c r="C296" s="73">
        <v>1</v>
      </c>
      <c r="D296" s="72">
        <v>29.3904</v>
      </c>
    </row>
    <row r="297" spans="1:4" ht="15" x14ac:dyDescent="0.25">
      <c r="A297" s="71">
        <v>11</v>
      </c>
      <c r="B297" s="72">
        <v>3</v>
      </c>
      <c r="C297" s="73">
        <v>1.3333333333333333</v>
      </c>
      <c r="D297" s="72">
        <v>21.491555555555546</v>
      </c>
    </row>
    <row r="298" spans="1:4" ht="15" x14ac:dyDescent="0.25">
      <c r="A298" s="71">
        <v>11</v>
      </c>
      <c r="B298" s="72">
        <v>3</v>
      </c>
      <c r="C298" s="73">
        <v>1.6666666666666667</v>
      </c>
      <c r="D298" s="72">
        <v>368.42666666666668</v>
      </c>
    </row>
    <row r="299" spans="1:4" ht="15" x14ac:dyDescent="0.25">
      <c r="A299" s="71">
        <v>11</v>
      </c>
      <c r="B299" s="72">
        <v>3</v>
      </c>
      <c r="C299" s="73">
        <v>2</v>
      </c>
      <c r="D299" s="72">
        <v>438.59519999999998</v>
      </c>
    </row>
    <row r="300" spans="1:4" ht="15" x14ac:dyDescent="0.25">
      <c r="A300" s="71">
        <v>11</v>
      </c>
      <c r="B300" s="72">
        <v>3</v>
      </c>
      <c r="C300" s="73">
        <v>2.3333333333333335</v>
      </c>
      <c r="D300" s="72">
        <v>101.59644444444446</v>
      </c>
    </row>
    <row r="301" spans="1:4" ht="15" x14ac:dyDescent="0.25">
      <c r="A301" s="71">
        <v>11</v>
      </c>
      <c r="B301" s="72">
        <v>3</v>
      </c>
      <c r="C301" s="73">
        <v>2.6666666666666665</v>
      </c>
      <c r="D301" s="72">
        <v>391.146311111111</v>
      </c>
    </row>
    <row r="302" spans="1:4" ht="15" x14ac:dyDescent="0.25">
      <c r="A302" s="71">
        <v>11</v>
      </c>
      <c r="B302" s="72">
        <v>3</v>
      </c>
      <c r="C302" s="73">
        <v>3</v>
      </c>
      <c r="D302" s="72">
        <v>1277.3520000000001</v>
      </c>
    </row>
    <row r="303" spans="1:4" ht="15" x14ac:dyDescent="0.25">
      <c r="A303" s="71">
        <v>11</v>
      </c>
      <c r="B303" s="72">
        <v>3</v>
      </c>
      <c r="C303" s="73">
        <v>3.3333333333333335</v>
      </c>
      <c r="D303" s="72">
        <v>1023.2213333333335</v>
      </c>
    </row>
    <row r="304" spans="1:4" ht="15" x14ac:dyDescent="0.25">
      <c r="A304" s="71">
        <v>11</v>
      </c>
      <c r="B304" s="72">
        <v>3</v>
      </c>
      <c r="C304" s="73">
        <v>3.6666666666666665</v>
      </c>
      <c r="D304" s="72">
        <v>584.57031111111098</v>
      </c>
    </row>
    <row r="305" spans="1:4" ht="15" x14ac:dyDescent="0.25">
      <c r="A305" s="71">
        <v>11</v>
      </c>
      <c r="B305" s="72">
        <v>3</v>
      </c>
      <c r="C305" s="73">
        <v>4</v>
      </c>
      <c r="D305" s="72">
        <v>1017.3600000000001</v>
      </c>
    </row>
    <row r="306" spans="1:4" ht="15" x14ac:dyDescent="0.25">
      <c r="A306" s="71">
        <v>11</v>
      </c>
      <c r="B306" s="72">
        <v>3</v>
      </c>
      <c r="C306" s="73">
        <v>4.333333333333333</v>
      </c>
      <c r="D306" s="72">
        <v>1185.7756444444442</v>
      </c>
    </row>
    <row r="307" spans="1:4" ht="15" x14ac:dyDescent="0.25">
      <c r="A307" s="69">
        <v>12</v>
      </c>
      <c r="B307" s="68">
        <v>3</v>
      </c>
      <c r="C307" s="70">
        <v>1</v>
      </c>
      <c r="D307" s="68">
        <v>49.172399999999996</v>
      </c>
    </row>
    <row r="308" spans="1:4" ht="15" x14ac:dyDescent="0.25">
      <c r="A308" s="69">
        <v>12</v>
      </c>
      <c r="B308" s="68">
        <v>3</v>
      </c>
      <c r="C308" s="70">
        <v>1.3333333333333333</v>
      </c>
      <c r="D308" s="68">
        <v>194.4008888888888</v>
      </c>
    </row>
    <row r="309" spans="1:4" ht="15" x14ac:dyDescent="0.25">
      <c r="A309" s="69">
        <v>12</v>
      </c>
      <c r="B309" s="68">
        <v>3</v>
      </c>
      <c r="C309" s="70">
        <v>1.6666666666666667</v>
      </c>
      <c r="D309" s="68">
        <v>151.976</v>
      </c>
    </row>
    <row r="310" spans="1:4" ht="15" x14ac:dyDescent="0.25">
      <c r="A310" s="69">
        <v>12</v>
      </c>
      <c r="B310" s="68">
        <v>3</v>
      </c>
      <c r="C310" s="70">
        <v>2</v>
      </c>
      <c r="D310" s="68">
        <v>626.24159999999995</v>
      </c>
    </row>
    <row r="311" spans="1:4" ht="15" x14ac:dyDescent="0.25">
      <c r="A311" s="69">
        <v>12</v>
      </c>
      <c r="B311" s="68">
        <v>3</v>
      </c>
      <c r="C311" s="70">
        <v>2.3333333333333335</v>
      </c>
      <c r="D311" s="68">
        <v>136.52022222222223</v>
      </c>
    </row>
    <row r="312" spans="1:4" ht="15" x14ac:dyDescent="0.25">
      <c r="A312" s="69">
        <v>12</v>
      </c>
      <c r="B312" s="68">
        <v>3</v>
      </c>
      <c r="C312" s="70">
        <v>2.6666666666666665</v>
      </c>
      <c r="D312" s="68">
        <v>631.85173333333319</v>
      </c>
    </row>
    <row r="313" spans="1:4" ht="15" x14ac:dyDescent="0.25">
      <c r="A313" s="69">
        <v>12</v>
      </c>
      <c r="B313" s="68">
        <v>3</v>
      </c>
      <c r="C313" s="70">
        <v>3</v>
      </c>
      <c r="D313" s="68">
        <v>186.51600000000002</v>
      </c>
    </row>
    <row r="314" spans="1:4" ht="15" x14ac:dyDescent="0.25">
      <c r="A314" s="69">
        <v>12</v>
      </c>
      <c r="B314" s="68">
        <v>3</v>
      </c>
      <c r="C314" s="70">
        <v>3.3333333333333335</v>
      </c>
      <c r="D314" s="68">
        <v>558.78044444444458</v>
      </c>
    </row>
    <row r="315" spans="1:4" ht="15" x14ac:dyDescent="0.25">
      <c r="A315" s="69">
        <v>12</v>
      </c>
      <c r="B315" s="68">
        <v>3</v>
      </c>
      <c r="C315" s="70">
        <v>3.6666666666666665</v>
      </c>
      <c r="D315" s="68">
        <v>1470.5596888888886</v>
      </c>
    </row>
    <row r="316" spans="1:4" ht="15" x14ac:dyDescent="0.25">
      <c r="A316" s="69">
        <v>12</v>
      </c>
      <c r="B316" s="68">
        <v>3</v>
      </c>
      <c r="C316" s="70">
        <v>4</v>
      </c>
      <c r="D316" s="68">
        <v>972.14400000000012</v>
      </c>
    </row>
    <row r="317" spans="1:4" ht="15" x14ac:dyDescent="0.25">
      <c r="A317" s="69">
        <v>12</v>
      </c>
      <c r="B317" s="68">
        <v>3</v>
      </c>
      <c r="C317" s="70">
        <v>4.333333333333333</v>
      </c>
      <c r="D317" s="68">
        <v>2826.558222222221</v>
      </c>
    </row>
    <row r="318" spans="1:4" ht="15" x14ac:dyDescent="0.25">
      <c r="A318" s="69">
        <v>13</v>
      </c>
      <c r="B318" s="68">
        <v>3</v>
      </c>
      <c r="C318" s="70">
        <v>1</v>
      </c>
      <c r="D318" s="68">
        <v>98.344799999999992</v>
      </c>
    </row>
    <row r="319" spans="1:4" ht="15" x14ac:dyDescent="0.25">
      <c r="A319" s="71">
        <v>13</v>
      </c>
      <c r="B319" s="72">
        <v>3</v>
      </c>
      <c r="C319" s="73">
        <v>1.3333333333333333</v>
      </c>
      <c r="D319" s="72">
        <v>83.035555555555518</v>
      </c>
    </row>
    <row r="320" spans="1:4" ht="15" x14ac:dyDescent="0.25">
      <c r="A320" s="71">
        <v>13</v>
      </c>
      <c r="B320" s="72">
        <v>3</v>
      </c>
      <c r="C320" s="73">
        <v>1.6666666666666667</v>
      </c>
      <c r="D320" s="72">
        <v>612.50933333333342</v>
      </c>
    </row>
    <row r="321" spans="1:4" ht="15" x14ac:dyDescent="0.25">
      <c r="A321" s="71">
        <v>13</v>
      </c>
      <c r="B321" s="72">
        <v>3</v>
      </c>
      <c r="C321" s="73">
        <v>2</v>
      </c>
      <c r="D321" s="72">
        <v>926.92799999999988</v>
      </c>
    </row>
    <row r="322" spans="1:4" ht="15" x14ac:dyDescent="0.25">
      <c r="A322" s="71">
        <v>13</v>
      </c>
      <c r="B322" s="72">
        <v>3</v>
      </c>
      <c r="C322" s="73">
        <v>2.3333333333333335</v>
      </c>
      <c r="D322" s="72">
        <v>1847.7853333333337</v>
      </c>
    </row>
    <row r="323" spans="1:4" ht="15" x14ac:dyDescent="0.25">
      <c r="A323" s="71">
        <v>13</v>
      </c>
      <c r="B323" s="72">
        <v>3</v>
      </c>
      <c r="C323" s="73">
        <v>2.6666666666666665</v>
      </c>
      <c r="D323" s="72">
        <v>494.30577777777762</v>
      </c>
    </row>
    <row r="324" spans="1:4" ht="15" x14ac:dyDescent="0.25">
      <c r="A324" s="71">
        <v>13</v>
      </c>
      <c r="B324" s="72">
        <v>3</v>
      </c>
      <c r="C324" s="73">
        <v>3</v>
      </c>
      <c r="D324" s="72">
        <v>2430.36</v>
      </c>
    </row>
    <row r="325" spans="1:4" ht="15" x14ac:dyDescent="0.25">
      <c r="A325" s="71">
        <v>13</v>
      </c>
      <c r="B325" s="72">
        <v>3</v>
      </c>
      <c r="C325" s="73">
        <v>3.3333333333333335</v>
      </c>
      <c r="D325" s="72">
        <v>1008.7075555555558</v>
      </c>
    </row>
    <row r="326" spans="1:4" ht="15" x14ac:dyDescent="0.25">
      <c r="A326" s="71">
        <v>13</v>
      </c>
      <c r="B326" s="72">
        <v>3</v>
      </c>
      <c r="C326" s="73">
        <v>3.6666666666666665</v>
      </c>
      <c r="D326" s="72">
        <v>1278.747555555555</v>
      </c>
    </row>
    <row r="327" spans="1:4" ht="15" x14ac:dyDescent="0.25">
      <c r="A327" s="71">
        <v>13</v>
      </c>
      <c r="B327" s="72">
        <v>3</v>
      </c>
      <c r="C327" s="73">
        <v>4</v>
      </c>
      <c r="D327" s="72">
        <v>327.81600000000003</v>
      </c>
    </row>
    <row r="328" spans="1:4" ht="15" x14ac:dyDescent="0.25">
      <c r="A328" s="71">
        <v>13</v>
      </c>
      <c r="B328" s="72">
        <v>3</v>
      </c>
      <c r="C328" s="73">
        <v>4.333333333333333</v>
      </c>
      <c r="D328" s="72">
        <v>372.27839999999992</v>
      </c>
    </row>
    <row r="329" spans="1:4" ht="15" x14ac:dyDescent="0.25">
      <c r="A329" s="71">
        <v>14</v>
      </c>
      <c r="B329" s="72">
        <v>3</v>
      </c>
      <c r="C329" s="73">
        <v>1</v>
      </c>
      <c r="D329" s="72">
        <v>96.083999999999989</v>
      </c>
    </row>
    <row r="330" spans="1:4" ht="15" x14ac:dyDescent="0.25">
      <c r="A330" s="71">
        <v>14</v>
      </c>
      <c r="B330" s="72">
        <v>3</v>
      </c>
      <c r="C330" s="73">
        <v>1.3333333333333333</v>
      </c>
      <c r="D330" s="72">
        <v>16.607111111111102</v>
      </c>
    </row>
    <row r="331" spans="1:4" x14ac:dyDescent="0.2">
      <c r="A331" s="56">
        <v>14</v>
      </c>
      <c r="B331" s="54">
        <v>3</v>
      </c>
      <c r="C331" s="57">
        <v>1.6666666666666667</v>
      </c>
      <c r="D331" s="54">
        <v>333.11911111111112</v>
      </c>
    </row>
    <row r="332" spans="1:4" x14ac:dyDescent="0.2">
      <c r="A332" s="56">
        <v>14</v>
      </c>
      <c r="B332" s="54">
        <v>3</v>
      </c>
      <c r="C332" s="57">
        <v>2</v>
      </c>
      <c r="D332" s="54">
        <v>2107.0655999999999</v>
      </c>
    </row>
    <row r="333" spans="1:4" x14ac:dyDescent="0.2">
      <c r="A333" s="56">
        <v>14</v>
      </c>
      <c r="B333" s="54">
        <v>3</v>
      </c>
      <c r="C333" s="57">
        <v>2.3333333333333335</v>
      </c>
      <c r="D333" s="54">
        <v>1003.2648888888891</v>
      </c>
    </row>
    <row r="334" spans="1:4" x14ac:dyDescent="0.2">
      <c r="A334" s="56">
        <v>14</v>
      </c>
      <c r="B334" s="54">
        <v>3</v>
      </c>
      <c r="C334" s="57">
        <v>2.6666666666666665</v>
      </c>
      <c r="D334" s="54">
        <v>3094.7839999999992</v>
      </c>
    </row>
    <row r="335" spans="1:4" x14ac:dyDescent="0.2">
      <c r="A335" s="56">
        <v>14</v>
      </c>
      <c r="B335" s="54">
        <v>3</v>
      </c>
      <c r="C335" s="57">
        <v>3</v>
      </c>
      <c r="D335" s="54">
        <v>587.80800000000011</v>
      </c>
    </row>
    <row r="336" spans="1:4" x14ac:dyDescent="0.2">
      <c r="A336" s="54">
        <v>14</v>
      </c>
      <c r="B336" s="54">
        <v>3</v>
      </c>
      <c r="C336" s="57">
        <v>3.3333333333333335</v>
      </c>
      <c r="D336" s="54">
        <v>50.798222222222243</v>
      </c>
    </row>
    <row r="337" spans="1:4" x14ac:dyDescent="0.2">
      <c r="A337" s="54">
        <v>14</v>
      </c>
      <c r="B337" s="54">
        <v>3</v>
      </c>
      <c r="C337" s="57">
        <v>3.6666666666666665</v>
      </c>
      <c r="D337" s="54">
        <v>9.1339111111111091</v>
      </c>
    </row>
    <row r="338" spans="1:4" x14ac:dyDescent="0.2">
      <c r="A338" s="54">
        <v>14</v>
      </c>
      <c r="B338" s="54">
        <v>3</v>
      </c>
      <c r="C338" s="57">
        <v>4</v>
      </c>
      <c r="D338" s="54">
        <v>293.90400000000005</v>
      </c>
    </row>
    <row r="339" spans="1:4" x14ac:dyDescent="0.2">
      <c r="A339" s="54">
        <v>14</v>
      </c>
      <c r="B339" s="54">
        <v>3</v>
      </c>
      <c r="C339" s="57">
        <v>4.333333333333333</v>
      </c>
      <c r="D339" s="54">
        <v>1116.8351999999998</v>
      </c>
    </row>
    <row r="340" spans="1:4" x14ac:dyDescent="0.2">
      <c r="A340" s="54">
        <v>15</v>
      </c>
      <c r="B340" s="54">
        <v>3</v>
      </c>
      <c r="C340" s="57">
        <v>1</v>
      </c>
      <c r="D340" s="54">
        <v>84.214799999999997</v>
      </c>
    </row>
    <row r="341" spans="1:4" x14ac:dyDescent="0.2">
      <c r="A341" s="54">
        <v>15</v>
      </c>
      <c r="B341" s="54">
        <v>3</v>
      </c>
      <c r="C341" s="57">
        <v>1.3333333333333333</v>
      </c>
      <c r="D341" s="54">
        <v>142.6257777777777</v>
      </c>
    </row>
    <row r="342" spans="1:4" x14ac:dyDescent="0.2">
      <c r="A342" s="54">
        <v>15</v>
      </c>
      <c r="B342" s="54">
        <v>3</v>
      </c>
      <c r="C342" s="57">
        <v>1.6666666666666667</v>
      </c>
      <c r="D342" s="54">
        <v>802.86311111111127</v>
      </c>
    </row>
    <row r="343" spans="1:4" x14ac:dyDescent="0.2">
      <c r="A343" s="54">
        <v>15</v>
      </c>
      <c r="B343" s="54">
        <v>3</v>
      </c>
      <c r="C343" s="57">
        <v>2</v>
      </c>
      <c r="D343" s="54">
        <v>400.16159999999996</v>
      </c>
    </row>
    <row r="344" spans="1:4" x14ac:dyDescent="0.2">
      <c r="A344" s="54">
        <v>15</v>
      </c>
      <c r="B344" s="54">
        <v>3</v>
      </c>
      <c r="C344" s="57">
        <v>2.3333333333333335</v>
      </c>
      <c r="D344" s="54">
        <v>2330.3684444444448</v>
      </c>
    </row>
    <row r="345" spans="1:4" x14ac:dyDescent="0.2">
      <c r="A345" s="54">
        <v>15</v>
      </c>
      <c r="B345" s="54">
        <v>3</v>
      </c>
      <c r="C345" s="57">
        <v>2.6666666666666665</v>
      </c>
      <c r="D345" s="54">
        <v>833.87235555555526</v>
      </c>
    </row>
    <row r="346" spans="1:4" x14ac:dyDescent="0.2">
      <c r="A346" s="54">
        <v>15</v>
      </c>
      <c r="B346" s="54">
        <v>3</v>
      </c>
      <c r="C346" s="57">
        <v>3</v>
      </c>
      <c r="D346" s="54">
        <v>1588.2120000000002</v>
      </c>
    </row>
    <row r="347" spans="1:4" x14ac:dyDescent="0.2">
      <c r="A347" s="54">
        <v>15</v>
      </c>
      <c r="B347" s="54">
        <v>3</v>
      </c>
      <c r="C347" s="57">
        <v>3.3333333333333335</v>
      </c>
      <c r="D347" s="54">
        <v>1487.6622222222225</v>
      </c>
    </row>
    <row r="348" spans="1:4" x14ac:dyDescent="0.2">
      <c r="A348" s="54">
        <v>15</v>
      </c>
      <c r="B348" s="54">
        <v>3</v>
      </c>
      <c r="C348" s="57">
        <v>3.6666666666666665</v>
      </c>
      <c r="D348" s="54">
        <v>310.5529777777777</v>
      </c>
    </row>
    <row r="349" spans="1:4" x14ac:dyDescent="0.2">
      <c r="A349" s="54">
        <v>15</v>
      </c>
      <c r="B349" s="54">
        <v>3</v>
      </c>
      <c r="C349" s="57">
        <v>4</v>
      </c>
      <c r="D349" s="54">
        <v>644.32799999999997</v>
      </c>
    </row>
    <row r="350" spans="1:4" x14ac:dyDescent="0.2">
      <c r="A350" s="54">
        <v>15</v>
      </c>
      <c r="B350" s="54">
        <v>3</v>
      </c>
      <c r="C350" s="57">
        <v>4.333333333333333</v>
      </c>
      <c r="D350" s="54">
        <v>124.09279999999997</v>
      </c>
    </row>
    <row r="351" spans="1:4" x14ac:dyDescent="0.2">
      <c r="A351" s="54">
        <v>16</v>
      </c>
      <c r="B351" s="54">
        <v>3</v>
      </c>
      <c r="C351" s="57">
        <v>1</v>
      </c>
      <c r="D351" s="54">
        <v>25.999199999999998</v>
      </c>
    </row>
    <row r="352" spans="1:4" x14ac:dyDescent="0.2">
      <c r="A352" s="54">
        <v>16</v>
      </c>
      <c r="B352" s="54">
        <v>3</v>
      </c>
      <c r="C352" s="57">
        <v>1.3333333333333333</v>
      </c>
      <c r="D352" s="54">
        <v>598.83288888888853</v>
      </c>
    </row>
    <row r="353" spans="1:4" x14ac:dyDescent="0.2">
      <c r="A353" s="54">
        <v>16</v>
      </c>
      <c r="B353" s="54">
        <v>3</v>
      </c>
      <c r="C353" s="57">
        <v>1.6666666666666667</v>
      </c>
      <c r="D353" s="54">
        <v>1900.4675555555557</v>
      </c>
    </row>
    <row r="354" spans="1:4" x14ac:dyDescent="0.2">
      <c r="A354" s="54">
        <v>16</v>
      </c>
      <c r="B354" s="54">
        <v>3</v>
      </c>
      <c r="C354" s="57">
        <v>2</v>
      </c>
      <c r="D354" s="54">
        <v>3420.5904</v>
      </c>
    </row>
    <row r="355" spans="1:4" x14ac:dyDescent="0.2">
      <c r="A355" s="54">
        <v>16</v>
      </c>
      <c r="B355" s="54">
        <v>3</v>
      </c>
      <c r="C355" s="57">
        <v>2.3333333333333335</v>
      </c>
      <c r="D355" s="54">
        <v>774.67288888888902</v>
      </c>
    </row>
    <row r="356" spans="1:4" x14ac:dyDescent="0.2">
      <c r="A356" s="54">
        <v>16</v>
      </c>
      <c r="B356" s="54">
        <v>3</v>
      </c>
      <c r="C356" s="57">
        <v>2.6666666666666665</v>
      </c>
      <c r="D356" s="54">
        <v>5024.7256888888878</v>
      </c>
    </row>
    <row r="357" spans="1:4" x14ac:dyDescent="0.2">
      <c r="A357" s="54">
        <v>16</v>
      </c>
      <c r="B357" s="54">
        <v>3</v>
      </c>
      <c r="C357" s="57">
        <v>3</v>
      </c>
      <c r="D357" s="54">
        <v>11886.156000000001</v>
      </c>
    </row>
    <row r="358" spans="1:4" x14ac:dyDescent="0.2">
      <c r="A358" s="54">
        <v>16</v>
      </c>
      <c r="B358" s="54">
        <v>3</v>
      </c>
      <c r="C358" s="57">
        <v>3.3333333333333335</v>
      </c>
      <c r="D358" s="54">
        <v>957.90933333333362</v>
      </c>
    </row>
    <row r="359" spans="1:4" x14ac:dyDescent="0.2">
      <c r="A359" s="54">
        <v>16</v>
      </c>
      <c r="B359" s="54">
        <v>3</v>
      </c>
      <c r="C359" s="57">
        <v>3.6666666666666665</v>
      </c>
      <c r="D359" s="54">
        <v>2712.7715999999991</v>
      </c>
    </row>
    <row r="360" spans="1:4" x14ac:dyDescent="0.2">
      <c r="A360" s="54">
        <v>16</v>
      </c>
      <c r="B360" s="54">
        <v>3</v>
      </c>
      <c r="C360" s="57">
        <v>4</v>
      </c>
      <c r="D360" s="54">
        <v>746.06400000000008</v>
      </c>
    </row>
    <row r="361" spans="1:4" x14ac:dyDescent="0.2">
      <c r="A361" s="54">
        <v>16</v>
      </c>
      <c r="B361" s="54">
        <v>3</v>
      </c>
      <c r="C361" s="57">
        <v>4.333333333333333</v>
      </c>
      <c r="D361" s="54">
        <v>2798.9820444444435</v>
      </c>
    </row>
    <row r="362" spans="1:4" x14ac:dyDescent="0.2">
      <c r="A362" s="54">
        <v>17</v>
      </c>
      <c r="B362" s="54">
        <v>3</v>
      </c>
      <c r="C362" s="57">
        <v>1</v>
      </c>
      <c r="D362" s="54">
        <v>223.8192</v>
      </c>
    </row>
    <row r="363" spans="1:4" x14ac:dyDescent="0.2">
      <c r="A363" s="54">
        <v>17</v>
      </c>
      <c r="B363" s="54">
        <v>3</v>
      </c>
      <c r="C363" s="57">
        <v>1.3333333333333333</v>
      </c>
      <c r="D363" s="54">
        <v>1153.7057777777773</v>
      </c>
    </row>
    <row r="364" spans="1:4" x14ac:dyDescent="0.2">
      <c r="A364" s="54">
        <v>17</v>
      </c>
      <c r="B364" s="54">
        <v>3</v>
      </c>
      <c r="C364" s="57">
        <v>1.6666666666666667</v>
      </c>
      <c r="D364" s="54">
        <v>1679.4115555555557</v>
      </c>
    </row>
    <row r="365" spans="1:4" x14ac:dyDescent="0.2">
      <c r="A365" s="54">
        <v>17</v>
      </c>
      <c r="B365" s="54">
        <v>3</v>
      </c>
      <c r="C365" s="57">
        <v>2</v>
      </c>
      <c r="D365" s="54">
        <v>214.77599999999998</v>
      </c>
    </row>
    <row r="366" spans="1:4" x14ac:dyDescent="0.2">
      <c r="A366" s="54">
        <v>17</v>
      </c>
      <c r="B366" s="54">
        <v>3</v>
      </c>
      <c r="C366" s="57">
        <v>2.3333333333333335</v>
      </c>
      <c r="D366" s="54">
        <v>2092.251777777778</v>
      </c>
    </row>
    <row r="367" spans="1:4" x14ac:dyDescent="0.2">
      <c r="A367" s="54">
        <v>17</v>
      </c>
      <c r="B367" s="54">
        <v>3</v>
      </c>
      <c r="C367" s="57">
        <v>2.6666666666666665</v>
      </c>
      <c r="D367" s="54">
        <v>515.7973333333332</v>
      </c>
    </row>
    <row r="368" spans="1:4" x14ac:dyDescent="0.2">
      <c r="A368" s="54">
        <v>17</v>
      </c>
      <c r="B368" s="54">
        <v>3</v>
      </c>
      <c r="C368" s="57">
        <v>3</v>
      </c>
      <c r="D368" s="54">
        <v>282.60000000000002</v>
      </c>
    </row>
    <row r="369" spans="1:4" x14ac:dyDescent="0.2">
      <c r="A369" s="54">
        <v>17</v>
      </c>
      <c r="B369" s="54">
        <v>3</v>
      </c>
      <c r="C369" s="57">
        <v>3.3333333333333335</v>
      </c>
      <c r="D369" s="54">
        <v>827.28533333333348</v>
      </c>
    </row>
    <row r="370" spans="1:4" x14ac:dyDescent="0.2">
      <c r="A370" s="54">
        <v>17</v>
      </c>
      <c r="B370" s="54">
        <v>3</v>
      </c>
      <c r="C370" s="57">
        <v>3.6666666666666665</v>
      </c>
      <c r="D370" s="54">
        <v>310.5529777777777</v>
      </c>
    </row>
    <row r="371" spans="1:4" x14ac:dyDescent="0.2">
      <c r="A371" s="54">
        <v>17</v>
      </c>
      <c r="B371" s="54">
        <v>3</v>
      </c>
      <c r="C371" s="57">
        <v>4</v>
      </c>
      <c r="D371" s="54">
        <v>791.28</v>
      </c>
    </row>
    <row r="372" spans="1:4" x14ac:dyDescent="0.2">
      <c r="A372" s="54">
        <v>17</v>
      </c>
      <c r="B372" s="54">
        <v>3</v>
      </c>
      <c r="C372" s="57">
        <v>4.333333333333333</v>
      </c>
      <c r="D372" s="54">
        <v>1034.1066666666663</v>
      </c>
    </row>
    <row r="373" spans="1:4" x14ac:dyDescent="0.2">
      <c r="A373" s="54">
        <v>18</v>
      </c>
      <c r="B373" s="54">
        <v>3</v>
      </c>
      <c r="C373" s="57">
        <v>1</v>
      </c>
      <c r="D373" s="54">
        <v>64.99799999999999</v>
      </c>
    </row>
    <row r="374" spans="1:4" x14ac:dyDescent="0.2">
      <c r="A374" s="54">
        <v>18</v>
      </c>
      <c r="B374" s="54">
        <v>3</v>
      </c>
      <c r="C374" s="57">
        <v>1.3333333333333333</v>
      </c>
      <c r="D374" s="54">
        <v>158.25599999999994</v>
      </c>
    </row>
    <row r="375" spans="1:4" x14ac:dyDescent="0.2">
      <c r="A375" s="54">
        <v>18</v>
      </c>
      <c r="B375" s="54">
        <v>3</v>
      </c>
      <c r="C375" s="57">
        <v>1.6666666666666667</v>
      </c>
      <c r="D375" s="54">
        <v>12.280888888888891</v>
      </c>
    </row>
    <row r="376" spans="1:4" x14ac:dyDescent="0.2">
      <c r="A376" s="54">
        <v>18</v>
      </c>
      <c r="B376" s="54">
        <v>3</v>
      </c>
      <c r="C376" s="57">
        <v>2</v>
      </c>
      <c r="D376" s="54">
        <v>169.56</v>
      </c>
    </row>
    <row r="377" spans="1:4" x14ac:dyDescent="0.2">
      <c r="A377" s="54">
        <v>18</v>
      </c>
      <c r="B377" s="54">
        <v>3</v>
      </c>
      <c r="C377" s="57">
        <v>2.3333333333333335</v>
      </c>
      <c r="D377" s="54">
        <v>85.722000000000023</v>
      </c>
    </row>
    <row r="378" spans="1:4" x14ac:dyDescent="0.2">
      <c r="A378" s="54">
        <v>18</v>
      </c>
      <c r="B378" s="54">
        <v>3</v>
      </c>
      <c r="C378" s="57">
        <v>2.6666666666666665</v>
      </c>
      <c r="D378" s="54">
        <v>343.8648888888888</v>
      </c>
    </row>
    <row r="379" spans="1:4" x14ac:dyDescent="0.2">
      <c r="A379" s="54">
        <v>18</v>
      </c>
      <c r="B379" s="54">
        <v>3</v>
      </c>
      <c r="C379" s="57">
        <v>3</v>
      </c>
      <c r="D379" s="54">
        <v>101.736</v>
      </c>
    </row>
    <row r="380" spans="1:4" x14ac:dyDescent="0.2">
      <c r="A380" s="54">
        <v>18</v>
      </c>
      <c r="B380" s="54">
        <v>3</v>
      </c>
      <c r="C380" s="57">
        <v>3.3333333333333335</v>
      </c>
      <c r="D380" s="54">
        <v>413.64266666666674</v>
      </c>
    </row>
    <row r="381" spans="1:4" x14ac:dyDescent="0.2">
      <c r="A381" s="54">
        <v>18</v>
      </c>
      <c r="B381" s="54">
        <v>3</v>
      </c>
      <c r="C381" s="57">
        <v>3.6666666666666665</v>
      </c>
      <c r="D381" s="54">
        <v>502.36511111111099</v>
      </c>
    </row>
    <row r="382" spans="1:4" x14ac:dyDescent="0.2">
      <c r="A382" s="54">
        <v>18</v>
      </c>
      <c r="B382" s="54">
        <v>3</v>
      </c>
      <c r="C382" s="57">
        <v>4</v>
      </c>
      <c r="D382" s="54">
        <v>486.07200000000006</v>
      </c>
    </row>
    <row r="383" spans="1:4" x14ac:dyDescent="0.2">
      <c r="A383" s="54">
        <v>18</v>
      </c>
      <c r="B383" s="54">
        <v>3</v>
      </c>
      <c r="C383" s="57">
        <v>4.333333333333333</v>
      </c>
      <c r="D383" s="54">
        <v>592.8878222222221</v>
      </c>
    </row>
    <row r="384" spans="1:4" x14ac:dyDescent="0.2">
      <c r="A384" s="54">
        <v>19</v>
      </c>
      <c r="B384" s="54">
        <v>3</v>
      </c>
      <c r="C384" s="57">
        <v>1</v>
      </c>
      <c r="D384" s="54">
        <v>335.16359999999997</v>
      </c>
    </row>
    <row r="385" spans="1:4" x14ac:dyDescent="0.2">
      <c r="A385" s="54">
        <v>19</v>
      </c>
      <c r="B385" s="54">
        <v>3</v>
      </c>
      <c r="C385" s="57">
        <v>1.3333333333333333</v>
      </c>
      <c r="D385" s="54">
        <v>76.197333333333304</v>
      </c>
    </row>
    <row r="386" spans="1:4" x14ac:dyDescent="0.2">
      <c r="A386" s="54">
        <v>19</v>
      </c>
      <c r="B386" s="54">
        <v>3</v>
      </c>
      <c r="C386" s="57">
        <v>1.6666666666666667</v>
      </c>
      <c r="D386" s="54">
        <v>497.37600000000003</v>
      </c>
    </row>
    <row r="387" spans="1:4" x14ac:dyDescent="0.2">
      <c r="A387" s="54">
        <v>19</v>
      </c>
      <c r="B387" s="54">
        <v>3</v>
      </c>
      <c r="C387" s="57">
        <v>2</v>
      </c>
      <c r="D387" s="54">
        <v>495.11519999999996</v>
      </c>
    </row>
    <row r="388" spans="1:4" x14ac:dyDescent="0.2">
      <c r="A388" s="54">
        <v>19</v>
      </c>
      <c r="B388" s="54">
        <v>3</v>
      </c>
      <c r="C388" s="57">
        <v>2.3333333333333335</v>
      </c>
      <c r="D388" s="54">
        <v>165.09422222222224</v>
      </c>
    </row>
    <row r="389" spans="1:4" x14ac:dyDescent="0.2">
      <c r="A389" s="54">
        <v>19</v>
      </c>
      <c r="B389" s="54">
        <v>3</v>
      </c>
      <c r="C389" s="57">
        <v>2.6666666666666665</v>
      </c>
      <c r="D389" s="54">
        <v>103.15946666666663</v>
      </c>
    </row>
    <row r="390" spans="1:4" x14ac:dyDescent="0.2">
      <c r="A390" s="54">
        <v>19</v>
      </c>
      <c r="B390" s="54">
        <v>3</v>
      </c>
      <c r="C390" s="57">
        <v>3</v>
      </c>
      <c r="D390" s="54">
        <v>39.564000000000007</v>
      </c>
    </row>
    <row r="391" spans="1:4" x14ac:dyDescent="0.2">
      <c r="A391" s="54">
        <v>19</v>
      </c>
      <c r="B391" s="54">
        <v>3</v>
      </c>
      <c r="C391" s="57">
        <v>3.3333333333333335</v>
      </c>
      <c r="D391" s="54">
        <v>297.53244444444454</v>
      </c>
    </row>
    <row r="392" spans="1:4" x14ac:dyDescent="0.2">
      <c r="A392" s="54">
        <v>19</v>
      </c>
      <c r="B392" s="54">
        <v>3</v>
      </c>
      <c r="C392" s="57">
        <v>3.6666666666666665</v>
      </c>
      <c r="D392" s="54">
        <v>849.45373333333316</v>
      </c>
    </row>
    <row r="393" spans="1:4" x14ac:dyDescent="0.2">
      <c r="A393" s="54">
        <v>19</v>
      </c>
      <c r="B393" s="54">
        <v>3</v>
      </c>
      <c r="C393" s="57">
        <v>4</v>
      </c>
      <c r="D393" s="54">
        <v>644.32799999999997</v>
      </c>
    </row>
    <row r="394" spans="1:4" x14ac:dyDescent="0.2">
      <c r="A394" s="54">
        <v>19</v>
      </c>
      <c r="B394" s="54">
        <v>3</v>
      </c>
      <c r="C394" s="57">
        <v>4.333333333333333</v>
      </c>
      <c r="D394" s="54">
        <v>3833.0887111111097</v>
      </c>
    </row>
    <row r="395" spans="1:4" x14ac:dyDescent="0.2">
      <c r="A395" s="54">
        <v>20</v>
      </c>
      <c r="B395" s="54">
        <v>3</v>
      </c>
      <c r="C395" s="57">
        <v>1</v>
      </c>
      <c r="D395" s="54">
        <v>105.69239999999999</v>
      </c>
    </row>
    <row r="396" spans="1:4" x14ac:dyDescent="0.2">
      <c r="A396" s="54">
        <v>20</v>
      </c>
      <c r="B396" s="54">
        <v>3</v>
      </c>
      <c r="C396" s="57">
        <v>1.3333333333333333</v>
      </c>
      <c r="D396" s="54">
        <v>52.751999999999974</v>
      </c>
    </row>
    <row r="397" spans="1:4" x14ac:dyDescent="0.2">
      <c r="A397" s="54">
        <v>20</v>
      </c>
      <c r="B397" s="54">
        <v>3</v>
      </c>
      <c r="C397" s="57">
        <v>1.6666666666666667</v>
      </c>
      <c r="D397" s="54">
        <v>528.07822222222228</v>
      </c>
    </row>
    <row r="398" spans="1:4" x14ac:dyDescent="0.2">
      <c r="A398" s="54">
        <v>20</v>
      </c>
      <c r="B398" s="54">
        <v>3</v>
      </c>
      <c r="C398" s="57">
        <v>2</v>
      </c>
      <c r="D398" s="54">
        <v>146.952</v>
      </c>
    </row>
    <row r="399" spans="1:4" x14ac:dyDescent="0.2">
      <c r="A399" s="54">
        <v>20</v>
      </c>
      <c r="B399" s="54">
        <v>3</v>
      </c>
      <c r="C399" s="57">
        <v>2.3333333333333335</v>
      </c>
      <c r="D399" s="54">
        <v>200.01800000000003</v>
      </c>
    </row>
    <row r="400" spans="1:4" x14ac:dyDescent="0.2">
      <c r="A400" s="54">
        <v>20</v>
      </c>
      <c r="B400" s="54">
        <v>3</v>
      </c>
      <c r="C400" s="57">
        <v>2.6666666666666665</v>
      </c>
      <c r="D400" s="54">
        <v>184.82737777777771</v>
      </c>
    </row>
    <row r="401" spans="1:4" x14ac:dyDescent="0.2">
      <c r="A401" s="54">
        <v>20</v>
      </c>
      <c r="B401" s="54">
        <v>3</v>
      </c>
      <c r="C401" s="57">
        <v>3</v>
      </c>
      <c r="D401" s="54">
        <v>310.86000000000007</v>
      </c>
    </row>
    <row r="402" spans="1:4" x14ac:dyDescent="0.2">
      <c r="A402" s="54">
        <v>20</v>
      </c>
      <c r="B402" s="54">
        <v>3</v>
      </c>
      <c r="C402" s="57">
        <v>3.3333333333333335</v>
      </c>
      <c r="D402" s="54">
        <v>384.61511111111122</v>
      </c>
    </row>
    <row r="403" spans="1:4" x14ac:dyDescent="0.2">
      <c r="A403" s="54">
        <v>20</v>
      </c>
      <c r="B403" s="54">
        <v>3</v>
      </c>
      <c r="C403" s="57">
        <v>3.6666666666666665</v>
      </c>
      <c r="D403" s="54">
        <v>420.159911111111</v>
      </c>
    </row>
    <row r="404" spans="1:4" x14ac:dyDescent="0.2">
      <c r="A404" s="54">
        <v>20</v>
      </c>
      <c r="B404" s="54">
        <v>3</v>
      </c>
      <c r="C404" s="57">
        <v>4</v>
      </c>
      <c r="D404" s="54">
        <v>587.80800000000011</v>
      </c>
    </row>
    <row r="405" spans="1:4" x14ac:dyDescent="0.2">
      <c r="A405" s="54">
        <v>20</v>
      </c>
      <c r="B405" s="54">
        <v>3</v>
      </c>
      <c r="C405" s="57">
        <v>4.333333333333333</v>
      </c>
      <c r="D405" s="54">
        <v>772.13297777777768</v>
      </c>
    </row>
    <row r="406" spans="1:4" x14ac:dyDescent="0.2">
      <c r="A406" s="54">
        <v>21</v>
      </c>
      <c r="B406" s="54">
        <v>3</v>
      </c>
      <c r="C406" s="57">
        <v>1</v>
      </c>
      <c r="D406" s="54">
        <v>150.3432</v>
      </c>
    </row>
    <row r="407" spans="1:4" x14ac:dyDescent="0.2">
      <c r="A407" s="54">
        <v>21</v>
      </c>
      <c r="B407" s="54">
        <v>3</v>
      </c>
      <c r="C407" s="57">
        <v>1.3333333333333333</v>
      </c>
      <c r="D407" s="54">
        <v>270.59822222222209</v>
      </c>
    </row>
    <row r="408" spans="1:4" x14ac:dyDescent="0.2">
      <c r="A408" s="54">
        <v>21</v>
      </c>
      <c r="B408" s="54">
        <v>3</v>
      </c>
      <c r="C408" s="57">
        <v>1.6666666666666667</v>
      </c>
      <c r="D408" s="54">
        <v>95.176888888888897</v>
      </c>
    </row>
    <row r="409" spans="1:4" x14ac:dyDescent="0.2">
      <c r="A409" s="54">
        <v>21</v>
      </c>
      <c r="B409" s="54">
        <v>3</v>
      </c>
      <c r="C409" s="57">
        <v>2</v>
      </c>
      <c r="D409" s="54">
        <v>180.864</v>
      </c>
    </row>
    <row r="410" spans="1:4" x14ac:dyDescent="0.2">
      <c r="A410" s="54">
        <v>21</v>
      </c>
      <c r="B410" s="54">
        <v>3</v>
      </c>
      <c r="C410" s="57">
        <v>2.3333333333333335</v>
      </c>
      <c r="D410" s="54">
        <v>9.5246666666666684</v>
      </c>
    </row>
    <row r="411" spans="1:4" x14ac:dyDescent="0.2">
      <c r="A411" s="54">
        <v>21</v>
      </c>
      <c r="B411" s="54">
        <v>3</v>
      </c>
      <c r="C411" s="57">
        <v>2.6666666666666665</v>
      </c>
      <c r="D411" s="54">
        <v>292.28515555555549</v>
      </c>
    </row>
    <row r="412" spans="1:4" x14ac:dyDescent="0.2">
      <c r="A412" s="54">
        <v>21</v>
      </c>
      <c r="B412" s="54">
        <v>3</v>
      </c>
      <c r="C412" s="57">
        <v>3</v>
      </c>
      <c r="D412" s="54">
        <v>310.86000000000007</v>
      </c>
    </row>
    <row r="413" spans="1:4" x14ac:dyDescent="0.2">
      <c r="A413" s="54">
        <v>21</v>
      </c>
      <c r="B413" s="54">
        <v>3</v>
      </c>
      <c r="C413" s="57">
        <v>3.3333333333333335</v>
      </c>
      <c r="D413" s="54">
        <v>312.0462222222223</v>
      </c>
    </row>
    <row r="414" spans="1:4" x14ac:dyDescent="0.2">
      <c r="A414" s="54">
        <v>21</v>
      </c>
      <c r="B414" s="54">
        <v>3</v>
      </c>
      <c r="C414" s="57">
        <v>3.6666666666666665</v>
      </c>
      <c r="D414" s="54">
        <v>63.937377777777762</v>
      </c>
    </row>
    <row r="415" spans="1:4" x14ac:dyDescent="0.2">
      <c r="A415" s="54">
        <v>21</v>
      </c>
      <c r="B415" s="54">
        <v>3</v>
      </c>
      <c r="C415" s="57">
        <v>4</v>
      </c>
      <c r="D415" s="54">
        <v>689.5440000000001</v>
      </c>
    </row>
    <row r="416" spans="1:4" x14ac:dyDescent="0.2">
      <c r="A416" s="54">
        <v>21</v>
      </c>
      <c r="B416" s="54">
        <v>3</v>
      </c>
      <c r="C416" s="57">
        <v>4.333333333333333</v>
      </c>
      <c r="D416" s="54">
        <v>620.46399999999983</v>
      </c>
    </row>
    <row r="417" spans="1:4" x14ac:dyDescent="0.2">
      <c r="A417" s="54">
        <v>22</v>
      </c>
      <c r="B417" s="54">
        <v>3</v>
      </c>
      <c r="C417" s="57">
        <v>1</v>
      </c>
      <c r="D417" s="54">
        <v>282.59999999999997</v>
      </c>
    </row>
    <row r="418" spans="1:4" x14ac:dyDescent="0.2">
      <c r="A418" s="54">
        <v>22</v>
      </c>
      <c r="B418" s="54">
        <v>3</v>
      </c>
      <c r="C418" s="57">
        <v>1.3333333333333333</v>
      </c>
      <c r="D418" s="54">
        <v>27.352888888888877</v>
      </c>
    </row>
    <row r="419" spans="1:4" x14ac:dyDescent="0.2">
      <c r="A419" s="54">
        <v>22</v>
      </c>
      <c r="B419" s="54">
        <v>3</v>
      </c>
      <c r="C419" s="57">
        <v>1.6666666666666667</v>
      </c>
      <c r="D419" s="54">
        <v>93.641777777777776</v>
      </c>
    </row>
    <row r="420" spans="1:4" x14ac:dyDescent="0.2">
      <c r="A420" s="54">
        <v>22</v>
      </c>
      <c r="B420" s="54">
        <v>3</v>
      </c>
      <c r="C420" s="57">
        <v>2</v>
      </c>
      <c r="D420" s="54">
        <v>63.302399999999999</v>
      </c>
    </row>
    <row r="421" spans="1:4" x14ac:dyDescent="0.2">
      <c r="A421" s="54">
        <v>22</v>
      </c>
      <c r="B421" s="54">
        <v>3</v>
      </c>
      <c r="C421" s="57">
        <v>2.3333333333333335</v>
      </c>
      <c r="D421" s="54">
        <v>209.54266666666672</v>
      </c>
    </row>
    <row r="422" spans="1:4" x14ac:dyDescent="0.2">
      <c r="A422" s="54">
        <v>22</v>
      </c>
      <c r="B422" s="54">
        <v>3</v>
      </c>
      <c r="C422" s="57">
        <v>2.6666666666666665</v>
      </c>
      <c r="D422" s="54">
        <v>90.264533333333304</v>
      </c>
    </row>
    <row r="423" spans="1:4" x14ac:dyDescent="0.2">
      <c r="A423" s="54">
        <v>22</v>
      </c>
      <c r="B423" s="54">
        <v>3</v>
      </c>
      <c r="C423" s="57">
        <v>3</v>
      </c>
      <c r="D423" s="54">
        <v>180.864</v>
      </c>
    </row>
    <row r="424" spans="1:4" x14ac:dyDescent="0.2">
      <c r="A424" s="54">
        <v>22</v>
      </c>
      <c r="B424" s="54">
        <v>3</v>
      </c>
      <c r="C424" s="57">
        <v>3.3333333333333335</v>
      </c>
      <c r="D424" s="54">
        <v>878.08355555555579</v>
      </c>
    </row>
    <row r="425" spans="1:4" x14ac:dyDescent="0.2">
      <c r="A425" s="54">
        <v>22</v>
      </c>
      <c r="B425" s="54">
        <v>3</v>
      </c>
      <c r="C425" s="57">
        <v>3.6666666666666665</v>
      </c>
      <c r="D425" s="54">
        <v>703.31115555555539</v>
      </c>
    </row>
    <row r="426" spans="1:4" x14ac:dyDescent="0.2">
      <c r="A426" s="54">
        <v>22</v>
      </c>
      <c r="B426" s="54">
        <v>3</v>
      </c>
      <c r="C426" s="57">
        <v>4</v>
      </c>
      <c r="D426" s="54">
        <v>214.77600000000001</v>
      </c>
    </row>
    <row r="427" spans="1:4" x14ac:dyDescent="0.2">
      <c r="A427" s="54">
        <v>22</v>
      </c>
      <c r="B427" s="54">
        <v>3</v>
      </c>
      <c r="C427" s="57">
        <v>4.333333333333333</v>
      </c>
      <c r="D427" s="54">
        <v>5915.0901333333322</v>
      </c>
    </row>
    <row r="428" spans="1:4" x14ac:dyDescent="0.2">
      <c r="A428" s="54">
        <v>23</v>
      </c>
      <c r="B428" s="54">
        <v>3</v>
      </c>
      <c r="C428" s="57">
        <v>1</v>
      </c>
      <c r="D428" s="54">
        <v>70.649999999999991</v>
      </c>
    </row>
    <row r="429" spans="1:4" x14ac:dyDescent="0.2">
      <c r="A429" s="54">
        <v>23</v>
      </c>
      <c r="B429" s="54">
        <v>3</v>
      </c>
      <c r="C429" s="57">
        <v>1.3333333333333333</v>
      </c>
      <c r="D429" s="54">
        <v>118.2035555555555</v>
      </c>
    </row>
    <row r="430" spans="1:4" x14ac:dyDescent="0.2">
      <c r="A430" s="54">
        <v>23</v>
      </c>
      <c r="B430" s="54">
        <v>3</v>
      </c>
      <c r="C430" s="57">
        <v>1.6666666666666667</v>
      </c>
      <c r="D430" s="54">
        <v>81.360888888888894</v>
      </c>
    </row>
    <row r="431" spans="1:4" x14ac:dyDescent="0.2">
      <c r="A431" s="54">
        <v>23</v>
      </c>
      <c r="B431" s="54">
        <v>3</v>
      </c>
      <c r="C431" s="57">
        <v>2</v>
      </c>
      <c r="D431" s="54">
        <v>253.20959999999999</v>
      </c>
    </row>
    <row r="432" spans="1:4" x14ac:dyDescent="0.2">
      <c r="A432" s="54">
        <v>23</v>
      </c>
      <c r="B432" s="54">
        <v>3</v>
      </c>
      <c r="C432" s="57">
        <v>2.3333333333333335</v>
      </c>
      <c r="D432" s="54">
        <v>247.64133333333339</v>
      </c>
    </row>
    <row r="433" spans="1:4" x14ac:dyDescent="0.2">
      <c r="A433" s="54">
        <v>23</v>
      </c>
      <c r="B433" s="54">
        <v>3</v>
      </c>
      <c r="C433" s="57">
        <v>2.6666666666666665</v>
      </c>
      <c r="D433" s="54">
        <v>227.81048888888884</v>
      </c>
    </row>
    <row r="434" spans="1:4" x14ac:dyDescent="0.2">
      <c r="A434" s="54">
        <v>23</v>
      </c>
      <c r="B434" s="54">
        <v>3</v>
      </c>
      <c r="C434" s="57">
        <v>3</v>
      </c>
      <c r="D434" s="54">
        <v>604.76400000000012</v>
      </c>
    </row>
    <row r="435" spans="1:4" x14ac:dyDescent="0.2">
      <c r="A435" s="54">
        <v>23</v>
      </c>
      <c r="B435" s="54">
        <v>3</v>
      </c>
      <c r="C435" s="57">
        <v>3.3333333333333335</v>
      </c>
      <c r="D435" s="54">
        <v>1037.7351111111113</v>
      </c>
    </row>
    <row r="436" spans="1:4" x14ac:dyDescent="0.2">
      <c r="A436" s="54">
        <v>23</v>
      </c>
      <c r="B436" s="54">
        <v>3</v>
      </c>
      <c r="C436" s="57">
        <v>3.6666666666666665</v>
      </c>
      <c r="D436" s="54">
        <v>438.42773333333321</v>
      </c>
    </row>
    <row r="437" spans="1:4" x14ac:dyDescent="0.2">
      <c r="A437" s="54">
        <v>23</v>
      </c>
      <c r="B437" s="54">
        <v>3</v>
      </c>
      <c r="C437" s="57">
        <v>4</v>
      </c>
      <c r="D437" s="54">
        <v>5561.5680000000002</v>
      </c>
    </row>
    <row r="438" spans="1:4" x14ac:dyDescent="0.2">
      <c r="A438" s="54">
        <v>23</v>
      </c>
      <c r="B438" s="54">
        <v>3</v>
      </c>
      <c r="C438" s="57">
        <v>4.333333333333333</v>
      </c>
      <c r="D438" s="54">
        <v>4853.4072888888877</v>
      </c>
    </row>
    <row r="439" spans="1:4" x14ac:dyDescent="0.2">
      <c r="A439" s="54">
        <v>24</v>
      </c>
      <c r="B439" s="54">
        <v>3</v>
      </c>
      <c r="C439" s="57">
        <v>1</v>
      </c>
      <c r="D439" s="54">
        <v>117.5616</v>
      </c>
    </row>
    <row r="440" spans="1:4" x14ac:dyDescent="0.2">
      <c r="A440" s="54">
        <v>24</v>
      </c>
      <c r="B440" s="54">
        <v>3</v>
      </c>
      <c r="C440" s="57">
        <v>1.3333333333333333</v>
      </c>
      <c r="D440" s="54">
        <v>58.613333333333301</v>
      </c>
    </row>
    <row r="441" spans="1:4" x14ac:dyDescent="0.2">
      <c r="A441" s="54">
        <v>24</v>
      </c>
      <c r="B441" s="54">
        <v>3</v>
      </c>
      <c r="C441" s="57">
        <v>1.6666666666666667</v>
      </c>
      <c r="D441" s="54">
        <v>325.44355555555558</v>
      </c>
    </row>
    <row r="442" spans="1:4" x14ac:dyDescent="0.2">
      <c r="A442" s="54">
        <v>24</v>
      </c>
      <c r="B442" s="54">
        <v>3</v>
      </c>
      <c r="C442" s="57">
        <v>2</v>
      </c>
      <c r="D442" s="54">
        <v>205.7328</v>
      </c>
    </row>
    <row r="443" spans="1:4" x14ac:dyDescent="0.2">
      <c r="A443" s="54">
        <v>24</v>
      </c>
      <c r="B443" s="54">
        <v>3</v>
      </c>
      <c r="C443" s="57">
        <v>2.3333333333333335</v>
      </c>
      <c r="D443" s="54">
        <v>298.43955555555556</v>
      </c>
    </row>
    <row r="444" spans="1:4" x14ac:dyDescent="0.2">
      <c r="A444" s="54">
        <v>24</v>
      </c>
      <c r="B444" s="54">
        <v>3</v>
      </c>
      <c r="C444" s="57">
        <v>2.6666666666666665</v>
      </c>
      <c r="D444" s="54">
        <v>743.60782222222201</v>
      </c>
    </row>
    <row r="445" spans="1:4" x14ac:dyDescent="0.2">
      <c r="A445" s="54">
        <v>24</v>
      </c>
      <c r="B445" s="54">
        <v>3</v>
      </c>
      <c r="C445" s="57">
        <v>3</v>
      </c>
      <c r="D445" s="54">
        <v>898.66800000000012</v>
      </c>
    </row>
    <row r="446" spans="1:4" x14ac:dyDescent="0.2">
      <c r="A446" s="54">
        <v>24</v>
      </c>
      <c r="B446" s="54">
        <v>3</v>
      </c>
      <c r="C446" s="57">
        <v>3.3333333333333335</v>
      </c>
      <c r="D446" s="54">
        <v>595.06488888888907</v>
      </c>
    </row>
    <row r="447" spans="1:4" x14ac:dyDescent="0.2">
      <c r="A447" s="54">
        <v>24</v>
      </c>
      <c r="B447" s="54">
        <v>3</v>
      </c>
      <c r="C447" s="57">
        <v>3.6666666666666665</v>
      </c>
      <c r="D447" s="54">
        <v>7444.1375555555533</v>
      </c>
    </row>
    <row r="448" spans="1:4" x14ac:dyDescent="0.2">
      <c r="A448" s="54">
        <v>24</v>
      </c>
      <c r="B448" s="54">
        <v>3</v>
      </c>
      <c r="C448" s="57">
        <v>4</v>
      </c>
      <c r="D448" s="54">
        <v>6149.3760000000011</v>
      </c>
    </row>
    <row r="449" spans="1:4" x14ac:dyDescent="0.2">
      <c r="A449" s="54">
        <v>24</v>
      </c>
      <c r="B449" s="54">
        <v>3</v>
      </c>
      <c r="C449" s="57">
        <v>4.333333333333333</v>
      </c>
      <c r="D449" s="54">
        <v>5129.1690666666655</v>
      </c>
    </row>
    <row r="450" spans="1:4" x14ac:dyDescent="0.2">
      <c r="A450" s="54">
        <v>25</v>
      </c>
      <c r="B450" s="54">
        <v>3</v>
      </c>
      <c r="C450" s="57">
        <v>1</v>
      </c>
      <c r="D450" s="54">
        <v>54.824399999999997</v>
      </c>
    </row>
    <row r="451" spans="1:4" x14ac:dyDescent="0.2">
      <c r="A451" s="54">
        <v>25</v>
      </c>
      <c r="B451" s="54">
        <v>3</v>
      </c>
      <c r="C451" s="57">
        <v>1.3333333333333333</v>
      </c>
      <c r="D451" s="54">
        <v>105.50399999999995</v>
      </c>
    </row>
    <row r="452" spans="1:4" x14ac:dyDescent="0.2">
      <c r="A452" s="54">
        <v>25</v>
      </c>
      <c r="B452" s="54">
        <v>3</v>
      </c>
      <c r="C452" s="57">
        <v>1.6666666666666667</v>
      </c>
      <c r="D452" s="54">
        <v>181.14311111111112</v>
      </c>
    </row>
    <row r="453" spans="1:4" x14ac:dyDescent="0.2">
      <c r="A453" s="54">
        <v>25</v>
      </c>
      <c r="B453" s="54">
        <v>3</v>
      </c>
      <c r="C453" s="57">
        <v>2</v>
      </c>
      <c r="D453" s="54">
        <v>196.68959999999998</v>
      </c>
    </row>
    <row r="454" spans="1:4" x14ac:dyDescent="0.2">
      <c r="A454" s="54">
        <v>25</v>
      </c>
      <c r="B454" s="54">
        <v>3</v>
      </c>
      <c r="C454" s="57">
        <v>2.3333333333333335</v>
      </c>
      <c r="D454" s="54">
        <v>165.09422222222224</v>
      </c>
    </row>
    <row r="455" spans="1:4" x14ac:dyDescent="0.2">
      <c r="A455" s="54">
        <v>25</v>
      </c>
      <c r="B455" s="54">
        <v>3</v>
      </c>
      <c r="C455" s="57">
        <v>2.6666666666666665</v>
      </c>
      <c r="D455" s="54">
        <v>94.562844444444423</v>
      </c>
    </row>
    <row r="456" spans="1:4" x14ac:dyDescent="0.2">
      <c r="A456" s="54">
        <v>25</v>
      </c>
      <c r="B456" s="54">
        <v>3</v>
      </c>
      <c r="C456" s="57">
        <v>3</v>
      </c>
      <c r="D456" s="54">
        <v>50.868000000000002</v>
      </c>
    </row>
    <row r="457" spans="1:4" x14ac:dyDescent="0.2">
      <c r="A457" s="54">
        <v>25</v>
      </c>
      <c r="B457" s="54">
        <v>3</v>
      </c>
      <c r="C457" s="57">
        <v>3.3333333333333335</v>
      </c>
      <c r="D457" s="54">
        <v>1407.8364444444449</v>
      </c>
    </row>
    <row r="458" spans="1:4" x14ac:dyDescent="0.2">
      <c r="A458" s="54">
        <v>25</v>
      </c>
      <c r="B458" s="54">
        <v>3</v>
      </c>
      <c r="C458" s="57">
        <v>3.6666666666666665</v>
      </c>
      <c r="D458" s="54">
        <v>2374.8168888888881</v>
      </c>
    </row>
    <row r="459" spans="1:4" x14ac:dyDescent="0.2">
      <c r="A459" s="54">
        <v>25</v>
      </c>
      <c r="B459" s="54">
        <v>3</v>
      </c>
      <c r="C459" s="57">
        <v>4</v>
      </c>
      <c r="D459" s="54">
        <v>3560.76</v>
      </c>
    </row>
    <row r="460" spans="1:4" x14ac:dyDescent="0.2">
      <c r="A460" s="54">
        <v>25</v>
      </c>
      <c r="B460" s="54">
        <v>3</v>
      </c>
      <c r="C460" s="57">
        <v>4.333333333333333</v>
      </c>
      <c r="D460" s="54">
        <v>4219.1551999999992</v>
      </c>
    </row>
    <row r="461" spans="1:4" x14ac:dyDescent="0.2">
      <c r="A461" s="54">
        <v>26</v>
      </c>
      <c r="B461" s="54">
        <v>3</v>
      </c>
      <c r="C461" s="57">
        <v>1</v>
      </c>
      <c r="D461" s="54">
        <v>46.346399999999996</v>
      </c>
    </row>
    <row r="462" spans="1:4" x14ac:dyDescent="0.2">
      <c r="A462" s="54">
        <v>26</v>
      </c>
      <c r="B462" s="54">
        <v>3</v>
      </c>
      <c r="C462" s="57">
        <v>1.3333333333333333</v>
      </c>
      <c r="D462" s="54">
        <v>85.966222222222186</v>
      </c>
    </row>
    <row r="463" spans="1:4" x14ac:dyDescent="0.2">
      <c r="A463" s="54">
        <v>26</v>
      </c>
      <c r="B463" s="54">
        <v>3</v>
      </c>
      <c r="C463" s="57">
        <v>1.6666666666666667</v>
      </c>
      <c r="D463" s="54">
        <v>90.571555555555562</v>
      </c>
    </row>
    <row r="464" spans="1:4" x14ac:dyDescent="0.2">
      <c r="A464" s="54">
        <v>26</v>
      </c>
      <c r="B464" s="54">
        <v>3</v>
      </c>
      <c r="C464" s="57">
        <v>2</v>
      </c>
      <c r="D464" s="54">
        <v>565.19999999999993</v>
      </c>
    </row>
    <row r="465" spans="1:4" x14ac:dyDescent="0.2">
      <c r="A465" s="54">
        <v>26</v>
      </c>
      <c r="B465" s="54">
        <v>3</v>
      </c>
      <c r="C465" s="57">
        <v>2.3333333333333335</v>
      </c>
      <c r="D465" s="54">
        <v>53.973111111111123</v>
      </c>
    </row>
    <row r="466" spans="1:4" x14ac:dyDescent="0.2">
      <c r="A466" s="54">
        <v>26</v>
      </c>
      <c r="B466" s="54">
        <v>3</v>
      </c>
      <c r="C466" s="57">
        <v>2.6666666666666665</v>
      </c>
      <c r="D466" s="54">
        <v>339.5665777777777</v>
      </c>
    </row>
    <row r="467" spans="1:4" x14ac:dyDescent="0.2">
      <c r="A467" s="54">
        <v>26</v>
      </c>
      <c r="B467" s="54">
        <v>3</v>
      </c>
      <c r="C467" s="57">
        <v>3</v>
      </c>
      <c r="D467" s="54">
        <v>1017.3600000000001</v>
      </c>
    </row>
    <row r="468" spans="1:4" x14ac:dyDescent="0.2">
      <c r="A468" s="54">
        <v>26</v>
      </c>
      <c r="B468" s="54">
        <v>3</v>
      </c>
      <c r="C468" s="57">
        <v>3.3333333333333335</v>
      </c>
      <c r="D468" s="54">
        <v>1074.0195555555558</v>
      </c>
    </row>
    <row r="469" spans="1:4" x14ac:dyDescent="0.2">
      <c r="A469" s="54">
        <v>26</v>
      </c>
      <c r="B469" s="54">
        <v>3</v>
      </c>
      <c r="C469" s="57">
        <v>3.6666666666666665</v>
      </c>
      <c r="D469" s="54">
        <v>1808.5143999999993</v>
      </c>
    </row>
    <row r="470" spans="1:4" x14ac:dyDescent="0.2">
      <c r="A470" s="54">
        <v>26</v>
      </c>
      <c r="B470" s="54">
        <v>3</v>
      </c>
      <c r="C470" s="57">
        <v>4</v>
      </c>
      <c r="D470" s="54">
        <v>1865.16</v>
      </c>
    </row>
    <row r="471" spans="1:4" x14ac:dyDescent="0.2">
      <c r="A471" s="54">
        <v>26</v>
      </c>
      <c r="B471" s="54">
        <v>3</v>
      </c>
      <c r="C471" s="57">
        <v>4.333333333333333</v>
      </c>
      <c r="D471" s="54">
        <v>2275.034666666666</v>
      </c>
    </row>
    <row r="472" spans="1:4" x14ac:dyDescent="0.2">
      <c r="A472" s="54">
        <v>27</v>
      </c>
      <c r="B472" s="54">
        <v>3</v>
      </c>
      <c r="C472" s="57">
        <v>1</v>
      </c>
      <c r="D472" s="54">
        <v>115.3008</v>
      </c>
    </row>
    <row r="473" spans="1:4" x14ac:dyDescent="0.2">
      <c r="A473" s="54">
        <v>27</v>
      </c>
      <c r="B473" s="54">
        <v>3</v>
      </c>
      <c r="C473" s="57">
        <v>1.3333333333333333</v>
      </c>
      <c r="D473" s="54">
        <v>198.30844444444432</v>
      </c>
    </row>
    <row r="474" spans="1:4" x14ac:dyDescent="0.2">
      <c r="A474" s="54">
        <v>27</v>
      </c>
      <c r="B474" s="54">
        <v>3</v>
      </c>
      <c r="C474" s="57">
        <v>1.6666666666666667</v>
      </c>
      <c r="D474" s="54">
        <v>607.904</v>
      </c>
    </row>
    <row r="475" spans="1:4" x14ac:dyDescent="0.2">
      <c r="A475" s="54">
        <v>27</v>
      </c>
      <c r="B475" s="54">
        <v>3</v>
      </c>
      <c r="C475" s="57">
        <v>2</v>
      </c>
      <c r="D475" s="54">
        <v>24.868799999999997</v>
      </c>
    </row>
    <row r="476" spans="1:4" x14ac:dyDescent="0.2">
      <c r="A476" s="54">
        <v>27</v>
      </c>
      <c r="B476" s="54">
        <v>3</v>
      </c>
      <c r="C476" s="57">
        <v>2.3333333333333335</v>
      </c>
      <c r="D476" s="54">
        <v>425.43511111111121</v>
      </c>
    </row>
    <row r="477" spans="1:4" x14ac:dyDescent="0.2">
      <c r="A477" s="54">
        <v>27</v>
      </c>
      <c r="B477" s="54">
        <v>3</v>
      </c>
      <c r="C477" s="57">
        <v>2.6666666666666665</v>
      </c>
      <c r="D477" s="54">
        <v>1586.0767999999996</v>
      </c>
    </row>
    <row r="478" spans="1:4" x14ac:dyDescent="0.2">
      <c r="A478" s="54">
        <v>27</v>
      </c>
      <c r="B478" s="54">
        <v>3</v>
      </c>
      <c r="C478" s="57">
        <v>3</v>
      </c>
      <c r="D478" s="54">
        <v>2961.6480000000001</v>
      </c>
    </row>
    <row r="479" spans="1:4" x14ac:dyDescent="0.2">
      <c r="A479" s="54">
        <v>27</v>
      </c>
      <c r="B479" s="54">
        <v>3</v>
      </c>
      <c r="C479" s="57">
        <v>3.3333333333333335</v>
      </c>
      <c r="D479" s="54">
        <v>2336.7182222222232</v>
      </c>
    </row>
    <row r="480" spans="1:4" x14ac:dyDescent="0.2">
      <c r="A480" s="54">
        <v>27</v>
      </c>
      <c r="B480" s="54">
        <v>3</v>
      </c>
      <c r="C480" s="57">
        <v>3.6666666666666665</v>
      </c>
      <c r="D480" s="54">
        <v>1954.6569777777772</v>
      </c>
    </row>
    <row r="481" spans="1:4" x14ac:dyDescent="0.2">
      <c r="A481" s="54">
        <v>27</v>
      </c>
      <c r="B481" s="54">
        <v>3</v>
      </c>
      <c r="C481" s="57">
        <v>4</v>
      </c>
      <c r="D481" s="54">
        <v>587.80800000000011</v>
      </c>
    </row>
    <row r="482" spans="1:4" x14ac:dyDescent="0.2">
      <c r="A482" s="54">
        <v>27</v>
      </c>
      <c r="B482" s="54">
        <v>3</v>
      </c>
      <c r="C482" s="57">
        <v>4.333333333333333</v>
      </c>
      <c r="D482" s="54">
        <v>8093.6081777777754</v>
      </c>
    </row>
    <row r="483" spans="1:4" x14ac:dyDescent="0.2">
      <c r="A483" s="54">
        <v>0</v>
      </c>
      <c r="B483" s="54">
        <v>6</v>
      </c>
      <c r="C483" s="57">
        <v>2</v>
      </c>
      <c r="D483" s="54">
        <v>45.216000000000001</v>
      </c>
    </row>
    <row r="484" spans="1:4" x14ac:dyDescent="0.2">
      <c r="A484" s="54">
        <v>0</v>
      </c>
      <c r="B484" s="54">
        <v>6</v>
      </c>
      <c r="C484" s="57">
        <v>2.1666666666666665</v>
      </c>
      <c r="D484" s="54">
        <v>91.561527777777755</v>
      </c>
    </row>
    <row r="485" spans="1:4" x14ac:dyDescent="0.2">
      <c r="A485" s="54">
        <v>0</v>
      </c>
      <c r="B485" s="54">
        <v>6</v>
      </c>
      <c r="C485" s="57">
        <v>2.3333333333333335</v>
      </c>
      <c r="D485" s="54">
        <v>514.33200000000011</v>
      </c>
    </row>
    <row r="486" spans="1:4" x14ac:dyDescent="0.2">
      <c r="A486" s="54">
        <v>0</v>
      </c>
      <c r="B486" s="54">
        <v>6</v>
      </c>
      <c r="C486" s="57">
        <v>2.5</v>
      </c>
      <c r="D486" s="54">
        <v>704.73374999999999</v>
      </c>
    </row>
    <row r="487" spans="1:4" x14ac:dyDescent="0.2">
      <c r="A487" s="54">
        <v>0</v>
      </c>
      <c r="B487" s="54">
        <v>6</v>
      </c>
      <c r="C487" s="57">
        <v>2.6666666666666665</v>
      </c>
      <c r="D487" s="54">
        <v>1917.0467555555551</v>
      </c>
    </row>
    <row r="488" spans="1:4" x14ac:dyDescent="0.2">
      <c r="A488" s="54">
        <v>0</v>
      </c>
      <c r="B488" s="54">
        <v>6</v>
      </c>
      <c r="C488" s="57">
        <v>2.8333333333333335</v>
      </c>
      <c r="D488" s="54">
        <v>1730.7723611111119</v>
      </c>
    </row>
    <row r="489" spans="1:4" x14ac:dyDescent="0.2">
      <c r="A489" s="54">
        <v>0</v>
      </c>
      <c r="B489" s="54">
        <v>6</v>
      </c>
      <c r="C489" s="57">
        <v>3</v>
      </c>
      <c r="D489" s="54">
        <v>226.08000000000004</v>
      </c>
    </row>
    <row r="490" spans="1:4" x14ac:dyDescent="0.2">
      <c r="A490" s="54">
        <v>0</v>
      </c>
      <c r="B490" s="54">
        <v>6</v>
      </c>
      <c r="C490" s="57">
        <v>3.1666666666666665</v>
      </c>
      <c r="D490" s="54">
        <v>642.17361111111097</v>
      </c>
    </row>
    <row r="491" spans="1:4" x14ac:dyDescent="0.2">
      <c r="A491" s="54">
        <v>0</v>
      </c>
      <c r="B491" s="54">
        <v>6</v>
      </c>
      <c r="C491" s="57">
        <v>3.3333333333333335</v>
      </c>
      <c r="D491" s="54">
        <v>1335.2675555555561</v>
      </c>
    </row>
    <row r="492" spans="1:4" x14ac:dyDescent="0.2">
      <c r="A492" s="54">
        <v>0</v>
      </c>
      <c r="B492" s="54">
        <v>6</v>
      </c>
      <c r="C492" s="57">
        <v>3.5</v>
      </c>
      <c r="D492" s="54">
        <v>391.68359999999996</v>
      </c>
    </row>
    <row r="493" spans="1:4" x14ac:dyDescent="0.2">
      <c r="A493" s="54">
        <v>0</v>
      </c>
      <c r="B493" s="54">
        <v>6</v>
      </c>
      <c r="C493" s="57">
        <v>3.6666666666666665</v>
      </c>
      <c r="D493" s="54">
        <v>292.28515555555549</v>
      </c>
    </row>
    <row r="494" spans="1:4" x14ac:dyDescent="0.2">
      <c r="A494" s="54">
        <v>0</v>
      </c>
      <c r="B494" s="54">
        <v>6</v>
      </c>
      <c r="C494" s="57">
        <v>3.8333333333333335</v>
      </c>
      <c r="D494" s="54">
        <v>305.43041666666676</v>
      </c>
    </row>
    <row r="495" spans="1:4" x14ac:dyDescent="0.2">
      <c r="A495" s="54">
        <v>0</v>
      </c>
      <c r="B495" s="54">
        <v>6</v>
      </c>
      <c r="C495" s="57">
        <v>4</v>
      </c>
      <c r="D495" s="54">
        <v>429.55200000000002</v>
      </c>
    </row>
    <row r="496" spans="1:4" x14ac:dyDescent="0.2">
      <c r="A496" s="54">
        <v>0</v>
      </c>
      <c r="B496" s="54">
        <v>6</v>
      </c>
      <c r="C496" s="57">
        <v>4.166666666666667</v>
      </c>
      <c r="D496" s="54">
        <v>875.38402777777787</v>
      </c>
    </row>
    <row r="497" spans="1:4" x14ac:dyDescent="0.2">
      <c r="A497" s="54">
        <v>0</v>
      </c>
      <c r="B497" s="54">
        <v>6</v>
      </c>
      <c r="C497" s="57">
        <v>4.333333333333333</v>
      </c>
      <c r="D497" s="54">
        <v>220.60942222222218</v>
      </c>
    </row>
    <row r="498" spans="1:4" x14ac:dyDescent="0.2">
      <c r="A498" s="54">
        <v>0</v>
      </c>
      <c r="B498" s="54">
        <v>6</v>
      </c>
      <c r="C498" s="57">
        <v>4.5</v>
      </c>
      <c r="D498" s="54">
        <v>1000.1920500000001</v>
      </c>
    </row>
    <row r="499" spans="1:4" x14ac:dyDescent="0.2">
      <c r="A499" s="54">
        <v>0</v>
      </c>
      <c r="B499" s="54">
        <v>6</v>
      </c>
      <c r="C499" s="57">
        <v>4.666666666666667</v>
      </c>
      <c r="D499" s="54">
        <v>1727.1395555555559</v>
      </c>
    </row>
    <row r="500" spans="1:4" x14ac:dyDescent="0.2">
      <c r="A500" s="54">
        <v>0</v>
      </c>
      <c r="B500" s="54">
        <v>6</v>
      </c>
      <c r="C500" s="57">
        <v>4.833333333333333</v>
      </c>
      <c r="D500" s="54">
        <v>1814.8763888888886</v>
      </c>
    </row>
    <row r="501" spans="1:4" x14ac:dyDescent="0.2">
      <c r="A501" s="54">
        <v>1</v>
      </c>
      <c r="B501" s="54">
        <v>6</v>
      </c>
      <c r="C501" s="57">
        <v>2</v>
      </c>
      <c r="D501" s="54">
        <v>27.129599999999996</v>
      </c>
    </row>
    <row r="502" spans="1:4" x14ac:dyDescent="0.2">
      <c r="A502" s="54">
        <v>1</v>
      </c>
      <c r="B502" s="54">
        <v>6</v>
      </c>
      <c r="C502" s="57">
        <v>2.1666666666666665</v>
      </c>
      <c r="D502" s="54">
        <v>366.24611111111102</v>
      </c>
    </row>
    <row r="503" spans="1:4" x14ac:dyDescent="0.2">
      <c r="A503" s="54">
        <v>1</v>
      </c>
      <c r="B503" s="54">
        <v>6</v>
      </c>
      <c r="C503" s="57">
        <v>2.3333333333333335</v>
      </c>
      <c r="D503" s="54">
        <v>184.14355555555557</v>
      </c>
    </row>
    <row r="504" spans="1:4" x14ac:dyDescent="0.2">
      <c r="A504" s="54">
        <v>1</v>
      </c>
      <c r="B504" s="54">
        <v>6</v>
      </c>
      <c r="C504" s="57">
        <v>2.5</v>
      </c>
      <c r="D504" s="54">
        <v>259.63875000000002</v>
      </c>
    </row>
    <row r="505" spans="1:4" x14ac:dyDescent="0.2">
      <c r="A505" s="54">
        <v>1</v>
      </c>
      <c r="B505" s="54">
        <v>6</v>
      </c>
      <c r="C505" s="57">
        <v>2.6666666666666665</v>
      </c>
      <c r="D505" s="54">
        <v>825.27573333333305</v>
      </c>
    </row>
    <row r="506" spans="1:4" x14ac:dyDescent="0.2">
      <c r="A506" s="54">
        <v>1</v>
      </c>
      <c r="B506" s="54">
        <v>6</v>
      </c>
      <c r="C506" s="57">
        <v>2.8333333333333335</v>
      </c>
      <c r="D506" s="54">
        <v>128.57166111111115</v>
      </c>
    </row>
    <row r="507" spans="1:4" x14ac:dyDescent="0.2">
      <c r="A507" s="54">
        <v>1</v>
      </c>
      <c r="B507" s="54">
        <v>6</v>
      </c>
      <c r="C507" s="57">
        <v>3</v>
      </c>
      <c r="D507" s="54">
        <v>361.72800000000001</v>
      </c>
    </row>
    <row r="508" spans="1:4" x14ac:dyDescent="0.2">
      <c r="A508" s="54">
        <v>1</v>
      </c>
      <c r="B508" s="54">
        <v>6</v>
      </c>
      <c r="C508" s="57">
        <v>3.1666666666666665</v>
      </c>
      <c r="D508" s="54">
        <v>1528.3731944444442</v>
      </c>
    </row>
    <row r="509" spans="1:4" x14ac:dyDescent="0.2">
      <c r="A509" s="54">
        <v>1</v>
      </c>
      <c r="B509" s="54">
        <v>6</v>
      </c>
      <c r="C509" s="57">
        <v>3.3333333333333335</v>
      </c>
      <c r="D509" s="54">
        <v>87.082666666666682</v>
      </c>
    </row>
    <row r="510" spans="1:4" x14ac:dyDescent="0.2">
      <c r="A510" s="54">
        <v>1</v>
      </c>
      <c r="B510" s="54">
        <v>6</v>
      </c>
      <c r="C510" s="57">
        <v>3.5</v>
      </c>
      <c r="D510" s="54">
        <v>326.40300000000002</v>
      </c>
    </row>
    <row r="511" spans="1:4" x14ac:dyDescent="0.2">
      <c r="A511" s="54">
        <v>1</v>
      </c>
      <c r="B511" s="54">
        <v>6</v>
      </c>
      <c r="C511" s="57">
        <v>3.6666666666666665</v>
      </c>
      <c r="D511" s="54">
        <v>219.2138666666666</v>
      </c>
    </row>
    <row r="512" spans="1:4" x14ac:dyDescent="0.2">
      <c r="A512" s="54">
        <v>1</v>
      </c>
      <c r="B512" s="54">
        <v>6</v>
      </c>
      <c r="C512" s="57">
        <v>3.8333333333333335</v>
      </c>
      <c r="D512" s="54">
        <v>162.89622222222229</v>
      </c>
    </row>
    <row r="513" spans="1:4" x14ac:dyDescent="0.2">
      <c r="A513" s="54">
        <v>1</v>
      </c>
      <c r="B513" s="54">
        <v>6</v>
      </c>
      <c r="C513" s="57">
        <v>4</v>
      </c>
      <c r="D513" s="54">
        <v>881.7120000000001</v>
      </c>
    </row>
    <row r="514" spans="1:4" x14ac:dyDescent="0.2">
      <c r="A514" s="54">
        <v>1</v>
      </c>
      <c r="B514" s="54">
        <v>6</v>
      </c>
      <c r="C514" s="57">
        <v>4.166666666666667</v>
      </c>
      <c r="D514" s="54">
        <v>125.05486111111114</v>
      </c>
    </row>
    <row r="515" spans="1:4" x14ac:dyDescent="0.2">
      <c r="A515" s="54">
        <v>1</v>
      </c>
      <c r="B515" s="54">
        <v>6</v>
      </c>
      <c r="C515" s="57">
        <v>4.333333333333333</v>
      </c>
      <c r="D515" s="54">
        <v>82.728533333333303</v>
      </c>
    </row>
    <row r="516" spans="1:4" x14ac:dyDescent="0.2">
      <c r="A516" s="54">
        <v>1</v>
      </c>
      <c r="B516" s="54">
        <v>6</v>
      </c>
      <c r="C516" s="57">
        <v>4.5</v>
      </c>
      <c r="D516" s="54">
        <v>545.55930000000001</v>
      </c>
    </row>
    <row r="517" spans="1:4" x14ac:dyDescent="0.2">
      <c r="A517" s="54">
        <v>1</v>
      </c>
      <c r="B517" s="54">
        <v>6</v>
      </c>
      <c r="C517" s="57">
        <v>4.666666666666667</v>
      </c>
      <c r="D517" s="54">
        <v>431.78488888888899</v>
      </c>
    </row>
    <row r="518" spans="1:4" x14ac:dyDescent="0.2">
      <c r="A518" s="54">
        <v>1</v>
      </c>
      <c r="B518" s="54">
        <v>6</v>
      </c>
      <c r="C518" s="57">
        <v>4.833333333333333</v>
      </c>
      <c r="D518" s="54">
        <v>362.97527777777776</v>
      </c>
    </row>
    <row r="519" spans="1:4" x14ac:dyDescent="0.2">
      <c r="A519" s="54">
        <v>2</v>
      </c>
      <c r="B519" s="54">
        <v>6</v>
      </c>
      <c r="C519" s="57">
        <v>2</v>
      </c>
      <c r="D519" s="54">
        <v>22.608000000000001</v>
      </c>
    </row>
    <row r="520" spans="1:4" x14ac:dyDescent="0.2">
      <c r="A520" s="54">
        <v>2</v>
      </c>
      <c r="B520" s="54">
        <v>6</v>
      </c>
      <c r="C520" s="57">
        <v>2.1666666666666665</v>
      </c>
      <c r="D520" s="54">
        <v>48.473749999999981</v>
      </c>
    </row>
    <row r="521" spans="1:4" x14ac:dyDescent="0.2">
      <c r="A521" s="54">
        <v>2</v>
      </c>
      <c r="B521" s="54">
        <v>6</v>
      </c>
      <c r="C521" s="57">
        <v>2.3333333333333335</v>
      </c>
      <c r="D521" s="54">
        <v>292.08977777777784</v>
      </c>
    </row>
    <row r="522" spans="1:4" x14ac:dyDescent="0.2">
      <c r="A522" s="54">
        <v>2</v>
      </c>
      <c r="B522" s="54">
        <v>6</v>
      </c>
      <c r="C522" s="57">
        <v>2.5</v>
      </c>
      <c r="D522" s="54">
        <v>274.47525000000002</v>
      </c>
    </row>
    <row r="523" spans="1:4" x14ac:dyDescent="0.2">
      <c r="A523" s="54">
        <v>2</v>
      </c>
      <c r="B523" s="54">
        <v>6</v>
      </c>
      <c r="C523" s="57">
        <v>2.6666666666666665</v>
      </c>
      <c r="D523" s="54">
        <v>34.386488888888884</v>
      </c>
    </row>
    <row r="524" spans="1:4" x14ac:dyDescent="0.2">
      <c r="A524" s="54">
        <v>2</v>
      </c>
      <c r="B524" s="54">
        <v>6</v>
      </c>
      <c r="C524" s="57">
        <v>2.8333333333333335</v>
      </c>
      <c r="D524" s="54">
        <v>168.13217222222229</v>
      </c>
    </row>
    <row r="525" spans="1:4" x14ac:dyDescent="0.2">
      <c r="A525" s="54">
        <v>2</v>
      </c>
      <c r="B525" s="54">
        <v>6</v>
      </c>
      <c r="C525" s="57">
        <v>3</v>
      </c>
      <c r="D525" s="54">
        <v>1096.4880000000001</v>
      </c>
    </row>
    <row r="526" spans="1:4" x14ac:dyDescent="0.2">
      <c r="A526" s="54">
        <v>2</v>
      </c>
      <c r="B526" s="54">
        <v>6</v>
      </c>
      <c r="C526" s="57">
        <v>3.1666666666666665</v>
      </c>
      <c r="D526" s="54">
        <v>51.373888888888878</v>
      </c>
    </row>
    <row r="527" spans="1:4" x14ac:dyDescent="0.2">
      <c r="A527" s="54">
        <v>2</v>
      </c>
      <c r="B527" s="54">
        <v>6</v>
      </c>
      <c r="C527" s="57">
        <v>3.3333333333333335</v>
      </c>
      <c r="D527" s="54">
        <v>116.11022222222226</v>
      </c>
    </row>
    <row r="528" spans="1:4" x14ac:dyDescent="0.2">
      <c r="A528" s="54">
        <v>2</v>
      </c>
      <c r="B528" s="54">
        <v>6</v>
      </c>
      <c r="C528" s="57">
        <v>3.5</v>
      </c>
      <c r="D528" s="54">
        <v>701.76644999999996</v>
      </c>
    </row>
    <row r="529" spans="1:4" x14ac:dyDescent="0.2">
      <c r="A529" s="54">
        <v>2</v>
      </c>
      <c r="B529" s="54">
        <v>6</v>
      </c>
      <c r="C529" s="57">
        <v>3.6666666666666665</v>
      </c>
      <c r="D529" s="54">
        <v>73.071288888888873</v>
      </c>
    </row>
    <row r="530" spans="1:4" x14ac:dyDescent="0.2">
      <c r="A530" s="54">
        <v>2</v>
      </c>
      <c r="B530" s="54">
        <v>6</v>
      </c>
      <c r="C530" s="57">
        <v>3.8333333333333335</v>
      </c>
      <c r="D530" s="54">
        <v>223.98230555555563</v>
      </c>
    </row>
    <row r="531" spans="1:4" x14ac:dyDescent="0.2">
      <c r="A531" s="54">
        <v>2</v>
      </c>
      <c r="B531" s="54">
        <v>6</v>
      </c>
      <c r="C531" s="57">
        <v>4</v>
      </c>
      <c r="D531" s="54">
        <v>113.04000000000002</v>
      </c>
    </row>
    <row r="532" spans="1:4" x14ac:dyDescent="0.2">
      <c r="A532" s="54">
        <v>2</v>
      </c>
      <c r="B532" s="54">
        <v>6</v>
      </c>
      <c r="C532" s="57">
        <v>4.166666666666667</v>
      </c>
      <c r="D532" s="54">
        <v>250.10972222222227</v>
      </c>
    </row>
    <row r="533" spans="1:4" x14ac:dyDescent="0.2">
      <c r="A533" s="54">
        <v>2</v>
      </c>
      <c r="B533" s="54">
        <v>6</v>
      </c>
      <c r="C533" s="57">
        <v>4.333333333333333</v>
      </c>
      <c r="D533" s="54">
        <v>110.30471111111109</v>
      </c>
    </row>
    <row r="534" spans="1:4" x14ac:dyDescent="0.2">
      <c r="A534" s="54">
        <v>2</v>
      </c>
      <c r="B534" s="54">
        <v>6</v>
      </c>
      <c r="C534" s="57">
        <v>4.5</v>
      </c>
      <c r="D534" s="54">
        <v>545.55930000000001</v>
      </c>
    </row>
    <row r="535" spans="1:4" x14ac:dyDescent="0.2">
      <c r="A535" s="54">
        <v>2</v>
      </c>
      <c r="B535" s="54">
        <v>6</v>
      </c>
      <c r="C535" s="57">
        <v>4.666666666666667</v>
      </c>
      <c r="D535" s="54">
        <v>664.2844444444446</v>
      </c>
    </row>
    <row r="536" spans="1:4" x14ac:dyDescent="0.2">
      <c r="A536" s="54">
        <v>2</v>
      </c>
      <c r="B536" s="54">
        <v>6</v>
      </c>
      <c r="C536" s="57">
        <v>4.833333333333333</v>
      </c>
      <c r="D536" s="54">
        <v>725.95055555555552</v>
      </c>
    </row>
    <row r="537" spans="1:4" x14ac:dyDescent="0.2">
      <c r="A537" s="54">
        <v>3</v>
      </c>
      <c r="B537" s="54">
        <v>6</v>
      </c>
      <c r="C537" s="57">
        <v>2</v>
      </c>
      <c r="D537" s="54">
        <v>63.302399999999999</v>
      </c>
    </row>
    <row r="538" spans="1:4" x14ac:dyDescent="0.2">
      <c r="A538" s="54">
        <v>3</v>
      </c>
      <c r="B538" s="54">
        <v>6</v>
      </c>
      <c r="C538" s="57">
        <v>2.1666666666666665</v>
      </c>
      <c r="D538" s="54">
        <v>59.245694444444425</v>
      </c>
    </row>
    <row r="539" spans="1:4" x14ac:dyDescent="0.2">
      <c r="A539" s="54">
        <v>3</v>
      </c>
      <c r="B539" s="54">
        <v>6</v>
      </c>
      <c r="C539" s="57">
        <v>2.3333333333333335</v>
      </c>
      <c r="D539" s="54">
        <v>241.29155555555559</v>
      </c>
    </row>
    <row r="540" spans="1:4" x14ac:dyDescent="0.2">
      <c r="A540" s="54">
        <v>3</v>
      </c>
      <c r="B540" s="54">
        <v>6</v>
      </c>
      <c r="C540" s="57">
        <v>2.5</v>
      </c>
      <c r="D540" s="54">
        <v>155.78325000000001</v>
      </c>
    </row>
    <row r="541" spans="1:4" x14ac:dyDescent="0.2">
      <c r="A541" s="54">
        <v>3</v>
      </c>
      <c r="B541" s="54">
        <v>6</v>
      </c>
      <c r="C541" s="57">
        <v>2.6666666666666665</v>
      </c>
      <c r="D541" s="54">
        <v>644.74666666666644</v>
      </c>
    </row>
    <row r="542" spans="1:4" x14ac:dyDescent="0.2">
      <c r="A542" s="54">
        <v>3</v>
      </c>
      <c r="B542" s="54">
        <v>6</v>
      </c>
      <c r="C542" s="57">
        <v>2.8333333333333335</v>
      </c>
      <c r="D542" s="54">
        <v>1176.925205555556</v>
      </c>
    </row>
    <row r="543" spans="1:4" x14ac:dyDescent="0.2">
      <c r="A543" s="54">
        <v>3</v>
      </c>
      <c r="B543" s="54">
        <v>6</v>
      </c>
      <c r="C543" s="57">
        <v>3</v>
      </c>
      <c r="D543" s="54">
        <v>972.14400000000012</v>
      </c>
    </row>
    <row r="544" spans="1:4" x14ac:dyDescent="0.2">
      <c r="A544" s="54">
        <v>3</v>
      </c>
      <c r="B544" s="54">
        <v>6</v>
      </c>
      <c r="C544" s="57">
        <v>3.1666666666666665</v>
      </c>
      <c r="D544" s="54">
        <v>333.93027777777769</v>
      </c>
    </row>
    <row r="545" spans="1:4" x14ac:dyDescent="0.2">
      <c r="A545" s="54">
        <v>3</v>
      </c>
      <c r="B545" s="54">
        <v>6</v>
      </c>
      <c r="C545" s="57">
        <v>3.3333333333333335</v>
      </c>
      <c r="D545" s="54">
        <v>1248.1848888888892</v>
      </c>
    </row>
    <row r="546" spans="1:4" x14ac:dyDescent="0.2">
      <c r="A546" s="54">
        <v>3</v>
      </c>
      <c r="B546" s="54">
        <v>6</v>
      </c>
      <c r="C546" s="57">
        <v>3.5</v>
      </c>
      <c r="D546" s="54">
        <v>65.280599999999993</v>
      </c>
    </row>
    <row r="547" spans="1:4" x14ac:dyDescent="0.2">
      <c r="A547" s="54">
        <v>3</v>
      </c>
      <c r="B547" s="54">
        <v>6</v>
      </c>
      <c r="C547" s="57">
        <v>3.6666666666666665</v>
      </c>
      <c r="D547" s="54">
        <v>474.96337777777762</v>
      </c>
    </row>
    <row r="548" spans="1:4" x14ac:dyDescent="0.2">
      <c r="A548" s="54">
        <v>3</v>
      </c>
      <c r="B548" s="54">
        <v>6</v>
      </c>
      <c r="C548" s="57">
        <v>3.8333333333333335</v>
      </c>
      <c r="D548" s="54">
        <v>468.32663888888908</v>
      </c>
    </row>
    <row r="549" spans="1:4" x14ac:dyDescent="0.2">
      <c r="A549" s="54">
        <v>3</v>
      </c>
      <c r="B549" s="54">
        <v>6</v>
      </c>
      <c r="C549" s="57">
        <v>4</v>
      </c>
      <c r="D549" s="54">
        <v>519.98400000000004</v>
      </c>
    </row>
    <row r="550" spans="1:4" x14ac:dyDescent="0.2">
      <c r="A550" s="54">
        <v>3</v>
      </c>
      <c r="B550" s="54">
        <v>6</v>
      </c>
      <c r="C550" s="57">
        <v>4.166666666666667</v>
      </c>
      <c r="D550" s="54">
        <v>1850.8119444444446</v>
      </c>
    </row>
    <row r="551" spans="1:4" x14ac:dyDescent="0.2">
      <c r="A551" s="54">
        <v>3</v>
      </c>
      <c r="B551" s="54">
        <v>6</v>
      </c>
      <c r="C551" s="57">
        <v>4.333333333333333</v>
      </c>
      <c r="D551" s="54">
        <v>606.67591111111096</v>
      </c>
    </row>
    <row r="552" spans="1:4" x14ac:dyDescent="0.2">
      <c r="A552" s="54">
        <v>3</v>
      </c>
      <c r="B552" s="54">
        <v>6</v>
      </c>
      <c r="C552" s="57">
        <v>4.5</v>
      </c>
      <c r="D552" s="54">
        <v>515.25045000000011</v>
      </c>
    </row>
    <row r="553" spans="1:4" x14ac:dyDescent="0.2">
      <c r="A553" s="54">
        <v>3</v>
      </c>
      <c r="B553" s="54">
        <v>6</v>
      </c>
      <c r="C553" s="57">
        <v>4.666666666666667</v>
      </c>
      <c r="D553" s="54">
        <v>697.49866666666674</v>
      </c>
    </row>
    <row r="554" spans="1:4" x14ac:dyDescent="0.2">
      <c r="A554" s="54">
        <v>3</v>
      </c>
      <c r="B554" s="54">
        <v>6</v>
      </c>
      <c r="C554" s="57">
        <v>4.833333333333333</v>
      </c>
      <c r="D554" s="54">
        <v>725.95055555555552</v>
      </c>
    </row>
    <row r="555" spans="1:4" x14ac:dyDescent="0.2">
      <c r="A555" s="54">
        <v>4</v>
      </c>
      <c r="B555" s="54">
        <v>6</v>
      </c>
      <c r="C555" s="57">
        <v>2</v>
      </c>
      <c r="D555" s="54">
        <v>117.5616</v>
      </c>
    </row>
    <row r="556" spans="1:4" x14ac:dyDescent="0.2">
      <c r="A556" s="54">
        <v>4</v>
      </c>
      <c r="B556" s="54">
        <v>6</v>
      </c>
      <c r="C556" s="57">
        <v>2.1666666666666665</v>
      </c>
      <c r="D556" s="54">
        <v>452.42166666666651</v>
      </c>
    </row>
    <row r="557" spans="1:4" x14ac:dyDescent="0.2">
      <c r="A557" s="54">
        <v>4</v>
      </c>
      <c r="B557" s="54">
        <v>6</v>
      </c>
      <c r="C557" s="57">
        <v>2.3333333333333335</v>
      </c>
      <c r="D557" s="54">
        <v>19.049333333333337</v>
      </c>
    </row>
    <row r="558" spans="1:4" x14ac:dyDescent="0.2">
      <c r="A558" s="54">
        <v>4</v>
      </c>
      <c r="B558" s="54">
        <v>6</v>
      </c>
      <c r="C558" s="57">
        <v>2.5</v>
      </c>
      <c r="D558" s="54">
        <v>356.07600000000002</v>
      </c>
    </row>
    <row r="559" spans="1:4" x14ac:dyDescent="0.2">
      <c r="A559" s="54">
        <v>4</v>
      </c>
      <c r="B559" s="54">
        <v>6</v>
      </c>
      <c r="C559" s="57">
        <v>2.6666666666666665</v>
      </c>
      <c r="D559" s="54">
        <v>799.48586666666654</v>
      </c>
    </row>
    <row r="560" spans="1:4" x14ac:dyDescent="0.2">
      <c r="A560" s="54">
        <v>4</v>
      </c>
      <c r="B560" s="54">
        <v>6</v>
      </c>
      <c r="C560" s="57">
        <v>2.8333333333333335</v>
      </c>
      <c r="D560" s="54">
        <v>435.1656222222224</v>
      </c>
    </row>
    <row r="561" spans="1:4" x14ac:dyDescent="0.2">
      <c r="A561" s="54">
        <v>4</v>
      </c>
      <c r="B561" s="54">
        <v>6</v>
      </c>
      <c r="C561" s="57">
        <v>3</v>
      </c>
      <c r="D561" s="54">
        <v>169.56</v>
      </c>
    </row>
    <row r="562" spans="1:4" x14ac:dyDescent="0.2">
      <c r="A562" s="54">
        <v>4</v>
      </c>
      <c r="B562" s="54">
        <v>6</v>
      </c>
      <c r="C562" s="57">
        <v>3.1666666666666665</v>
      </c>
      <c r="D562" s="54">
        <v>706.3909722222221</v>
      </c>
    </row>
    <row r="563" spans="1:4" x14ac:dyDescent="0.2">
      <c r="A563" s="54">
        <v>4</v>
      </c>
      <c r="B563" s="54">
        <v>6</v>
      </c>
      <c r="C563" s="57">
        <v>3.3333333333333335</v>
      </c>
      <c r="D563" s="54">
        <v>29.027555555555566</v>
      </c>
    </row>
    <row r="564" spans="1:4" x14ac:dyDescent="0.2">
      <c r="A564" s="54">
        <v>4</v>
      </c>
      <c r="B564" s="54">
        <v>6</v>
      </c>
      <c r="C564" s="57">
        <v>3.5</v>
      </c>
      <c r="D564" s="54">
        <v>163.20150000000001</v>
      </c>
    </row>
    <row r="565" spans="1:4" x14ac:dyDescent="0.2">
      <c r="A565" s="54">
        <v>4</v>
      </c>
      <c r="B565" s="54">
        <v>6</v>
      </c>
      <c r="C565" s="57">
        <v>3.6666666666666665</v>
      </c>
      <c r="D565" s="54">
        <v>36.535644444444436</v>
      </c>
    </row>
    <row r="566" spans="1:4" x14ac:dyDescent="0.2">
      <c r="A566" s="54">
        <v>4</v>
      </c>
      <c r="B566" s="54">
        <v>6</v>
      </c>
      <c r="C566" s="57">
        <v>3.8333333333333335</v>
      </c>
      <c r="D566" s="54">
        <v>1567.8761388888895</v>
      </c>
    </row>
    <row r="567" spans="1:4" x14ac:dyDescent="0.2">
      <c r="A567" s="54">
        <v>4</v>
      </c>
      <c r="B567" s="54">
        <v>6</v>
      </c>
      <c r="C567" s="57">
        <v>4</v>
      </c>
      <c r="D567" s="54">
        <v>248.68800000000002</v>
      </c>
    </row>
    <row r="568" spans="1:4" x14ac:dyDescent="0.2">
      <c r="A568" s="54">
        <v>4</v>
      </c>
      <c r="B568" s="54">
        <v>6</v>
      </c>
      <c r="C568" s="57">
        <v>4.166666666666667</v>
      </c>
      <c r="D568" s="54">
        <v>225.09875000000002</v>
      </c>
    </row>
    <row r="569" spans="1:4" x14ac:dyDescent="0.2">
      <c r="A569" s="54">
        <v>4</v>
      </c>
      <c r="B569" s="54">
        <v>6</v>
      </c>
      <c r="C569" s="57">
        <v>4.333333333333333</v>
      </c>
      <c r="D569" s="54">
        <v>441.21884444444436</v>
      </c>
    </row>
    <row r="570" spans="1:4" x14ac:dyDescent="0.2">
      <c r="A570" s="54">
        <v>4</v>
      </c>
      <c r="B570" s="54">
        <v>6</v>
      </c>
      <c r="C570" s="57">
        <v>4.5</v>
      </c>
      <c r="D570" s="54">
        <v>121.23540000000001</v>
      </c>
    </row>
    <row r="571" spans="1:4" x14ac:dyDescent="0.2">
      <c r="A571" s="54">
        <v>4</v>
      </c>
      <c r="B571" s="54">
        <v>6</v>
      </c>
      <c r="C571" s="57">
        <v>4.666666666666667</v>
      </c>
      <c r="D571" s="54">
        <v>166.07111111111115</v>
      </c>
    </row>
    <row r="572" spans="1:4" x14ac:dyDescent="0.2">
      <c r="A572" s="54">
        <v>4</v>
      </c>
      <c r="B572" s="54">
        <v>6</v>
      </c>
      <c r="C572" s="57">
        <v>4.833333333333333</v>
      </c>
      <c r="D572" s="54">
        <v>145.19011111111109</v>
      </c>
    </row>
    <row r="573" spans="1:4" x14ac:dyDescent="0.2">
      <c r="A573" s="54">
        <v>5</v>
      </c>
      <c r="B573" s="54">
        <v>6</v>
      </c>
      <c r="C573" s="57">
        <v>2</v>
      </c>
      <c r="D573" s="54">
        <v>49.737599999999993</v>
      </c>
    </row>
    <row r="574" spans="1:4" x14ac:dyDescent="0.2">
      <c r="A574" s="54">
        <v>5</v>
      </c>
      <c r="B574" s="54">
        <v>6</v>
      </c>
      <c r="C574" s="57">
        <v>2.1666666666666665</v>
      </c>
      <c r="D574" s="54">
        <v>48.473749999999981</v>
      </c>
    </row>
    <row r="575" spans="1:4" x14ac:dyDescent="0.2">
      <c r="A575" s="54">
        <v>5</v>
      </c>
      <c r="B575" s="54">
        <v>6</v>
      </c>
      <c r="C575" s="57">
        <v>2.3333333333333335</v>
      </c>
      <c r="D575" s="54">
        <v>12.699555555555557</v>
      </c>
    </row>
    <row r="576" spans="1:4" x14ac:dyDescent="0.2">
      <c r="A576" s="54">
        <v>5</v>
      </c>
      <c r="B576" s="54">
        <v>6</v>
      </c>
      <c r="C576" s="57">
        <v>2.5</v>
      </c>
      <c r="D576" s="54">
        <v>155.78325000000001</v>
      </c>
    </row>
    <row r="577" spans="1:4" x14ac:dyDescent="0.2">
      <c r="A577" s="54">
        <v>5</v>
      </c>
      <c r="B577" s="54">
        <v>6</v>
      </c>
      <c r="C577" s="57">
        <v>2.6666666666666665</v>
      </c>
      <c r="D577" s="54">
        <v>739.30951111111085</v>
      </c>
    </row>
    <row r="578" spans="1:4" x14ac:dyDescent="0.2">
      <c r="A578" s="54">
        <v>5</v>
      </c>
      <c r="B578" s="54">
        <v>6</v>
      </c>
      <c r="C578" s="57">
        <v>2.8333333333333335</v>
      </c>
      <c r="D578" s="54">
        <v>187.91242777777785</v>
      </c>
    </row>
    <row r="579" spans="1:4" x14ac:dyDescent="0.2">
      <c r="A579" s="54">
        <v>5</v>
      </c>
      <c r="B579" s="54">
        <v>6</v>
      </c>
      <c r="C579" s="57">
        <v>3</v>
      </c>
      <c r="D579" s="54">
        <v>2780.7840000000001</v>
      </c>
    </row>
    <row r="580" spans="1:4" x14ac:dyDescent="0.2">
      <c r="A580" s="54">
        <v>5</v>
      </c>
      <c r="B580" s="54">
        <v>6</v>
      </c>
      <c r="C580" s="57">
        <v>3.1666666666666665</v>
      </c>
      <c r="D580" s="54">
        <v>77.060833333333321</v>
      </c>
    </row>
    <row r="581" spans="1:4" x14ac:dyDescent="0.2">
      <c r="A581" s="54">
        <v>5</v>
      </c>
      <c r="B581" s="54">
        <v>6</v>
      </c>
      <c r="C581" s="57">
        <v>3.3333333333333335</v>
      </c>
      <c r="D581" s="54">
        <v>319.30311111111121</v>
      </c>
    </row>
    <row r="582" spans="1:4" x14ac:dyDescent="0.2">
      <c r="A582" s="54">
        <v>5</v>
      </c>
      <c r="B582" s="54">
        <v>6</v>
      </c>
      <c r="C582" s="57">
        <v>3.5</v>
      </c>
      <c r="D582" s="54">
        <v>114.24105</v>
      </c>
    </row>
    <row r="583" spans="1:4" x14ac:dyDescent="0.2">
      <c r="A583" s="54">
        <v>5</v>
      </c>
      <c r="B583" s="54">
        <v>6</v>
      </c>
      <c r="C583" s="57">
        <v>3.6666666666666665</v>
      </c>
      <c r="D583" s="54">
        <v>602.83813333333319</v>
      </c>
    </row>
    <row r="584" spans="1:4" x14ac:dyDescent="0.2">
      <c r="A584" s="54">
        <v>5</v>
      </c>
      <c r="B584" s="54">
        <v>6</v>
      </c>
      <c r="C584" s="57">
        <v>3.8333333333333335</v>
      </c>
      <c r="D584" s="54">
        <v>162.89622222222229</v>
      </c>
    </row>
    <row r="585" spans="1:4" x14ac:dyDescent="0.2">
      <c r="A585" s="54">
        <v>5</v>
      </c>
      <c r="B585" s="54">
        <v>6</v>
      </c>
      <c r="C585" s="57">
        <v>4</v>
      </c>
      <c r="D585" s="54">
        <v>1085.184</v>
      </c>
    </row>
    <row r="586" spans="1:4" x14ac:dyDescent="0.2">
      <c r="A586" s="54">
        <v>5</v>
      </c>
      <c r="B586" s="54">
        <v>6</v>
      </c>
      <c r="C586" s="57">
        <v>4.166666666666667</v>
      </c>
      <c r="D586" s="54">
        <v>750.32916666666677</v>
      </c>
    </row>
    <row r="587" spans="1:4" x14ac:dyDescent="0.2">
      <c r="A587" s="54">
        <v>5</v>
      </c>
      <c r="B587" s="54">
        <v>6</v>
      </c>
      <c r="C587" s="57">
        <v>4.333333333333333</v>
      </c>
      <c r="D587" s="54">
        <v>606.67591111111096</v>
      </c>
    </row>
    <row r="588" spans="1:4" x14ac:dyDescent="0.2">
      <c r="A588" s="54">
        <v>5</v>
      </c>
      <c r="B588" s="54">
        <v>6</v>
      </c>
      <c r="C588" s="57">
        <v>4.5</v>
      </c>
      <c r="D588" s="54">
        <v>272.77965</v>
      </c>
    </row>
    <row r="589" spans="1:4" x14ac:dyDescent="0.2">
      <c r="A589" s="54">
        <v>5</v>
      </c>
      <c r="B589" s="54">
        <v>6</v>
      </c>
      <c r="C589" s="57">
        <v>4.666666666666667</v>
      </c>
      <c r="D589" s="54">
        <v>132.85688888888893</v>
      </c>
    </row>
    <row r="590" spans="1:4" x14ac:dyDescent="0.2">
      <c r="A590" s="54">
        <v>5</v>
      </c>
      <c r="B590" s="54">
        <v>6</v>
      </c>
      <c r="C590" s="57">
        <v>4.833333333333333</v>
      </c>
      <c r="D590" s="54">
        <v>145.19011111111109</v>
      </c>
    </row>
    <row r="591" spans="1:4" x14ac:dyDescent="0.2">
      <c r="A591" s="54">
        <v>6</v>
      </c>
      <c r="B591" s="54">
        <v>6</v>
      </c>
      <c r="C591" s="57">
        <v>2</v>
      </c>
      <c r="D591" s="54">
        <v>63.302399999999999</v>
      </c>
    </row>
    <row r="592" spans="1:4" x14ac:dyDescent="0.2">
      <c r="A592" s="54">
        <v>6</v>
      </c>
      <c r="B592" s="54">
        <v>6</v>
      </c>
      <c r="C592" s="57">
        <v>2.1666666666666665</v>
      </c>
      <c r="D592" s="54">
        <v>614.00083333333305</v>
      </c>
    </row>
    <row r="593" spans="1:4" x14ac:dyDescent="0.2">
      <c r="A593" s="54">
        <v>6</v>
      </c>
      <c r="B593" s="54">
        <v>6</v>
      </c>
      <c r="C593" s="57">
        <v>2.3333333333333335</v>
      </c>
      <c r="D593" s="54">
        <v>527.03155555555566</v>
      </c>
    </row>
    <row r="594" spans="1:4" x14ac:dyDescent="0.2">
      <c r="A594" s="54">
        <v>6</v>
      </c>
      <c r="B594" s="54">
        <v>6</v>
      </c>
      <c r="C594" s="57">
        <v>2.5</v>
      </c>
      <c r="D594" s="54">
        <v>675.0607500000001</v>
      </c>
    </row>
    <row r="595" spans="1:4" x14ac:dyDescent="0.2">
      <c r="A595" s="54">
        <v>6</v>
      </c>
      <c r="B595" s="54">
        <v>6</v>
      </c>
      <c r="C595" s="57">
        <v>2.6666666666666665</v>
      </c>
      <c r="D595" s="54">
        <v>34.386488888888884</v>
      </c>
    </row>
    <row r="596" spans="1:4" x14ac:dyDescent="0.2">
      <c r="A596" s="54">
        <v>6</v>
      </c>
      <c r="B596" s="54">
        <v>6</v>
      </c>
      <c r="C596" s="57">
        <v>2.8333333333333335</v>
      </c>
      <c r="D596" s="54">
        <v>1523.0796777777784</v>
      </c>
    </row>
    <row r="597" spans="1:4" x14ac:dyDescent="0.2">
      <c r="A597" s="54">
        <v>6</v>
      </c>
      <c r="B597" s="54">
        <v>6</v>
      </c>
      <c r="C597" s="57">
        <v>3</v>
      </c>
      <c r="D597" s="54">
        <v>56.52000000000001</v>
      </c>
    </row>
    <row r="598" spans="1:4" x14ac:dyDescent="0.2">
      <c r="A598" s="54">
        <v>6</v>
      </c>
      <c r="B598" s="54">
        <v>6</v>
      </c>
      <c r="C598" s="57">
        <v>3.1666666666666665</v>
      </c>
      <c r="D598" s="54">
        <v>333.93027777777769</v>
      </c>
    </row>
    <row r="599" spans="1:4" x14ac:dyDescent="0.2">
      <c r="A599" s="54">
        <v>6</v>
      </c>
      <c r="B599" s="54">
        <v>6</v>
      </c>
      <c r="C599" s="57">
        <v>3.3333333333333335</v>
      </c>
      <c r="D599" s="54">
        <v>362.84444444444455</v>
      </c>
    </row>
    <row r="600" spans="1:4" x14ac:dyDescent="0.2">
      <c r="A600" s="54">
        <v>6</v>
      </c>
      <c r="B600" s="54">
        <v>6</v>
      </c>
      <c r="C600" s="57">
        <v>3.5</v>
      </c>
      <c r="D600" s="54">
        <v>1599.3746999999998</v>
      </c>
    </row>
    <row r="601" spans="1:4" x14ac:dyDescent="0.2">
      <c r="A601" s="54">
        <v>6</v>
      </c>
      <c r="B601" s="54">
        <v>6</v>
      </c>
      <c r="C601" s="57">
        <v>3.6666666666666665</v>
      </c>
      <c r="D601" s="54">
        <v>127.87475555555552</v>
      </c>
    </row>
    <row r="602" spans="1:4" x14ac:dyDescent="0.2">
      <c r="A602" s="54">
        <v>6</v>
      </c>
      <c r="B602" s="54">
        <v>6</v>
      </c>
      <c r="C602" s="57">
        <v>3.8333333333333335</v>
      </c>
      <c r="D602" s="54">
        <v>101.81013888888893</v>
      </c>
    </row>
    <row r="603" spans="1:4" x14ac:dyDescent="0.2">
      <c r="A603" s="54">
        <v>6</v>
      </c>
      <c r="B603" s="54">
        <v>6</v>
      </c>
      <c r="C603" s="57">
        <v>4</v>
      </c>
      <c r="D603" s="54">
        <v>678.24</v>
      </c>
    </row>
    <row r="604" spans="1:4" x14ac:dyDescent="0.2">
      <c r="A604" s="54">
        <v>6</v>
      </c>
      <c r="B604" s="54">
        <v>6</v>
      </c>
      <c r="C604" s="57">
        <v>4.166666666666667</v>
      </c>
      <c r="D604" s="54">
        <v>50.021944444444451</v>
      </c>
    </row>
    <row r="605" spans="1:4" x14ac:dyDescent="0.2">
      <c r="A605" s="54">
        <v>6</v>
      </c>
      <c r="B605" s="54">
        <v>6</v>
      </c>
      <c r="C605" s="57">
        <v>4.333333333333333</v>
      </c>
      <c r="D605" s="54">
        <v>165.45706666666661</v>
      </c>
    </row>
    <row r="606" spans="1:4" x14ac:dyDescent="0.2">
      <c r="A606" s="54">
        <v>6</v>
      </c>
      <c r="B606" s="54">
        <v>6</v>
      </c>
      <c r="C606" s="57">
        <v>4.5</v>
      </c>
      <c r="D606" s="54">
        <v>4303.8567000000003</v>
      </c>
    </row>
    <row r="607" spans="1:4" x14ac:dyDescent="0.2">
      <c r="A607" s="54">
        <v>6</v>
      </c>
      <c r="B607" s="54">
        <v>6</v>
      </c>
      <c r="C607" s="57">
        <v>4.666666666666667</v>
      </c>
      <c r="D607" s="54">
        <v>2922.8515555555564</v>
      </c>
    </row>
    <row r="608" spans="1:4" x14ac:dyDescent="0.2">
      <c r="A608" s="54">
        <v>6</v>
      </c>
      <c r="B608" s="54">
        <v>6</v>
      </c>
      <c r="C608" s="57">
        <v>4.666666666666667</v>
      </c>
      <c r="D608" s="54">
        <v>2657.1377777777784</v>
      </c>
    </row>
    <row r="609" spans="1:4" x14ac:dyDescent="0.2">
      <c r="A609" s="54">
        <v>7</v>
      </c>
      <c r="B609" s="54">
        <v>6</v>
      </c>
      <c r="C609" s="57">
        <v>2</v>
      </c>
      <c r="D609" s="54">
        <v>36.172799999999995</v>
      </c>
    </row>
    <row r="610" spans="1:4" x14ac:dyDescent="0.2">
      <c r="A610" s="54">
        <v>7</v>
      </c>
      <c r="B610" s="54">
        <v>6</v>
      </c>
      <c r="C610" s="57">
        <v>2.1666666666666665</v>
      </c>
      <c r="D610" s="54">
        <v>37.701805555555545</v>
      </c>
    </row>
    <row r="611" spans="1:4" x14ac:dyDescent="0.2">
      <c r="A611" s="54">
        <v>7</v>
      </c>
      <c r="B611" s="54">
        <v>6</v>
      </c>
      <c r="C611" s="57">
        <v>2.3333333333333335</v>
      </c>
      <c r="D611" s="54">
        <v>355.58755555555564</v>
      </c>
    </row>
    <row r="612" spans="1:4" x14ac:dyDescent="0.2">
      <c r="A612" s="54">
        <v>7</v>
      </c>
      <c r="B612" s="54">
        <v>6</v>
      </c>
      <c r="C612" s="57">
        <v>2.5</v>
      </c>
      <c r="D612" s="54">
        <v>22.254750000000001</v>
      </c>
    </row>
    <row r="613" spans="1:4" x14ac:dyDescent="0.2">
      <c r="A613" s="54">
        <v>7</v>
      </c>
      <c r="B613" s="54">
        <v>6</v>
      </c>
      <c r="C613" s="57">
        <v>2.6666666666666665</v>
      </c>
      <c r="D613" s="54">
        <v>1753.7109333333328</v>
      </c>
    </row>
    <row r="614" spans="1:4" x14ac:dyDescent="0.2">
      <c r="A614" s="54">
        <v>7</v>
      </c>
      <c r="B614" s="54">
        <v>6</v>
      </c>
      <c r="C614" s="57">
        <v>2.8333333333333335</v>
      </c>
      <c r="D614" s="54">
        <v>59.340766666666688</v>
      </c>
    </row>
    <row r="615" spans="1:4" x14ac:dyDescent="0.2">
      <c r="A615" s="54">
        <v>7</v>
      </c>
      <c r="B615" s="54">
        <v>6</v>
      </c>
      <c r="C615" s="57">
        <v>3</v>
      </c>
      <c r="D615" s="54">
        <v>169.56</v>
      </c>
    </row>
    <row r="616" spans="1:4" x14ac:dyDescent="0.2">
      <c r="A616" s="54">
        <v>7</v>
      </c>
      <c r="B616" s="54">
        <v>6</v>
      </c>
      <c r="C616" s="57">
        <v>3.1666666666666665</v>
      </c>
      <c r="D616" s="54">
        <v>218.33902777777774</v>
      </c>
    </row>
    <row r="617" spans="1:4" x14ac:dyDescent="0.2">
      <c r="A617" s="54">
        <v>7</v>
      </c>
      <c r="B617" s="54">
        <v>6</v>
      </c>
      <c r="C617" s="57">
        <v>3.3333333333333335</v>
      </c>
      <c r="D617" s="54">
        <v>1944.8462222222229</v>
      </c>
    </row>
    <row r="618" spans="1:4" x14ac:dyDescent="0.2">
      <c r="A618" s="54">
        <v>7</v>
      </c>
      <c r="B618" s="54">
        <v>6</v>
      </c>
      <c r="C618" s="57">
        <v>3.5</v>
      </c>
      <c r="D618" s="54">
        <v>391.68359999999996</v>
      </c>
    </row>
    <row r="619" spans="1:4" x14ac:dyDescent="0.2">
      <c r="A619" s="54">
        <v>7</v>
      </c>
      <c r="B619" s="54">
        <v>6</v>
      </c>
      <c r="C619" s="57">
        <v>3.6666666666666665</v>
      </c>
      <c r="D619" s="54">
        <v>274.01733333333323</v>
      </c>
    </row>
    <row r="620" spans="1:4" x14ac:dyDescent="0.2">
      <c r="A620" s="54">
        <v>7</v>
      </c>
      <c r="B620" s="54">
        <v>6</v>
      </c>
      <c r="C620" s="57">
        <v>3.8333333333333335</v>
      </c>
      <c r="D620" s="54">
        <v>61.086083333333349</v>
      </c>
    </row>
    <row r="621" spans="1:4" x14ac:dyDescent="0.2">
      <c r="A621" s="54">
        <v>7</v>
      </c>
      <c r="B621" s="54">
        <v>6</v>
      </c>
      <c r="C621" s="57">
        <v>4</v>
      </c>
      <c r="D621" s="54">
        <v>45.216000000000001</v>
      </c>
    </row>
    <row r="622" spans="1:4" x14ac:dyDescent="0.2">
      <c r="A622" s="54">
        <v>7</v>
      </c>
      <c r="B622" s="54">
        <v>6</v>
      </c>
      <c r="C622" s="57">
        <v>4.166666666666667</v>
      </c>
      <c r="D622" s="54">
        <v>100.0438888888889</v>
      </c>
    </row>
    <row r="623" spans="1:4" x14ac:dyDescent="0.2">
      <c r="A623" s="54">
        <v>7</v>
      </c>
      <c r="B623" s="54">
        <v>6</v>
      </c>
      <c r="C623" s="57">
        <v>4.333333333333333</v>
      </c>
      <c r="D623" s="54">
        <v>2040.637155555555</v>
      </c>
    </row>
    <row r="624" spans="1:4" x14ac:dyDescent="0.2">
      <c r="A624" s="54">
        <v>7</v>
      </c>
      <c r="B624" s="54">
        <v>6</v>
      </c>
      <c r="C624" s="57">
        <v>4.5</v>
      </c>
      <c r="D624" s="54">
        <v>1272.9717000000001</v>
      </c>
    </row>
    <row r="625" spans="1:4" x14ac:dyDescent="0.2">
      <c r="A625" s="54">
        <v>7</v>
      </c>
      <c r="B625" s="54">
        <v>6</v>
      </c>
      <c r="C625" s="57">
        <v>4.666666666666667</v>
      </c>
      <c r="D625" s="54">
        <v>199.28533333333337</v>
      </c>
    </row>
    <row r="626" spans="1:4" x14ac:dyDescent="0.2">
      <c r="A626" s="54">
        <v>7</v>
      </c>
      <c r="B626" s="54">
        <v>6</v>
      </c>
      <c r="C626" s="57">
        <v>4.833333333333333</v>
      </c>
      <c r="D626" s="54">
        <v>181.48763888888888</v>
      </c>
    </row>
    <row r="627" spans="1:4" x14ac:dyDescent="0.2">
      <c r="A627" s="54">
        <v>8</v>
      </c>
      <c r="B627" s="54">
        <v>6</v>
      </c>
      <c r="C627" s="57">
        <v>2</v>
      </c>
      <c r="D627" s="54">
        <v>203.47199999999998</v>
      </c>
    </row>
    <row r="628" spans="1:4" x14ac:dyDescent="0.2">
      <c r="A628" s="54">
        <v>8</v>
      </c>
      <c r="B628" s="54">
        <v>6</v>
      </c>
      <c r="C628" s="57">
        <v>2.1666666666666665</v>
      </c>
      <c r="D628" s="54">
        <v>420.10583333333324</v>
      </c>
    </row>
    <row r="629" spans="1:4" x14ac:dyDescent="0.2">
      <c r="A629" s="54">
        <v>8</v>
      </c>
      <c r="B629" s="54">
        <v>6</v>
      </c>
      <c r="C629" s="57">
        <v>2.3333333333333335</v>
      </c>
      <c r="D629" s="54">
        <v>82.547111111111121</v>
      </c>
    </row>
    <row r="630" spans="1:4" x14ac:dyDescent="0.2">
      <c r="A630" s="54">
        <v>8</v>
      </c>
      <c r="B630" s="54">
        <v>6</v>
      </c>
      <c r="C630" s="57">
        <v>2.5</v>
      </c>
      <c r="D630" s="54">
        <v>1179.5017500000001</v>
      </c>
    </row>
    <row r="631" spans="1:4" x14ac:dyDescent="0.2">
      <c r="A631" s="54">
        <v>8</v>
      </c>
      <c r="B631" s="54">
        <v>6</v>
      </c>
      <c r="C631" s="57">
        <v>2.6666666666666665</v>
      </c>
      <c r="D631" s="54">
        <v>60.176355555555546</v>
      </c>
    </row>
    <row r="632" spans="1:4" x14ac:dyDescent="0.2">
      <c r="A632" s="54">
        <v>8</v>
      </c>
      <c r="B632" s="54">
        <v>6</v>
      </c>
      <c r="C632" s="57">
        <v>2.8333333333333335</v>
      </c>
      <c r="D632" s="54">
        <v>98.901277777777821</v>
      </c>
    </row>
    <row r="633" spans="1:4" x14ac:dyDescent="0.2">
      <c r="A633" s="54">
        <v>8</v>
      </c>
      <c r="B633" s="54">
        <v>6</v>
      </c>
      <c r="C633" s="57">
        <v>3</v>
      </c>
      <c r="D633" s="54">
        <v>113.04000000000002</v>
      </c>
    </row>
    <row r="634" spans="1:4" x14ac:dyDescent="0.2">
      <c r="A634" s="54">
        <v>8</v>
      </c>
      <c r="B634" s="54">
        <v>6</v>
      </c>
      <c r="C634" s="57">
        <v>3.1666666666666665</v>
      </c>
      <c r="D634" s="54">
        <v>128.43472222222221</v>
      </c>
    </row>
    <row r="635" spans="1:4" x14ac:dyDescent="0.2">
      <c r="A635" s="54">
        <v>8</v>
      </c>
      <c r="B635" s="54">
        <v>6</v>
      </c>
      <c r="C635" s="57">
        <v>3.3333333333333335</v>
      </c>
      <c r="D635" s="54">
        <v>348.33066666666673</v>
      </c>
    </row>
    <row r="636" spans="1:4" x14ac:dyDescent="0.2">
      <c r="A636" s="54">
        <v>8</v>
      </c>
      <c r="B636" s="54">
        <v>6</v>
      </c>
      <c r="C636" s="57">
        <v>3.5</v>
      </c>
      <c r="D636" s="54">
        <v>130.56119999999999</v>
      </c>
    </row>
    <row r="637" spans="1:4" x14ac:dyDescent="0.2">
      <c r="A637" s="54">
        <v>8</v>
      </c>
      <c r="B637" s="54">
        <v>6</v>
      </c>
      <c r="C637" s="57">
        <v>3.6666666666666665</v>
      </c>
      <c r="D637" s="54">
        <v>365.35644444444438</v>
      </c>
    </row>
    <row r="638" spans="1:4" x14ac:dyDescent="0.2">
      <c r="A638" s="54">
        <v>8</v>
      </c>
      <c r="B638" s="54">
        <v>6</v>
      </c>
      <c r="C638" s="57">
        <v>3.8333333333333335</v>
      </c>
      <c r="D638" s="54">
        <v>447.96461111111125</v>
      </c>
    </row>
    <row r="639" spans="1:4" x14ac:dyDescent="0.2">
      <c r="A639" s="54">
        <v>8</v>
      </c>
      <c r="B639" s="54">
        <v>6</v>
      </c>
      <c r="C639" s="57">
        <v>4</v>
      </c>
      <c r="D639" s="54">
        <v>45.216000000000001</v>
      </c>
    </row>
    <row r="640" spans="1:4" x14ac:dyDescent="0.2">
      <c r="A640" s="54">
        <v>8</v>
      </c>
      <c r="B640" s="54">
        <v>6</v>
      </c>
      <c r="C640" s="57">
        <v>4.166666666666667</v>
      </c>
      <c r="D640" s="54">
        <v>2050.8997222222224</v>
      </c>
    </row>
    <row r="641" spans="1:4" x14ac:dyDescent="0.2">
      <c r="A641" s="54">
        <v>8</v>
      </c>
      <c r="B641" s="54">
        <v>6</v>
      </c>
      <c r="C641" s="57">
        <v>4.333333333333333</v>
      </c>
      <c r="D641" s="54">
        <v>1875.1800888888886</v>
      </c>
    </row>
    <row r="642" spans="1:4" x14ac:dyDescent="0.2">
      <c r="A642" s="54">
        <v>8</v>
      </c>
      <c r="B642" s="54">
        <v>6</v>
      </c>
      <c r="C642" s="57">
        <v>4.5</v>
      </c>
      <c r="D642" s="54">
        <v>30.308850000000003</v>
      </c>
    </row>
    <row r="643" spans="1:4" x14ac:dyDescent="0.2">
      <c r="A643" s="54">
        <v>8</v>
      </c>
      <c r="B643" s="54">
        <v>6</v>
      </c>
      <c r="C643" s="57">
        <v>4.666666666666667</v>
      </c>
      <c r="D643" s="54">
        <v>66.428444444444466</v>
      </c>
    </row>
    <row r="644" spans="1:4" x14ac:dyDescent="0.2">
      <c r="A644" s="54">
        <v>8</v>
      </c>
      <c r="B644" s="54">
        <v>6</v>
      </c>
      <c r="C644" s="57">
        <v>4.833333333333333</v>
      </c>
      <c r="D644" s="54">
        <v>36.297527777777773</v>
      </c>
    </row>
    <row r="645" spans="1:4" x14ac:dyDescent="0.2">
      <c r="A645" s="54">
        <v>9</v>
      </c>
      <c r="B645" s="54">
        <v>6</v>
      </c>
      <c r="C645" s="57">
        <v>2</v>
      </c>
      <c r="D645" s="54">
        <v>18.086399999999998</v>
      </c>
    </row>
    <row r="646" spans="1:4" x14ac:dyDescent="0.2">
      <c r="A646" s="54">
        <v>9</v>
      </c>
      <c r="B646" s="54">
        <v>6</v>
      </c>
      <c r="C646" s="57">
        <v>2.1666666666666665</v>
      </c>
      <c r="D646" s="54">
        <v>70.017638888888868</v>
      </c>
    </row>
    <row r="647" spans="1:4" x14ac:dyDescent="0.2">
      <c r="A647" s="54">
        <v>9</v>
      </c>
      <c r="B647" s="54">
        <v>6</v>
      </c>
      <c r="C647" s="57">
        <v>2.3333333333333335</v>
      </c>
      <c r="D647" s="54">
        <v>253.99111111111117</v>
      </c>
    </row>
    <row r="648" spans="1:4" x14ac:dyDescent="0.2">
      <c r="A648" s="54">
        <v>9</v>
      </c>
      <c r="B648" s="54">
        <v>6</v>
      </c>
      <c r="C648" s="57">
        <v>2.5</v>
      </c>
      <c r="D648" s="54">
        <v>51.92775000000001</v>
      </c>
    </row>
    <row r="649" spans="1:4" x14ac:dyDescent="0.2">
      <c r="A649" s="54">
        <v>9</v>
      </c>
      <c r="B649" s="54">
        <v>6</v>
      </c>
      <c r="C649" s="57">
        <v>2.6666666666666665</v>
      </c>
      <c r="D649" s="54">
        <v>51.579733333333316</v>
      </c>
    </row>
    <row r="650" spans="1:4" x14ac:dyDescent="0.2">
      <c r="A650" s="54">
        <v>9</v>
      </c>
      <c r="B650" s="54">
        <v>6</v>
      </c>
      <c r="C650" s="57">
        <v>2.8333333333333335</v>
      </c>
      <c r="D650" s="54">
        <v>29.670383333333344</v>
      </c>
    </row>
    <row r="651" spans="1:4" x14ac:dyDescent="0.2">
      <c r="A651" s="54">
        <v>9</v>
      </c>
      <c r="B651" s="54">
        <v>6</v>
      </c>
      <c r="C651" s="57">
        <v>3</v>
      </c>
      <c r="D651" s="54">
        <v>621.72000000000014</v>
      </c>
    </row>
    <row r="652" spans="1:4" x14ac:dyDescent="0.2">
      <c r="A652" s="54">
        <v>9</v>
      </c>
      <c r="B652" s="54">
        <v>6</v>
      </c>
      <c r="C652" s="57">
        <v>3.1666666666666665</v>
      </c>
      <c r="D652" s="54">
        <v>321.08680555555549</v>
      </c>
    </row>
    <row r="653" spans="1:4" x14ac:dyDescent="0.2">
      <c r="A653" s="54">
        <v>9</v>
      </c>
      <c r="B653" s="54">
        <v>6</v>
      </c>
      <c r="C653" s="57">
        <v>3.3333333333333335</v>
      </c>
      <c r="D653" s="54">
        <v>290.27555555555563</v>
      </c>
    </row>
    <row r="654" spans="1:4" x14ac:dyDescent="0.2">
      <c r="A654" s="54">
        <v>9</v>
      </c>
      <c r="B654" s="54">
        <v>6</v>
      </c>
      <c r="C654" s="57">
        <v>3.5</v>
      </c>
      <c r="D654" s="54">
        <v>310.08285000000001</v>
      </c>
    </row>
    <row r="655" spans="1:4" x14ac:dyDescent="0.2">
      <c r="A655" s="54">
        <v>9</v>
      </c>
      <c r="B655" s="54">
        <v>6</v>
      </c>
      <c r="C655" s="57">
        <v>3.6666666666666665</v>
      </c>
      <c r="D655" s="54">
        <v>164.41039999999995</v>
      </c>
    </row>
    <row r="656" spans="1:4" x14ac:dyDescent="0.2">
      <c r="A656" s="54">
        <v>9</v>
      </c>
      <c r="B656" s="54">
        <v>6</v>
      </c>
      <c r="C656" s="57">
        <v>3.8333333333333335</v>
      </c>
      <c r="D656" s="54">
        <v>122.1721666666667</v>
      </c>
    </row>
    <row r="657" spans="1:4" x14ac:dyDescent="0.2">
      <c r="A657" s="54">
        <v>9</v>
      </c>
      <c r="B657" s="54">
        <v>6</v>
      </c>
      <c r="C657" s="57">
        <v>4</v>
      </c>
      <c r="D657" s="54">
        <v>1763.4240000000002</v>
      </c>
    </row>
    <row r="658" spans="1:4" x14ac:dyDescent="0.2">
      <c r="A658" s="54">
        <v>9</v>
      </c>
      <c r="B658" s="54">
        <v>6</v>
      </c>
      <c r="C658" s="57">
        <v>4.166666666666667</v>
      </c>
      <c r="D658" s="54">
        <v>1725.7570833333334</v>
      </c>
    </row>
    <row r="659" spans="1:4" x14ac:dyDescent="0.2">
      <c r="A659" s="54">
        <v>9</v>
      </c>
      <c r="B659" s="54">
        <v>6</v>
      </c>
      <c r="C659" s="57">
        <v>4.333333333333333</v>
      </c>
      <c r="D659" s="54">
        <v>1075.4709333333331</v>
      </c>
    </row>
    <row r="660" spans="1:4" x14ac:dyDescent="0.2">
      <c r="A660" s="54">
        <v>9</v>
      </c>
      <c r="B660" s="54">
        <v>6</v>
      </c>
      <c r="C660" s="57">
        <v>4.5</v>
      </c>
      <c r="D660" s="54">
        <v>272.77965</v>
      </c>
    </row>
    <row r="661" spans="1:4" x14ac:dyDescent="0.2">
      <c r="A661" s="54">
        <v>9</v>
      </c>
      <c r="B661" s="54">
        <v>6</v>
      </c>
      <c r="C661" s="57">
        <v>4.666666666666667</v>
      </c>
      <c r="D661" s="54">
        <v>963.2124444444446</v>
      </c>
    </row>
    <row r="662" spans="1:4" x14ac:dyDescent="0.2">
      <c r="A662" s="54">
        <v>9</v>
      </c>
      <c r="B662" s="54">
        <v>6</v>
      </c>
      <c r="C662" s="57">
        <v>4.833333333333333</v>
      </c>
      <c r="D662" s="54">
        <v>1088.9258333333332</v>
      </c>
    </row>
    <row r="663" spans="1:4" x14ac:dyDescent="0.2">
      <c r="A663" s="54">
        <v>10</v>
      </c>
      <c r="B663" s="54">
        <v>6</v>
      </c>
      <c r="C663" s="57">
        <v>2</v>
      </c>
      <c r="D663" s="54">
        <v>36.172799999999995</v>
      </c>
    </row>
    <row r="664" spans="1:4" x14ac:dyDescent="0.2">
      <c r="A664" s="54">
        <v>10</v>
      </c>
      <c r="B664" s="54">
        <v>6</v>
      </c>
      <c r="C664" s="57">
        <v>2.1666666666666665</v>
      </c>
      <c r="D664" s="54">
        <v>166.96513888888884</v>
      </c>
    </row>
    <row r="665" spans="1:4" x14ac:dyDescent="0.2">
      <c r="A665" s="54">
        <v>10</v>
      </c>
      <c r="B665" s="54">
        <v>6</v>
      </c>
      <c r="C665" s="57">
        <v>2.3333333333333335</v>
      </c>
      <c r="D665" s="54">
        <v>19.049333333333337</v>
      </c>
    </row>
    <row r="666" spans="1:4" x14ac:dyDescent="0.2">
      <c r="A666" s="54">
        <v>10</v>
      </c>
      <c r="B666" s="54">
        <v>6</v>
      </c>
      <c r="C666" s="57">
        <v>2.5</v>
      </c>
      <c r="D666" s="54">
        <v>81.600750000000005</v>
      </c>
    </row>
    <row r="667" spans="1:4" x14ac:dyDescent="0.2">
      <c r="A667" s="54">
        <v>10</v>
      </c>
      <c r="B667" s="54">
        <v>6</v>
      </c>
      <c r="C667" s="57">
        <v>2.6666666666666665</v>
      </c>
      <c r="D667" s="54">
        <v>146.14257777777775</v>
      </c>
    </row>
    <row r="668" spans="1:4" x14ac:dyDescent="0.2">
      <c r="A668" s="54">
        <v>10</v>
      </c>
      <c r="B668" s="54">
        <v>6</v>
      </c>
      <c r="C668" s="57">
        <v>2.8333333333333335</v>
      </c>
      <c r="D668" s="54">
        <v>415.38536666666681</v>
      </c>
    </row>
    <row r="669" spans="1:4" x14ac:dyDescent="0.2">
      <c r="A669" s="54">
        <v>10</v>
      </c>
      <c r="B669" s="54">
        <v>6</v>
      </c>
      <c r="C669" s="57">
        <v>3</v>
      </c>
      <c r="D669" s="54">
        <v>33.911999999999999</v>
      </c>
    </row>
    <row r="670" spans="1:4" x14ac:dyDescent="0.2">
      <c r="A670" s="54">
        <v>10</v>
      </c>
      <c r="B670" s="54">
        <v>6</v>
      </c>
      <c r="C670" s="57">
        <v>3.1666666666666665</v>
      </c>
      <c r="D670" s="54">
        <v>38.53041666666666</v>
      </c>
    </row>
    <row r="671" spans="1:4" x14ac:dyDescent="0.2">
      <c r="A671" s="54">
        <v>10</v>
      </c>
      <c r="B671" s="54">
        <v>6</v>
      </c>
      <c r="C671" s="57">
        <v>3.3333333333333335</v>
      </c>
      <c r="D671" s="54">
        <v>101.59644444444449</v>
      </c>
    </row>
    <row r="672" spans="1:4" x14ac:dyDescent="0.2">
      <c r="A672" s="54">
        <v>10</v>
      </c>
      <c r="B672" s="54">
        <v>6</v>
      </c>
      <c r="C672" s="57">
        <v>3.5</v>
      </c>
      <c r="D672" s="54">
        <v>375.36345</v>
      </c>
    </row>
    <row r="673" spans="1:4" x14ac:dyDescent="0.2">
      <c r="A673" s="54">
        <v>10</v>
      </c>
      <c r="B673" s="54">
        <v>6</v>
      </c>
      <c r="C673" s="57">
        <v>3.6666666666666665</v>
      </c>
      <c r="D673" s="54">
        <v>36.535644444444436</v>
      </c>
    </row>
    <row r="674" spans="1:4" x14ac:dyDescent="0.2">
      <c r="A674" s="54">
        <v>10</v>
      </c>
      <c r="B674" s="54">
        <v>6</v>
      </c>
      <c r="C674" s="57">
        <v>3.8333333333333335</v>
      </c>
      <c r="D674" s="54">
        <v>2036.2027777777785</v>
      </c>
    </row>
    <row r="675" spans="1:4" x14ac:dyDescent="0.2">
      <c r="A675" s="54">
        <v>10</v>
      </c>
      <c r="B675" s="54">
        <v>6</v>
      </c>
      <c r="C675" s="57">
        <v>4</v>
      </c>
      <c r="D675" s="54">
        <v>836.49600000000009</v>
      </c>
    </row>
    <row r="676" spans="1:4" x14ac:dyDescent="0.2">
      <c r="A676" s="54">
        <v>10</v>
      </c>
      <c r="B676" s="54">
        <v>6</v>
      </c>
      <c r="C676" s="57">
        <v>4.166666666666667</v>
      </c>
      <c r="D676" s="54">
        <v>275.1206944444445</v>
      </c>
    </row>
    <row r="677" spans="1:4" x14ac:dyDescent="0.2">
      <c r="A677" s="54">
        <v>10</v>
      </c>
      <c r="B677" s="54">
        <v>6</v>
      </c>
      <c r="C677" s="57">
        <v>4.333333333333333</v>
      </c>
      <c r="D677" s="54">
        <v>689.40444444444427</v>
      </c>
    </row>
    <row r="678" spans="1:4" x14ac:dyDescent="0.2">
      <c r="A678" s="54">
        <v>10</v>
      </c>
      <c r="B678" s="54">
        <v>6</v>
      </c>
      <c r="C678" s="57">
        <v>4.5</v>
      </c>
      <c r="D678" s="54">
        <v>606.17700000000002</v>
      </c>
    </row>
    <row r="679" spans="1:4" x14ac:dyDescent="0.2">
      <c r="A679" s="54">
        <v>10</v>
      </c>
      <c r="B679" s="54">
        <v>6</v>
      </c>
      <c r="C679" s="57">
        <v>4.666666666666667</v>
      </c>
      <c r="D679" s="54">
        <v>166.07111111111115</v>
      </c>
    </row>
    <row r="680" spans="1:4" x14ac:dyDescent="0.2">
      <c r="A680" s="54">
        <v>10</v>
      </c>
      <c r="B680" s="54">
        <v>6</v>
      </c>
      <c r="C680" s="57">
        <v>4.833333333333333</v>
      </c>
      <c r="D680" s="54">
        <v>145.19011111111109</v>
      </c>
    </row>
    <row r="681" spans="1:4" x14ac:dyDescent="0.2">
      <c r="A681" s="54">
        <v>11</v>
      </c>
      <c r="B681" s="54">
        <v>6</v>
      </c>
      <c r="C681" s="57">
        <v>2</v>
      </c>
      <c r="D681" s="54">
        <v>22.608000000000001</v>
      </c>
    </row>
    <row r="682" spans="1:4" x14ac:dyDescent="0.2">
      <c r="A682" s="54">
        <v>11</v>
      </c>
      <c r="B682" s="54">
        <v>6</v>
      </c>
      <c r="C682" s="57">
        <v>2.1666666666666665</v>
      </c>
      <c r="D682" s="54">
        <v>80.789583333333312</v>
      </c>
    </row>
    <row r="683" spans="1:4" x14ac:dyDescent="0.2">
      <c r="A683" s="54">
        <v>11</v>
      </c>
      <c r="B683" s="54">
        <v>6</v>
      </c>
      <c r="C683" s="57">
        <v>2.3333333333333335</v>
      </c>
      <c r="D683" s="54">
        <v>69.847555555555573</v>
      </c>
    </row>
    <row r="684" spans="1:4" x14ac:dyDescent="0.2">
      <c r="A684" s="54">
        <v>11</v>
      </c>
      <c r="B684" s="54">
        <v>6</v>
      </c>
      <c r="C684" s="57">
        <v>2.5</v>
      </c>
      <c r="D684" s="54">
        <v>7.4182500000000005</v>
      </c>
    </row>
    <row r="685" spans="1:4" x14ac:dyDescent="0.2">
      <c r="A685" s="54">
        <v>11</v>
      </c>
      <c r="B685" s="54">
        <v>6</v>
      </c>
      <c r="C685" s="57">
        <v>2.6666666666666665</v>
      </c>
      <c r="D685" s="54">
        <v>498.60408888888873</v>
      </c>
    </row>
    <row r="686" spans="1:4" x14ac:dyDescent="0.2">
      <c r="A686" s="54">
        <v>11</v>
      </c>
      <c r="B686" s="54">
        <v>6</v>
      </c>
      <c r="C686" s="57">
        <v>2.8333333333333335</v>
      </c>
      <c r="D686" s="54">
        <v>39.560511111111126</v>
      </c>
    </row>
    <row r="687" spans="1:4" x14ac:dyDescent="0.2">
      <c r="A687" s="54">
        <v>11</v>
      </c>
      <c r="B687" s="54">
        <v>6</v>
      </c>
      <c r="C687" s="57">
        <v>3</v>
      </c>
      <c r="D687" s="54">
        <v>22.608000000000001</v>
      </c>
    </row>
    <row r="688" spans="1:4" x14ac:dyDescent="0.2">
      <c r="A688" s="54">
        <v>11</v>
      </c>
      <c r="B688" s="54">
        <v>6</v>
      </c>
      <c r="C688" s="57">
        <v>3.1666666666666665</v>
      </c>
      <c r="D688" s="54">
        <v>359.61722222222215</v>
      </c>
    </row>
    <row r="689" spans="1:4" x14ac:dyDescent="0.2">
      <c r="A689" s="54">
        <v>11</v>
      </c>
      <c r="B689" s="54">
        <v>6</v>
      </c>
      <c r="C689" s="57">
        <v>3.3333333333333335</v>
      </c>
      <c r="D689" s="54">
        <v>580.55111111111125</v>
      </c>
    </row>
    <row r="690" spans="1:4" x14ac:dyDescent="0.2">
      <c r="A690" s="54">
        <v>11</v>
      </c>
      <c r="B690" s="54">
        <v>6</v>
      </c>
      <c r="C690" s="57">
        <v>3.5</v>
      </c>
      <c r="D690" s="54">
        <v>146.88134999999997</v>
      </c>
    </row>
    <row r="691" spans="1:4" x14ac:dyDescent="0.2">
      <c r="A691" s="54">
        <v>11</v>
      </c>
      <c r="B691" s="54">
        <v>6</v>
      </c>
      <c r="C691" s="57">
        <v>3.6666666666666665</v>
      </c>
      <c r="D691" s="54">
        <v>1497.9614222222217</v>
      </c>
    </row>
    <row r="692" spans="1:4" x14ac:dyDescent="0.2">
      <c r="A692" s="54">
        <v>11</v>
      </c>
      <c r="B692" s="54">
        <v>6</v>
      </c>
      <c r="C692" s="57">
        <v>3.8333333333333335</v>
      </c>
      <c r="D692" s="54">
        <v>671.94691666666688</v>
      </c>
    </row>
    <row r="693" spans="1:4" x14ac:dyDescent="0.2">
      <c r="A693" s="54">
        <v>11</v>
      </c>
      <c r="B693" s="54">
        <v>6</v>
      </c>
      <c r="C693" s="57">
        <v>4</v>
      </c>
      <c r="D693" s="54">
        <v>248.68800000000002</v>
      </c>
    </row>
    <row r="694" spans="1:4" x14ac:dyDescent="0.2">
      <c r="A694" s="54">
        <v>11</v>
      </c>
      <c r="B694" s="54">
        <v>6</v>
      </c>
      <c r="C694" s="57">
        <v>4.166666666666667</v>
      </c>
      <c r="D694" s="54">
        <v>1800.7900000000002</v>
      </c>
    </row>
    <row r="695" spans="1:4" x14ac:dyDescent="0.2">
      <c r="A695" s="54">
        <v>11</v>
      </c>
      <c r="B695" s="54">
        <v>6</v>
      </c>
      <c r="C695" s="57">
        <v>4.333333333333333</v>
      </c>
      <c r="D695" s="54">
        <v>1737.2991999999995</v>
      </c>
    </row>
    <row r="696" spans="1:4" x14ac:dyDescent="0.2">
      <c r="A696" s="54">
        <v>11</v>
      </c>
      <c r="B696" s="54">
        <v>6</v>
      </c>
      <c r="C696" s="57">
        <v>4.5</v>
      </c>
      <c r="D696" s="54">
        <v>394.01505000000003</v>
      </c>
    </row>
    <row r="697" spans="1:4" x14ac:dyDescent="0.2">
      <c r="A697" s="54">
        <v>11</v>
      </c>
      <c r="B697" s="54">
        <v>6</v>
      </c>
      <c r="C697" s="57">
        <v>4.666666666666667</v>
      </c>
      <c r="D697" s="54">
        <v>2823.2088888888893</v>
      </c>
    </row>
    <row r="698" spans="1:4" x14ac:dyDescent="0.2">
      <c r="A698" s="54">
        <v>11</v>
      </c>
      <c r="B698" s="54">
        <v>6</v>
      </c>
      <c r="C698" s="57">
        <v>4.833333333333333</v>
      </c>
      <c r="D698" s="54">
        <v>2903.8022222222221</v>
      </c>
    </row>
    <row r="699" spans="1:4" x14ac:dyDescent="0.2">
      <c r="A699" s="54">
        <v>12</v>
      </c>
      <c r="B699" s="54">
        <v>6</v>
      </c>
      <c r="C699" s="57">
        <v>2</v>
      </c>
      <c r="D699" s="54">
        <v>27.129599999999996</v>
      </c>
    </row>
    <row r="700" spans="1:4" x14ac:dyDescent="0.2">
      <c r="A700" s="54">
        <v>12</v>
      </c>
      <c r="B700" s="54">
        <v>6</v>
      </c>
      <c r="C700" s="57">
        <v>2.1666666666666665</v>
      </c>
      <c r="D700" s="54">
        <v>16.157916666666662</v>
      </c>
    </row>
    <row r="701" spans="1:4" x14ac:dyDescent="0.2">
      <c r="A701" s="54">
        <v>12</v>
      </c>
      <c r="B701" s="54">
        <v>6</v>
      </c>
      <c r="C701" s="57">
        <v>2.3333333333333335</v>
      </c>
      <c r="D701" s="54">
        <v>63.497777777777792</v>
      </c>
    </row>
    <row r="702" spans="1:4" x14ac:dyDescent="0.2">
      <c r="A702" s="54">
        <v>12</v>
      </c>
      <c r="B702" s="54">
        <v>6</v>
      </c>
      <c r="C702" s="57">
        <v>2.5</v>
      </c>
      <c r="D702" s="54">
        <v>89.019000000000005</v>
      </c>
    </row>
    <row r="703" spans="1:4" x14ac:dyDescent="0.2">
      <c r="A703" s="54">
        <v>12</v>
      </c>
      <c r="B703" s="54">
        <v>6</v>
      </c>
      <c r="C703" s="57">
        <v>2.6666666666666665</v>
      </c>
      <c r="D703" s="54">
        <v>85.9662222222222</v>
      </c>
    </row>
    <row r="704" spans="1:4" x14ac:dyDescent="0.2">
      <c r="A704" s="54">
        <v>12</v>
      </c>
      <c r="B704" s="54">
        <v>6</v>
      </c>
      <c r="C704" s="57">
        <v>3</v>
      </c>
      <c r="D704" s="54">
        <v>158.25600000000003</v>
      </c>
    </row>
    <row r="705" spans="1:4" x14ac:dyDescent="0.2">
      <c r="A705" s="54">
        <v>12</v>
      </c>
      <c r="B705" s="54">
        <v>6</v>
      </c>
      <c r="C705" s="57">
        <v>3.1666666666666665</v>
      </c>
      <c r="D705" s="54">
        <v>244.02597222222218</v>
      </c>
    </row>
    <row r="706" spans="1:4" x14ac:dyDescent="0.2">
      <c r="A706" s="54">
        <v>12</v>
      </c>
      <c r="B706" s="54">
        <v>6</v>
      </c>
      <c r="C706" s="57">
        <v>3.3333333333333335</v>
      </c>
      <c r="D706" s="54">
        <v>58.055111111111131</v>
      </c>
    </row>
    <row r="707" spans="1:4" x14ac:dyDescent="0.2">
      <c r="A707" s="54">
        <v>12</v>
      </c>
      <c r="B707" s="54">
        <v>6</v>
      </c>
      <c r="C707" s="57">
        <v>3.5</v>
      </c>
      <c r="D707" s="54">
        <v>310.08285000000001</v>
      </c>
    </row>
    <row r="708" spans="1:4" x14ac:dyDescent="0.2">
      <c r="A708" s="54">
        <v>12</v>
      </c>
      <c r="B708" s="54">
        <v>6</v>
      </c>
      <c r="C708" s="57">
        <v>3.6666666666666665</v>
      </c>
      <c r="D708" s="54">
        <v>1370.0866666666661</v>
      </c>
    </row>
    <row r="709" spans="1:4" x14ac:dyDescent="0.2">
      <c r="A709" s="54">
        <v>12</v>
      </c>
      <c r="B709" s="54">
        <v>6</v>
      </c>
      <c r="C709" s="57">
        <v>3.8333333333333335</v>
      </c>
      <c r="D709" s="54">
        <v>1506.7900555555561</v>
      </c>
    </row>
    <row r="710" spans="1:4" x14ac:dyDescent="0.2">
      <c r="A710" s="54">
        <v>12</v>
      </c>
      <c r="B710" s="54">
        <v>6</v>
      </c>
      <c r="C710" s="57">
        <v>4</v>
      </c>
      <c r="D710" s="54">
        <v>497.37600000000003</v>
      </c>
    </row>
    <row r="711" spans="1:4" x14ac:dyDescent="0.2">
      <c r="A711" s="54">
        <v>12</v>
      </c>
      <c r="B711" s="54">
        <v>6</v>
      </c>
      <c r="C711" s="57">
        <v>4.166666666666667</v>
      </c>
      <c r="D711" s="54">
        <v>800.35111111111121</v>
      </c>
    </row>
    <row r="712" spans="1:4" x14ac:dyDescent="0.2">
      <c r="A712" s="54">
        <v>12</v>
      </c>
      <c r="B712" s="54">
        <v>6</v>
      </c>
      <c r="C712" s="57">
        <v>4.333333333333333</v>
      </c>
      <c r="D712" s="54">
        <v>220.60942222222218</v>
      </c>
    </row>
    <row r="713" spans="1:4" x14ac:dyDescent="0.2">
      <c r="A713" s="54">
        <v>12</v>
      </c>
      <c r="B713" s="54">
        <v>6</v>
      </c>
      <c r="C713" s="57">
        <v>4.5</v>
      </c>
      <c r="D713" s="54">
        <v>90.926550000000006</v>
      </c>
    </row>
    <row r="714" spans="1:4" x14ac:dyDescent="0.2">
      <c r="A714" s="54">
        <v>12</v>
      </c>
      <c r="B714" s="54">
        <v>6</v>
      </c>
      <c r="C714" s="57">
        <v>4.666666666666667</v>
      </c>
      <c r="D714" s="54">
        <v>6244.2737777777784</v>
      </c>
    </row>
    <row r="715" spans="1:4" x14ac:dyDescent="0.2">
      <c r="A715" s="54">
        <v>12</v>
      </c>
      <c r="B715" s="54">
        <v>6</v>
      </c>
      <c r="C715" s="57">
        <v>4.833333333333333</v>
      </c>
      <c r="D715" s="54">
        <v>471.86786111111104</v>
      </c>
    </row>
    <row r="716" spans="1:4" x14ac:dyDescent="0.2">
      <c r="A716" s="54">
        <v>12</v>
      </c>
      <c r="B716" s="54">
        <v>6</v>
      </c>
      <c r="C716" s="57">
        <v>5</v>
      </c>
      <c r="D716" s="54">
        <v>474.76799999999992</v>
      </c>
    </row>
    <row r="717" spans="1:4" x14ac:dyDescent="0.2">
      <c r="A717" s="54">
        <v>13</v>
      </c>
      <c r="B717" s="54">
        <v>6</v>
      </c>
      <c r="C717" s="57">
        <v>2</v>
      </c>
      <c r="D717" s="54">
        <v>9.0431999999999988</v>
      </c>
    </row>
    <row r="718" spans="1:4" x14ac:dyDescent="0.2">
      <c r="A718" s="54">
        <v>13</v>
      </c>
      <c r="B718" s="54">
        <v>6</v>
      </c>
      <c r="C718" s="57">
        <v>2.1666666666666665</v>
      </c>
      <c r="D718" s="54">
        <v>37.701805555555545</v>
      </c>
    </row>
    <row r="719" spans="1:4" x14ac:dyDescent="0.2">
      <c r="A719" s="54">
        <v>13</v>
      </c>
      <c r="B719" s="54">
        <v>6</v>
      </c>
      <c r="C719" s="57">
        <v>2.3333333333333335</v>
      </c>
      <c r="D719" s="54">
        <v>717.52488888888888</v>
      </c>
    </row>
    <row r="720" spans="1:4" x14ac:dyDescent="0.2">
      <c r="A720" s="54">
        <v>13</v>
      </c>
      <c r="B720" s="54">
        <v>6</v>
      </c>
      <c r="C720" s="57">
        <v>2.5</v>
      </c>
      <c r="D720" s="54">
        <v>133.52850000000001</v>
      </c>
    </row>
    <row r="721" spans="1:4" x14ac:dyDescent="0.2">
      <c r="A721" s="54">
        <v>13</v>
      </c>
      <c r="B721" s="54">
        <v>6</v>
      </c>
      <c r="C721" s="57">
        <v>2.6666666666666665</v>
      </c>
      <c r="D721" s="54">
        <v>25.789866666666658</v>
      </c>
    </row>
    <row r="722" spans="1:4" x14ac:dyDescent="0.2">
      <c r="A722" s="54">
        <v>13</v>
      </c>
      <c r="B722" s="54">
        <v>6</v>
      </c>
      <c r="C722" s="57">
        <v>2.8333333333333335</v>
      </c>
      <c r="D722" s="54">
        <v>514.28664444444462</v>
      </c>
    </row>
    <row r="723" spans="1:4" x14ac:dyDescent="0.2">
      <c r="A723" s="54">
        <v>13</v>
      </c>
      <c r="B723" s="54">
        <v>6</v>
      </c>
      <c r="C723" s="57">
        <v>3</v>
      </c>
      <c r="D723" s="54">
        <v>700.84800000000007</v>
      </c>
    </row>
    <row r="724" spans="1:4" x14ac:dyDescent="0.2">
      <c r="A724" s="54">
        <v>13</v>
      </c>
      <c r="B724" s="54">
        <v>6</v>
      </c>
      <c r="C724" s="57">
        <v>3.1666666666666665</v>
      </c>
      <c r="D724" s="54">
        <v>154.12166666666664</v>
      </c>
    </row>
    <row r="725" spans="1:4" x14ac:dyDescent="0.2">
      <c r="A725" s="54">
        <v>13</v>
      </c>
      <c r="B725" s="54">
        <v>6</v>
      </c>
      <c r="C725" s="57">
        <v>3.3333333333333335</v>
      </c>
      <c r="D725" s="54">
        <v>1015.9644444444447</v>
      </c>
    </row>
    <row r="726" spans="1:4" x14ac:dyDescent="0.2">
      <c r="A726" s="54">
        <v>13</v>
      </c>
      <c r="B726" s="54">
        <v>6</v>
      </c>
      <c r="C726" s="57">
        <v>3.5</v>
      </c>
      <c r="D726" s="54">
        <v>783.36719999999991</v>
      </c>
    </row>
    <row r="727" spans="1:4" x14ac:dyDescent="0.2">
      <c r="A727" s="54">
        <v>13</v>
      </c>
      <c r="B727" s="54">
        <v>6</v>
      </c>
      <c r="C727" s="57">
        <v>3.6666666666666665</v>
      </c>
      <c r="D727" s="54">
        <v>383.62426666666653</v>
      </c>
    </row>
    <row r="728" spans="1:4" x14ac:dyDescent="0.2">
      <c r="A728" s="54">
        <v>13</v>
      </c>
      <c r="B728" s="54">
        <v>6</v>
      </c>
      <c r="C728" s="57">
        <v>3.8333333333333335</v>
      </c>
      <c r="D728" s="54">
        <v>1384.6178888888894</v>
      </c>
    </row>
    <row r="729" spans="1:4" x14ac:dyDescent="0.2">
      <c r="A729" s="54">
        <v>13</v>
      </c>
      <c r="B729" s="54">
        <v>6</v>
      </c>
      <c r="C729" s="57">
        <v>4</v>
      </c>
      <c r="D729" s="54">
        <v>2893.8240000000001</v>
      </c>
    </row>
    <row r="730" spans="1:4" x14ac:dyDescent="0.2">
      <c r="A730" s="54">
        <v>13</v>
      </c>
      <c r="B730" s="54">
        <v>6</v>
      </c>
      <c r="C730" s="57">
        <v>4.166666666666667</v>
      </c>
      <c r="D730" s="54">
        <v>225.09875000000002</v>
      </c>
    </row>
    <row r="731" spans="1:4" x14ac:dyDescent="0.2">
      <c r="A731" s="54">
        <v>13</v>
      </c>
      <c r="B731" s="54">
        <v>6</v>
      </c>
      <c r="C731" s="57">
        <v>4.333333333333333</v>
      </c>
      <c r="D731" s="54">
        <v>3612.4792888888883</v>
      </c>
    </row>
    <row r="732" spans="1:4" x14ac:dyDescent="0.2">
      <c r="A732" s="54">
        <v>13</v>
      </c>
      <c r="B732" s="54">
        <v>6</v>
      </c>
      <c r="C732" s="57">
        <v>4.5</v>
      </c>
      <c r="D732" s="54">
        <v>515.25045000000011</v>
      </c>
    </row>
    <row r="733" spans="1:4" x14ac:dyDescent="0.2">
      <c r="A733" s="54">
        <v>13</v>
      </c>
      <c r="B733" s="54">
        <v>6</v>
      </c>
      <c r="C733" s="57">
        <v>4.666666666666667</v>
      </c>
      <c r="D733" s="54">
        <v>498.21333333333342</v>
      </c>
    </row>
    <row r="734" spans="1:4" x14ac:dyDescent="0.2">
      <c r="A734" s="54">
        <v>13</v>
      </c>
      <c r="B734" s="54">
        <v>6</v>
      </c>
      <c r="C734" s="57">
        <v>4.833333333333333</v>
      </c>
      <c r="D734" s="54">
        <v>508.16538888888886</v>
      </c>
    </row>
    <row r="735" spans="1:4" x14ac:dyDescent="0.2">
      <c r="A735" s="54">
        <v>14</v>
      </c>
      <c r="B735" s="54">
        <v>6</v>
      </c>
      <c r="C735" s="57">
        <v>2</v>
      </c>
      <c r="D735" s="54">
        <v>99.475199999999987</v>
      </c>
    </row>
    <row r="736" spans="1:4" x14ac:dyDescent="0.2">
      <c r="A736" s="54">
        <v>14</v>
      </c>
      <c r="B736" s="54">
        <v>6</v>
      </c>
      <c r="C736" s="57">
        <v>2.1666666666666665</v>
      </c>
      <c r="D736" s="54">
        <v>113.10541666666663</v>
      </c>
    </row>
    <row r="737" spans="1:4" x14ac:dyDescent="0.2">
      <c r="A737" s="54">
        <v>14</v>
      </c>
      <c r="B737" s="54">
        <v>6</v>
      </c>
      <c r="C737" s="57">
        <v>2.3333333333333335</v>
      </c>
      <c r="D737" s="54">
        <v>2724.0546666666669</v>
      </c>
    </row>
    <row r="738" spans="1:4" x14ac:dyDescent="0.2">
      <c r="A738" s="54">
        <v>14</v>
      </c>
      <c r="B738" s="54">
        <v>6</v>
      </c>
      <c r="C738" s="57">
        <v>2.5</v>
      </c>
      <c r="D738" s="54">
        <v>44.509500000000003</v>
      </c>
    </row>
    <row r="739" spans="1:4" x14ac:dyDescent="0.2">
      <c r="A739" s="54">
        <v>14</v>
      </c>
      <c r="B739" s="54">
        <v>6</v>
      </c>
      <c r="C739" s="57">
        <v>2.6666666666666665</v>
      </c>
      <c r="D739" s="54">
        <v>326.67164444444438</v>
      </c>
    </row>
    <row r="740" spans="1:4" x14ac:dyDescent="0.2">
      <c r="A740" s="54">
        <v>14</v>
      </c>
      <c r="B740" s="54">
        <v>6</v>
      </c>
      <c r="C740" s="57">
        <v>2.8333333333333335</v>
      </c>
      <c r="D740" s="54">
        <v>187.91242777777785</v>
      </c>
    </row>
    <row r="741" spans="1:4" x14ac:dyDescent="0.2">
      <c r="A741" s="54">
        <v>14</v>
      </c>
      <c r="B741" s="54">
        <v>6</v>
      </c>
      <c r="C741" s="57">
        <v>3</v>
      </c>
      <c r="D741" s="54">
        <v>124.34400000000001</v>
      </c>
    </row>
    <row r="742" spans="1:4" x14ac:dyDescent="0.2">
      <c r="A742" s="54">
        <v>14</v>
      </c>
      <c r="B742" s="54">
        <v>6</v>
      </c>
      <c r="C742" s="57">
        <v>3.1666666666666665</v>
      </c>
      <c r="D742" s="54">
        <v>1310.0341666666664</v>
      </c>
    </row>
    <row r="743" spans="1:4" x14ac:dyDescent="0.2">
      <c r="A743" s="54">
        <v>14</v>
      </c>
      <c r="B743" s="54">
        <v>6</v>
      </c>
      <c r="C743" s="57">
        <v>3.3333333333333335</v>
      </c>
      <c r="D743" s="54">
        <v>798.25777777777807</v>
      </c>
    </row>
    <row r="744" spans="1:4" x14ac:dyDescent="0.2">
      <c r="A744" s="54">
        <v>14</v>
      </c>
      <c r="B744" s="54">
        <v>6</v>
      </c>
      <c r="C744" s="57">
        <v>3.5</v>
      </c>
      <c r="D744" s="54">
        <v>81.600750000000005</v>
      </c>
    </row>
    <row r="745" spans="1:4" x14ac:dyDescent="0.2">
      <c r="A745" s="54">
        <v>14</v>
      </c>
      <c r="B745" s="54">
        <v>6</v>
      </c>
      <c r="C745" s="57">
        <v>3.6666666666666665</v>
      </c>
      <c r="D745" s="54">
        <v>1918.1213333333328</v>
      </c>
    </row>
    <row r="746" spans="1:4" x14ac:dyDescent="0.2">
      <c r="A746" s="54">
        <v>14</v>
      </c>
      <c r="B746" s="54">
        <v>6</v>
      </c>
      <c r="C746" s="57">
        <v>3.8333333333333335</v>
      </c>
      <c r="D746" s="54">
        <v>3889.1473055555566</v>
      </c>
    </row>
    <row r="747" spans="1:4" x14ac:dyDescent="0.2">
      <c r="A747" s="54">
        <v>14</v>
      </c>
      <c r="B747" s="54">
        <v>6</v>
      </c>
      <c r="C747" s="57">
        <v>4</v>
      </c>
      <c r="D747" s="54">
        <v>67.823999999999998</v>
      </c>
    </row>
    <row r="748" spans="1:4" x14ac:dyDescent="0.2">
      <c r="A748" s="54">
        <v>14</v>
      </c>
      <c r="B748" s="54">
        <v>6</v>
      </c>
      <c r="C748" s="57">
        <v>4.166666666666667</v>
      </c>
      <c r="D748" s="54">
        <v>2851.2508333333335</v>
      </c>
    </row>
    <row r="749" spans="1:4" x14ac:dyDescent="0.2">
      <c r="A749" s="54">
        <v>14</v>
      </c>
      <c r="B749" s="54">
        <v>6</v>
      </c>
      <c r="C749" s="57">
        <v>4.333333333333333</v>
      </c>
      <c r="D749" s="54">
        <v>882.43768888888872</v>
      </c>
    </row>
    <row r="750" spans="1:4" x14ac:dyDescent="0.2">
      <c r="A750" s="54">
        <v>14</v>
      </c>
      <c r="B750" s="54">
        <v>6</v>
      </c>
      <c r="C750" s="57">
        <v>4.5</v>
      </c>
      <c r="D750" s="54">
        <v>2303.4726000000001</v>
      </c>
    </row>
    <row r="751" spans="1:4" x14ac:dyDescent="0.2">
      <c r="A751" s="54">
        <v>14</v>
      </c>
      <c r="B751" s="54">
        <v>6</v>
      </c>
      <c r="C751" s="57">
        <v>4.666666666666667</v>
      </c>
      <c r="D751" s="54">
        <v>332.1422222222223</v>
      </c>
    </row>
    <row r="752" spans="1:4" x14ac:dyDescent="0.2">
      <c r="A752" s="54">
        <v>14</v>
      </c>
      <c r="B752" s="54">
        <v>6</v>
      </c>
      <c r="C752" s="57">
        <v>4.833333333333333</v>
      </c>
      <c r="D752" s="54">
        <v>362.97527777777776</v>
      </c>
    </row>
    <row r="753" spans="1:4" x14ac:dyDescent="0.2">
      <c r="A753" s="54">
        <v>15</v>
      </c>
      <c r="B753" s="54">
        <v>6</v>
      </c>
      <c r="C753" s="57">
        <v>2</v>
      </c>
      <c r="D753" s="54">
        <v>40.694399999999995</v>
      </c>
    </row>
    <row r="754" spans="1:4" x14ac:dyDescent="0.2">
      <c r="A754" s="54">
        <v>15</v>
      </c>
      <c r="B754" s="54">
        <v>6</v>
      </c>
      <c r="C754" s="57">
        <v>2.1666666666666665</v>
      </c>
      <c r="D754" s="54">
        <v>258.52666666666659</v>
      </c>
    </row>
    <row r="755" spans="1:4" x14ac:dyDescent="0.2">
      <c r="A755" s="54">
        <v>15</v>
      </c>
      <c r="B755" s="54">
        <v>6</v>
      </c>
      <c r="C755" s="57">
        <v>2.3333333333333335</v>
      </c>
      <c r="D755" s="54">
        <v>63.497777777777792</v>
      </c>
    </row>
    <row r="756" spans="1:4" x14ac:dyDescent="0.2">
      <c r="A756" s="54">
        <v>15</v>
      </c>
      <c r="B756" s="54">
        <v>6</v>
      </c>
      <c r="C756" s="57">
        <v>2.5</v>
      </c>
      <c r="D756" s="54">
        <v>281.89350000000002</v>
      </c>
    </row>
    <row r="757" spans="1:4" x14ac:dyDescent="0.2">
      <c r="A757" s="54">
        <v>15</v>
      </c>
      <c r="B757" s="54">
        <v>6</v>
      </c>
      <c r="C757" s="57">
        <v>2.6666666666666665</v>
      </c>
      <c r="D757" s="54">
        <v>197.72231111111108</v>
      </c>
    </row>
    <row r="758" spans="1:4" x14ac:dyDescent="0.2">
      <c r="A758" s="54">
        <v>15</v>
      </c>
      <c r="B758" s="54">
        <v>6</v>
      </c>
      <c r="C758" s="57">
        <v>2.8333333333333335</v>
      </c>
      <c r="D758" s="54">
        <v>59.340766666666688</v>
      </c>
    </row>
    <row r="759" spans="1:4" x14ac:dyDescent="0.2">
      <c r="A759" s="54">
        <v>15</v>
      </c>
      <c r="B759" s="54">
        <v>6</v>
      </c>
      <c r="C759" s="57">
        <v>3</v>
      </c>
      <c r="D759" s="54">
        <v>1548.6480000000001</v>
      </c>
    </row>
    <row r="760" spans="1:4" x14ac:dyDescent="0.2">
      <c r="A760" s="54">
        <v>15</v>
      </c>
      <c r="B760" s="54">
        <v>6</v>
      </c>
      <c r="C760" s="57">
        <v>3.1666666666666665</v>
      </c>
      <c r="D760" s="54">
        <v>1515.5297222222218</v>
      </c>
    </row>
    <row r="761" spans="1:4" x14ac:dyDescent="0.2">
      <c r="A761" s="54">
        <v>15</v>
      </c>
      <c r="B761" s="54">
        <v>6</v>
      </c>
      <c r="C761" s="57">
        <v>3.3333333333333335</v>
      </c>
      <c r="D761" s="54">
        <v>638.60622222222241</v>
      </c>
    </row>
    <row r="762" spans="1:4" x14ac:dyDescent="0.2">
      <c r="A762" s="54">
        <v>15</v>
      </c>
      <c r="B762" s="54">
        <v>6</v>
      </c>
      <c r="C762" s="57">
        <v>3.5</v>
      </c>
      <c r="D762" s="54">
        <v>114.24105</v>
      </c>
    </row>
    <row r="763" spans="1:4" x14ac:dyDescent="0.2">
      <c r="A763" s="54">
        <v>15</v>
      </c>
      <c r="B763" s="54">
        <v>6</v>
      </c>
      <c r="C763" s="57">
        <v>3.6666666666666665</v>
      </c>
      <c r="D763" s="54">
        <v>2283.4777777777772</v>
      </c>
    </row>
    <row r="764" spans="1:4" x14ac:dyDescent="0.2">
      <c r="A764" s="54">
        <v>15</v>
      </c>
      <c r="B764" s="54">
        <v>6</v>
      </c>
      <c r="C764" s="57">
        <v>3.8333333333333335</v>
      </c>
      <c r="D764" s="54">
        <v>223.98230555555563</v>
      </c>
    </row>
    <row r="765" spans="1:4" x14ac:dyDescent="0.2">
      <c r="A765" s="54">
        <v>15</v>
      </c>
      <c r="B765" s="54">
        <v>6</v>
      </c>
      <c r="C765" s="57">
        <v>4</v>
      </c>
      <c r="D765" s="54">
        <v>2306.0160000000001</v>
      </c>
    </row>
    <row r="766" spans="1:4" x14ac:dyDescent="0.2">
      <c r="A766" s="54">
        <v>15</v>
      </c>
      <c r="B766" s="54">
        <v>6</v>
      </c>
      <c r="C766" s="57">
        <v>4.166666666666667</v>
      </c>
      <c r="D766" s="54">
        <v>125.05486111111114</v>
      </c>
    </row>
    <row r="767" spans="1:4" x14ac:dyDescent="0.2">
      <c r="A767" s="54">
        <v>15</v>
      </c>
      <c r="B767" s="54">
        <v>6</v>
      </c>
      <c r="C767" s="57">
        <v>4.333333333333333</v>
      </c>
      <c r="D767" s="54">
        <v>2619.7368888888882</v>
      </c>
    </row>
    <row r="768" spans="1:4" x14ac:dyDescent="0.2">
      <c r="A768" s="54">
        <v>15</v>
      </c>
      <c r="B768" s="54">
        <v>6</v>
      </c>
      <c r="C768" s="57">
        <v>4.5</v>
      </c>
      <c r="D768" s="54">
        <v>303.08850000000001</v>
      </c>
    </row>
    <row r="769" spans="1:4" x14ac:dyDescent="0.2">
      <c r="A769" s="54">
        <v>15</v>
      </c>
      <c r="B769" s="54">
        <v>6</v>
      </c>
      <c r="C769" s="57">
        <v>4.666666666666667</v>
      </c>
      <c r="D769" s="54">
        <v>12256.048000000003</v>
      </c>
    </row>
    <row r="770" spans="1:4" x14ac:dyDescent="0.2">
      <c r="A770" s="54">
        <v>15</v>
      </c>
      <c r="B770" s="54">
        <v>6</v>
      </c>
      <c r="C770" s="57">
        <v>4.833333333333333</v>
      </c>
      <c r="D770" s="54">
        <v>362.97527777777776</v>
      </c>
    </row>
    <row r="771" spans="1:4" x14ac:dyDescent="0.2">
      <c r="A771" s="54">
        <v>16</v>
      </c>
      <c r="B771" s="54">
        <v>6</v>
      </c>
      <c r="C771" s="57">
        <v>2</v>
      </c>
      <c r="D771" s="54">
        <v>406.94399999999996</v>
      </c>
    </row>
    <row r="772" spans="1:4" x14ac:dyDescent="0.2">
      <c r="A772" s="54">
        <v>16</v>
      </c>
      <c r="B772" s="54">
        <v>6</v>
      </c>
      <c r="C772" s="57">
        <v>2.1666666666666665</v>
      </c>
      <c r="D772" s="54">
        <v>382.40402777777763</v>
      </c>
    </row>
    <row r="773" spans="1:4" x14ac:dyDescent="0.2">
      <c r="A773" s="54">
        <v>16</v>
      </c>
      <c r="B773" s="54">
        <v>6</v>
      </c>
      <c r="C773" s="57">
        <v>2.3333333333333335</v>
      </c>
      <c r="D773" s="54">
        <v>158.74444444444447</v>
      </c>
    </row>
    <row r="774" spans="1:4" x14ac:dyDescent="0.2">
      <c r="A774" s="54">
        <v>16</v>
      </c>
      <c r="B774" s="54">
        <v>6</v>
      </c>
      <c r="C774" s="57">
        <v>2.5</v>
      </c>
      <c r="D774" s="54">
        <v>311.56650000000002</v>
      </c>
    </row>
    <row r="775" spans="1:4" x14ac:dyDescent="0.2">
      <c r="A775" s="54">
        <v>16</v>
      </c>
      <c r="B775" s="54">
        <v>6</v>
      </c>
      <c r="C775" s="57">
        <v>2.6666666666666665</v>
      </c>
      <c r="D775" s="54">
        <v>85.9662222222222</v>
      </c>
    </row>
    <row r="776" spans="1:4" x14ac:dyDescent="0.2">
      <c r="A776" s="54">
        <v>16</v>
      </c>
      <c r="B776" s="54">
        <v>6</v>
      </c>
      <c r="C776" s="57">
        <v>2.8333333333333335</v>
      </c>
      <c r="D776" s="54">
        <v>415.38536666666681</v>
      </c>
    </row>
    <row r="777" spans="1:4" x14ac:dyDescent="0.2">
      <c r="A777" s="54">
        <v>16</v>
      </c>
      <c r="B777" s="54">
        <v>6</v>
      </c>
      <c r="C777" s="57">
        <v>3</v>
      </c>
      <c r="D777" s="54">
        <v>429.55200000000002</v>
      </c>
    </row>
    <row r="778" spans="1:4" x14ac:dyDescent="0.2">
      <c r="A778" s="54">
        <v>16</v>
      </c>
      <c r="B778" s="54">
        <v>6</v>
      </c>
      <c r="C778" s="57">
        <v>3.1666666666666665</v>
      </c>
      <c r="D778" s="54">
        <v>1489.8427777777774</v>
      </c>
    </row>
    <row r="779" spans="1:4" x14ac:dyDescent="0.2">
      <c r="A779" s="54">
        <v>16</v>
      </c>
      <c r="B779" s="54">
        <v>6</v>
      </c>
      <c r="C779" s="57">
        <v>3.3333333333333335</v>
      </c>
      <c r="D779" s="54">
        <v>72.568888888888907</v>
      </c>
    </row>
    <row r="780" spans="1:4" x14ac:dyDescent="0.2">
      <c r="A780" s="54">
        <v>16</v>
      </c>
      <c r="B780" s="54">
        <v>6</v>
      </c>
      <c r="C780" s="57">
        <v>3.5</v>
      </c>
      <c r="D780" s="54">
        <v>718.08659999999998</v>
      </c>
    </row>
    <row r="781" spans="1:4" x14ac:dyDescent="0.2">
      <c r="A781" s="54">
        <v>16</v>
      </c>
      <c r="B781" s="54">
        <v>6</v>
      </c>
      <c r="C781" s="57">
        <v>3.6666666666666665</v>
      </c>
      <c r="D781" s="54">
        <v>219.2138666666666</v>
      </c>
    </row>
    <row r="782" spans="1:4" x14ac:dyDescent="0.2">
      <c r="A782" s="54">
        <v>16</v>
      </c>
      <c r="B782" s="54">
        <v>6</v>
      </c>
      <c r="C782" s="57">
        <v>3.8333333333333335</v>
      </c>
      <c r="D782" s="54">
        <v>4072.4055555555569</v>
      </c>
    </row>
    <row r="783" spans="1:4" x14ac:dyDescent="0.2">
      <c r="A783" s="54">
        <v>16</v>
      </c>
      <c r="B783" s="54">
        <v>6</v>
      </c>
      <c r="C783" s="57">
        <v>4</v>
      </c>
      <c r="D783" s="54">
        <v>271.29599999999999</v>
      </c>
    </row>
    <row r="784" spans="1:4" x14ac:dyDescent="0.2">
      <c r="A784" s="54">
        <v>16</v>
      </c>
      <c r="B784" s="54">
        <v>6</v>
      </c>
      <c r="C784" s="57">
        <v>4.166666666666667</v>
      </c>
      <c r="D784" s="54">
        <v>6427.819861111112</v>
      </c>
    </row>
    <row r="785" spans="1:4" x14ac:dyDescent="0.2">
      <c r="A785" s="54">
        <v>16</v>
      </c>
      <c r="B785" s="54">
        <v>6</v>
      </c>
      <c r="C785" s="57">
        <v>4.333333333333333</v>
      </c>
      <c r="D785" s="54">
        <v>330.91413333333321</v>
      </c>
    </row>
    <row r="786" spans="1:4" x14ac:dyDescent="0.2">
      <c r="A786" s="54">
        <v>16</v>
      </c>
      <c r="B786" s="54">
        <v>6</v>
      </c>
      <c r="C786" s="57">
        <v>4.5</v>
      </c>
      <c r="D786" s="54">
        <v>6789.1824000000015</v>
      </c>
    </row>
    <row r="787" spans="1:4" x14ac:dyDescent="0.2">
      <c r="A787" s="54">
        <v>16</v>
      </c>
      <c r="B787" s="54">
        <v>6</v>
      </c>
      <c r="C787" s="57">
        <v>4.666666666666667</v>
      </c>
      <c r="D787" s="54">
        <v>365.35644444444455</v>
      </c>
    </row>
    <row r="788" spans="1:4" x14ac:dyDescent="0.2">
      <c r="A788" s="54">
        <v>16</v>
      </c>
      <c r="B788" s="54">
        <v>6</v>
      </c>
      <c r="C788" s="57">
        <v>4.833333333333333</v>
      </c>
      <c r="D788" s="54">
        <v>1088.9258333333332</v>
      </c>
    </row>
    <row r="789" spans="1:4" x14ac:dyDescent="0.2">
      <c r="A789" s="54">
        <v>16</v>
      </c>
      <c r="B789" s="54">
        <v>6</v>
      </c>
      <c r="C789" s="57">
        <v>5</v>
      </c>
      <c r="D789" s="54">
        <v>395.64</v>
      </c>
    </row>
    <row r="790" spans="1:4" x14ac:dyDescent="0.2">
      <c r="A790" s="54">
        <v>17</v>
      </c>
      <c r="B790" s="54">
        <v>6</v>
      </c>
      <c r="C790" s="57">
        <v>2</v>
      </c>
      <c r="D790" s="54">
        <v>31.651199999999999</v>
      </c>
    </row>
    <row r="791" spans="1:4" x14ac:dyDescent="0.2">
      <c r="A791" s="54">
        <v>17</v>
      </c>
      <c r="B791" s="54">
        <v>6</v>
      </c>
      <c r="C791" s="57">
        <v>2.1666666666666665</v>
      </c>
      <c r="D791" s="54">
        <v>80.789583333333312</v>
      </c>
    </row>
    <row r="792" spans="1:4" x14ac:dyDescent="0.2">
      <c r="A792" s="54">
        <v>17</v>
      </c>
      <c r="B792" s="54">
        <v>6</v>
      </c>
      <c r="C792" s="57">
        <v>2.3333333333333335</v>
      </c>
      <c r="D792" s="54">
        <v>438.1346666666667</v>
      </c>
    </row>
    <row r="793" spans="1:4" x14ac:dyDescent="0.2">
      <c r="A793" s="54">
        <v>17</v>
      </c>
      <c r="B793" s="54">
        <v>6</v>
      </c>
      <c r="C793" s="57">
        <v>2.5</v>
      </c>
      <c r="D793" s="54">
        <v>37.091250000000002</v>
      </c>
    </row>
    <row r="794" spans="1:4" x14ac:dyDescent="0.2">
      <c r="A794" s="54">
        <v>17</v>
      </c>
      <c r="B794" s="54">
        <v>6</v>
      </c>
      <c r="C794" s="57">
        <v>2.6666666666666665</v>
      </c>
      <c r="D794" s="54">
        <v>128.9493333333333</v>
      </c>
    </row>
    <row r="795" spans="1:4" x14ac:dyDescent="0.2">
      <c r="A795" s="54">
        <v>17</v>
      </c>
      <c r="B795" s="54">
        <v>6</v>
      </c>
      <c r="C795" s="57">
        <v>2.8333333333333335</v>
      </c>
      <c r="D795" s="54">
        <v>415.38536666666681</v>
      </c>
    </row>
    <row r="796" spans="1:4" x14ac:dyDescent="0.2">
      <c r="A796" s="54">
        <v>17</v>
      </c>
      <c r="B796" s="54">
        <v>6</v>
      </c>
      <c r="C796" s="57">
        <v>3</v>
      </c>
      <c r="D796" s="54">
        <v>158.25600000000003</v>
      </c>
    </row>
    <row r="797" spans="1:4" x14ac:dyDescent="0.2">
      <c r="A797" s="54">
        <v>17</v>
      </c>
      <c r="B797" s="54">
        <v>6</v>
      </c>
      <c r="C797" s="57">
        <v>3.1666666666666665</v>
      </c>
      <c r="D797" s="54">
        <v>321.08680555555549</v>
      </c>
    </row>
    <row r="798" spans="1:4" x14ac:dyDescent="0.2">
      <c r="A798" s="54">
        <v>17</v>
      </c>
      <c r="B798" s="54">
        <v>6</v>
      </c>
      <c r="C798" s="57">
        <v>3.3333333333333335</v>
      </c>
      <c r="D798" s="54">
        <v>2685.0488888888899</v>
      </c>
    </row>
    <row r="799" spans="1:4" x14ac:dyDescent="0.2">
      <c r="A799" s="54">
        <v>17</v>
      </c>
      <c r="B799" s="54">
        <v>6</v>
      </c>
      <c r="C799" s="57">
        <v>3.5</v>
      </c>
      <c r="D799" s="54">
        <v>114.24105</v>
      </c>
    </row>
    <row r="800" spans="1:4" x14ac:dyDescent="0.2">
      <c r="A800" s="54">
        <v>17</v>
      </c>
      <c r="B800" s="54">
        <v>6</v>
      </c>
      <c r="C800" s="57">
        <v>3.6666666666666665</v>
      </c>
      <c r="D800" s="54">
        <v>3123.797599999999</v>
      </c>
    </row>
    <row r="801" spans="1:4" x14ac:dyDescent="0.2">
      <c r="A801" s="54">
        <v>17</v>
      </c>
      <c r="B801" s="54">
        <v>6</v>
      </c>
      <c r="C801" s="57">
        <v>3.8333333333333335</v>
      </c>
      <c r="D801" s="54">
        <v>101.81013888888893</v>
      </c>
    </row>
    <row r="802" spans="1:4" x14ac:dyDescent="0.2">
      <c r="A802" s="54">
        <v>17</v>
      </c>
      <c r="B802" s="54">
        <v>6</v>
      </c>
      <c r="C802" s="57">
        <v>4</v>
      </c>
      <c r="D802" s="54">
        <v>1514.7360000000001</v>
      </c>
    </row>
    <row r="803" spans="1:4" x14ac:dyDescent="0.2">
      <c r="A803" s="54">
        <v>17</v>
      </c>
      <c r="B803" s="54">
        <v>6</v>
      </c>
      <c r="C803" s="57">
        <v>4.166666666666667</v>
      </c>
      <c r="D803" s="54">
        <v>1675.7351388888892</v>
      </c>
    </row>
    <row r="804" spans="1:4" x14ac:dyDescent="0.2">
      <c r="A804" s="54">
        <v>17</v>
      </c>
      <c r="B804" s="54">
        <v>6</v>
      </c>
      <c r="C804" s="57">
        <v>4.333333333333333</v>
      </c>
      <c r="D804" s="54">
        <v>5101.5928888888875</v>
      </c>
    </row>
    <row r="805" spans="1:4" x14ac:dyDescent="0.2">
      <c r="A805" s="54">
        <v>17</v>
      </c>
      <c r="B805" s="54">
        <v>6</v>
      </c>
      <c r="C805" s="57">
        <v>4.5</v>
      </c>
      <c r="D805" s="54">
        <v>394.01505000000003</v>
      </c>
    </row>
    <row r="806" spans="1:4" x14ac:dyDescent="0.2">
      <c r="A806" s="54">
        <v>17</v>
      </c>
      <c r="B806" s="54">
        <v>6</v>
      </c>
      <c r="C806" s="57">
        <v>4.666666666666667</v>
      </c>
      <c r="D806" s="54">
        <v>3022.494222222223</v>
      </c>
    </row>
    <row r="807" spans="1:4" x14ac:dyDescent="0.2">
      <c r="A807" s="54">
        <v>17</v>
      </c>
      <c r="B807" s="54">
        <v>6</v>
      </c>
      <c r="C807" s="57">
        <v>4.833333333333333</v>
      </c>
      <c r="D807" s="54">
        <v>1814.8763888888886</v>
      </c>
    </row>
    <row r="808" spans="1:4" x14ac:dyDescent="0.2">
      <c r="A808" s="54">
        <v>18</v>
      </c>
      <c r="B808" s="54">
        <v>6</v>
      </c>
      <c r="C808" s="57">
        <v>2</v>
      </c>
      <c r="D808" s="54">
        <v>22.608000000000001</v>
      </c>
    </row>
    <row r="809" spans="1:4" x14ac:dyDescent="0.2">
      <c r="A809" s="54">
        <v>18</v>
      </c>
      <c r="B809" s="54">
        <v>6</v>
      </c>
      <c r="C809" s="57">
        <v>2.1666666666666665</v>
      </c>
      <c r="D809" s="54">
        <v>102.3334722222222</v>
      </c>
    </row>
    <row r="810" spans="1:4" x14ac:dyDescent="0.2">
      <c r="A810" s="54">
        <v>18</v>
      </c>
      <c r="B810" s="54">
        <v>6</v>
      </c>
      <c r="C810" s="57">
        <v>2.3333333333333335</v>
      </c>
      <c r="D810" s="54">
        <v>38.098666666666674</v>
      </c>
    </row>
    <row r="811" spans="1:4" x14ac:dyDescent="0.2">
      <c r="A811" s="54">
        <v>18</v>
      </c>
      <c r="B811" s="54">
        <v>6</v>
      </c>
      <c r="C811" s="57">
        <v>2.5</v>
      </c>
      <c r="D811" s="54">
        <v>222.54750000000001</v>
      </c>
    </row>
    <row r="812" spans="1:4" x14ac:dyDescent="0.2">
      <c r="A812" s="54">
        <v>18</v>
      </c>
      <c r="B812" s="54">
        <v>6</v>
      </c>
      <c r="C812" s="57">
        <v>2.6666666666666665</v>
      </c>
      <c r="D812" s="54">
        <v>575.97368888888877</v>
      </c>
    </row>
    <row r="813" spans="1:4" x14ac:dyDescent="0.2">
      <c r="A813" s="54">
        <v>18</v>
      </c>
      <c r="B813" s="54">
        <v>6</v>
      </c>
      <c r="C813" s="57">
        <v>2.8333333333333335</v>
      </c>
      <c r="D813" s="54">
        <v>69.230894444444473</v>
      </c>
    </row>
    <row r="814" spans="1:4" x14ac:dyDescent="0.2">
      <c r="A814" s="54">
        <v>18</v>
      </c>
      <c r="B814" s="54">
        <v>6</v>
      </c>
      <c r="C814" s="57">
        <v>3</v>
      </c>
      <c r="D814" s="54">
        <v>271.29599999999999</v>
      </c>
    </row>
    <row r="815" spans="1:4" x14ac:dyDescent="0.2">
      <c r="A815" s="54">
        <v>18</v>
      </c>
      <c r="B815" s="54">
        <v>6</v>
      </c>
      <c r="C815" s="57">
        <v>3.1666666666666665</v>
      </c>
      <c r="D815" s="54">
        <v>1656.8079166666664</v>
      </c>
    </row>
    <row r="816" spans="1:4" x14ac:dyDescent="0.2">
      <c r="A816" s="54">
        <v>18</v>
      </c>
      <c r="B816" s="54">
        <v>6</v>
      </c>
      <c r="C816" s="57">
        <v>3.3333333333333335</v>
      </c>
      <c r="D816" s="54">
        <v>116.11022222222226</v>
      </c>
    </row>
    <row r="817" spans="1:4" x14ac:dyDescent="0.2">
      <c r="A817" s="54">
        <v>18</v>
      </c>
      <c r="B817" s="54">
        <v>6</v>
      </c>
      <c r="C817" s="57">
        <v>3.5</v>
      </c>
      <c r="D817" s="54">
        <v>1028.1694499999999</v>
      </c>
    </row>
    <row r="818" spans="1:4" x14ac:dyDescent="0.2">
      <c r="A818" s="54">
        <v>18</v>
      </c>
      <c r="B818" s="54">
        <v>6</v>
      </c>
      <c r="C818" s="57">
        <v>3.6666666666666665</v>
      </c>
      <c r="D818" s="54">
        <v>146.14257777777775</v>
      </c>
    </row>
    <row r="819" spans="1:4" x14ac:dyDescent="0.2">
      <c r="A819" s="54">
        <v>18</v>
      </c>
      <c r="B819" s="54">
        <v>6</v>
      </c>
      <c r="C819" s="57">
        <v>3.8333333333333335</v>
      </c>
      <c r="D819" s="54">
        <v>2300.9091388888896</v>
      </c>
    </row>
    <row r="820" spans="1:4" x14ac:dyDescent="0.2">
      <c r="A820" s="54">
        <v>18</v>
      </c>
      <c r="B820" s="54">
        <v>6</v>
      </c>
      <c r="C820" s="57">
        <v>4</v>
      </c>
      <c r="D820" s="54">
        <v>497.37600000000003</v>
      </c>
    </row>
    <row r="821" spans="1:4" x14ac:dyDescent="0.2">
      <c r="A821" s="54">
        <v>18</v>
      </c>
      <c r="B821" s="54">
        <v>6</v>
      </c>
      <c r="C821" s="57">
        <v>4.166666666666667</v>
      </c>
      <c r="D821" s="54">
        <v>9404.1255555555563</v>
      </c>
    </row>
    <row r="822" spans="1:4" x14ac:dyDescent="0.2">
      <c r="A822" s="54">
        <v>18</v>
      </c>
      <c r="B822" s="54">
        <v>6</v>
      </c>
      <c r="C822" s="57">
        <v>4.333333333333333</v>
      </c>
      <c r="D822" s="54">
        <v>1626.9944888888883</v>
      </c>
    </row>
    <row r="823" spans="1:4" x14ac:dyDescent="0.2">
      <c r="A823" s="54">
        <v>18</v>
      </c>
      <c r="B823" s="54">
        <v>6</v>
      </c>
      <c r="C823" s="57">
        <v>4.5</v>
      </c>
      <c r="D823" s="54">
        <v>1485.13365</v>
      </c>
    </row>
    <row r="824" spans="1:4" x14ac:dyDescent="0.2">
      <c r="A824" s="54">
        <v>18</v>
      </c>
      <c r="B824" s="54">
        <v>6</v>
      </c>
      <c r="C824" s="57">
        <v>4.666666666666667</v>
      </c>
      <c r="D824" s="54">
        <v>166.07111111111115</v>
      </c>
    </row>
    <row r="825" spans="1:4" x14ac:dyDescent="0.2">
      <c r="A825" s="54">
        <v>18</v>
      </c>
      <c r="B825" s="54">
        <v>6</v>
      </c>
      <c r="C825" s="57">
        <v>4.833333333333333</v>
      </c>
      <c r="D825" s="54">
        <v>108.89258333333332</v>
      </c>
    </row>
    <row r="826" spans="1:4" x14ac:dyDescent="0.2">
      <c r="A826" s="54">
        <v>19</v>
      </c>
      <c r="B826" s="54">
        <v>6</v>
      </c>
      <c r="C826" s="57">
        <v>1.8333333333333333</v>
      </c>
      <c r="D826" s="54">
        <v>26.259994444444445</v>
      </c>
    </row>
    <row r="827" spans="1:4" x14ac:dyDescent="0.2">
      <c r="A827" s="54">
        <v>19</v>
      </c>
      <c r="B827" s="54">
        <v>6</v>
      </c>
      <c r="C827" s="57">
        <v>2</v>
      </c>
      <c r="D827" s="54">
        <v>67.823999999999998</v>
      </c>
    </row>
    <row r="828" spans="1:4" x14ac:dyDescent="0.2">
      <c r="A828" s="54">
        <v>19</v>
      </c>
      <c r="B828" s="54">
        <v>6</v>
      </c>
      <c r="C828" s="57">
        <v>2</v>
      </c>
      <c r="D828" s="54">
        <v>311.99039999999997</v>
      </c>
    </row>
    <row r="829" spans="1:4" x14ac:dyDescent="0.2">
      <c r="A829" s="54">
        <v>19</v>
      </c>
      <c r="B829" s="54">
        <v>6</v>
      </c>
      <c r="C829" s="57">
        <v>2.1666666666666665</v>
      </c>
      <c r="D829" s="54">
        <v>26.929861111111105</v>
      </c>
    </row>
    <row r="830" spans="1:4" x14ac:dyDescent="0.2">
      <c r="A830" s="54">
        <v>19</v>
      </c>
      <c r="B830" s="54">
        <v>6</v>
      </c>
      <c r="C830" s="57">
        <v>2.3333333333333335</v>
      </c>
      <c r="D830" s="54">
        <v>95.246666666666684</v>
      </c>
    </row>
    <row r="831" spans="1:4" x14ac:dyDescent="0.2">
      <c r="A831" s="54">
        <v>19</v>
      </c>
      <c r="B831" s="54">
        <v>6</v>
      </c>
      <c r="C831" s="57">
        <v>2.5</v>
      </c>
      <c r="D831" s="54">
        <v>311.56650000000002</v>
      </c>
    </row>
    <row r="832" spans="1:4" x14ac:dyDescent="0.2">
      <c r="A832" s="54">
        <v>19</v>
      </c>
      <c r="B832" s="54">
        <v>6</v>
      </c>
      <c r="C832" s="57">
        <v>2.6666666666666665</v>
      </c>
      <c r="D832" s="54">
        <v>120.35271111111109</v>
      </c>
    </row>
    <row r="833" spans="1:4" x14ac:dyDescent="0.2">
      <c r="A833" s="54">
        <v>19</v>
      </c>
      <c r="B833" s="54">
        <v>6</v>
      </c>
      <c r="C833" s="57">
        <v>2.8333333333333335</v>
      </c>
      <c r="D833" s="54">
        <v>247.25319444444455</v>
      </c>
    </row>
    <row r="834" spans="1:4" x14ac:dyDescent="0.2">
      <c r="A834" s="54">
        <v>19</v>
      </c>
      <c r="B834" s="54">
        <v>6</v>
      </c>
      <c r="C834" s="57">
        <v>3</v>
      </c>
      <c r="D834" s="54">
        <v>2091.2400000000002</v>
      </c>
    </row>
    <row r="835" spans="1:4" x14ac:dyDescent="0.2">
      <c r="A835" s="54">
        <v>19</v>
      </c>
      <c r="B835" s="54">
        <v>6</v>
      </c>
      <c r="C835" s="57">
        <v>3.1666666666666665</v>
      </c>
      <c r="D835" s="54">
        <v>89.904305555555538</v>
      </c>
    </row>
    <row r="836" spans="1:4" x14ac:dyDescent="0.2">
      <c r="A836" s="54">
        <v>19</v>
      </c>
      <c r="B836" s="54">
        <v>6</v>
      </c>
      <c r="C836" s="57">
        <v>3.3333333333333335</v>
      </c>
      <c r="D836" s="54">
        <v>2481.8560000000007</v>
      </c>
    </row>
    <row r="837" spans="1:4" x14ac:dyDescent="0.2">
      <c r="A837" s="54">
        <v>19</v>
      </c>
      <c r="B837" s="54">
        <v>6</v>
      </c>
      <c r="C837" s="57">
        <v>3.5</v>
      </c>
      <c r="D837" s="54">
        <v>81.600750000000005</v>
      </c>
    </row>
    <row r="838" spans="1:4" x14ac:dyDescent="0.2">
      <c r="A838" s="54">
        <v>19</v>
      </c>
      <c r="B838" s="54">
        <v>6</v>
      </c>
      <c r="C838" s="57">
        <v>3.6666666666666665</v>
      </c>
      <c r="D838" s="54">
        <v>1223.9440888888887</v>
      </c>
    </row>
    <row r="839" spans="1:4" x14ac:dyDescent="0.2">
      <c r="A839" s="54">
        <v>19</v>
      </c>
      <c r="B839" s="54">
        <v>6</v>
      </c>
      <c r="C839" s="57">
        <v>3.8333333333333335</v>
      </c>
      <c r="D839" s="54">
        <v>1364.2558611111117</v>
      </c>
    </row>
    <row r="840" spans="1:4" x14ac:dyDescent="0.2">
      <c r="A840" s="54">
        <v>19</v>
      </c>
      <c r="B840" s="54">
        <v>6</v>
      </c>
      <c r="C840" s="57">
        <v>4</v>
      </c>
      <c r="D840" s="54">
        <v>4182.4800000000005</v>
      </c>
    </row>
    <row r="841" spans="1:4" x14ac:dyDescent="0.2">
      <c r="A841" s="54">
        <v>19</v>
      </c>
      <c r="B841" s="54">
        <v>6</v>
      </c>
      <c r="C841" s="57">
        <v>4.166666666666667</v>
      </c>
      <c r="D841" s="54">
        <v>325.14263888888894</v>
      </c>
    </row>
    <row r="842" spans="1:4" x14ac:dyDescent="0.2">
      <c r="A842" s="54">
        <v>19</v>
      </c>
      <c r="B842" s="54">
        <v>6</v>
      </c>
      <c r="C842" s="57">
        <v>4.333333333333333</v>
      </c>
      <c r="D842" s="54">
        <v>2509.4321777777773</v>
      </c>
    </row>
    <row r="843" spans="1:4" x14ac:dyDescent="0.2">
      <c r="A843" s="54">
        <v>19</v>
      </c>
      <c r="B843" s="54">
        <v>6</v>
      </c>
      <c r="C843" s="57">
        <v>4.5</v>
      </c>
      <c r="D843" s="54">
        <v>1515.4425000000001</v>
      </c>
    </row>
    <row r="844" spans="1:4" x14ac:dyDescent="0.2">
      <c r="A844" s="54">
        <v>20</v>
      </c>
      <c r="B844" s="54">
        <v>6</v>
      </c>
      <c r="C844" s="57">
        <v>1.8333333333333333</v>
      </c>
      <c r="D844" s="54">
        <v>26.259994444444445</v>
      </c>
    </row>
    <row r="845" spans="1:4" x14ac:dyDescent="0.2">
      <c r="A845" s="54">
        <v>20</v>
      </c>
      <c r="B845" s="54">
        <v>6</v>
      </c>
      <c r="C845" s="57">
        <v>2</v>
      </c>
      <c r="D845" s="54">
        <v>67.823999999999998</v>
      </c>
    </row>
    <row r="846" spans="1:4" x14ac:dyDescent="0.2">
      <c r="A846" s="54">
        <v>20</v>
      </c>
      <c r="B846" s="54">
        <v>6</v>
      </c>
      <c r="C846" s="57">
        <v>2</v>
      </c>
      <c r="D846" s="54">
        <v>311.99039999999997</v>
      </c>
    </row>
    <row r="847" spans="1:4" x14ac:dyDescent="0.2">
      <c r="A847" s="54">
        <v>20</v>
      </c>
      <c r="B847" s="54">
        <v>6</v>
      </c>
      <c r="C847" s="57">
        <v>2.1666666666666665</v>
      </c>
      <c r="D847" s="54">
        <v>26.929861111111105</v>
      </c>
    </row>
    <row r="848" spans="1:4" x14ac:dyDescent="0.2">
      <c r="A848" s="54">
        <v>20</v>
      </c>
      <c r="B848" s="54">
        <v>6</v>
      </c>
      <c r="C848" s="57">
        <v>2.3333333333333335</v>
      </c>
      <c r="D848" s="54">
        <v>95.246666666666684</v>
      </c>
    </row>
    <row r="849" spans="1:4" x14ac:dyDescent="0.2">
      <c r="A849" s="54">
        <v>20</v>
      </c>
      <c r="B849" s="54">
        <v>6</v>
      </c>
      <c r="C849" s="57">
        <v>2.5</v>
      </c>
      <c r="D849" s="54">
        <v>311.56650000000002</v>
      </c>
    </row>
    <row r="850" spans="1:4" x14ac:dyDescent="0.2">
      <c r="A850" s="54">
        <v>20</v>
      </c>
      <c r="B850" s="54">
        <v>6</v>
      </c>
      <c r="C850" s="57">
        <v>2.6666666666666665</v>
      </c>
      <c r="D850" s="54">
        <v>120.35271111111109</v>
      </c>
    </row>
    <row r="851" spans="1:4" x14ac:dyDescent="0.2">
      <c r="A851" s="54">
        <v>20</v>
      </c>
      <c r="B851" s="54">
        <v>6</v>
      </c>
      <c r="C851" s="57">
        <v>2.8333333333333335</v>
      </c>
      <c r="D851" s="54">
        <v>247.25319444444455</v>
      </c>
    </row>
    <row r="852" spans="1:4" x14ac:dyDescent="0.2">
      <c r="A852" s="54">
        <v>20</v>
      </c>
      <c r="B852" s="54">
        <v>6</v>
      </c>
      <c r="C852" s="57">
        <v>3</v>
      </c>
      <c r="D852" s="54">
        <v>2091.2400000000002</v>
      </c>
    </row>
    <row r="853" spans="1:4" x14ac:dyDescent="0.2">
      <c r="A853" s="54">
        <v>20</v>
      </c>
      <c r="B853" s="54">
        <v>6</v>
      </c>
      <c r="C853" s="57">
        <v>3.1666666666666665</v>
      </c>
      <c r="D853" s="54">
        <v>89.904305555555538</v>
      </c>
    </row>
    <row r="854" spans="1:4" x14ac:dyDescent="0.2">
      <c r="A854" s="54">
        <v>20</v>
      </c>
      <c r="B854" s="54">
        <v>6</v>
      </c>
      <c r="C854" s="57">
        <v>3.3333333333333335</v>
      </c>
      <c r="D854" s="54">
        <v>2481.8560000000007</v>
      </c>
    </row>
    <row r="855" spans="1:4" x14ac:dyDescent="0.2">
      <c r="A855" s="54">
        <v>20</v>
      </c>
      <c r="B855" s="54">
        <v>6</v>
      </c>
      <c r="C855" s="57">
        <v>3.5</v>
      </c>
      <c r="D855" s="54">
        <v>81.600750000000005</v>
      </c>
    </row>
    <row r="856" spans="1:4" x14ac:dyDescent="0.2">
      <c r="A856" s="54">
        <v>20</v>
      </c>
      <c r="B856" s="54">
        <v>6</v>
      </c>
      <c r="C856" s="57">
        <v>3.6666666666666665</v>
      </c>
      <c r="D856" s="54">
        <v>1223.9440888888887</v>
      </c>
    </row>
    <row r="857" spans="1:4" x14ac:dyDescent="0.2">
      <c r="A857" s="54">
        <v>20</v>
      </c>
      <c r="B857" s="54">
        <v>6</v>
      </c>
      <c r="C857" s="57">
        <v>3.8333333333333335</v>
      </c>
      <c r="D857" s="54">
        <v>1364.2558611111117</v>
      </c>
    </row>
    <row r="858" spans="1:4" x14ac:dyDescent="0.2">
      <c r="A858" s="54">
        <v>20</v>
      </c>
      <c r="B858" s="54">
        <v>6</v>
      </c>
      <c r="C858" s="57">
        <v>4</v>
      </c>
      <c r="D858" s="54">
        <v>4182.4800000000005</v>
      </c>
    </row>
    <row r="859" spans="1:4" x14ac:dyDescent="0.2">
      <c r="A859" s="54">
        <v>20</v>
      </c>
      <c r="B859" s="54">
        <v>6</v>
      </c>
      <c r="C859" s="57">
        <v>4.166666666666667</v>
      </c>
      <c r="D859" s="54">
        <v>325.14263888888894</v>
      </c>
    </row>
    <row r="860" spans="1:4" x14ac:dyDescent="0.2">
      <c r="A860" s="54">
        <v>20</v>
      </c>
      <c r="B860" s="54">
        <v>6</v>
      </c>
      <c r="C860" s="57">
        <v>4.333333333333333</v>
      </c>
      <c r="D860" s="54">
        <v>2509.4321777777773</v>
      </c>
    </row>
    <row r="861" spans="1:4" x14ac:dyDescent="0.2">
      <c r="A861" s="54">
        <v>20</v>
      </c>
      <c r="B861" s="54">
        <v>6</v>
      </c>
      <c r="C861" s="57">
        <v>4.5</v>
      </c>
      <c r="D861" s="54">
        <v>1515.4425000000001</v>
      </c>
    </row>
    <row r="862" spans="1:4" x14ac:dyDescent="0.2">
      <c r="A862" s="54">
        <v>21</v>
      </c>
      <c r="B862" s="54">
        <v>6</v>
      </c>
      <c r="C862" s="57">
        <v>1.8333333333333333</v>
      </c>
      <c r="D862" s="54">
        <v>26.259994444444445</v>
      </c>
    </row>
    <row r="863" spans="1:4" x14ac:dyDescent="0.2">
      <c r="A863" s="54">
        <v>21</v>
      </c>
      <c r="B863" s="54">
        <v>6</v>
      </c>
      <c r="C863" s="57">
        <v>2</v>
      </c>
      <c r="D863" s="54">
        <v>67.823999999999998</v>
      </c>
    </row>
    <row r="864" spans="1:4" x14ac:dyDescent="0.2">
      <c r="A864" s="54">
        <v>21</v>
      </c>
      <c r="B864" s="54">
        <v>6</v>
      </c>
      <c r="C864" s="57">
        <v>2</v>
      </c>
      <c r="D864" s="54">
        <v>311.99039999999997</v>
      </c>
    </row>
    <row r="865" spans="1:4" x14ac:dyDescent="0.2">
      <c r="A865" s="54">
        <v>21</v>
      </c>
      <c r="B865" s="54">
        <v>6</v>
      </c>
      <c r="C865" s="57">
        <v>2.1666666666666665</v>
      </c>
      <c r="D865" s="54">
        <v>26.929861111111105</v>
      </c>
    </row>
    <row r="866" spans="1:4" x14ac:dyDescent="0.2">
      <c r="A866" s="54">
        <v>21</v>
      </c>
      <c r="B866" s="54">
        <v>6</v>
      </c>
      <c r="C866" s="57">
        <v>2.3333333333333335</v>
      </c>
      <c r="D866" s="54">
        <v>95.246666666666684</v>
      </c>
    </row>
    <row r="867" spans="1:4" x14ac:dyDescent="0.2">
      <c r="A867" s="54">
        <v>21</v>
      </c>
      <c r="B867" s="54">
        <v>6</v>
      </c>
      <c r="C867" s="57">
        <v>2.5</v>
      </c>
      <c r="D867" s="54">
        <v>311.56650000000002</v>
      </c>
    </row>
    <row r="868" spans="1:4" x14ac:dyDescent="0.2">
      <c r="A868" s="54">
        <v>21</v>
      </c>
      <c r="B868" s="54">
        <v>6</v>
      </c>
      <c r="C868" s="57">
        <v>2.6666666666666665</v>
      </c>
      <c r="D868" s="54">
        <v>120.35271111111109</v>
      </c>
    </row>
    <row r="869" spans="1:4" x14ac:dyDescent="0.2">
      <c r="A869" s="54">
        <v>21</v>
      </c>
      <c r="B869" s="54">
        <v>6</v>
      </c>
      <c r="C869" s="57">
        <v>2.8333333333333335</v>
      </c>
      <c r="D869" s="54">
        <v>247.25319444444455</v>
      </c>
    </row>
    <row r="870" spans="1:4" x14ac:dyDescent="0.2">
      <c r="A870" s="54">
        <v>21</v>
      </c>
      <c r="B870" s="54">
        <v>6</v>
      </c>
      <c r="C870" s="57">
        <v>3</v>
      </c>
      <c r="D870" s="54">
        <v>2091.2400000000002</v>
      </c>
    </row>
    <row r="871" spans="1:4" x14ac:dyDescent="0.2">
      <c r="A871" s="54">
        <v>21</v>
      </c>
      <c r="B871" s="54">
        <v>6</v>
      </c>
      <c r="C871" s="57">
        <v>3.1666666666666665</v>
      </c>
      <c r="D871" s="54">
        <v>89.904305555555538</v>
      </c>
    </row>
    <row r="872" spans="1:4" x14ac:dyDescent="0.2">
      <c r="A872" s="54">
        <v>21</v>
      </c>
      <c r="B872" s="54">
        <v>6</v>
      </c>
      <c r="C872" s="57">
        <v>3.3333333333333335</v>
      </c>
      <c r="D872" s="54">
        <v>2481.8560000000007</v>
      </c>
    </row>
    <row r="873" spans="1:4" x14ac:dyDescent="0.2">
      <c r="A873" s="54">
        <v>21</v>
      </c>
      <c r="B873" s="54">
        <v>6</v>
      </c>
      <c r="C873" s="57">
        <v>3.5</v>
      </c>
      <c r="D873" s="54">
        <v>81.600750000000005</v>
      </c>
    </row>
    <row r="874" spans="1:4" x14ac:dyDescent="0.2">
      <c r="A874" s="54">
        <v>21</v>
      </c>
      <c r="B874" s="54">
        <v>6</v>
      </c>
      <c r="C874" s="57">
        <v>3.6666666666666665</v>
      </c>
      <c r="D874" s="54">
        <v>1223.9440888888887</v>
      </c>
    </row>
    <row r="875" spans="1:4" x14ac:dyDescent="0.2">
      <c r="A875" s="54">
        <v>21</v>
      </c>
      <c r="B875" s="54">
        <v>6</v>
      </c>
      <c r="C875" s="57">
        <v>3.8333333333333335</v>
      </c>
      <c r="D875" s="54">
        <v>1364.2558611111117</v>
      </c>
    </row>
    <row r="876" spans="1:4" x14ac:dyDescent="0.2">
      <c r="A876" s="54">
        <v>21</v>
      </c>
      <c r="B876" s="54">
        <v>6</v>
      </c>
      <c r="C876" s="57">
        <v>4</v>
      </c>
      <c r="D876" s="54">
        <v>4182.4800000000005</v>
      </c>
    </row>
    <row r="877" spans="1:4" x14ac:dyDescent="0.2">
      <c r="A877" s="54">
        <v>21</v>
      </c>
      <c r="B877" s="54">
        <v>6</v>
      </c>
      <c r="C877" s="57">
        <v>4.166666666666667</v>
      </c>
      <c r="D877" s="54">
        <v>325.14263888888894</v>
      </c>
    </row>
    <row r="878" spans="1:4" x14ac:dyDescent="0.2">
      <c r="A878" s="54">
        <v>21</v>
      </c>
      <c r="B878" s="54">
        <v>6</v>
      </c>
      <c r="C878" s="57">
        <v>4.333333333333333</v>
      </c>
      <c r="D878" s="54">
        <v>2509.4321777777773</v>
      </c>
    </row>
    <row r="879" spans="1:4" x14ac:dyDescent="0.2">
      <c r="A879" s="54">
        <v>21</v>
      </c>
      <c r="B879" s="54">
        <v>6</v>
      </c>
      <c r="C879" s="57">
        <v>4.5</v>
      </c>
      <c r="D879" s="54">
        <v>1515.4425000000001</v>
      </c>
    </row>
    <row r="880" spans="1:4" x14ac:dyDescent="0.2">
      <c r="A880" s="54">
        <v>22</v>
      </c>
      <c r="B880" s="54">
        <v>6</v>
      </c>
      <c r="C880" s="57">
        <v>1.8333333333333333</v>
      </c>
      <c r="D880" s="54">
        <v>26.259994444444445</v>
      </c>
    </row>
    <row r="881" spans="1:4" x14ac:dyDescent="0.2">
      <c r="A881" s="54">
        <v>22</v>
      </c>
      <c r="B881" s="54">
        <v>6</v>
      </c>
      <c r="C881" s="57">
        <v>2</v>
      </c>
      <c r="D881" s="54">
        <v>67.823999999999998</v>
      </c>
    </row>
    <row r="882" spans="1:4" x14ac:dyDescent="0.2">
      <c r="A882" s="54">
        <v>22</v>
      </c>
      <c r="B882" s="54">
        <v>6</v>
      </c>
      <c r="C882" s="57">
        <v>2</v>
      </c>
      <c r="D882" s="54">
        <v>311.99039999999997</v>
      </c>
    </row>
    <row r="883" spans="1:4" x14ac:dyDescent="0.2">
      <c r="A883" s="54">
        <v>22</v>
      </c>
      <c r="B883" s="54">
        <v>6</v>
      </c>
      <c r="C883" s="57">
        <v>2.1666666666666665</v>
      </c>
      <c r="D883" s="54">
        <v>26.929861111111105</v>
      </c>
    </row>
    <row r="884" spans="1:4" x14ac:dyDescent="0.2">
      <c r="A884" s="54">
        <v>22</v>
      </c>
      <c r="B884" s="54">
        <v>6</v>
      </c>
      <c r="C884" s="57">
        <v>2.3333333333333335</v>
      </c>
      <c r="D884" s="54">
        <v>95.246666666666684</v>
      </c>
    </row>
    <row r="885" spans="1:4" x14ac:dyDescent="0.2">
      <c r="A885" s="54">
        <v>22</v>
      </c>
      <c r="B885" s="54">
        <v>6</v>
      </c>
      <c r="C885" s="57">
        <v>2.5</v>
      </c>
      <c r="D885" s="54">
        <v>311.56650000000002</v>
      </c>
    </row>
    <row r="886" spans="1:4" x14ac:dyDescent="0.2">
      <c r="A886" s="54">
        <v>22</v>
      </c>
      <c r="B886" s="54">
        <v>6</v>
      </c>
      <c r="C886" s="57">
        <v>2.6666666666666665</v>
      </c>
      <c r="D886" s="54">
        <v>120.35271111111109</v>
      </c>
    </row>
    <row r="887" spans="1:4" x14ac:dyDescent="0.2">
      <c r="A887" s="54">
        <v>22</v>
      </c>
      <c r="B887" s="54">
        <v>6</v>
      </c>
      <c r="C887" s="57">
        <v>2.8333333333333335</v>
      </c>
      <c r="D887" s="54">
        <v>247.25319444444455</v>
      </c>
    </row>
    <row r="888" spans="1:4" x14ac:dyDescent="0.2">
      <c r="A888" s="54">
        <v>22</v>
      </c>
      <c r="B888" s="54">
        <v>6</v>
      </c>
      <c r="C888" s="57">
        <v>3</v>
      </c>
      <c r="D888" s="54">
        <v>2091.2400000000002</v>
      </c>
    </row>
    <row r="889" spans="1:4" x14ac:dyDescent="0.2">
      <c r="A889" s="54">
        <v>22</v>
      </c>
      <c r="B889" s="54">
        <v>6</v>
      </c>
      <c r="C889" s="57">
        <v>3.1666666666666665</v>
      </c>
      <c r="D889" s="54">
        <v>89.904305555555538</v>
      </c>
    </row>
    <row r="890" spans="1:4" x14ac:dyDescent="0.2">
      <c r="A890" s="54">
        <v>22</v>
      </c>
      <c r="B890" s="54">
        <v>6</v>
      </c>
      <c r="C890" s="57">
        <v>3.3333333333333335</v>
      </c>
      <c r="D890" s="54">
        <v>2481.8560000000007</v>
      </c>
    </row>
    <row r="891" spans="1:4" x14ac:dyDescent="0.2">
      <c r="A891" s="54">
        <v>22</v>
      </c>
      <c r="B891" s="54">
        <v>6</v>
      </c>
      <c r="C891" s="57">
        <v>3.5</v>
      </c>
      <c r="D891" s="54">
        <v>81.600750000000005</v>
      </c>
    </row>
    <row r="892" spans="1:4" x14ac:dyDescent="0.2">
      <c r="A892" s="54">
        <v>22</v>
      </c>
      <c r="B892" s="54">
        <v>6</v>
      </c>
      <c r="C892" s="57">
        <v>3.6666666666666665</v>
      </c>
      <c r="D892" s="54">
        <v>1223.9440888888887</v>
      </c>
    </row>
    <row r="893" spans="1:4" x14ac:dyDescent="0.2">
      <c r="A893" s="54">
        <v>22</v>
      </c>
      <c r="B893" s="54">
        <v>6</v>
      </c>
      <c r="C893" s="57">
        <v>3.8333333333333335</v>
      </c>
      <c r="D893" s="54">
        <v>1364.2558611111117</v>
      </c>
    </row>
    <row r="894" spans="1:4" x14ac:dyDescent="0.2">
      <c r="A894" s="54">
        <v>22</v>
      </c>
      <c r="B894" s="54">
        <v>6</v>
      </c>
      <c r="C894" s="57">
        <v>4</v>
      </c>
      <c r="D894" s="54">
        <v>4182.4800000000005</v>
      </c>
    </row>
    <row r="895" spans="1:4" x14ac:dyDescent="0.2">
      <c r="A895" s="54">
        <v>22</v>
      </c>
      <c r="B895" s="54">
        <v>6</v>
      </c>
      <c r="C895" s="57">
        <v>4.166666666666667</v>
      </c>
      <c r="D895" s="54">
        <v>325.14263888888894</v>
      </c>
    </row>
    <row r="896" spans="1:4" x14ac:dyDescent="0.2">
      <c r="A896" s="54">
        <v>22</v>
      </c>
      <c r="B896" s="54">
        <v>6</v>
      </c>
      <c r="C896" s="57">
        <v>4.333333333333333</v>
      </c>
      <c r="D896" s="54">
        <v>2509.4321777777773</v>
      </c>
    </row>
    <row r="897" spans="1:4" x14ac:dyDescent="0.2">
      <c r="A897" s="54">
        <v>22</v>
      </c>
      <c r="B897" s="54">
        <v>6</v>
      </c>
      <c r="C897" s="57">
        <v>4.5</v>
      </c>
      <c r="D897" s="54">
        <v>1515.4425000000001</v>
      </c>
    </row>
    <row r="898" spans="1:4" x14ac:dyDescent="0.2">
      <c r="A898" s="54">
        <v>23</v>
      </c>
      <c r="B898" s="54">
        <v>6</v>
      </c>
      <c r="C898" s="57">
        <v>1.8333333333333333</v>
      </c>
      <c r="D898" s="54">
        <v>26.259994444444445</v>
      </c>
    </row>
    <row r="899" spans="1:4" x14ac:dyDescent="0.2">
      <c r="A899" s="54">
        <v>23</v>
      </c>
      <c r="B899" s="54">
        <v>6</v>
      </c>
      <c r="C899" s="57">
        <v>2</v>
      </c>
      <c r="D899" s="54">
        <v>67.823999999999998</v>
      </c>
    </row>
    <row r="900" spans="1:4" x14ac:dyDescent="0.2">
      <c r="A900" s="54">
        <v>23</v>
      </c>
      <c r="B900" s="54">
        <v>6</v>
      </c>
      <c r="C900" s="57">
        <v>2</v>
      </c>
      <c r="D900" s="54">
        <v>311.99039999999997</v>
      </c>
    </row>
    <row r="901" spans="1:4" x14ac:dyDescent="0.2">
      <c r="A901" s="54">
        <v>23</v>
      </c>
      <c r="B901" s="54">
        <v>6</v>
      </c>
      <c r="C901" s="57">
        <v>2.1666666666666665</v>
      </c>
      <c r="D901" s="54">
        <v>26.929861111111105</v>
      </c>
    </row>
    <row r="902" spans="1:4" x14ac:dyDescent="0.2">
      <c r="A902" s="54">
        <v>23</v>
      </c>
      <c r="B902" s="54">
        <v>6</v>
      </c>
      <c r="C902" s="57">
        <v>2.3333333333333335</v>
      </c>
      <c r="D902" s="54">
        <v>95.246666666666684</v>
      </c>
    </row>
    <row r="903" spans="1:4" x14ac:dyDescent="0.2">
      <c r="A903" s="54">
        <v>23</v>
      </c>
      <c r="B903" s="54">
        <v>6</v>
      </c>
      <c r="C903" s="57">
        <v>2.5</v>
      </c>
      <c r="D903" s="54">
        <v>311.56650000000002</v>
      </c>
    </row>
    <row r="904" spans="1:4" x14ac:dyDescent="0.2">
      <c r="A904" s="54">
        <v>23</v>
      </c>
      <c r="B904" s="54">
        <v>6</v>
      </c>
      <c r="C904" s="57">
        <v>2.6666666666666665</v>
      </c>
      <c r="D904" s="54">
        <v>120.35271111111109</v>
      </c>
    </row>
    <row r="905" spans="1:4" x14ac:dyDescent="0.2">
      <c r="A905" s="54">
        <v>23</v>
      </c>
      <c r="B905" s="54">
        <v>6</v>
      </c>
      <c r="C905" s="57">
        <v>2.8333333333333335</v>
      </c>
      <c r="D905" s="54">
        <v>247.25319444444455</v>
      </c>
    </row>
    <row r="906" spans="1:4" x14ac:dyDescent="0.2">
      <c r="A906" s="54">
        <v>23</v>
      </c>
      <c r="B906" s="54">
        <v>6</v>
      </c>
      <c r="C906" s="57">
        <v>3</v>
      </c>
      <c r="D906" s="54">
        <v>2091.2400000000002</v>
      </c>
    </row>
    <row r="907" spans="1:4" x14ac:dyDescent="0.2">
      <c r="A907" s="54">
        <v>23</v>
      </c>
      <c r="B907" s="54">
        <v>6</v>
      </c>
      <c r="C907" s="57">
        <v>3.1666666666666665</v>
      </c>
      <c r="D907" s="54">
        <v>89.904305555555538</v>
      </c>
    </row>
    <row r="908" spans="1:4" x14ac:dyDescent="0.2">
      <c r="A908" s="54">
        <v>23</v>
      </c>
      <c r="B908" s="54">
        <v>6</v>
      </c>
      <c r="C908" s="57">
        <v>3.3333333333333335</v>
      </c>
      <c r="D908" s="54">
        <v>2481.8560000000007</v>
      </c>
    </row>
    <row r="909" spans="1:4" x14ac:dyDescent="0.2">
      <c r="A909" s="54">
        <v>23</v>
      </c>
      <c r="B909" s="54">
        <v>6</v>
      </c>
      <c r="C909" s="57">
        <v>3.5</v>
      </c>
      <c r="D909" s="54">
        <v>81.600750000000005</v>
      </c>
    </row>
    <row r="910" spans="1:4" x14ac:dyDescent="0.2">
      <c r="A910" s="54">
        <v>23</v>
      </c>
      <c r="B910" s="54">
        <v>6</v>
      </c>
      <c r="C910" s="57">
        <v>3.6666666666666665</v>
      </c>
      <c r="D910" s="54">
        <v>1223.9440888888887</v>
      </c>
    </row>
    <row r="911" spans="1:4" x14ac:dyDescent="0.2">
      <c r="A911" s="54">
        <v>23</v>
      </c>
      <c r="B911" s="54">
        <v>6</v>
      </c>
      <c r="C911" s="57">
        <v>3.8333333333333335</v>
      </c>
      <c r="D911" s="54">
        <v>1364.2558611111117</v>
      </c>
    </row>
    <row r="912" spans="1:4" x14ac:dyDescent="0.2">
      <c r="A912" s="54">
        <v>23</v>
      </c>
      <c r="B912" s="54">
        <v>6</v>
      </c>
      <c r="C912" s="57">
        <v>4</v>
      </c>
      <c r="D912" s="54">
        <v>4182.4800000000005</v>
      </c>
    </row>
    <row r="913" spans="1:4" x14ac:dyDescent="0.2">
      <c r="A913" s="54">
        <v>23</v>
      </c>
      <c r="B913" s="54">
        <v>6</v>
      </c>
      <c r="C913" s="57">
        <v>4.166666666666667</v>
      </c>
      <c r="D913" s="54">
        <v>325.14263888888894</v>
      </c>
    </row>
    <row r="914" spans="1:4" x14ac:dyDescent="0.2">
      <c r="A914" s="54">
        <v>23</v>
      </c>
      <c r="B914" s="54">
        <v>6</v>
      </c>
      <c r="C914" s="57">
        <v>4.333333333333333</v>
      </c>
      <c r="D914" s="54">
        <v>2509.4321777777773</v>
      </c>
    </row>
    <row r="915" spans="1:4" x14ac:dyDescent="0.2">
      <c r="A915" s="54">
        <v>23</v>
      </c>
      <c r="B915" s="54">
        <v>6</v>
      </c>
      <c r="C915" s="57">
        <v>4.5</v>
      </c>
      <c r="D915" s="54">
        <v>1515.4425000000001</v>
      </c>
    </row>
    <row r="916" spans="1:4" x14ac:dyDescent="0.2">
      <c r="A916" s="54">
        <v>24</v>
      </c>
      <c r="B916" s="54">
        <v>6</v>
      </c>
      <c r="C916" s="57">
        <v>1.8333333333333333</v>
      </c>
      <c r="D916" s="54">
        <v>26.259994444444445</v>
      </c>
    </row>
    <row r="917" spans="1:4" x14ac:dyDescent="0.2">
      <c r="A917" s="54">
        <v>24</v>
      </c>
      <c r="B917" s="54">
        <v>6</v>
      </c>
      <c r="C917" s="57">
        <v>2</v>
      </c>
      <c r="D917" s="54">
        <v>67.823999999999998</v>
      </c>
    </row>
    <row r="918" spans="1:4" x14ac:dyDescent="0.2">
      <c r="A918" s="54">
        <v>24</v>
      </c>
      <c r="B918" s="54">
        <v>6</v>
      </c>
      <c r="C918" s="57">
        <v>2</v>
      </c>
      <c r="D918" s="54">
        <v>311.99039999999997</v>
      </c>
    </row>
    <row r="919" spans="1:4" x14ac:dyDescent="0.2">
      <c r="A919" s="54">
        <v>24</v>
      </c>
      <c r="B919" s="54">
        <v>6</v>
      </c>
      <c r="C919" s="57">
        <v>2.1666666666666665</v>
      </c>
      <c r="D919" s="54">
        <v>26.929861111111105</v>
      </c>
    </row>
    <row r="920" spans="1:4" x14ac:dyDescent="0.2">
      <c r="A920" s="54">
        <v>24</v>
      </c>
      <c r="B920" s="54">
        <v>6</v>
      </c>
      <c r="C920" s="57">
        <v>2.3333333333333335</v>
      </c>
      <c r="D920" s="54">
        <v>95.246666666666684</v>
      </c>
    </row>
    <row r="921" spans="1:4" x14ac:dyDescent="0.2">
      <c r="A921" s="54">
        <v>24</v>
      </c>
      <c r="B921" s="54">
        <v>6</v>
      </c>
      <c r="C921" s="57">
        <v>2.5</v>
      </c>
      <c r="D921" s="54">
        <v>311.56650000000002</v>
      </c>
    </row>
    <row r="922" spans="1:4" x14ac:dyDescent="0.2">
      <c r="A922" s="54">
        <v>24</v>
      </c>
      <c r="B922" s="54">
        <v>6</v>
      </c>
      <c r="C922" s="57">
        <v>2.6666666666666665</v>
      </c>
      <c r="D922" s="54">
        <v>120.35271111111109</v>
      </c>
    </row>
    <row r="923" spans="1:4" x14ac:dyDescent="0.2">
      <c r="A923" s="54">
        <v>24</v>
      </c>
      <c r="B923" s="54">
        <v>6</v>
      </c>
      <c r="C923" s="57">
        <v>2.8333333333333335</v>
      </c>
      <c r="D923" s="54">
        <v>247.25319444444455</v>
      </c>
    </row>
    <row r="924" spans="1:4" x14ac:dyDescent="0.2">
      <c r="A924" s="54">
        <v>24</v>
      </c>
      <c r="B924" s="54">
        <v>6</v>
      </c>
      <c r="C924" s="57">
        <v>3</v>
      </c>
      <c r="D924" s="54">
        <v>2091.2400000000002</v>
      </c>
    </row>
    <row r="925" spans="1:4" x14ac:dyDescent="0.2">
      <c r="A925" s="54">
        <v>24</v>
      </c>
      <c r="B925" s="54">
        <v>6</v>
      </c>
      <c r="C925" s="57">
        <v>3.1666666666666665</v>
      </c>
      <c r="D925" s="54">
        <v>89.904305555555538</v>
      </c>
    </row>
    <row r="926" spans="1:4" x14ac:dyDescent="0.2">
      <c r="A926" s="54">
        <v>24</v>
      </c>
      <c r="B926" s="54">
        <v>6</v>
      </c>
      <c r="C926" s="57">
        <v>3.3333333333333335</v>
      </c>
      <c r="D926" s="54">
        <v>2481.8560000000007</v>
      </c>
    </row>
    <row r="927" spans="1:4" x14ac:dyDescent="0.2">
      <c r="A927" s="54">
        <v>24</v>
      </c>
      <c r="B927" s="54">
        <v>6</v>
      </c>
      <c r="C927" s="57">
        <v>3.5</v>
      </c>
      <c r="D927" s="54">
        <v>81.600750000000005</v>
      </c>
    </row>
    <row r="928" spans="1:4" x14ac:dyDescent="0.2">
      <c r="A928" s="54">
        <v>24</v>
      </c>
      <c r="B928" s="54">
        <v>6</v>
      </c>
      <c r="C928" s="57">
        <v>3.6666666666666665</v>
      </c>
      <c r="D928" s="54">
        <v>1223.9440888888887</v>
      </c>
    </row>
    <row r="929" spans="1:4" x14ac:dyDescent="0.2">
      <c r="A929" s="54">
        <v>24</v>
      </c>
      <c r="B929" s="54">
        <v>6</v>
      </c>
      <c r="C929" s="57">
        <v>3.8333333333333335</v>
      </c>
      <c r="D929" s="54">
        <v>1364.2558611111117</v>
      </c>
    </row>
    <row r="930" spans="1:4" x14ac:dyDescent="0.2">
      <c r="A930" s="54">
        <v>24</v>
      </c>
      <c r="B930" s="54">
        <v>6</v>
      </c>
      <c r="C930" s="57">
        <v>4</v>
      </c>
      <c r="D930" s="54">
        <v>4182.4800000000005</v>
      </c>
    </row>
    <row r="931" spans="1:4" x14ac:dyDescent="0.2">
      <c r="A931" s="54">
        <v>24</v>
      </c>
      <c r="B931" s="54">
        <v>6</v>
      </c>
      <c r="C931" s="57">
        <v>4.166666666666667</v>
      </c>
      <c r="D931" s="54">
        <v>325.14263888888894</v>
      </c>
    </row>
    <row r="932" spans="1:4" x14ac:dyDescent="0.2">
      <c r="A932" s="54">
        <v>24</v>
      </c>
      <c r="B932" s="54">
        <v>6</v>
      </c>
      <c r="C932" s="57">
        <v>4.333333333333333</v>
      </c>
      <c r="D932" s="54">
        <v>2509.4321777777773</v>
      </c>
    </row>
    <row r="933" spans="1:4" x14ac:dyDescent="0.2">
      <c r="A933" s="54">
        <v>24</v>
      </c>
      <c r="B933" s="54">
        <v>6</v>
      </c>
      <c r="C933" s="57">
        <v>4.5</v>
      </c>
      <c r="D933" s="54">
        <v>1515.4425000000001</v>
      </c>
    </row>
    <row r="934" spans="1:4" x14ac:dyDescent="0.2">
      <c r="A934" s="54">
        <v>25</v>
      </c>
      <c r="B934" s="54">
        <v>6</v>
      </c>
      <c r="C934" s="57">
        <v>1.8333333333333333</v>
      </c>
      <c r="D934" s="54">
        <v>26.259994444444445</v>
      </c>
    </row>
    <row r="935" spans="1:4" x14ac:dyDescent="0.2">
      <c r="A935" s="54">
        <v>25</v>
      </c>
      <c r="B935" s="54">
        <v>6</v>
      </c>
      <c r="C935" s="57">
        <v>2</v>
      </c>
      <c r="D935" s="54">
        <v>67.823999999999998</v>
      </c>
    </row>
    <row r="936" spans="1:4" x14ac:dyDescent="0.2">
      <c r="A936" s="54">
        <v>25</v>
      </c>
      <c r="B936" s="54">
        <v>6</v>
      </c>
      <c r="C936" s="57">
        <v>2</v>
      </c>
      <c r="D936" s="54">
        <v>311.99039999999997</v>
      </c>
    </row>
    <row r="937" spans="1:4" x14ac:dyDescent="0.2">
      <c r="A937" s="54">
        <v>25</v>
      </c>
      <c r="B937" s="54">
        <v>6</v>
      </c>
      <c r="C937" s="57">
        <v>2.1666666666666665</v>
      </c>
      <c r="D937" s="54">
        <v>26.929861111111105</v>
      </c>
    </row>
    <row r="938" spans="1:4" x14ac:dyDescent="0.2">
      <c r="A938" s="54">
        <v>25</v>
      </c>
      <c r="B938" s="54">
        <v>6</v>
      </c>
      <c r="C938" s="57">
        <v>2.3333333333333335</v>
      </c>
      <c r="D938" s="54">
        <v>95.246666666666684</v>
      </c>
    </row>
    <row r="939" spans="1:4" x14ac:dyDescent="0.2">
      <c r="A939" s="54">
        <v>25</v>
      </c>
      <c r="B939" s="54">
        <v>6</v>
      </c>
      <c r="C939" s="57">
        <v>2.5</v>
      </c>
      <c r="D939" s="54">
        <v>311.56650000000002</v>
      </c>
    </row>
    <row r="940" spans="1:4" x14ac:dyDescent="0.2">
      <c r="A940" s="54">
        <v>25</v>
      </c>
      <c r="B940" s="54">
        <v>6</v>
      </c>
      <c r="C940" s="57">
        <v>2.6666666666666665</v>
      </c>
      <c r="D940" s="54">
        <v>120.35271111111109</v>
      </c>
    </row>
    <row r="941" spans="1:4" x14ac:dyDescent="0.2">
      <c r="A941" s="54">
        <v>25</v>
      </c>
      <c r="B941" s="54">
        <v>6</v>
      </c>
      <c r="C941" s="57">
        <v>2.8333333333333335</v>
      </c>
      <c r="D941" s="54">
        <v>247.25319444444455</v>
      </c>
    </row>
    <row r="942" spans="1:4" x14ac:dyDescent="0.2">
      <c r="A942" s="54">
        <v>25</v>
      </c>
      <c r="B942" s="54">
        <v>6</v>
      </c>
      <c r="C942" s="57">
        <v>3</v>
      </c>
      <c r="D942" s="54">
        <v>2091.2400000000002</v>
      </c>
    </row>
    <row r="943" spans="1:4" x14ac:dyDescent="0.2">
      <c r="A943" s="54">
        <v>25</v>
      </c>
      <c r="B943" s="54">
        <v>6</v>
      </c>
      <c r="C943" s="57">
        <v>3.1666666666666665</v>
      </c>
      <c r="D943" s="54">
        <v>89.904305555555538</v>
      </c>
    </row>
    <row r="944" spans="1:4" x14ac:dyDescent="0.2">
      <c r="A944" s="54">
        <v>25</v>
      </c>
      <c r="B944" s="54">
        <v>6</v>
      </c>
      <c r="C944" s="57">
        <v>3.3333333333333335</v>
      </c>
      <c r="D944" s="54">
        <v>2481.8560000000007</v>
      </c>
    </row>
    <row r="945" spans="1:4" x14ac:dyDescent="0.2">
      <c r="A945" s="54">
        <v>25</v>
      </c>
      <c r="B945" s="54">
        <v>6</v>
      </c>
      <c r="C945" s="57">
        <v>3.5</v>
      </c>
      <c r="D945" s="54">
        <v>81.600750000000005</v>
      </c>
    </row>
    <row r="946" spans="1:4" x14ac:dyDescent="0.2">
      <c r="A946" s="54">
        <v>25</v>
      </c>
      <c r="B946" s="54">
        <v>6</v>
      </c>
      <c r="C946" s="57">
        <v>3.6666666666666665</v>
      </c>
      <c r="D946" s="54">
        <v>1223.9440888888887</v>
      </c>
    </row>
    <row r="947" spans="1:4" x14ac:dyDescent="0.2">
      <c r="A947" s="54">
        <v>25</v>
      </c>
      <c r="B947" s="54">
        <v>6</v>
      </c>
      <c r="C947" s="57">
        <v>3.8333333333333335</v>
      </c>
      <c r="D947" s="54">
        <v>1364.2558611111117</v>
      </c>
    </row>
    <row r="948" spans="1:4" x14ac:dyDescent="0.2">
      <c r="A948" s="54">
        <v>25</v>
      </c>
      <c r="B948" s="54">
        <v>6</v>
      </c>
      <c r="C948" s="57">
        <v>4</v>
      </c>
      <c r="D948" s="54">
        <v>4182.4800000000005</v>
      </c>
    </row>
    <row r="949" spans="1:4" x14ac:dyDescent="0.2">
      <c r="A949" s="54">
        <v>25</v>
      </c>
      <c r="B949" s="54">
        <v>6</v>
      </c>
      <c r="C949" s="57">
        <v>4.166666666666667</v>
      </c>
      <c r="D949" s="54">
        <v>325.14263888888894</v>
      </c>
    </row>
    <row r="950" spans="1:4" x14ac:dyDescent="0.2">
      <c r="A950" s="54">
        <v>25</v>
      </c>
      <c r="B950" s="54">
        <v>6</v>
      </c>
      <c r="C950" s="57">
        <v>4.333333333333333</v>
      </c>
      <c r="D950" s="54">
        <v>2509.4321777777773</v>
      </c>
    </row>
    <row r="951" spans="1:4" x14ac:dyDescent="0.2">
      <c r="A951" s="54">
        <v>25</v>
      </c>
      <c r="B951" s="54">
        <v>6</v>
      </c>
      <c r="C951" s="57">
        <v>4.5</v>
      </c>
      <c r="D951" s="54">
        <v>1515.4425000000001</v>
      </c>
    </row>
    <row r="952" spans="1:4" x14ac:dyDescent="0.2">
      <c r="A952" s="54">
        <v>26</v>
      </c>
      <c r="B952" s="54">
        <v>6</v>
      </c>
      <c r="C952" s="57">
        <v>1.8333333333333333</v>
      </c>
      <c r="D952" s="54">
        <v>26.259994444444445</v>
      </c>
    </row>
    <row r="953" spans="1:4" x14ac:dyDescent="0.2">
      <c r="A953" s="54">
        <v>26</v>
      </c>
      <c r="B953" s="54">
        <v>6</v>
      </c>
      <c r="C953" s="57">
        <v>2</v>
      </c>
      <c r="D953" s="54">
        <v>67.823999999999998</v>
      </c>
    </row>
    <row r="954" spans="1:4" x14ac:dyDescent="0.2">
      <c r="A954" s="54">
        <v>26</v>
      </c>
      <c r="B954" s="54">
        <v>6</v>
      </c>
      <c r="C954" s="57">
        <v>2</v>
      </c>
      <c r="D954" s="54">
        <v>311.99039999999997</v>
      </c>
    </row>
    <row r="955" spans="1:4" x14ac:dyDescent="0.2">
      <c r="A955" s="54">
        <v>26</v>
      </c>
      <c r="B955" s="54">
        <v>6</v>
      </c>
      <c r="C955" s="57">
        <v>2.1666666666666665</v>
      </c>
      <c r="D955" s="54">
        <v>26.929861111111105</v>
      </c>
    </row>
    <row r="956" spans="1:4" x14ac:dyDescent="0.2">
      <c r="A956" s="54">
        <v>26</v>
      </c>
      <c r="B956" s="54">
        <v>6</v>
      </c>
      <c r="C956" s="57">
        <v>2.3333333333333335</v>
      </c>
      <c r="D956" s="54">
        <v>95.246666666666684</v>
      </c>
    </row>
    <row r="957" spans="1:4" x14ac:dyDescent="0.2">
      <c r="A957" s="54">
        <v>26</v>
      </c>
      <c r="B957" s="54">
        <v>6</v>
      </c>
      <c r="C957" s="57">
        <v>2.5</v>
      </c>
      <c r="D957" s="54">
        <v>311.56650000000002</v>
      </c>
    </row>
    <row r="958" spans="1:4" x14ac:dyDescent="0.2">
      <c r="A958" s="54">
        <v>26</v>
      </c>
      <c r="B958" s="54">
        <v>6</v>
      </c>
      <c r="C958" s="57">
        <v>2.6666666666666665</v>
      </c>
      <c r="D958" s="54">
        <v>120.35271111111109</v>
      </c>
    </row>
    <row r="959" spans="1:4" x14ac:dyDescent="0.2">
      <c r="A959" s="54">
        <v>26</v>
      </c>
      <c r="B959" s="54">
        <v>6</v>
      </c>
      <c r="C959" s="57">
        <v>2.8333333333333335</v>
      </c>
      <c r="D959" s="54">
        <v>247.25319444444455</v>
      </c>
    </row>
    <row r="960" spans="1:4" x14ac:dyDescent="0.2">
      <c r="A960" s="54">
        <v>26</v>
      </c>
      <c r="B960" s="54">
        <v>6</v>
      </c>
      <c r="C960" s="57">
        <v>3</v>
      </c>
      <c r="D960" s="54">
        <v>2091.2400000000002</v>
      </c>
    </row>
    <row r="961" spans="1:4" x14ac:dyDescent="0.2">
      <c r="A961" s="54">
        <v>26</v>
      </c>
      <c r="B961" s="54">
        <v>6</v>
      </c>
      <c r="C961" s="57">
        <v>3.1666666666666665</v>
      </c>
      <c r="D961" s="54">
        <v>89.904305555555538</v>
      </c>
    </row>
    <row r="962" spans="1:4" x14ac:dyDescent="0.2">
      <c r="A962" s="54">
        <v>26</v>
      </c>
      <c r="B962" s="54">
        <v>6</v>
      </c>
      <c r="C962" s="57">
        <v>3.3333333333333335</v>
      </c>
      <c r="D962" s="54">
        <v>2481.8560000000007</v>
      </c>
    </row>
    <row r="963" spans="1:4" x14ac:dyDescent="0.2">
      <c r="A963" s="54">
        <v>26</v>
      </c>
      <c r="B963" s="54">
        <v>6</v>
      </c>
      <c r="C963" s="57">
        <v>3.5</v>
      </c>
      <c r="D963" s="54">
        <v>81.600750000000005</v>
      </c>
    </row>
    <row r="964" spans="1:4" x14ac:dyDescent="0.2">
      <c r="A964" s="54">
        <v>26</v>
      </c>
      <c r="B964" s="54">
        <v>6</v>
      </c>
      <c r="C964" s="57">
        <v>3.6666666666666665</v>
      </c>
      <c r="D964" s="54">
        <v>1223.9440888888887</v>
      </c>
    </row>
    <row r="965" spans="1:4" x14ac:dyDescent="0.2">
      <c r="A965" s="54">
        <v>26</v>
      </c>
      <c r="B965" s="54">
        <v>6</v>
      </c>
      <c r="C965" s="57">
        <v>3.8333333333333335</v>
      </c>
      <c r="D965" s="54">
        <v>1364.2558611111117</v>
      </c>
    </row>
    <row r="966" spans="1:4" x14ac:dyDescent="0.2">
      <c r="A966" s="54">
        <v>26</v>
      </c>
      <c r="B966" s="54">
        <v>6</v>
      </c>
      <c r="C966" s="57">
        <v>4</v>
      </c>
      <c r="D966" s="54">
        <v>4182.4800000000005</v>
      </c>
    </row>
    <row r="967" spans="1:4" x14ac:dyDescent="0.2">
      <c r="A967" s="54">
        <v>26</v>
      </c>
      <c r="B967" s="54">
        <v>6</v>
      </c>
      <c r="C967" s="57">
        <v>4.166666666666667</v>
      </c>
      <c r="D967" s="54">
        <v>325.14263888888894</v>
      </c>
    </row>
    <row r="968" spans="1:4" x14ac:dyDescent="0.2">
      <c r="A968" s="54">
        <v>26</v>
      </c>
      <c r="B968" s="54">
        <v>6</v>
      </c>
      <c r="C968" s="57">
        <v>4.333333333333333</v>
      </c>
      <c r="D968" s="54">
        <v>2509.4321777777773</v>
      </c>
    </row>
    <row r="969" spans="1:4" x14ac:dyDescent="0.2">
      <c r="A969" s="54">
        <v>26</v>
      </c>
      <c r="B969" s="54">
        <v>6</v>
      </c>
      <c r="C969" s="57">
        <v>4.5</v>
      </c>
      <c r="D969" s="54">
        <v>1515.4425000000001</v>
      </c>
    </row>
    <row r="970" spans="1:4" x14ac:dyDescent="0.2">
      <c r="A970" s="54">
        <v>27</v>
      </c>
      <c r="B970" s="54">
        <v>6</v>
      </c>
      <c r="C970" s="57">
        <v>1.8333333333333333</v>
      </c>
      <c r="D970" s="54">
        <v>26.259994444444445</v>
      </c>
    </row>
    <row r="971" spans="1:4" x14ac:dyDescent="0.2">
      <c r="A971" s="54">
        <v>27</v>
      </c>
      <c r="B971" s="54">
        <v>6</v>
      </c>
      <c r="C971" s="57">
        <v>2</v>
      </c>
      <c r="D971" s="54">
        <v>67.823999999999998</v>
      </c>
    </row>
    <row r="972" spans="1:4" x14ac:dyDescent="0.2">
      <c r="A972" s="54">
        <v>27</v>
      </c>
      <c r="B972" s="54">
        <v>6</v>
      </c>
      <c r="C972" s="57">
        <v>2</v>
      </c>
      <c r="D972" s="54">
        <v>311.99039999999997</v>
      </c>
    </row>
    <row r="973" spans="1:4" x14ac:dyDescent="0.2">
      <c r="A973" s="54">
        <v>27</v>
      </c>
      <c r="B973" s="54">
        <v>6</v>
      </c>
      <c r="C973" s="57">
        <v>2.1666666666666665</v>
      </c>
      <c r="D973" s="54">
        <v>26.929861111111105</v>
      </c>
    </row>
    <row r="974" spans="1:4" x14ac:dyDescent="0.2">
      <c r="A974" s="54">
        <v>27</v>
      </c>
      <c r="B974" s="54">
        <v>6</v>
      </c>
      <c r="C974" s="57">
        <v>2.3333333333333335</v>
      </c>
      <c r="D974" s="54">
        <v>95.246666666666684</v>
      </c>
    </row>
    <row r="975" spans="1:4" x14ac:dyDescent="0.2">
      <c r="A975" s="54">
        <v>27</v>
      </c>
      <c r="B975" s="54">
        <v>6</v>
      </c>
      <c r="C975" s="57">
        <v>2.5</v>
      </c>
      <c r="D975" s="54">
        <v>311.56650000000002</v>
      </c>
    </row>
    <row r="976" spans="1:4" x14ac:dyDescent="0.2">
      <c r="A976" s="54">
        <v>27</v>
      </c>
      <c r="B976" s="54">
        <v>6</v>
      </c>
      <c r="C976" s="57">
        <v>2.6666666666666665</v>
      </c>
      <c r="D976" s="54">
        <v>120.35271111111109</v>
      </c>
    </row>
    <row r="977" spans="1:4" x14ac:dyDescent="0.2">
      <c r="A977" s="54">
        <v>27</v>
      </c>
      <c r="B977" s="54">
        <v>6</v>
      </c>
      <c r="C977" s="57">
        <v>2.8333333333333335</v>
      </c>
      <c r="D977" s="54">
        <v>247.25319444444455</v>
      </c>
    </row>
    <row r="978" spans="1:4" x14ac:dyDescent="0.2">
      <c r="A978" s="54">
        <v>27</v>
      </c>
      <c r="B978" s="54">
        <v>6</v>
      </c>
      <c r="C978" s="57">
        <v>3</v>
      </c>
      <c r="D978" s="54">
        <v>2091.2400000000002</v>
      </c>
    </row>
    <row r="979" spans="1:4" x14ac:dyDescent="0.2">
      <c r="A979" s="54">
        <v>27</v>
      </c>
      <c r="B979" s="54">
        <v>6</v>
      </c>
      <c r="C979" s="57">
        <v>3.1666666666666665</v>
      </c>
      <c r="D979" s="54">
        <v>89.904305555555538</v>
      </c>
    </row>
    <row r="980" spans="1:4" x14ac:dyDescent="0.2">
      <c r="A980" s="54">
        <v>27</v>
      </c>
      <c r="B980" s="54">
        <v>6</v>
      </c>
      <c r="C980" s="57">
        <v>3.3333333333333335</v>
      </c>
      <c r="D980" s="54">
        <v>2481.8560000000007</v>
      </c>
    </row>
    <row r="981" spans="1:4" x14ac:dyDescent="0.2">
      <c r="A981" s="54">
        <v>27</v>
      </c>
      <c r="B981" s="54">
        <v>6</v>
      </c>
      <c r="C981" s="57">
        <v>3.5</v>
      </c>
      <c r="D981" s="54">
        <v>81.600750000000005</v>
      </c>
    </row>
    <row r="982" spans="1:4" x14ac:dyDescent="0.2">
      <c r="A982" s="54">
        <v>27</v>
      </c>
      <c r="B982" s="54">
        <v>6</v>
      </c>
      <c r="C982" s="57">
        <v>3.6666666666666665</v>
      </c>
      <c r="D982" s="54">
        <v>1223.9440888888887</v>
      </c>
    </row>
    <row r="983" spans="1:4" x14ac:dyDescent="0.2">
      <c r="A983" s="54">
        <v>27</v>
      </c>
      <c r="B983" s="54">
        <v>6</v>
      </c>
      <c r="C983" s="57">
        <v>3.8333333333333335</v>
      </c>
      <c r="D983" s="54">
        <v>1364.2558611111117</v>
      </c>
    </row>
    <row r="984" spans="1:4" x14ac:dyDescent="0.2">
      <c r="A984" s="54">
        <v>27</v>
      </c>
      <c r="B984" s="54">
        <v>6</v>
      </c>
      <c r="C984" s="57">
        <v>4</v>
      </c>
      <c r="D984" s="54">
        <v>4182.4800000000005</v>
      </c>
    </row>
    <row r="985" spans="1:4" x14ac:dyDescent="0.2">
      <c r="A985" s="54">
        <v>27</v>
      </c>
      <c r="B985" s="54">
        <v>6</v>
      </c>
      <c r="C985" s="57">
        <v>4.166666666666667</v>
      </c>
      <c r="D985" s="54">
        <v>325.14263888888894</v>
      </c>
    </row>
    <row r="986" spans="1:4" x14ac:dyDescent="0.2">
      <c r="A986" s="54">
        <v>27</v>
      </c>
      <c r="B986" s="54">
        <v>6</v>
      </c>
      <c r="C986" s="57">
        <v>4.333333333333333</v>
      </c>
      <c r="D986" s="54">
        <v>2509.4321777777773</v>
      </c>
    </row>
    <row r="987" spans="1:4" x14ac:dyDescent="0.2">
      <c r="A987" s="54">
        <v>27</v>
      </c>
      <c r="B987" s="54">
        <v>6</v>
      </c>
      <c r="C987" s="57">
        <v>4.5</v>
      </c>
      <c r="D987" s="54">
        <v>1515.4425000000001</v>
      </c>
    </row>
    <row r="988" spans="1:4" x14ac:dyDescent="0.2">
      <c r="A988" s="54">
        <v>0</v>
      </c>
    </row>
    <row r="989" spans="1:4" x14ac:dyDescent="0.2">
      <c r="A989" s="54">
        <v>0</v>
      </c>
    </row>
    <row r="990" spans="1:4" x14ac:dyDescent="0.2">
      <c r="A990" s="54">
        <v>0</v>
      </c>
    </row>
    <row r="991" spans="1:4" x14ac:dyDescent="0.2">
      <c r="A991" s="54">
        <v>0</v>
      </c>
    </row>
    <row r="992" spans="1:4" x14ac:dyDescent="0.2">
      <c r="A992" s="5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2"/>
  <sheetViews>
    <sheetView workbookViewId="0">
      <selection activeCell="C25" sqref="C25"/>
    </sheetView>
  </sheetViews>
  <sheetFormatPr defaultColWidth="9.140625" defaultRowHeight="12.75" x14ac:dyDescent="0.2"/>
  <cols>
    <col min="1" max="1" width="23.42578125" style="46" customWidth="1"/>
    <col min="2" max="2" width="69.5703125" style="46" customWidth="1"/>
    <col min="3" max="16384" width="9.140625" style="46"/>
  </cols>
  <sheetData>
    <row r="1" spans="1:2" ht="13.5" thickBot="1" x14ac:dyDescent="0.25">
      <c r="A1" s="45" t="s">
        <v>7</v>
      </c>
    </row>
    <row r="2" spans="1:2" ht="13.5" thickBot="1" x14ac:dyDescent="0.25">
      <c r="A2" s="47" t="s">
        <v>8</v>
      </c>
      <c r="B2" s="48" t="s">
        <v>9</v>
      </c>
    </row>
    <row r="3" spans="1:2" ht="13.5" thickBot="1" x14ac:dyDescent="0.25">
      <c r="A3" s="49" t="s">
        <v>10</v>
      </c>
      <c r="B3" s="50" t="s">
        <v>11</v>
      </c>
    </row>
    <row r="4" spans="1:2" ht="13.5" thickBot="1" x14ac:dyDescent="0.25">
      <c r="A4" s="49">
        <v>1</v>
      </c>
      <c r="B4" s="50" t="s">
        <v>12</v>
      </c>
    </row>
    <row r="5" spans="1:2" ht="13.5" thickBot="1" x14ac:dyDescent="0.25">
      <c r="A5" s="51">
        <v>3</v>
      </c>
      <c r="B5" s="52" t="s">
        <v>13</v>
      </c>
    </row>
    <row r="6" spans="1:2" ht="13.5" thickBot="1" x14ac:dyDescent="0.25">
      <c r="A6" s="49">
        <v>173</v>
      </c>
      <c r="B6" s="50" t="s">
        <v>14</v>
      </c>
    </row>
    <row r="7" spans="1:2" ht="13.5" thickBot="1" x14ac:dyDescent="0.25">
      <c r="A7" s="49">
        <v>1</v>
      </c>
      <c r="B7" s="50" t="s">
        <v>15</v>
      </c>
    </row>
    <row r="8" spans="1:2" ht="13.5" thickBot="1" x14ac:dyDescent="0.25">
      <c r="A8" s="49">
        <v>0</v>
      </c>
      <c r="B8" s="50" t="s">
        <v>16</v>
      </c>
    </row>
    <row r="9" spans="1:2" ht="13.5" thickBot="1" x14ac:dyDescent="0.25">
      <c r="A9" s="49" t="s">
        <v>17</v>
      </c>
      <c r="B9" s="50" t="s">
        <v>18</v>
      </c>
    </row>
    <row r="10" spans="1:2" ht="13.5" thickBot="1" x14ac:dyDescent="0.25">
      <c r="A10" s="49" t="s">
        <v>19</v>
      </c>
      <c r="B10" s="50" t="s">
        <v>20</v>
      </c>
    </row>
    <row r="11" spans="1:2" ht="13.5" thickBot="1" x14ac:dyDescent="0.25">
      <c r="A11" s="49" t="s">
        <v>21</v>
      </c>
      <c r="B11" s="50" t="s">
        <v>22</v>
      </c>
    </row>
    <row r="12" spans="1:2" ht="13.5" thickBot="1" x14ac:dyDescent="0.25">
      <c r="A12" s="49" t="s">
        <v>23</v>
      </c>
      <c r="B12" s="50"/>
    </row>
    <row r="13" spans="1:2" ht="13.5" thickBot="1" x14ac:dyDescent="0.25">
      <c r="A13" s="49" t="s">
        <v>24</v>
      </c>
      <c r="B13" s="50" t="s">
        <v>25</v>
      </c>
    </row>
    <row r="14" spans="1:2" ht="13.5" thickBot="1" x14ac:dyDescent="0.25">
      <c r="A14" s="49" t="s">
        <v>24</v>
      </c>
      <c r="B14" s="53"/>
    </row>
    <row r="15" spans="1:2" ht="13.5" thickBot="1" x14ac:dyDescent="0.25">
      <c r="A15" s="49" t="s">
        <v>26</v>
      </c>
      <c r="B15" s="50" t="s">
        <v>27</v>
      </c>
    </row>
    <row r="16" spans="1:2" ht="13.5" thickBot="1" x14ac:dyDescent="0.25">
      <c r="A16" s="49" t="s">
        <v>28</v>
      </c>
      <c r="B16" s="50"/>
    </row>
    <row r="17" spans="1:2" ht="13.5" thickBot="1" x14ac:dyDescent="0.25">
      <c r="A17" s="49" t="s">
        <v>29</v>
      </c>
      <c r="B17" s="50" t="s">
        <v>30</v>
      </c>
    </row>
    <row r="18" spans="1:2" ht="13.5" thickBot="1" x14ac:dyDescent="0.25">
      <c r="A18" s="49" t="s">
        <v>31</v>
      </c>
      <c r="B18" s="50" t="s">
        <v>32</v>
      </c>
    </row>
    <row r="20" spans="1:2" ht="39" thickBot="1" x14ac:dyDescent="0.25">
      <c r="A20" s="58" t="s">
        <v>52</v>
      </c>
      <c r="B20"/>
    </row>
    <row r="21" spans="1:2" ht="13.5" thickBot="1" x14ac:dyDescent="0.25">
      <c r="A21" s="59" t="s">
        <v>53</v>
      </c>
      <c r="B21" s="60" t="s">
        <v>9</v>
      </c>
    </row>
    <row r="22" spans="1:2" ht="13.5" thickBot="1" x14ac:dyDescent="0.25">
      <c r="A22" s="61" t="s">
        <v>54</v>
      </c>
      <c r="B22" s="62" t="s">
        <v>55</v>
      </c>
    </row>
    <row r="23" spans="1:2" ht="13.5" thickBot="1" x14ac:dyDescent="0.25">
      <c r="A23" s="61" t="s">
        <v>56</v>
      </c>
      <c r="B23" s="62" t="s">
        <v>57</v>
      </c>
    </row>
    <row r="24" spans="1:2" ht="13.5" thickBot="1" x14ac:dyDescent="0.25">
      <c r="A24" s="61" t="s">
        <v>58</v>
      </c>
      <c r="B24" s="62" t="s">
        <v>59</v>
      </c>
    </row>
    <row r="25" spans="1:2" ht="13.5" thickBot="1" x14ac:dyDescent="0.25">
      <c r="A25" s="61" t="s">
        <v>60</v>
      </c>
      <c r="B25" s="62"/>
    </row>
    <row r="26" spans="1:2" ht="13.5" thickBot="1" x14ac:dyDescent="0.25">
      <c r="A26" s="61">
        <v>2</v>
      </c>
      <c r="B26" s="62" t="s">
        <v>61</v>
      </c>
    </row>
    <row r="27" spans="1:2" ht="13.5" thickBot="1" x14ac:dyDescent="0.25">
      <c r="A27" s="61">
        <v>26</v>
      </c>
      <c r="B27" s="62" t="s">
        <v>62</v>
      </c>
    </row>
    <row r="28" spans="1:2" ht="13.5" thickBot="1" x14ac:dyDescent="0.25">
      <c r="A28" s="61" t="s">
        <v>63</v>
      </c>
      <c r="B28" s="62" t="s">
        <v>64</v>
      </c>
    </row>
    <row r="29" spans="1:2" ht="13.5" thickBot="1" x14ac:dyDescent="0.25">
      <c r="A29" s="61" t="s">
        <v>65</v>
      </c>
      <c r="B29" s="62" t="s">
        <v>66</v>
      </c>
    </row>
    <row r="30" spans="1:2" ht="13.5" thickBot="1" x14ac:dyDescent="0.25">
      <c r="A30" s="61" t="s">
        <v>67</v>
      </c>
      <c r="B30" s="62" t="s">
        <v>68</v>
      </c>
    </row>
    <row r="31" spans="1:2" ht="13.5" thickBot="1" x14ac:dyDescent="0.25">
      <c r="A31" s="61" t="s">
        <v>69</v>
      </c>
      <c r="B31" s="62" t="s">
        <v>70</v>
      </c>
    </row>
    <row r="32" spans="1:2" ht="13.5" thickBot="1" x14ac:dyDescent="0.25">
      <c r="A32" s="61" t="s">
        <v>24</v>
      </c>
      <c r="B32" s="63"/>
    </row>
    <row r="33" spans="1:5" ht="13.5" thickBot="1" x14ac:dyDescent="0.25">
      <c r="A33" s="61" t="s">
        <v>24</v>
      </c>
      <c r="B33" s="64"/>
    </row>
    <row r="34" spans="1:5" ht="13.5" thickBot="1" x14ac:dyDescent="0.25">
      <c r="A34" s="65" t="s">
        <v>24</v>
      </c>
      <c r="B34" s="64"/>
    </row>
    <row r="35" spans="1:5" ht="13.5" thickBot="1" x14ac:dyDescent="0.25">
      <c r="A35" s="61" t="s">
        <v>71</v>
      </c>
      <c r="B35" s="62" t="s">
        <v>72</v>
      </c>
    </row>
    <row r="36" spans="1:5" ht="13.5" thickBot="1" x14ac:dyDescent="0.25">
      <c r="A36" s="61">
        <v>2</v>
      </c>
      <c r="B36" s="62" t="s">
        <v>73</v>
      </c>
    </row>
    <row r="37" spans="1:5" ht="13.5" thickBot="1" x14ac:dyDescent="0.25">
      <c r="A37" s="61" t="s">
        <v>31</v>
      </c>
      <c r="B37" s="62" t="s">
        <v>74</v>
      </c>
    </row>
    <row r="38" spans="1:5" x14ac:dyDescent="0.2">
      <c r="A38" s="66"/>
      <c r="B38"/>
    </row>
    <row r="39" spans="1:5" x14ac:dyDescent="0.2">
      <c r="A39" s="79" t="s">
        <v>75</v>
      </c>
      <c r="B39" s="79"/>
      <c r="C39" s="79"/>
      <c r="D39" s="79"/>
      <c r="E39" s="79"/>
    </row>
    <row r="40" spans="1:5" x14ac:dyDescent="0.2">
      <c r="A40" s="79"/>
      <c r="B40" s="79"/>
      <c r="C40" s="79"/>
      <c r="D40" s="79"/>
      <c r="E40" s="79"/>
    </row>
    <row r="41" spans="1:5" x14ac:dyDescent="0.2">
      <c r="A41" s="79"/>
      <c r="B41" s="79"/>
      <c r="C41" s="79"/>
      <c r="D41" s="79"/>
      <c r="E41" s="79"/>
    </row>
    <row r="42" spans="1:5" x14ac:dyDescent="0.2">
      <c r="A42" s="79"/>
      <c r="B42" s="79"/>
      <c r="C42" s="79"/>
      <c r="D42" s="79"/>
      <c r="E42" s="79"/>
    </row>
    <row r="43" spans="1:5" x14ac:dyDescent="0.2">
      <c r="A43" s="79"/>
      <c r="B43" s="79"/>
      <c r="C43" s="79"/>
      <c r="D43" s="79"/>
      <c r="E43" s="79"/>
    </row>
    <row r="44" spans="1:5" x14ac:dyDescent="0.2">
      <c r="A44" s="79"/>
      <c r="B44" s="79"/>
      <c r="C44" s="79"/>
      <c r="D44" s="79"/>
      <c r="E44" s="79"/>
    </row>
    <row r="45" spans="1:5" x14ac:dyDescent="0.2">
      <c r="A45" s="79"/>
      <c r="B45" s="79"/>
      <c r="C45" s="79"/>
      <c r="D45" s="79"/>
      <c r="E45" s="79"/>
    </row>
    <row r="46" spans="1:5" x14ac:dyDescent="0.2">
      <c r="A46" s="79"/>
      <c r="B46" s="79"/>
      <c r="C46" s="79"/>
      <c r="D46" s="79"/>
      <c r="E46" s="79"/>
    </row>
    <row r="47" spans="1:5" x14ac:dyDescent="0.2">
      <c r="A47" s="79"/>
      <c r="B47" s="79"/>
      <c r="C47" s="79"/>
      <c r="D47" s="79"/>
      <c r="E47" s="79"/>
    </row>
    <row r="48" spans="1:5" x14ac:dyDescent="0.2">
      <c r="A48" s="79"/>
      <c r="B48" s="79"/>
      <c r="C48" s="79"/>
      <c r="D48" s="79"/>
      <c r="E48" s="79"/>
    </row>
    <row r="49" spans="1:5" x14ac:dyDescent="0.2">
      <c r="A49" s="79"/>
      <c r="B49" s="79"/>
      <c r="C49" s="79"/>
      <c r="D49" s="79"/>
      <c r="E49" s="79"/>
    </row>
    <row r="50" spans="1:5" x14ac:dyDescent="0.2">
      <c r="A50" s="79"/>
      <c r="B50" s="79"/>
      <c r="C50" s="79"/>
      <c r="D50" s="79"/>
      <c r="E50" s="79"/>
    </row>
    <row r="51" spans="1:5" x14ac:dyDescent="0.2">
      <c r="A51" s="79"/>
      <c r="B51" s="79"/>
      <c r="C51" s="79"/>
      <c r="D51" s="79"/>
      <c r="E51" s="79"/>
    </row>
    <row r="52" spans="1:5" x14ac:dyDescent="0.2">
      <c r="A52" s="79"/>
      <c r="B52" s="79"/>
      <c r="C52" s="79"/>
      <c r="D52" s="79"/>
      <c r="E52" s="79"/>
    </row>
  </sheetData>
  <mergeCells count="1">
    <mergeCell ref="A39:E5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BEEDA-9C99-4FDA-BC58-8772D40F5045}">
  <dimension ref="A1"/>
  <sheetViews>
    <sheetView workbookViewId="0"/>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изготовление 2Д кабеля</vt:lpstr>
      <vt:lpstr>схема измерений</vt:lpstr>
      <vt:lpstr>данные из ERM</vt:lpstr>
      <vt:lpstr>RES2DINV пример</vt:lpstr>
      <vt:lpstr>RES2DINV file format</vt:lpstr>
      <vt:lpstr>'RES2DINV file format'!_Toc368059875</vt:lpstr>
      <vt:lpstr>'RES2DINV file format'!_Toc368059878</vt:lpstr>
    </vt:vector>
  </TitlesOfParts>
  <Company>Rutgers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Golovko</dc:creator>
  <cp:lastModifiedBy>Larisa Golovko</cp:lastModifiedBy>
  <cp:lastPrinted>2016-07-30T18:40:17Z</cp:lastPrinted>
  <dcterms:created xsi:type="dcterms:W3CDTF">2007-11-15T03:56:30Z</dcterms:created>
  <dcterms:modified xsi:type="dcterms:W3CDTF">2020-06-27T15:49:14Z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d5468885760d4970b4992d87a147ac55</vt:lpwstr>
  </property>
</Properties>
</file>