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Hora\Downloads\lane_lab_backup\Elizabeth_Hora\spring_thesis_2022\toy_data\"/>
    </mc:Choice>
  </mc:AlternateContent>
  <xr:revisionPtr revIDLastSave="0" documentId="13_ncr:1_{19137D64-4584-4226-9E59-C45931B422C7}" xr6:coauthVersionLast="47" xr6:coauthVersionMax="47" xr10:uidLastSave="{00000000-0000-0000-0000-000000000000}"/>
  <bookViews>
    <workbookView xWindow="-120" yWindow="-16320" windowWidth="29040" windowHeight="15840" activeTab="1" xr2:uid="{EF1D7962-2DF6-419A-9DCC-99BA8CBD5D25}"/>
  </bookViews>
  <sheets>
    <sheet name="Data" sheetId="1" r:id="rId1"/>
    <sheet name="Wel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3" i="1" l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N4" i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3" i="1"/>
  <c r="CM4" i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3" i="1"/>
  <c r="CL4" i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3" i="1"/>
  <c r="CK54" i="1"/>
  <c r="CK55" i="1" s="1"/>
  <c r="CK56" i="1" s="1"/>
  <c r="CK57" i="1" s="1"/>
  <c r="CK58" i="1" s="1"/>
  <c r="CK59" i="1" s="1"/>
  <c r="CK60" i="1" s="1"/>
  <c r="CK61" i="1" s="1"/>
  <c r="CK62" i="1" s="1"/>
  <c r="CK63" i="1" s="1"/>
  <c r="CK44" i="1"/>
  <c r="CK45" i="1" s="1"/>
  <c r="CK46" i="1" s="1"/>
  <c r="CK47" i="1" s="1"/>
  <c r="CK48" i="1" s="1"/>
  <c r="CK49" i="1" s="1"/>
  <c r="CK50" i="1" s="1"/>
  <c r="CK51" i="1" s="1"/>
  <c r="CK52" i="1" s="1"/>
  <c r="CK53" i="1" s="1"/>
  <c r="CK34" i="1"/>
  <c r="CK35" i="1" s="1"/>
  <c r="CK36" i="1" s="1"/>
  <c r="CK37" i="1" s="1"/>
  <c r="CK38" i="1" s="1"/>
  <c r="CK39" i="1" s="1"/>
  <c r="CK40" i="1" s="1"/>
  <c r="CK41" i="1" s="1"/>
  <c r="CK42" i="1" s="1"/>
  <c r="CK43" i="1" s="1"/>
  <c r="CK24" i="1"/>
  <c r="CK25" i="1" s="1"/>
  <c r="CK26" i="1" s="1"/>
  <c r="CK27" i="1" s="1"/>
  <c r="CK28" i="1" s="1"/>
  <c r="CK29" i="1" s="1"/>
  <c r="CK30" i="1" s="1"/>
  <c r="CK31" i="1" s="1"/>
  <c r="CK32" i="1" s="1"/>
  <c r="CK33" i="1" s="1"/>
  <c r="CK14" i="1"/>
  <c r="CK15" i="1" s="1"/>
  <c r="CK16" i="1" s="1"/>
  <c r="CK17" i="1" s="1"/>
  <c r="CK18" i="1" s="1"/>
  <c r="CK19" i="1" s="1"/>
  <c r="CK20" i="1" s="1"/>
  <c r="CK21" i="1" s="1"/>
  <c r="CK22" i="1" s="1"/>
  <c r="CK23" i="1" s="1"/>
  <c r="CK10" i="1"/>
  <c r="CK11" i="1" s="1"/>
  <c r="CK12" i="1" s="1"/>
  <c r="CK13" i="1" s="1"/>
  <c r="CK9" i="1"/>
  <c r="CK4" i="1"/>
  <c r="CK5" i="1"/>
  <c r="CK6" i="1" s="1"/>
  <c r="CK7" i="1" s="1"/>
  <c r="CK8" i="1" s="1"/>
  <c r="CK3" i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H57" i="1"/>
  <c r="CH58" i="1" s="1"/>
  <c r="CH59" i="1" s="1"/>
  <c r="CH60" i="1" s="1"/>
  <c r="CH61" i="1" s="1"/>
  <c r="CH62" i="1" s="1"/>
  <c r="CH63" i="1" s="1"/>
  <c r="CH64" i="1" s="1"/>
  <c r="CH65" i="1" s="1"/>
  <c r="CH31" i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19" i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18" i="1"/>
  <c r="CH4" i="1"/>
  <c r="CH5" i="1"/>
  <c r="CH6" i="1"/>
  <c r="CH7" i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3" i="1"/>
</calcChain>
</file>

<file path=xl/sharedStrings.xml><?xml version="1.0" encoding="utf-8"?>
<sst xmlns="http://schemas.openxmlformats.org/spreadsheetml/2006/main" count="637" uniqueCount="200">
  <si>
    <t>E2</t>
  </si>
  <si>
    <t>E3</t>
  </si>
  <si>
    <t>E4</t>
  </si>
  <si>
    <t>E5</t>
  </si>
  <si>
    <t>E6</t>
  </si>
  <si>
    <t>E7</t>
  </si>
  <si>
    <t>F2</t>
  </si>
  <si>
    <t>F3</t>
  </si>
  <si>
    <t>F4</t>
  </si>
  <si>
    <t>F5</t>
  </si>
  <si>
    <t>F6</t>
  </si>
  <si>
    <t>F7</t>
  </si>
  <si>
    <t>G2</t>
  </si>
  <si>
    <t>G3</t>
  </si>
  <si>
    <t>G4</t>
  </si>
  <si>
    <t>G5</t>
  </si>
  <si>
    <t>G6</t>
  </si>
  <si>
    <t>G7</t>
  </si>
  <si>
    <t>Channel</t>
  </si>
  <si>
    <t>Cycle Nr.</t>
  </si>
  <si>
    <t>Time [s]</t>
  </si>
  <si>
    <t>Temp. [°C]</t>
  </si>
  <si>
    <t>OD600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</si>
  <si>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</si>
  <si>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</si>
  <si>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</si>
  <si>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</si>
  <si>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</si>
  <si>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</si>
  <si>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</si>
  <si>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</si>
  <si>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</si>
  <si>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</si>
  <si>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</si>
  <si>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</si>
  <si>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</si>
  <si>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</si>
  <si>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</si>
  <si>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</si>
  <si>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</si>
  <si>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</si>
  <si>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</si>
  <si>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</si>
  <si>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</si>
  <si>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</si>
  <si>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</si>
  <si>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</si>
  <si>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</si>
  <si>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</si>
  <si>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</si>
  <si>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</si>
  <si>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</si>
  <si>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</si>
  <si>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</si>
  <si>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</si>
  <si>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</si>
  <si>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</si>
  <si>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</si>
  <si>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</si>
  <si>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</si>
  <si>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</si>
  <si>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</si>
  <si>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</si>
  <si>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</si>
  <si>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</si>
  <si>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</si>
  <si>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</si>
  <si>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</si>
  <si>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</si>
  <si>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</si>
  <si>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</si>
  <si>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</si>
  <si>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</si>
  <si>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</si>
  <si>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</si>
  <si>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</si>
  <si>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</si>
  <si>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</si>
  <si>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</si>
  <si>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</si>
  <si>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</si>
  <si>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</si>
  <si>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</si>
  <si>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</si>
  <si>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</si>
  <si>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</si>
  <si>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</si>
  <si>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B7</t>
  </si>
  <si>
    <t>B8</t>
  </si>
  <si>
    <t>B9</t>
  </si>
  <si>
    <t>B10</t>
  </si>
  <si>
    <t>B11</t>
  </si>
  <si>
    <t>C7</t>
  </si>
  <si>
    <t>C8</t>
  </si>
  <si>
    <t>C9</t>
  </si>
  <si>
    <t>C10</t>
  </si>
  <si>
    <t>C11</t>
  </si>
  <si>
    <t>D7</t>
  </si>
  <si>
    <t>D8</t>
  </si>
  <si>
    <t>D9</t>
  </si>
  <si>
    <t>D10</t>
  </si>
  <si>
    <t>D11</t>
  </si>
  <si>
    <t>E8</t>
  </si>
  <si>
    <t>E9</t>
  </si>
  <si>
    <t>E10</t>
  </si>
  <si>
    <t>F8</t>
  </si>
  <si>
    <t>F9</t>
  </si>
  <si>
    <t>F10</t>
  </si>
  <si>
    <t>G8</t>
  </si>
  <si>
    <t>G9</t>
  </si>
  <si>
    <t>G10</t>
  </si>
  <si>
    <t>B2</t>
  </si>
  <si>
    <t>B3</t>
  </si>
  <si>
    <t>B4</t>
  </si>
  <si>
    <t>B5</t>
  </si>
  <si>
    <t>B6</t>
  </si>
  <si>
    <t>C2</t>
  </si>
  <si>
    <t>C3</t>
  </si>
  <si>
    <t>C4</t>
  </si>
  <si>
    <t>C5</t>
  </si>
  <si>
    <t>C6</t>
  </si>
  <si>
    <t>D2</t>
  </si>
  <si>
    <t>D3</t>
  </si>
  <si>
    <t>D4</t>
  </si>
  <si>
    <t>D5</t>
  </si>
  <si>
    <t>D6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</si>
  <si>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</si>
  <si>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</si>
  <si>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</si>
  <si>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</si>
  <si>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</si>
  <si>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</si>
  <si>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</si>
  <si>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</si>
  <si>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</si>
  <si>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</si>
  <si>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</si>
  <si>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</si>
  <si>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</si>
  <si>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B12</t>
  </si>
  <si>
    <t>C1</t>
  </si>
  <si>
    <t>C12</t>
  </si>
  <si>
    <t>D1</t>
  </si>
  <si>
    <t>D12</t>
  </si>
  <si>
    <t>E1</t>
  </si>
  <si>
    <t>E11</t>
  </si>
  <si>
    <t>E12</t>
  </si>
  <si>
    <t>F1</t>
  </si>
  <si>
    <t>F11</t>
  </si>
  <si>
    <t>F12</t>
  </si>
  <si>
    <t>G1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</si>
  <si>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</si>
  <si>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</si>
  <si>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</si>
  <si>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</si>
  <si>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</si>
  <si>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</si>
  <si>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</si>
  <si>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</si>
  <si>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</si>
  <si>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Blank</t>
  </si>
  <si>
    <t>M9G_s</t>
  </si>
  <si>
    <t>none</t>
  </si>
  <si>
    <t>24_r_r</t>
  </si>
  <si>
    <t>STm14028</t>
  </si>
  <si>
    <t>72_r_r</t>
  </si>
  <si>
    <t>24_c_r</t>
  </si>
  <si>
    <t>72_c_r</t>
  </si>
  <si>
    <t>M9G_c</t>
  </si>
  <si>
    <t>24_r_c</t>
  </si>
  <si>
    <t>72_r_c</t>
  </si>
  <si>
    <t>24_c_c</t>
  </si>
  <si>
    <t>72_c_c</t>
  </si>
  <si>
    <t>Well</t>
  </si>
  <si>
    <t>Condition</t>
  </si>
  <si>
    <t>Background_group</t>
  </si>
  <si>
    <t>Strain</t>
  </si>
  <si>
    <t>Group</t>
  </si>
  <si>
    <t>Control</t>
  </si>
  <si>
    <t>M9G_h</t>
  </si>
  <si>
    <t>10_r_p</t>
  </si>
  <si>
    <t>25_r_p</t>
  </si>
  <si>
    <t>50_r_p</t>
  </si>
  <si>
    <t>75_r_p</t>
  </si>
  <si>
    <t>100_r_p</t>
  </si>
  <si>
    <t>c_c</t>
  </si>
  <si>
    <t>i_f</t>
  </si>
  <si>
    <t>IMDMF</t>
  </si>
  <si>
    <t>c_i</t>
  </si>
  <si>
    <t>IMDM</t>
  </si>
  <si>
    <t>i_i</t>
  </si>
  <si>
    <t>i_fc</t>
  </si>
  <si>
    <t>IMDMFCAd</t>
  </si>
  <si>
    <t>24_r_tf</t>
  </si>
  <si>
    <t>24_r_tb</t>
  </si>
  <si>
    <t>point_g</t>
  </si>
  <si>
    <t>point_h</t>
  </si>
  <si>
    <t>curve_bi</t>
  </si>
  <si>
    <t>synthetic</t>
  </si>
  <si>
    <t>M9G_syn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</si>
</sst>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ADEF-173B-4B62-BC0D-A19B94BF2785}">
  <dimension ref="A1:DN65"/>
  <sheetViews>
    <sheetView topLeftCell="BU1" zoomScale="85" zoomScaleNormal="85" workbookViewId="0">
      <selection activeCell="CS66" sqref="CS66"/>
    </sheetView>
  </sheetViews>
  <sheetFormatPr defaultRowHeight="14.5" x14ac:dyDescent="0.35"/>
  <sheetData>
    <row r="1" spans="1:118" x14ac:dyDescent="0.35">
      <c r="A1" s="1" t="s">
        <v>18</v>
      </c>
      <c r="B1" s="1" t="s">
        <v>19</v>
      </c>
      <c r="C1" s="1" t="s">
        <v>20</v>
      </c>
      <c r="D1" s="1" t="s">
        <v>21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111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139</v>
      </c>
      <c r="AC1" s="1" t="s">
        <v>140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141</v>
      </c>
      <c r="AO1" s="1" t="s">
        <v>142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97</v>
      </c>
      <c r="AV1" s="1" t="s">
        <v>98</v>
      </c>
      <c r="AW1" s="1" t="s">
        <v>99</v>
      </c>
      <c r="AX1" s="1" t="s">
        <v>100</v>
      </c>
      <c r="AY1" s="1" t="s">
        <v>101</v>
      </c>
      <c r="AZ1" s="1" t="s">
        <v>143</v>
      </c>
      <c r="BA1" s="1" t="s">
        <v>144</v>
      </c>
      <c r="BB1" s="1" t="s">
        <v>0</v>
      </c>
      <c r="BC1" s="1" t="s">
        <v>1</v>
      </c>
      <c r="BD1" s="1" t="s">
        <v>2</v>
      </c>
      <c r="BE1" s="1" t="s">
        <v>3</v>
      </c>
      <c r="BF1" s="1" t="s">
        <v>4</v>
      </c>
      <c r="BG1" s="1" t="s">
        <v>5</v>
      </c>
      <c r="BH1" s="1" t="s">
        <v>102</v>
      </c>
      <c r="BI1" s="1" t="s">
        <v>103</v>
      </c>
      <c r="BJ1" s="1" t="s">
        <v>104</v>
      </c>
      <c r="BK1" s="1" t="s">
        <v>145</v>
      </c>
      <c r="BL1" s="1" t="s">
        <v>146</v>
      </c>
      <c r="BM1" s="1" t="s">
        <v>147</v>
      </c>
      <c r="BN1" s="1" t="s">
        <v>6</v>
      </c>
      <c r="BO1" s="1" t="s">
        <v>7</v>
      </c>
      <c r="BP1" s="1" t="s">
        <v>8</v>
      </c>
      <c r="BQ1" s="1" t="s">
        <v>9</v>
      </c>
      <c r="BR1" s="1" t="s">
        <v>10</v>
      </c>
      <c r="BS1" s="1" t="s">
        <v>11</v>
      </c>
      <c r="BT1" s="1" t="s">
        <v>105</v>
      </c>
      <c r="BU1" s="1" t="s">
        <v>106</v>
      </c>
      <c r="BV1" s="1" t="s">
        <v>107</v>
      </c>
      <c r="BW1" s="1" t="s">
        <v>148</v>
      </c>
      <c r="BX1" s="1" t="s">
        <v>149</v>
      </c>
      <c r="BY1" s="1" t="s">
        <v>150</v>
      </c>
      <c r="BZ1" s="1" t="s">
        <v>12</v>
      </c>
      <c r="CA1" s="1" t="s">
        <v>13</v>
      </c>
      <c r="CB1" s="1" t="s">
        <v>14</v>
      </c>
      <c r="CC1" s="1" t="s">
        <v>15</v>
      </c>
      <c r="CD1" s="1" t="s">
        <v>16</v>
      </c>
      <c r="CE1" s="1" t="s">
        <v>17</v>
      </c>
      <c r="CF1" s="1" t="s">
        <v>108</v>
      </c>
      <c r="CG1" s="1" t="s">
        <v>109</v>
      </c>
      <c r="CH1" s="1" t="s">
        <v>110</v>
      </c>
      <c r="CI1" s="1" t="s">
        <v>151</v>
      </c>
      <c r="CJ1" s="1" t="s">
        <v>152</v>
      </c>
      <c r="CK1" s="1" t="s">
        <v>153</v>
      </c>
      <c r="CL1" s="1" t="s">
        <v>154</v>
      </c>
      <c r="CM1" s="1" t="s">
        <v>155</v>
      </c>
      <c r="CN1" s="1" t="s">
        <v>156</v>
      </c>
      <c r="CO1" s="1" t="s">
        <v>157</v>
      </c>
      <c r="CP1" s="1" t="s">
        <v>158</v>
      </c>
      <c r="CQ1" s="1" t="s">
        <v>159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x14ac:dyDescent="0.35">
      <c r="A2" t="s">
        <v>22</v>
      </c>
      <c r="B2" t="s">
        <v>23</v>
      </c>
      <c r="C2">
        <v>0</v>
      </c>
      <c r="D2">
        <v>37.299999999999997</v>
      </c>
      <c r="E2">
        <v>7.8E-2</v>
      </c>
      <c r="F2">
        <v>8.2000000000000003E-2</v>
      </c>
      <c r="G2">
        <v>8.3000000000000004E-2</v>
      </c>
      <c r="H2">
        <v>8.2000000000000003E-2</v>
      </c>
      <c r="I2">
        <v>8.3000000000000004E-2</v>
      </c>
      <c r="J2">
        <v>7.8E-2</v>
      </c>
      <c r="K2">
        <v>8.3000000000000004E-2</v>
      </c>
      <c r="L2">
        <v>8.3000000000000004E-2</v>
      </c>
      <c r="M2">
        <v>8.3000000000000004E-2</v>
      </c>
      <c r="N2">
        <v>8.4000000000000005E-2</v>
      </c>
      <c r="O2">
        <v>7.8E-2</v>
      </c>
      <c r="P2">
        <v>8.2000000000000003E-2</v>
      </c>
      <c r="Q2">
        <v>8.3000000000000004E-2</v>
      </c>
      <c r="R2">
        <v>8.3000000000000004E-2</v>
      </c>
      <c r="S2">
        <v>8.3000000000000004E-2</v>
      </c>
      <c r="T2">
        <v>7.8E-2</v>
      </c>
      <c r="U2">
        <v>8.3000000000000004E-2</v>
      </c>
      <c r="V2">
        <v>8.4000000000000005E-2</v>
      </c>
      <c r="W2">
        <v>8.3000000000000004E-2</v>
      </c>
      <c r="X2">
        <v>8.4000000000000005E-2</v>
      </c>
      <c r="Y2">
        <v>7.8E-2</v>
      </c>
      <c r="Z2">
        <v>8.2000000000000003E-2</v>
      </c>
      <c r="AA2">
        <v>8.3000000000000004E-2</v>
      </c>
      <c r="AB2">
        <v>8.3000000000000004E-2</v>
      </c>
      <c r="AC2">
        <v>8.4000000000000005E-2</v>
      </c>
      <c r="AD2">
        <v>8.1000000000000003E-2</v>
      </c>
      <c r="AE2">
        <v>8.3000000000000004E-2</v>
      </c>
      <c r="AF2">
        <v>8.3000000000000004E-2</v>
      </c>
      <c r="AG2">
        <v>8.3000000000000004E-2</v>
      </c>
      <c r="AH2">
        <v>8.4000000000000005E-2</v>
      </c>
      <c r="AI2">
        <v>9.5299999999999996E-2</v>
      </c>
      <c r="AJ2">
        <v>0.1072</v>
      </c>
      <c r="AK2">
        <v>0.12559999999999999</v>
      </c>
      <c r="AL2">
        <v>0.1032</v>
      </c>
      <c r="AM2">
        <v>8.7499999999999994E-2</v>
      </c>
      <c r="AN2">
        <v>9.5799999999999996E-2</v>
      </c>
      <c r="AO2">
        <v>0.1318</v>
      </c>
      <c r="AP2">
        <v>0.1198</v>
      </c>
      <c r="AQ2">
        <v>0.1216</v>
      </c>
      <c r="AR2">
        <v>0.1305</v>
      </c>
      <c r="AS2">
        <v>0.1181</v>
      </c>
      <c r="AT2">
        <v>0.1133</v>
      </c>
      <c r="AU2">
        <v>0.12130000000000001</v>
      </c>
      <c r="AV2">
        <v>0.10630000000000001</v>
      </c>
      <c r="AW2">
        <v>8.7599999999999997E-2</v>
      </c>
      <c r="AX2">
        <v>0.13450000000000001</v>
      </c>
      <c r="AY2">
        <v>9.8799999999999999E-2</v>
      </c>
      <c r="AZ2">
        <v>0.12039999999999999</v>
      </c>
      <c r="BA2">
        <v>0.11</v>
      </c>
      <c r="BB2">
        <v>0.1736</v>
      </c>
      <c r="BC2">
        <v>0.1173</v>
      </c>
      <c r="BD2">
        <v>0.1114</v>
      </c>
      <c r="BE2">
        <v>9.11E-2</v>
      </c>
      <c r="BF2">
        <v>0.13389999999999999</v>
      </c>
      <c r="BG2">
        <v>9.7600000000000006E-2</v>
      </c>
      <c r="BH2">
        <v>0.1263</v>
      </c>
      <c r="BI2">
        <v>0.20369999999999999</v>
      </c>
      <c r="BJ2">
        <v>0.1009</v>
      </c>
      <c r="BK2">
        <v>0.13170000000000001</v>
      </c>
      <c r="BL2">
        <v>0.12609999999999999</v>
      </c>
      <c r="BM2">
        <v>0.1019</v>
      </c>
      <c r="BN2">
        <v>0.1084</v>
      </c>
      <c r="BO2">
        <v>0.14399999999999999</v>
      </c>
      <c r="BP2">
        <v>0.19600000000000001</v>
      </c>
      <c r="BQ2">
        <v>0.11119999999999999</v>
      </c>
      <c r="BR2">
        <v>0.1236</v>
      </c>
      <c r="BS2">
        <v>0.1203</v>
      </c>
      <c r="BT2">
        <v>0.1232</v>
      </c>
      <c r="BU2">
        <v>0.11070000000000001</v>
      </c>
      <c r="BV2">
        <v>9.2799999999999994E-2</v>
      </c>
      <c r="BW2">
        <v>0.1128</v>
      </c>
      <c r="BX2">
        <v>9.8199999999999996E-2</v>
      </c>
      <c r="BY2">
        <v>0.1114</v>
      </c>
      <c r="BZ2">
        <v>9.7500000000000003E-2</v>
      </c>
      <c r="CA2">
        <v>0.17030000000000001</v>
      </c>
      <c r="CB2">
        <v>8.2000000000000003E-2</v>
      </c>
      <c r="CC2">
        <v>8.2000000000000003E-2</v>
      </c>
      <c r="CD2">
        <v>8.2000000000000003E-2</v>
      </c>
      <c r="CE2">
        <v>0.20699999999999999</v>
      </c>
      <c r="CF2">
        <v>0.20499999999999999</v>
      </c>
      <c r="CG2">
        <v>0.2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0.1</v>
      </c>
      <c r="CO2">
        <v>0.1</v>
      </c>
      <c r="CP2">
        <v>0.1</v>
      </c>
      <c r="CQ2">
        <v>0.09</v>
      </c>
    </row>
    <row r="3" spans="1:118" x14ac:dyDescent="0.35">
      <c r="A3" t="s">
        <v>22</v>
      </c>
      <c r="B3" t="s">
        <v>24</v>
      </c>
      <c r="C3">
        <v>900.02</v>
      </c>
      <c r="D3">
        <v>36.9</v>
      </c>
      <c r="E3">
        <v>7.8E-2</v>
      </c>
      <c r="F3">
        <v>8.2000000000000003E-2</v>
      </c>
      <c r="G3">
        <v>8.3000000000000004E-2</v>
      </c>
      <c r="H3">
        <v>8.2000000000000003E-2</v>
      </c>
      <c r="I3">
        <v>8.3000000000000004E-2</v>
      </c>
      <c r="J3">
        <v>7.8E-2</v>
      </c>
      <c r="K3">
        <v>8.4000000000000005E-2</v>
      </c>
      <c r="L3">
        <v>8.3000000000000004E-2</v>
      </c>
      <c r="M3">
        <v>8.3000000000000004E-2</v>
      </c>
      <c r="N3">
        <v>8.5999999999999993E-2</v>
      </c>
      <c r="O3">
        <v>7.8E-2</v>
      </c>
      <c r="P3">
        <v>8.2000000000000003E-2</v>
      </c>
      <c r="Q3">
        <v>8.3000000000000004E-2</v>
      </c>
      <c r="R3">
        <v>8.3000000000000004E-2</v>
      </c>
      <c r="S3">
        <v>8.3000000000000004E-2</v>
      </c>
      <c r="T3">
        <v>7.8E-2</v>
      </c>
      <c r="U3">
        <v>8.3000000000000004E-2</v>
      </c>
      <c r="V3">
        <v>8.3000000000000004E-2</v>
      </c>
      <c r="W3">
        <v>8.3000000000000004E-2</v>
      </c>
      <c r="X3">
        <v>8.5000000000000006E-2</v>
      </c>
      <c r="Y3">
        <v>7.6999999999999999E-2</v>
      </c>
      <c r="Z3">
        <v>8.2000000000000003E-2</v>
      </c>
      <c r="AA3">
        <v>8.2000000000000003E-2</v>
      </c>
      <c r="AB3">
        <v>8.3000000000000004E-2</v>
      </c>
      <c r="AC3">
        <v>8.4000000000000005E-2</v>
      </c>
      <c r="AD3">
        <v>0.08</v>
      </c>
      <c r="AE3">
        <v>8.3000000000000004E-2</v>
      </c>
      <c r="AF3">
        <v>8.3000000000000004E-2</v>
      </c>
      <c r="AG3">
        <v>8.3000000000000004E-2</v>
      </c>
      <c r="AH3">
        <v>8.5000000000000006E-2</v>
      </c>
      <c r="AI3">
        <v>9.6299999999999997E-2</v>
      </c>
      <c r="AJ3">
        <v>0.1104</v>
      </c>
      <c r="AK3">
        <v>0.1216</v>
      </c>
      <c r="AL3">
        <v>0.1056</v>
      </c>
      <c r="AM3">
        <v>8.7499999999999994E-2</v>
      </c>
      <c r="AN3">
        <v>9.6500000000000002E-2</v>
      </c>
      <c r="AO3">
        <v>0.1103</v>
      </c>
      <c r="AP3">
        <v>0.1242</v>
      </c>
      <c r="AQ3">
        <v>0.1096</v>
      </c>
      <c r="AR3">
        <v>0.12429999999999999</v>
      </c>
      <c r="AS3">
        <v>0.1182</v>
      </c>
      <c r="AT3">
        <v>0.1132</v>
      </c>
      <c r="AU3">
        <v>0.13919999999999999</v>
      </c>
      <c r="AV3">
        <v>0.1084</v>
      </c>
      <c r="AW3">
        <v>8.7300000000000003E-2</v>
      </c>
      <c r="AX3">
        <v>0.1203</v>
      </c>
      <c r="AY3">
        <v>9.4399999999999998E-2</v>
      </c>
      <c r="AZ3">
        <v>0.1128</v>
      </c>
      <c r="BA3">
        <v>0.1008</v>
      </c>
      <c r="BB3">
        <v>0.1633</v>
      </c>
      <c r="BC3">
        <v>9.6600000000000005E-2</v>
      </c>
      <c r="BD3">
        <v>0.1174</v>
      </c>
      <c r="BE3">
        <v>9.64E-2</v>
      </c>
      <c r="BF3">
        <v>0.1172</v>
      </c>
      <c r="BG3">
        <v>9.8199999999999996E-2</v>
      </c>
      <c r="BH3">
        <v>0.1148</v>
      </c>
      <c r="BI3">
        <v>0.1386</v>
      </c>
      <c r="BJ3">
        <v>9.8100000000000007E-2</v>
      </c>
      <c r="BK3">
        <v>0.1071</v>
      </c>
      <c r="BL3">
        <v>0.14799999999999999</v>
      </c>
      <c r="BM3">
        <v>0.10639999999999999</v>
      </c>
      <c r="BN3">
        <v>0.1087</v>
      </c>
      <c r="BO3">
        <v>0.13830000000000001</v>
      </c>
      <c r="BP3">
        <v>0.2369</v>
      </c>
      <c r="BQ3">
        <v>0.1033</v>
      </c>
      <c r="BR3">
        <v>0.1305</v>
      </c>
      <c r="BS3">
        <v>0.1062</v>
      </c>
      <c r="BT3">
        <v>0.1255</v>
      </c>
      <c r="BU3">
        <v>0.1174</v>
      </c>
      <c r="BV3">
        <v>0.1052</v>
      </c>
      <c r="BW3">
        <v>0.1116</v>
      </c>
      <c r="BX3">
        <v>9.7500000000000003E-2</v>
      </c>
      <c r="BY3">
        <v>0.1089</v>
      </c>
      <c r="BZ3">
        <v>9.69E-2</v>
      </c>
      <c r="CA3">
        <v>0.17910000000000001</v>
      </c>
      <c r="CB3">
        <v>8.2000000000000003E-2</v>
      </c>
      <c r="CC3">
        <v>8.2000000000000003E-2</v>
      </c>
      <c r="CD3">
        <v>8.2000000000000003E-2</v>
      </c>
      <c r="CE3">
        <v>0.20699999999999999</v>
      </c>
      <c r="CF3">
        <v>0.20499999999999999</v>
      </c>
      <c r="CG3">
        <v>0.2</v>
      </c>
      <c r="CH3">
        <f>CH2+0.05</f>
        <v>0.05</v>
      </c>
      <c r="CI3">
        <f>CI2+0.05</f>
        <v>0.05</v>
      </c>
      <c r="CJ3">
        <f>CJ2+0.05</f>
        <v>0.05</v>
      </c>
      <c r="CK3">
        <f>CK2+0.1</f>
        <v>0.1</v>
      </c>
      <c r="CL3">
        <f>CL2+0.1</f>
        <v>0.1</v>
      </c>
      <c r="CM3">
        <f>CM2+0.1</f>
        <v>0.1</v>
      </c>
      <c r="CN3">
        <f>CN2+POWER(CN2,2)</f>
        <v>0.11000000000000001</v>
      </c>
      <c r="CO3">
        <f>CO2+POWER(CO2,2)</f>
        <v>0.11000000000000001</v>
      </c>
      <c r="CP3">
        <f>CP2+POWER(CP2,2)</f>
        <v>0.11000000000000001</v>
      </c>
      <c r="CQ3">
        <v>0.09</v>
      </c>
    </row>
    <row r="4" spans="1:118" x14ac:dyDescent="0.35">
      <c r="A4" t="s">
        <v>22</v>
      </c>
      <c r="B4" t="s">
        <v>25</v>
      </c>
      <c r="C4">
        <v>1800.0260000000001</v>
      </c>
      <c r="D4">
        <v>37</v>
      </c>
      <c r="E4">
        <v>7.8E-2</v>
      </c>
      <c r="F4">
        <v>8.2000000000000003E-2</v>
      </c>
      <c r="G4">
        <v>8.3000000000000004E-2</v>
      </c>
      <c r="H4">
        <v>8.3000000000000004E-2</v>
      </c>
      <c r="I4">
        <v>8.4000000000000005E-2</v>
      </c>
      <c r="J4">
        <v>7.9000000000000001E-2</v>
      </c>
      <c r="K4">
        <v>8.5999999999999993E-2</v>
      </c>
      <c r="L4">
        <v>8.5999999999999993E-2</v>
      </c>
      <c r="M4">
        <v>8.5999999999999993E-2</v>
      </c>
      <c r="N4">
        <v>9.2999999999999999E-2</v>
      </c>
      <c r="O4">
        <v>7.8E-2</v>
      </c>
      <c r="P4">
        <v>8.3000000000000004E-2</v>
      </c>
      <c r="Q4">
        <v>8.3000000000000004E-2</v>
      </c>
      <c r="R4">
        <v>8.4000000000000005E-2</v>
      </c>
      <c r="S4">
        <v>8.5000000000000006E-2</v>
      </c>
      <c r="T4">
        <v>7.9000000000000001E-2</v>
      </c>
      <c r="U4">
        <v>8.5999999999999993E-2</v>
      </c>
      <c r="V4">
        <v>8.5999999999999993E-2</v>
      </c>
      <c r="W4">
        <v>8.7999999999999995E-2</v>
      </c>
      <c r="X4">
        <v>9.2999999999999999E-2</v>
      </c>
      <c r="Y4">
        <v>7.6999999999999999E-2</v>
      </c>
      <c r="Z4">
        <v>8.2000000000000003E-2</v>
      </c>
      <c r="AA4">
        <v>8.3000000000000004E-2</v>
      </c>
      <c r="AB4">
        <v>8.4000000000000005E-2</v>
      </c>
      <c r="AC4">
        <v>8.5999999999999993E-2</v>
      </c>
      <c r="AD4">
        <v>8.2000000000000003E-2</v>
      </c>
      <c r="AE4">
        <v>8.5999999999999993E-2</v>
      </c>
      <c r="AF4">
        <v>8.5999999999999993E-2</v>
      </c>
      <c r="AG4">
        <v>8.6999999999999994E-2</v>
      </c>
      <c r="AH4">
        <v>9.2999999999999999E-2</v>
      </c>
      <c r="AI4">
        <v>9.8500000000000004E-2</v>
      </c>
      <c r="AJ4">
        <v>0.11070000000000001</v>
      </c>
      <c r="AK4">
        <v>0.1249</v>
      </c>
      <c r="AL4">
        <v>0.106</v>
      </c>
      <c r="AM4">
        <v>8.72E-2</v>
      </c>
      <c r="AN4">
        <v>9.8900000000000002E-2</v>
      </c>
      <c r="AO4">
        <v>0.1124</v>
      </c>
      <c r="AP4">
        <v>0.12670000000000001</v>
      </c>
      <c r="AQ4">
        <v>0.1134</v>
      </c>
      <c r="AR4">
        <v>0.11940000000000001</v>
      </c>
      <c r="AS4">
        <v>0.1043</v>
      </c>
      <c r="AT4">
        <v>0.11219999999999999</v>
      </c>
      <c r="AU4">
        <v>0.13070000000000001</v>
      </c>
      <c r="AV4">
        <v>0.10780000000000001</v>
      </c>
      <c r="AW4">
        <v>8.6900000000000005E-2</v>
      </c>
      <c r="AX4">
        <v>0.1216</v>
      </c>
      <c r="AY4">
        <v>9.5000000000000001E-2</v>
      </c>
      <c r="AZ4">
        <v>0.1149</v>
      </c>
      <c r="BA4">
        <v>9.9000000000000005E-2</v>
      </c>
      <c r="BB4">
        <v>0.1835</v>
      </c>
      <c r="BC4">
        <v>0.1022</v>
      </c>
      <c r="BD4">
        <v>0.1162</v>
      </c>
      <c r="BE4">
        <v>9.1499999999999998E-2</v>
      </c>
      <c r="BF4">
        <v>0.1192</v>
      </c>
      <c r="BG4">
        <v>9.7600000000000006E-2</v>
      </c>
      <c r="BH4">
        <v>0.1164</v>
      </c>
      <c r="BI4">
        <v>0.13250000000000001</v>
      </c>
      <c r="BJ4">
        <v>0.126</v>
      </c>
      <c r="BK4">
        <v>9.7100000000000006E-2</v>
      </c>
      <c r="BL4">
        <v>0.15140000000000001</v>
      </c>
      <c r="BM4">
        <v>0.1023</v>
      </c>
      <c r="BN4">
        <v>9.74E-2</v>
      </c>
      <c r="BO4">
        <v>0.13289999999999999</v>
      </c>
      <c r="BP4">
        <v>0.17810000000000001</v>
      </c>
      <c r="BQ4">
        <v>0.1009</v>
      </c>
      <c r="BR4">
        <v>0.13980000000000001</v>
      </c>
      <c r="BS4">
        <v>0.1079</v>
      </c>
      <c r="BT4">
        <v>0.12620000000000001</v>
      </c>
      <c r="BU4">
        <v>0.1077</v>
      </c>
      <c r="BV4">
        <v>0.1162</v>
      </c>
      <c r="BW4">
        <v>0.11020000000000001</v>
      </c>
      <c r="BX4">
        <v>9.8199999999999996E-2</v>
      </c>
      <c r="BY4">
        <v>0.11</v>
      </c>
      <c r="BZ4">
        <v>0.1018</v>
      </c>
      <c r="CA4">
        <v>0.1835</v>
      </c>
      <c r="CB4">
        <v>8.2000000000000003E-2</v>
      </c>
      <c r="CC4">
        <v>8.3000000000000004E-2</v>
      </c>
      <c r="CD4">
        <v>8.2000000000000003E-2</v>
      </c>
      <c r="CE4">
        <v>0.20699999999999999</v>
      </c>
      <c r="CF4">
        <v>0.20499999999999999</v>
      </c>
      <c r="CG4">
        <v>0.2</v>
      </c>
      <c r="CH4">
        <f t="shared" ref="CH4:CJ17" si="0">CH3+0.05</f>
        <v>0.1</v>
      </c>
      <c r="CI4">
        <f t="shared" si="0"/>
        <v>0.1</v>
      </c>
      <c r="CJ4">
        <f t="shared" si="0"/>
        <v>0.1</v>
      </c>
      <c r="CK4">
        <f t="shared" ref="CK4:CM18" si="1">CK3+0.1</f>
        <v>0.2</v>
      </c>
      <c r="CL4">
        <f t="shared" si="1"/>
        <v>0.2</v>
      </c>
      <c r="CM4">
        <f t="shared" si="1"/>
        <v>0.2</v>
      </c>
      <c r="CN4">
        <f t="shared" ref="CN4:CP13" si="2">CN3+POWER(CN3,2)</f>
        <v>0.12210000000000001</v>
      </c>
      <c r="CO4">
        <f t="shared" si="2"/>
        <v>0.12210000000000001</v>
      </c>
      <c r="CP4">
        <f t="shared" si="2"/>
        <v>0.12210000000000001</v>
      </c>
      <c r="CQ4">
        <v>0.09</v>
      </c>
    </row>
    <row r="5" spans="1:118" x14ac:dyDescent="0.35">
      <c r="A5" t="s">
        <v>22</v>
      </c>
      <c r="B5" t="s">
        <v>26</v>
      </c>
      <c r="C5">
        <v>2700.0419999999999</v>
      </c>
      <c r="D5">
        <v>37</v>
      </c>
      <c r="E5">
        <v>7.8E-2</v>
      </c>
      <c r="F5">
        <v>8.3000000000000004E-2</v>
      </c>
      <c r="G5">
        <v>8.4000000000000005E-2</v>
      </c>
      <c r="H5">
        <v>8.5000000000000006E-2</v>
      </c>
      <c r="I5">
        <v>8.6999999999999994E-2</v>
      </c>
      <c r="J5">
        <v>8.1000000000000003E-2</v>
      </c>
      <c r="K5">
        <v>9.0999999999999998E-2</v>
      </c>
      <c r="L5">
        <v>8.8999999999999996E-2</v>
      </c>
      <c r="M5">
        <v>9.0999999999999998E-2</v>
      </c>
      <c r="N5">
        <v>9.9000000000000005E-2</v>
      </c>
      <c r="O5">
        <v>7.8E-2</v>
      </c>
      <c r="P5">
        <v>8.3000000000000004E-2</v>
      </c>
      <c r="Q5">
        <v>8.4000000000000005E-2</v>
      </c>
      <c r="R5">
        <v>8.6999999999999994E-2</v>
      </c>
      <c r="S5">
        <v>8.8999999999999996E-2</v>
      </c>
      <c r="T5">
        <v>8.2000000000000003E-2</v>
      </c>
      <c r="U5">
        <v>9.0999999999999998E-2</v>
      </c>
      <c r="V5">
        <v>8.8999999999999996E-2</v>
      </c>
      <c r="W5">
        <v>9.1999999999999998E-2</v>
      </c>
      <c r="X5">
        <v>0.1</v>
      </c>
      <c r="Y5">
        <v>7.6999999999999999E-2</v>
      </c>
      <c r="Z5">
        <v>8.3000000000000004E-2</v>
      </c>
      <c r="AA5">
        <v>8.4000000000000005E-2</v>
      </c>
      <c r="AB5">
        <v>8.6999999999999994E-2</v>
      </c>
      <c r="AC5">
        <v>0.09</v>
      </c>
      <c r="AD5">
        <v>8.4000000000000005E-2</v>
      </c>
      <c r="AE5">
        <v>9.0999999999999998E-2</v>
      </c>
      <c r="AF5">
        <v>0.09</v>
      </c>
      <c r="AG5">
        <v>9.0999999999999998E-2</v>
      </c>
      <c r="AH5">
        <v>9.9000000000000005E-2</v>
      </c>
      <c r="AI5">
        <v>0.1028</v>
      </c>
      <c r="AJ5">
        <v>0.1111</v>
      </c>
      <c r="AK5">
        <v>0.12920000000000001</v>
      </c>
      <c r="AL5">
        <v>0.1065</v>
      </c>
      <c r="AM5">
        <v>8.72E-2</v>
      </c>
      <c r="AN5">
        <v>0.1033</v>
      </c>
      <c r="AO5">
        <v>0.1137</v>
      </c>
      <c r="AP5">
        <v>0.1328</v>
      </c>
      <c r="AQ5">
        <v>0.11650000000000001</v>
      </c>
      <c r="AR5">
        <v>0.1069</v>
      </c>
      <c r="AS5">
        <v>0.1071</v>
      </c>
      <c r="AT5">
        <v>0.1132</v>
      </c>
      <c r="AU5">
        <v>0.13200000000000001</v>
      </c>
      <c r="AV5">
        <v>0.108</v>
      </c>
      <c r="AW5">
        <v>8.6900000000000005E-2</v>
      </c>
      <c r="AX5">
        <v>0.1221</v>
      </c>
      <c r="AY5">
        <v>9.5000000000000001E-2</v>
      </c>
      <c r="AZ5">
        <v>0.1142</v>
      </c>
      <c r="BA5">
        <v>9.6500000000000002E-2</v>
      </c>
      <c r="BB5">
        <v>0.1578</v>
      </c>
      <c r="BC5">
        <v>9.7799999999999998E-2</v>
      </c>
      <c r="BD5">
        <v>0.1207</v>
      </c>
      <c r="BE5">
        <v>9.1999999999999998E-2</v>
      </c>
      <c r="BF5">
        <v>0.11990000000000001</v>
      </c>
      <c r="BG5">
        <v>9.7900000000000001E-2</v>
      </c>
      <c r="BH5">
        <v>0.11559999999999999</v>
      </c>
      <c r="BI5">
        <v>0.14810000000000001</v>
      </c>
      <c r="BJ5">
        <v>0.12470000000000001</v>
      </c>
      <c r="BK5">
        <v>9.6699999999999994E-2</v>
      </c>
      <c r="BL5">
        <v>0.12230000000000001</v>
      </c>
      <c r="BM5">
        <v>0.1026</v>
      </c>
      <c r="BN5">
        <v>9.5899999999999999E-2</v>
      </c>
      <c r="BO5">
        <v>0.1356</v>
      </c>
      <c r="BP5">
        <v>0.19320000000000001</v>
      </c>
      <c r="BQ5">
        <v>0.11070000000000001</v>
      </c>
      <c r="BR5">
        <v>0.12479999999999999</v>
      </c>
      <c r="BS5">
        <v>0.1124</v>
      </c>
      <c r="BT5">
        <v>0.1244</v>
      </c>
      <c r="BU5">
        <v>0.1244</v>
      </c>
      <c r="BV5">
        <v>9.2499999999999999E-2</v>
      </c>
      <c r="BW5">
        <v>0.1075</v>
      </c>
      <c r="BX5">
        <v>0.1062</v>
      </c>
      <c r="BY5">
        <v>0.14130000000000001</v>
      </c>
      <c r="BZ5">
        <v>9.7900000000000001E-2</v>
      </c>
      <c r="CA5">
        <v>0.2104</v>
      </c>
      <c r="CB5">
        <v>8.3000000000000004E-2</v>
      </c>
      <c r="CC5">
        <v>8.3000000000000004E-2</v>
      </c>
      <c r="CD5">
        <v>8.3000000000000004E-2</v>
      </c>
      <c r="CE5">
        <v>0.20699999999999999</v>
      </c>
      <c r="CF5">
        <v>0.20499999999999999</v>
      </c>
      <c r="CG5">
        <v>0.2</v>
      </c>
      <c r="CH5">
        <f t="shared" si="0"/>
        <v>0.15000000000000002</v>
      </c>
      <c r="CI5">
        <f t="shared" si="0"/>
        <v>0.15000000000000002</v>
      </c>
      <c r="CJ5">
        <f t="shared" si="0"/>
        <v>0.15000000000000002</v>
      </c>
      <c r="CK5">
        <f t="shared" si="1"/>
        <v>0.30000000000000004</v>
      </c>
      <c r="CL5">
        <f t="shared" si="1"/>
        <v>0.30000000000000004</v>
      </c>
      <c r="CM5">
        <f t="shared" si="1"/>
        <v>0.30000000000000004</v>
      </c>
      <c r="CN5">
        <f t="shared" si="2"/>
        <v>0.13700841000000002</v>
      </c>
      <c r="CO5">
        <f t="shared" si="2"/>
        <v>0.13700841000000002</v>
      </c>
      <c r="CP5">
        <f t="shared" si="2"/>
        <v>0.13700841000000002</v>
      </c>
      <c r="CQ5">
        <v>0.09</v>
      </c>
    </row>
    <row r="6" spans="1:118" x14ac:dyDescent="0.35">
      <c r="A6" t="s">
        <v>22</v>
      </c>
      <c r="B6" t="s">
        <v>27</v>
      </c>
      <c r="C6">
        <v>3600.0459999999998</v>
      </c>
      <c r="D6">
        <v>37</v>
      </c>
      <c r="E6">
        <v>7.8E-2</v>
      </c>
      <c r="F6">
        <v>8.4000000000000005E-2</v>
      </c>
      <c r="G6">
        <v>8.5000000000000006E-2</v>
      </c>
      <c r="H6">
        <v>8.6999999999999994E-2</v>
      </c>
      <c r="I6">
        <v>9.0999999999999998E-2</v>
      </c>
      <c r="J6">
        <v>8.1000000000000003E-2</v>
      </c>
      <c r="K6">
        <v>9.7000000000000003E-2</v>
      </c>
      <c r="L6">
        <v>0.09</v>
      </c>
      <c r="M6">
        <v>9.6000000000000002E-2</v>
      </c>
      <c r="N6">
        <v>0.109</v>
      </c>
      <c r="O6">
        <v>7.8E-2</v>
      </c>
      <c r="P6">
        <v>8.5000000000000006E-2</v>
      </c>
      <c r="Q6">
        <v>8.5000000000000006E-2</v>
      </c>
      <c r="R6">
        <v>8.8999999999999996E-2</v>
      </c>
      <c r="S6">
        <v>9.2999999999999999E-2</v>
      </c>
      <c r="T6">
        <v>8.3000000000000004E-2</v>
      </c>
      <c r="U6">
        <v>9.7000000000000003E-2</v>
      </c>
      <c r="V6">
        <v>9.0999999999999998E-2</v>
      </c>
      <c r="W6">
        <v>9.7000000000000003E-2</v>
      </c>
      <c r="X6">
        <v>0.112</v>
      </c>
      <c r="Y6">
        <v>7.6999999999999999E-2</v>
      </c>
      <c r="Z6">
        <v>8.4000000000000005E-2</v>
      </c>
      <c r="AA6">
        <v>8.5000000000000006E-2</v>
      </c>
      <c r="AB6">
        <v>8.7999999999999995E-2</v>
      </c>
      <c r="AC6">
        <v>9.2999999999999999E-2</v>
      </c>
      <c r="AD6">
        <v>8.5000000000000006E-2</v>
      </c>
      <c r="AE6">
        <v>9.6000000000000002E-2</v>
      </c>
      <c r="AF6">
        <v>9.0999999999999998E-2</v>
      </c>
      <c r="AG6">
        <v>9.7000000000000003E-2</v>
      </c>
      <c r="AH6">
        <v>0.109</v>
      </c>
      <c r="AI6">
        <v>0.1084</v>
      </c>
      <c r="AJ6">
        <v>0.1134</v>
      </c>
      <c r="AK6">
        <v>0.13489999999999999</v>
      </c>
      <c r="AL6">
        <v>0.1066</v>
      </c>
      <c r="AM6">
        <v>8.7099999999999997E-2</v>
      </c>
      <c r="AN6">
        <v>0.109</v>
      </c>
      <c r="AO6">
        <v>0.1149</v>
      </c>
      <c r="AP6">
        <v>0.13830000000000001</v>
      </c>
      <c r="AQ6">
        <v>0.1188</v>
      </c>
      <c r="AR6">
        <v>0.10639999999999999</v>
      </c>
      <c r="AS6">
        <v>0.1129</v>
      </c>
      <c r="AT6">
        <v>0.1158</v>
      </c>
      <c r="AU6">
        <v>0.13980000000000001</v>
      </c>
      <c r="AV6">
        <v>0.1086</v>
      </c>
      <c r="AW6">
        <v>8.6800000000000002E-2</v>
      </c>
      <c r="AX6">
        <v>0.123</v>
      </c>
      <c r="AY6">
        <v>9.64E-2</v>
      </c>
      <c r="AZ6">
        <v>0.1142</v>
      </c>
      <c r="BA6">
        <v>9.5600000000000004E-2</v>
      </c>
      <c r="BB6">
        <v>0.1598</v>
      </c>
      <c r="BC6">
        <v>9.9299999999999999E-2</v>
      </c>
      <c r="BD6">
        <v>0.12330000000000001</v>
      </c>
      <c r="BE6">
        <v>9.2899999999999996E-2</v>
      </c>
      <c r="BF6">
        <v>0.1215</v>
      </c>
      <c r="BG6">
        <v>9.8299999999999998E-2</v>
      </c>
      <c r="BH6">
        <v>0.1159</v>
      </c>
      <c r="BI6">
        <v>0.13189999999999999</v>
      </c>
      <c r="BJ6">
        <v>0.106</v>
      </c>
      <c r="BK6">
        <v>0.1046</v>
      </c>
      <c r="BL6">
        <v>0.12130000000000001</v>
      </c>
      <c r="BM6">
        <v>0.1221</v>
      </c>
      <c r="BN6">
        <v>9.6299999999999997E-2</v>
      </c>
      <c r="BO6">
        <v>0.11020000000000001</v>
      </c>
      <c r="BP6">
        <v>0.2147</v>
      </c>
      <c r="BQ6">
        <v>0.1051</v>
      </c>
      <c r="BR6">
        <v>0.1157</v>
      </c>
      <c r="BS6">
        <v>0.11119999999999999</v>
      </c>
      <c r="BT6">
        <v>0.1104</v>
      </c>
      <c r="BU6">
        <v>0.1113</v>
      </c>
      <c r="BV6">
        <v>0.10249999999999999</v>
      </c>
      <c r="BW6">
        <v>0.1171</v>
      </c>
      <c r="BX6">
        <v>0.1094</v>
      </c>
      <c r="BY6">
        <v>0.1389</v>
      </c>
      <c r="BZ6">
        <v>9.7299999999999998E-2</v>
      </c>
      <c r="CA6">
        <v>0.1908</v>
      </c>
      <c r="CB6">
        <v>8.4000000000000005E-2</v>
      </c>
      <c r="CC6">
        <v>8.5000000000000006E-2</v>
      </c>
      <c r="CD6">
        <v>8.4000000000000005E-2</v>
      </c>
      <c r="CE6">
        <v>0.20699999999999999</v>
      </c>
      <c r="CF6">
        <v>0.20499999999999999</v>
      </c>
      <c r="CG6">
        <v>0.2</v>
      </c>
      <c r="CH6">
        <f t="shared" si="0"/>
        <v>0.2</v>
      </c>
      <c r="CI6">
        <f t="shared" si="0"/>
        <v>0.2</v>
      </c>
      <c r="CJ6">
        <f t="shared" si="0"/>
        <v>0.2</v>
      </c>
      <c r="CK6">
        <f t="shared" si="1"/>
        <v>0.4</v>
      </c>
      <c r="CL6">
        <f t="shared" si="1"/>
        <v>0.4</v>
      </c>
      <c r="CM6">
        <f t="shared" si="1"/>
        <v>0.4</v>
      </c>
      <c r="CN6">
        <f t="shared" si="2"/>
        <v>0.15577971441072813</v>
      </c>
      <c r="CO6">
        <f t="shared" si="2"/>
        <v>0.15577971441072813</v>
      </c>
      <c r="CP6">
        <f t="shared" si="2"/>
        <v>0.15577971441072813</v>
      </c>
      <c r="CQ6">
        <v>0.09</v>
      </c>
    </row>
    <row r="7" spans="1:118" x14ac:dyDescent="0.35">
      <c r="A7" t="s">
        <v>22</v>
      </c>
      <c r="B7" t="s">
        <v>28</v>
      </c>
      <c r="C7">
        <v>4500.0519999999997</v>
      </c>
      <c r="D7">
        <v>37</v>
      </c>
      <c r="E7">
        <v>7.8E-2</v>
      </c>
      <c r="F7">
        <v>8.5000000000000006E-2</v>
      </c>
      <c r="G7">
        <v>8.5999999999999993E-2</v>
      </c>
      <c r="H7">
        <v>8.7999999999999995E-2</v>
      </c>
      <c r="I7">
        <v>9.6000000000000002E-2</v>
      </c>
      <c r="J7">
        <v>8.2000000000000003E-2</v>
      </c>
      <c r="K7">
        <v>0.106</v>
      </c>
      <c r="L7">
        <v>9.1999999999999998E-2</v>
      </c>
      <c r="M7">
        <v>0.10299999999999999</v>
      </c>
      <c r="N7">
        <v>0.124</v>
      </c>
      <c r="O7">
        <v>7.8E-2</v>
      </c>
      <c r="P7">
        <v>8.5999999999999993E-2</v>
      </c>
      <c r="Q7">
        <v>8.5000000000000006E-2</v>
      </c>
      <c r="R7">
        <v>9.0999999999999998E-2</v>
      </c>
      <c r="S7">
        <v>9.7000000000000003E-2</v>
      </c>
      <c r="T7">
        <v>8.3000000000000004E-2</v>
      </c>
      <c r="U7">
        <v>0.104</v>
      </c>
      <c r="V7">
        <v>9.1999999999999998E-2</v>
      </c>
      <c r="W7">
        <v>0.105</v>
      </c>
      <c r="X7">
        <v>0.13</v>
      </c>
      <c r="Y7">
        <v>7.8E-2</v>
      </c>
      <c r="Z7">
        <v>8.5999999999999993E-2</v>
      </c>
      <c r="AA7">
        <v>8.5000000000000006E-2</v>
      </c>
      <c r="AB7">
        <v>0.09</v>
      </c>
      <c r="AC7">
        <v>9.7000000000000003E-2</v>
      </c>
      <c r="AD7">
        <v>8.5999999999999993E-2</v>
      </c>
      <c r="AE7">
        <v>0.10299999999999999</v>
      </c>
      <c r="AF7">
        <v>9.2999999999999999E-2</v>
      </c>
      <c r="AG7">
        <v>0.104</v>
      </c>
      <c r="AH7">
        <v>0.128</v>
      </c>
      <c r="AI7">
        <v>0.1172</v>
      </c>
      <c r="AJ7">
        <v>0.1152</v>
      </c>
      <c r="AK7">
        <v>0.14399999999999999</v>
      </c>
      <c r="AL7">
        <v>0.10680000000000001</v>
      </c>
      <c r="AM7">
        <v>8.6900000000000005E-2</v>
      </c>
      <c r="AN7">
        <v>0.1178</v>
      </c>
      <c r="AO7">
        <v>0.1177</v>
      </c>
      <c r="AP7">
        <v>0.15090000000000001</v>
      </c>
      <c r="AQ7">
        <v>0.12039999999999999</v>
      </c>
      <c r="AR7">
        <v>9.9199999999999997E-2</v>
      </c>
      <c r="AS7">
        <v>0.1333</v>
      </c>
      <c r="AT7">
        <v>0.11700000000000001</v>
      </c>
      <c r="AU7">
        <v>0.15</v>
      </c>
      <c r="AV7">
        <v>0.10829999999999999</v>
      </c>
      <c r="AW7">
        <v>8.6800000000000002E-2</v>
      </c>
      <c r="AX7">
        <v>0.1268</v>
      </c>
      <c r="AY7">
        <v>9.7100000000000006E-2</v>
      </c>
      <c r="AZ7">
        <v>0.11559999999999999</v>
      </c>
      <c r="BA7">
        <v>9.7199999999999995E-2</v>
      </c>
      <c r="BB7">
        <v>0.1646</v>
      </c>
      <c r="BC7">
        <v>9.7699999999999995E-2</v>
      </c>
      <c r="BD7">
        <v>0.11899999999999999</v>
      </c>
      <c r="BE7">
        <v>9.1499999999999998E-2</v>
      </c>
      <c r="BF7">
        <v>0.12379999999999999</v>
      </c>
      <c r="BG7">
        <v>0.1026</v>
      </c>
      <c r="BH7">
        <v>0.1203</v>
      </c>
      <c r="BI7">
        <v>0.12720000000000001</v>
      </c>
      <c r="BJ7">
        <v>0.12130000000000001</v>
      </c>
      <c r="BK7">
        <v>0.1028</v>
      </c>
      <c r="BL7">
        <v>0.1298</v>
      </c>
      <c r="BM7">
        <v>0.1212</v>
      </c>
      <c r="BN7">
        <v>9.6100000000000005E-2</v>
      </c>
      <c r="BO7">
        <v>0.1123</v>
      </c>
      <c r="BP7">
        <v>0.1822</v>
      </c>
      <c r="BQ7">
        <v>0.1028</v>
      </c>
      <c r="BR7">
        <v>0.1177</v>
      </c>
      <c r="BS7">
        <v>0.11260000000000001</v>
      </c>
      <c r="BT7">
        <v>0.1171</v>
      </c>
      <c r="BU7">
        <v>0.11840000000000001</v>
      </c>
      <c r="BV7">
        <v>9.74E-2</v>
      </c>
      <c r="BW7">
        <v>0.1103</v>
      </c>
      <c r="BX7">
        <v>0.1077</v>
      </c>
      <c r="BY7">
        <v>0.11</v>
      </c>
      <c r="BZ7">
        <v>0.10299999999999999</v>
      </c>
      <c r="CA7">
        <v>0.1832</v>
      </c>
      <c r="CB7">
        <v>8.5000000000000006E-2</v>
      </c>
      <c r="CC7">
        <v>8.5999999999999993E-2</v>
      </c>
      <c r="CD7">
        <v>8.5999999999999993E-2</v>
      </c>
      <c r="CE7">
        <v>0.20699999999999999</v>
      </c>
      <c r="CF7">
        <v>0.20499999999999999</v>
      </c>
      <c r="CG7">
        <v>0.2</v>
      </c>
      <c r="CH7">
        <f t="shared" si="0"/>
        <v>0.25</v>
      </c>
      <c r="CI7">
        <f t="shared" si="0"/>
        <v>0.25</v>
      </c>
      <c r="CJ7">
        <f t="shared" si="0"/>
        <v>0.25</v>
      </c>
      <c r="CK7">
        <f t="shared" si="1"/>
        <v>0.5</v>
      </c>
      <c r="CL7">
        <f t="shared" si="1"/>
        <v>0.5</v>
      </c>
      <c r="CM7">
        <f t="shared" si="1"/>
        <v>0.5</v>
      </c>
      <c r="CN7">
        <f t="shared" si="2"/>
        <v>0.18004703383261614</v>
      </c>
      <c r="CO7">
        <f t="shared" si="2"/>
        <v>0.18004703383261614</v>
      </c>
      <c r="CP7">
        <f t="shared" si="2"/>
        <v>0.18004703383261614</v>
      </c>
      <c r="CQ7">
        <v>0.09</v>
      </c>
    </row>
    <row r="8" spans="1:118" x14ac:dyDescent="0.35">
      <c r="A8" t="s">
        <v>22</v>
      </c>
      <c r="B8" t="s">
        <v>29</v>
      </c>
      <c r="C8">
        <v>5400.0559999999996</v>
      </c>
      <c r="D8">
        <v>37</v>
      </c>
      <c r="E8">
        <v>7.8E-2</v>
      </c>
      <c r="F8">
        <v>8.5999999999999993E-2</v>
      </c>
      <c r="G8">
        <v>8.5999999999999993E-2</v>
      </c>
      <c r="H8">
        <v>0.09</v>
      </c>
      <c r="I8">
        <v>0.10100000000000001</v>
      </c>
      <c r="J8">
        <v>8.2000000000000003E-2</v>
      </c>
      <c r="K8">
        <v>0.11799999999999999</v>
      </c>
      <c r="L8">
        <v>9.4E-2</v>
      </c>
      <c r="M8">
        <v>0.115</v>
      </c>
      <c r="N8">
        <v>0.14299999999999999</v>
      </c>
      <c r="O8">
        <v>7.8E-2</v>
      </c>
      <c r="P8">
        <v>8.6999999999999994E-2</v>
      </c>
      <c r="Q8">
        <v>8.5000000000000006E-2</v>
      </c>
      <c r="R8">
        <v>9.1999999999999998E-2</v>
      </c>
      <c r="S8">
        <v>0.1</v>
      </c>
      <c r="T8">
        <v>8.4000000000000005E-2</v>
      </c>
      <c r="U8">
        <v>0.114</v>
      </c>
      <c r="V8">
        <v>9.4E-2</v>
      </c>
      <c r="W8">
        <v>0.11700000000000001</v>
      </c>
      <c r="X8">
        <v>0.155</v>
      </c>
      <c r="Y8">
        <v>7.8E-2</v>
      </c>
      <c r="Z8">
        <v>8.6999999999999994E-2</v>
      </c>
      <c r="AA8">
        <v>8.5000000000000006E-2</v>
      </c>
      <c r="AB8">
        <v>9.0999999999999998E-2</v>
      </c>
      <c r="AC8">
        <v>0.10100000000000001</v>
      </c>
      <c r="AD8">
        <v>8.6999999999999994E-2</v>
      </c>
      <c r="AE8">
        <v>0.113</v>
      </c>
      <c r="AF8">
        <v>9.6000000000000002E-2</v>
      </c>
      <c r="AG8">
        <v>0.11600000000000001</v>
      </c>
      <c r="AH8">
        <v>0.156</v>
      </c>
      <c r="AI8">
        <v>0.13139999999999999</v>
      </c>
      <c r="AJ8">
        <v>0.1174</v>
      </c>
      <c r="AK8">
        <v>0.15970000000000001</v>
      </c>
      <c r="AL8">
        <v>0.1069</v>
      </c>
      <c r="AM8">
        <v>8.7099999999999997E-2</v>
      </c>
      <c r="AN8">
        <v>0.13089999999999999</v>
      </c>
      <c r="AO8">
        <v>0.1201</v>
      </c>
      <c r="AP8">
        <v>0.16750000000000001</v>
      </c>
      <c r="AQ8">
        <v>0.1217</v>
      </c>
      <c r="AR8">
        <v>0.10979999999999999</v>
      </c>
      <c r="AS8">
        <v>0.1487</v>
      </c>
      <c r="AT8">
        <v>0.12130000000000001</v>
      </c>
      <c r="AU8">
        <v>0.17699999999999999</v>
      </c>
      <c r="AV8">
        <v>0.10879999999999999</v>
      </c>
      <c r="AW8">
        <v>8.6800000000000002E-2</v>
      </c>
      <c r="AX8">
        <v>0.1298</v>
      </c>
      <c r="AY8">
        <v>9.8799999999999999E-2</v>
      </c>
      <c r="AZ8">
        <v>0.1153</v>
      </c>
      <c r="BA8">
        <v>9.6299999999999997E-2</v>
      </c>
      <c r="BB8">
        <v>0.17219999999999999</v>
      </c>
      <c r="BC8">
        <v>9.98E-2</v>
      </c>
      <c r="BD8">
        <v>0.1216</v>
      </c>
      <c r="BE8">
        <v>9.3200000000000005E-2</v>
      </c>
      <c r="BF8">
        <v>0.12740000000000001</v>
      </c>
      <c r="BG8">
        <v>0.1016</v>
      </c>
      <c r="BH8">
        <v>0.1157</v>
      </c>
      <c r="BI8">
        <v>0.12690000000000001</v>
      </c>
      <c r="BJ8">
        <v>0.12790000000000001</v>
      </c>
      <c r="BK8">
        <v>9.7900000000000001E-2</v>
      </c>
      <c r="BL8">
        <v>0.10929999999999999</v>
      </c>
      <c r="BM8">
        <v>0.1159</v>
      </c>
      <c r="BN8">
        <v>9.6600000000000005E-2</v>
      </c>
      <c r="BO8">
        <v>0.1138</v>
      </c>
      <c r="BP8">
        <v>0.17929999999999999</v>
      </c>
      <c r="BQ8">
        <v>9.7199999999999995E-2</v>
      </c>
      <c r="BR8">
        <v>0.1176</v>
      </c>
      <c r="BS8">
        <v>0.1167</v>
      </c>
      <c r="BT8">
        <v>0.1104</v>
      </c>
      <c r="BU8">
        <v>0.12529999999999999</v>
      </c>
      <c r="BV8">
        <v>9.6100000000000005E-2</v>
      </c>
      <c r="BW8">
        <v>0.1105</v>
      </c>
      <c r="BX8">
        <v>0.1178</v>
      </c>
      <c r="BY8">
        <v>0.1188</v>
      </c>
      <c r="BZ8">
        <v>0.1004</v>
      </c>
      <c r="CA8">
        <v>0.20399999999999999</v>
      </c>
      <c r="CB8">
        <v>8.5999999999999993E-2</v>
      </c>
      <c r="CC8">
        <v>8.6999999999999994E-2</v>
      </c>
      <c r="CD8">
        <v>8.6999999999999994E-2</v>
      </c>
      <c r="CE8">
        <v>0.20699999999999999</v>
      </c>
      <c r="CF8">
        <v>0.20499999999999999</v>
      </c>
      <c r="CG8">
        <v>0.2</v>
      </c>
      <c r="CH8">
        <f t="shared" si="0"/>
        <v>0.3</v>
      </c>
      <c r="CI8">
        <f t="shared" si="0"/>
        <v>0.3</v>
      </c>
      <c r="CJ8">
        <f t="shared" si="0"/>
        <v>0.3</v>
      </c>
      <c r="CK8">
        <f t="shared" si="1"/>
        <v>0.6</v>
      </c>
      <c r="CL8">
        <f t="shared" si="1"/>
        <v>0.6</v>
      </c>
      <c r="CM8">
        <f t="shared" si="1"/>
        <v>0.6</v>
      </c>
      <c r="CN8">
        <f t="shared" si="2"/>
        <v>0.21246396822453936</v>
      </c>
      <c r="CO8">
        <f t="shared" si="2"/>
        <v>0.21246396822453936</v>
      </c>
      <c r="CP8">
        <f t="shared" si="2"/>
        <v>0.21246396822453936</v>
      </c>
      <c r="CQ8">
        <v>0.09</v>
      </c>
    </row>
    <row r="9" spans="1:118" x14ac:dyDescent="0.35">
      <c r="A9" t="s">
        <v>22</v>
      </c>
      <c r="B9" t="s">
        <v>30</v>
      </c>
      <c r="C9">
        <v>6300.0649999999996</v>
      </c>
      <c r="D9">
        <v>37</v>
      </c>
      <c r="E9">
        <v>7.8E-2</v>
      </c>
      <c r="F9">
        <v>8.6999999999999994E-2</v>
      </c>
      <c r="G9">
        <v>8.5999999999999993E-2</v>
      </c>
      <c r="H9">
        <v>9.1999999999999998E-2</v>
      </c>
      <c r="I9">
        <v>0.105</v>
      </c>
      <c r="J9">
        <v>8.2000000000000003E-2</v>
      </c>
      <c r="K9">
        <v>0.13600000000000001</v>
      </c>
      <c r="L9">
        <v>9.7000000000000003E-2</v>
      </c>
      <c r="M9">
        <v>0.13</v>
      </c>
      <c r="N9">
        <v>0.16300000000000001</v>
      </c>
      <c r="O9">
        <v>7.8E-2</v>
      </c>
      <c r="P9">
        <v>8.7999999999999995E-2</v>
      </c>
      <c r="Q9">
        <v>8.5999999999999993E-2</v>
      </c>
      <c r="R9">
        <v>9.2999999999999999E-2</v>
      </c>
      <c r="S9">
        <v>0.10299999999999999</v>
      </c>
      <c r="T9">
        <v>8.4000000000000005E-2</v>
      </c>
      <c r="U9">
        <v>0.128</v>
      </c>
      <c r="V9">
        <v>9.7000000000000003E-2</v>
      </c>
      <c r="W9">
        <v>0.13300000000000001</v>
      </c>
      <c r="X9">
        <v>0.17899999999999999</v>
      </c>
      <c r="Y9">
        <v>7.8E-2</v>
      </c>
      <c r="Z9">
        <v>8.7999999999999995E-2</v>
      </c>
      <c r="AA9">
        <v>8.5000000000000006E-2</v>
      </c>
      <c r="AB9">
        <v>9.2999999999999999E-2</v>
      </c>
      <c r="AC9">
        <v>0.104</v>
      </c>
      <c r="AD9">
        <v>8.6999999999999994E-2</v>
      </c>
      <c r="AE9">
        <v>0.127</v>
      </c>
      <c r="AF9">
        <v>0.1</v>
      </c>
      <c r="AG9">
        <v>0.13400000000000001</v>
      </c>
      <c r="AH9">
        <v>0.185</v>
      </c>
      <c r="AI9">
        <v>0.15129999999999999</v>
      </c>
      <c r="AJ9">
        <v>0.1222</v>
      </c>
      <c r="AK9">
        <v>0.17810000000000001</v>
      </c>
      <c r="AL9">
        <v>0.1071</v>
      </c>
      <c r="AM9">
        <v>8.6999999999999994E-2</v>
      </c>
      <c r="AN9">
        <v>0.1512</v>
      </c>
      <c r="AO9">
        <v>0.1265</v>
      </c>
      <c r="AP9">
        <v>0.19570000000000001</v>
      </c>
      <c r="AQ9">
        <v>0.12280000000000001</v>
      </c>
      <c r="AR9">
        <v>0.10150000000000001</v>
      </c>
      <c r="AS9">
        <v>0.1618</v>
      </c>
      <c r="AT9">
        <v>0.12720000000000001</v>
      </c>
      <c r="AU9">
        <v>0.19919999999999999</v>
      </c>
      <c r="AV9">
        <v>0.1084</v>
      </c>
      <c r="AW9">
        <v>8.6599999999999996E-2</v>
      </c>
      <c r="AX9">
        <v>0.1333</v>
      </c>
      <c r="AY9">
        <v>0.1019</v>
      </c>
      <c r="AZ9">
        <v>0.1152</v>
      </c>
      <c r="BA9">
        <v>9.4299999999999995E-2</v>
      </c>
      <c r="BB9">
        <v>0.17480000000000001</v>
      </c>
      <c r="BC9">
        <v>0.1048</v>
      </c>
      <c r="BD9">
        <v>0.1211</v>
      </c>
      <c r="BE9">
        <v>9.3299999999999994E-2</v>
      </c>
      <c r="BF9">
        <v>0.13289999999999999</v>
      </c>
      <c r="BG9">
        <v>0.10630000000000001</v>
      </c>
      <c r="BH9">
        <v>0.11559999999999999</v>
      </c>
      <c r="BI9">
        <v>0.1174</v>
      </c>
      <c r="BJ9">
        <v>0.12709999999999999</v>
      </c>
      <c r="BK9">
        <v>9.8799999999999999E-2</v>
      </c>
      <c r="BL9">
        <v>0.10589999999999999</v>
      </c>
      <c r="BM9">
        <v>0.1111</v>
      </c>
      <c r="BN9">
        <v>9.6600000000000005E-2</v>
      </c>
      <c r="BO9">
        <v>0.1052</v>
      </c>
      <c r="BP9">
        <v>0.2014</v>
      </c>
      <c r="BQ9">
        <v>9.6199999999999994E-2</v>
      </c>
      <c r="BR9">
        <v>0.12839999999999999</v>
      </c>
      <c r="BS9">
        <v>0.1113</v>
      </c>
      <c r="BT9">
        <v>0.1081</v>
      </c>
      <c r="BU9">
        <v>0.1246</v>
      </c>
      <c r="BV9">
        <v>9.7100000000000006E-2</v>
      </c>
      <c r="BW9">
        <v>0.13539999999999999</v>
      </c>
      <c r="BX9">
        <v>0.1009</v>
      </c>
      <c r="BY9">
        <v>0.11509999999999999</v>
      </c>
      <c r="BZ9">
        <v>0.104</v>
      </c>
      <c r="CA9">
        <v>0.19500000000000001</v>
      </c>
      <c r="CB9">
        <v>8.6999999999999994E-2</v>
      </c>
      <c r="CC9">
        <v>8.7999999999999995E-2</v>
      </c>
      <c r="CD9">
        <v>8.7999999999999995E-2</v>
      </c>
      <c r="CE9">
        <v>0.20699999999999999</v>
      </c>
      <c r="CF9">
        <v>0.20499999999999999</v>
      </c>
      <c r="CG9">
        <v>0.2</v>
      </c>
      <c r="CH9">
        <f t="shared" si="0"/>
        <v>0.35</v>
      </c>
      <c r="CI9">
        <f t="shared" si="0"/>
        <v>0.35</v>
      </c>
      <c r="CJ9">
        <f t="shared" si="0"/>
        <v>0.35</v>
      </c>
      <c r="CK9">
        <f>CK8-0.1</f>
        <v>0.5</v>
      </c>
      <c r="CL9">
        <f>CL8-0.1</f>
        <v>0.5</v>
      </c>
      <c r="CM9">
        <f>CM8-0.1</f>
        <v>0.5</v>
      </c>
      <c r="CN9">
        <f t="shared" si="2"/>
        <v>0.25760490601825742</v>
      </c>
      <c r="CO9">
        <f t="shared" si="2"/>
        <v>0.25760490601825742</v>
      </c>
      <c r="CP9">
        <f t="shared" si="2"/>
        <v>0.25760490601825742</v>
      </c>
      <c r="CQ9">
        <v>0.09</v>
      </c>
    </row>
    <row r="10" spans="1:118" x14ac:dyDescent="0.35">
      <c r="A10" t="s">
        <v>22</v>
      </c>
      <c r="B10" t="s">
        <v>31</v>
      </c>
      <c r="C10">
        <v>7200.0739999999996</v>
      </c>
      <c r="D10">
        <v>37.1</v>
      </c>
      <c r="E10">
        <v>7.8E-2</v>
      </c>
      <c r="F10">
        <v>8.7999999999999995E-2</v>
      </c>
      <c r="G10">
        <v>8.5999999999999993E-2</v>
      </c>
      <c r="H10">
        <v>9.2999999999999999E-2</v>
      </c>
      <c r="I10">
        <v>0.108</v>
      </c>
      <c r="J10">
        <v>8.2000000000000003E-2</v>
      </c>
      <c r="K10">
        <v>0.158</v>
      </c>
      <c r="L10">
        <v>0.10199999999999999</v>
      </c>
      <c r="M10">
        <v>0.14799999999999999</v>
      </c>
      <c r="N10">
        <v>0.17799999999999999</v>
      </c>
      <c r="O10">
        <v>7.8E-2</v>
      </c>
      <c r="P10">
        <v>8.8999999999999996E-2</v>
      </c>
      <c r="Q10">
        <v>8.5999999999999993E-2</v>
      </c>
      <c r="R10">
        <v>9.5000000000000001E-2</v>
      </c>
      <c r="S10">
        <v>0.105</v>
      </c>
      <c r="T10">
        <v>8.5000000000000006E-2</v>
      </c>
      <c r="U10">
        <v>0.14799999999999999</v>
      </c>
      <c r="V10">
        <v>0.10199999999999999</v>
      </c>
      <c r="W10">
        <v>0.152</v>
      </c>
      <c r="X10">
        <v>0.19900000000000001</v>
      </c>
      <c r="Y10">
        <v>7.8E-2</v>
      </c>
      <c r="Z10">
        <v>8.8999999999999996E-2</v>
      </c>
      <c r="AA10">
        <v>8.5000000000000006E-2</v>
      </c>
      <c r="AB10">
        <v>9.4E-2</v>
      </c>
      <c r="AC10">
        <v>0.108</v>
      </c>
      <c r="AD10">
        <v>8.6999999999999994E-2</v>
      </c>
      <c r="AE10">
        <v>0.14699999999999999</v>
      </c>
      <c r="AF10">
        <v>0.106</v>
      </c>
      <c r="AG10">
        <v>0.156</v>
      </c>
      <c r="AH10">
        <v>0.21199999999999999</v>
      </c>
      <c r="AI10">
        <v>0.1691</v>
      </c>
      <c r="AJ10">
        <v>0.1288</v>
      </c>
      <c r="AK10">
        <v>0.19089999999999999</v>
      </c>
      <c r="AL10">
        <v>0.1072</v>
      </c>
      <c r="AM10">
        <v>8.6900000000000005E-2</v>
      </c>
      <c r="AN10">
        <v>0.16800000000000001</v>
      </c>
      <c r="AO10">
        <v>0.1328</v>
      </c>
      <c r="AP10">
        <v>0.2049</v>
      </c>
      <c r="AQ10">
        <v>0.1235</v>
      </c>
      <c r="AR10">
        <v>0.1017</v>
      </c>
      <c r="AS10">
        <v>0.18679999999999999</v>
      </c>
      <c r="AT10">
        <v>0.13619999999999999</v>
      </c>
      <c r="AU10">
        <v>0.21060000000000001</v>
      </c>
      <c r="AV10">
        <v>0.1085</v>
      </c>
      <c r="AW10">
        <v>8.6499999999999994E-2</v>
      </c>
      <c r="AX10">
        <v>0.1426</v>
      </c>
      <c r="AY10">
        <v>0.1067</v>
      </c>
      <c r="AZ10">
        <v>0.1149</v>
      </c>
      <c r="BA10">
        <v>9.5299999999999996E-2</v>
      </c>
      <c r="BB10">
        <v>0.1953</v>
      </c>
      <c r="BC10">
        <v>0.10920000000000001</v>
      </c>
      <c r="BD10">
        <v>0.1208</v>
      </c>
      <c r="BE10">
        <v>9.2799999999999994E-2</v>
      </c>
      <c r="BF10">
        <v>0.1414</v>
      </c>
      <c r="BG10">
        <v>0.10929999999999999</v>
      </c>
      <c r="BH10">
        <v>0.1159</v>
      </c>
      <c r="BI10">
        <v>0.13789999999999999</v>
      </c>
      <c r="BJ10">
        <v>0.1361</v>
      </c>
      <c r="BK10">
        <v>9.98E-2</v>
      </c>
      <c r="BL10">
        <v>0.1205</v>
      </c>
      <c r="BM10">
        <v>0.111</v>
      </c>
      <c r="BN10">
        <v>9.8299999999999998E-2</v>
      </c>
      <c r="BO10">
        <v>0.1258</v>
      </c>
      <c r="BP10">
        <v>0.20269999999999999</v>
      </c>
      <c r="BQ10">
        <v>9.74E-2</v>
      </c>
      <c r="BR10">
        <v>0.123</v>
      </c>
      <c r="BS10">
        <v>0.106</v>
      </c>
      <c r="BT10">
        <v>0.13489999999999999</v>
      </c>
      <c r="BU10">
        <v>0.11360000000000001</v>
      </c>
      <c r="BV10">
        <v>0.1053</v>
      </c>
      <c r="BW10">
        <v>0.1225</v>
      </c>
      <c r="BX10">
        <v>0.1211</v>
      </c>
      <c r="BY10">
        <v>0.14269999999999999</v>
      </c>
      <c r="BZ10">
        <v>9.9199999999999997E-2</v>
      </c>
      <c r="CA10">
        <v>0.1976</v>
      </c>
      <c r="CB10">
        <v>8.7999999999999995E-2</v>
      </c>
      <c r="CC10">
        <v>8.8999999999999996E-2</v>
      </c>
      <c r="CD10">
        <v>8.8999999999999996E-2</v>
      </c>
      <c r="CE10">
        <v>0.20699999999999999</v>
      </c>
      <c r="CF10">
        <v>0.20499999999999999</v>
      </c>
      <c r="CG10">
        <v>0.2</v>
      </c>
      <c r="CH10">
        <f t="shared" si="0"/>
        <v>0.39999999999999997</v>
      </c>
      <c r="CI10">
        <f t="shared" si="0"/>
        <v>0.39999999999999997</v>
      </c>
      <c r="CJ10">
        <f t="shared" si="0"/>
        <v>0.39999999999999997</v>
      </c>
      <c r="CK10">
        <f t="shared" ref="CK10:CM13" si="3">CK9-0.1</f>
        <v>0.4</v>
      </c>
      <c r="CL10">
        <f t="shared" si="3"/>
        <v>0.4</v>
      </c>
      <c r="CM10">
        <f t="shared" si="3"/>
        <v>0.4</v>
      </c>
      <c r="CN10">
        <f>CN9-POWER(CN9,2)</f>
        <v>0.1912446184135822</v>
      </c>
      <c r="CO10">
        <f>CO9-POWER(CO9,2)</f>
        <v>0.1912446184135822</v>
      </c>
      <c r="CP10">
        <f>CP9-POWER(CP9,2)</f>
        <v>0.1912446184135822</v>
      </c>
      <c r="CQ10">
        <v>0.09</v>
      </c>
    </row>
    <row r="11" spans="1:118" x14ac:dyDescent="0.35">
      <c r="A11" t="s">
        <v>22</v>
      </c>
      <c r="B11" t="s">
        <v>32</v>
      </c>
      <c r="C11">
        <v>8100.0789999999997</v>
      </c>
      <c r="D11">
        <v>37</v>
      </c>
      <c r="E11">
        <v>7.8E-2</v>
      </c>
      <c r="F11">
        <v>8.8999999999999996E-2</v>
      </c>
      <c r="G11">
        <v>8.5999999999999993E-2</v>
      </c>
      <c r="H11">
        <v>9.4E-2</v>
      </c>
      <c r="I11">
        <v>0.112</v>
      </c>
      <c r="J11">
        <v>8.2000000000000003E-2</v>
      </c>
      <c r="K11">
        <v>0.17799999999999999</v>
      </c>
      <c r="L11">
        <v>0.11</v>
      </c>
      <c r="M11">
        <v>0.16600000000000001</v>
      </c>
      <c r="N11">
        <v>0.20200000000000001</v>
      </c>
      <c r="O11">
        <v>7.8E-2</v>
      </c>
      <c r="P11">
        <v>0.09</v>
      </c>
      <c r="Q11">
        <v>8.5999999999999993E-2</v>
      </c>
      <c r="R11">
        <v>9.6000000000000002E-2</v>
      </c>
      <c r="S11">
        <v>0.109</v>
      </c>
      <c r="T11">
        <v>8.5000000000000006E-2</v>
      </c>
      <c r="U11">
        <v>0.16800000000000001</v>
      </c>
      <c r="V11">
        <v>0.109</v>
      </c>
      <c r="W11">
        <v>0.17100000000000001</v>
      </c>
      <c r="X11">
        <v>0.22600000000000001</v>
      </c>
      <c r="Y11">
        <v>7.8E-2</v>
      </c>
      <c r="Z11">
        <v>0.09</v>
      </c>
      <c r="AA11">
        <v>8.5999999999999993E-2</v>
      </c>
      <c r="AB11">
        <v>9.5000000000000001E-2</v>
      </c>
      <c r="AC11">
        <v>0.112</v>
      </c>
      <c r="AD11">
        <v>8.6999999999999994E-2</v>
      </c>
      <c r="AE11">
        <v>0.16700000000000001</v>
      </c>
      <c r="AF11">
        <v>0.11600000000000001</v>
      </c>
      <c r="AG11">
        <v>0.17699999999999999</v>
      </c>
      <c r="AH11">
        <v>0.245</v>
      </c>
      <c r="AI11">
        <v>0.19520000000000001</v>
      </c>
      <c r="AJ11">
        <v>0.1396</v>
      </c>
      <c r="AK11">
        <v>0.2145</v>
      </c>
      <c r="AL11">
        <v>0.1074</v>
      </c>
      <c r="AM11">
        <v>8.6999999999999994E-2</v>
      </c>
      <c r="AN11">
        <v>0.19739999999999999</v>
      </c>
      <c r="AO11">
        <v>0.14560000000000001</v>
      </c>
      <c r="AP11">
        <v>0.22800000000000001</v>
      </c>
      <c r="AQ11">
        <v>0.1242</v>
      </c>
      <c r="AR11">
        <v>9.5299999999999996E-2</v>
      </c>
      <c r="AS11">
        <v>0.2137</v>
      </c>
      <c r="AT11">
        <v>0.15040000000000001</v>
      </c>
      <c r="AU11">
        <v>0.2344</v>
      </c>
      <c r="AV11">
        <v>0.1087</v>
      </c>
      <c r="AW11">
        <v>8.6599999999999996E-2</v>
      </c>
      <c r="AX11">
        <v>0.15540000000000001</v>
      </c>
      <c r="AY11">
        <v>0.1138</v>
      </c>
      <c r="AZ11">
        <v>0.11459999999999999</v>
      </c>
      <c r="BA11">
        <v>9.3399999999999997E-2</v>
      </c>
      <c r="BB11">
        <v>0.19400000000000001</v>
      </c>
      <c r="BC11">
        <v>0.11609999999999999</v>
      </c>
      <c r="BD11">
        <v>0.1232</v>
      </c>
      <c r="BE11">
        <v>9.2399999999999996E-2</v>
      </c>
      <c r="BF11">
        <v>0.156</v>
      </c>
      <c r="BG11">
        <v>0.1157</v>
      </c>
      <c r="BH11">
        <v>0.11600000000000001</v>
      </c>
      <c r="BI11">
        <v>0.1381</v>
      </c>
      <c r="BJ11">
        <v>0.11210000000000001</v>
      </c>
      <c r="BK11">
        <v>9.8100000000000007E-2</v>
      </c>
      <c r="BL11">
        <v>0.1144</v>
      </c>
      <c r="BM11">
        <v>0.1087</v>
      </c>
      <c r="BN11">
        <v>9.7699999999999995E-2</v>
      </c>
      <c r="BO11">
        <v>0.1082</v>
      </c>
      <c r="BP11">
        <v>0.21690000000000001</v>
      </c>
      <c r="BQ11">
        <v>9.64E-2</v>
      </c>
      <c r="BR11">
        <v>0.1361</v>
      </c>
      <c r="BS11">
        <v>0.1082</v>
      </c>
      <c r="BT11">
        <v>0.12239999999999999</v>
      </c>
      <c r="BU11">
        <v>0.12520000000000001</v>
      </c>
      <c r="BV11">
        <v>9.9599999999999994E-2</v>
      </c>
      <c r="BW11">
        <v>0.1376</v>
      </c>
      <c r="BX11">
        <v>0.1179</v>
      </c>
      <c r="BY11">
        <v>0.1138</v>
      </c>
      <c r="BZ11">
        <v>0.10639999999999999</v>
      </c>
      <c r="CA11">
        <v>0.19009999999999999</v>
      </c>
      <c r="CB11">
        <v>8.8999999999999996E-2</v>
      </c>
      <c r="CC11">
        <v>0.09</v>
      </c>
      <c r="CD11">
        <v>0.09</v>
      </c>
      <c r="CE11">
        <v>0.20699999999999999</v>
      </c>
      <c r="CF11">
        <v>0.20499999999999999</v>
      </c>
      <c r="CG11">
        <v>0.2</v>
      </c>
      <c r="CH11">
        <f t="shared" si="0"/>
        <v>0.44999999999999996</v>
      </c>
      <c r="CI11">
        <f t="shared" si="0"/>
        <v>0.44999999999999996</v>
      </c>
      <c r="CJ11">
        <f t="shared" si="0"/>
        <v>0.44999999999999996</v>
      </c>
      <c r="CK11">
        <f t="shared" si="3"/>
        <v>0.30000000000000004</v>
      </c>
      <c r="CL11">
        <f t="shared" si="3"/>
        <v>0.30000000000000004</v>
      </c>
      <c r="CM11">
        <f t="shared" si="3"/>
        <v>0.30000000000000004</v>
      </c>
      <c r="CN11">
        <f t="shared" ref="CN11:CP13" si="4">CN10-POWER(CN10,2)</f>
        <v>0.15467011434142552</v>
      </c>
      <c r="CO11">
        <f t="shared" si="4"/>
        <v>0.15467011434142552</v>
      </c>
      <c r="CP11">
        <f t="shared" si="4"/>
        <v>0.15467011434142552</v>
      </c>
      <c r="CQ11">
        <v>0.09</v>
      </c>
    </row>
    <row r="12" spans="1:118" x14ac:dyDescent="0.35">
      <c r="A12" t="s">
        <v>22</v>
      </c>
      <c r="B12" t="s">
        <v>33</v>
      </c>
      <c r="C12">
        <v>9000.0920000000006</v>
      </c>
      <c r="D12">
        <v>37</v>
      </c>
      <c r="E12">
        <v>7.8E-2</v>
      </c>
      <c r="F12">
        <v>0.09</v>
      </c>
      <c r="G12">
        <v>8.5999999999999993E-2</v>
      </c>
      <c r="H12">
        <v>9.5000000000000001E-2</v>
      </c>
      <c r="I12">
        <v>0.11799999999999999</v>
      </c>
      <c r="J12">
        <v>8.2000000000000003E-2</v>
      </c>
      <c r="K12">
        <v>0.20799999999999999</v>
      </c>
      <c r="L12">
        <v>0.121</v>
      </c>
      <c r="M12">
        <v>0.184</v>
      </c>
      <c r="N12">
        <v>0.23499999999999999</v>
      </c>
      <c r="O12">
        <v>7.8E-2</v>
      </c>
      <c r="P12">
        <v>9.0999999999999998E-2</v>
      </c>
      <c r="Q12">
        <v>8.5999999999999993E-2</v>
      </c>
      <c r="R12">
        <v>9.7000000000000003E-2</v>
      </c>
      <c r="S12">
        <v>0.114</v>
      </c>
      <c r="T12">
        <v>8.5000000000000006E-2</v>
      </c>
      <c r="U12">
        <v>0.19600000000000001</v>
      </c>
      <c r="V12">
        <v>0.11899999999999999</v>
      </c>
      <c r="W12">
        <v>0.192</v>
      </c>
      <c r="X12">
        <v>0.26800000000000002</v>
      </c>
      <c r="Y12">
        <v>7.8E-2</v>
      </c>
      <c r="Z12">
        <v>9.1999999999999998E-2</v>
      </c>
      <c r="AA12">
        <v>8.5999999999999993E-2</v>
      </c>
      <c r="AB12">
        <v>9.7000000000000003E-2</v>
      </c>
      <c r="AC12">
        <v>0.11799999999999999</v>
      </c>
      <c r="AD12">
        <v>8.6999999999999994E-2</v>
      </c>
      <c r="AE12">
        <v>0.19400000000000001</v>
      </c>
      <c r="AF12">
        <v>0.13</v>
      </c>
      <c r="AG12">
        <v>0.20100000000000001</v>
      </c>
      <c r="AH12">
        <v>0.29099999999999998</v>
      </c>
      <c r="AI12">
        <v>0.23949999999999999</v>
      </c>
      <c r="AJ12">
        <v>0.1507</v>
      </c>
      <c r="AK12">
        <v>0.23980000000000001</v>
      </c>
      <c r="AL12">
        <v>0.1075</v>
      </c>
      <c r="AM12">
        <v>8.6999999999999994E-2</v>
      </c>
      <c r="AN12">
        <v>0.23730000000000001</v>
      </c>
      <c r="AO12">
        <v>0.15579999999999999</v>
      </c>
      <c r="AP12">
        <v>0.25209999999999999</v>
      </c>
      <c r="AQ12">
        <v>0.12470000000000001</v>
      </c>
      <c r="AR12">
        <v>9.6600000000000005E-2</v>
      </c>
      <c r="AS12">
        <v>0.2576</v>
      </c>
      <c r="AT12">
        <v>0.16639999999999999</v>
      </c>
      <c r="AU12">
        <v>0.2477</v>
      </c>
      <c r="AV12">
        <v>0.1087</v>
      </c>
      <c r="AW12">
        <v>8.6599999999999996E-2</v>
      </c>
      <c r="AX12">
        <v>0.17349999999999999</v>
      </c>
      <c r="AY12">
        <v>0.12520000000000001</v>
      </c>
      <c r="AZ12">
        <v>0.1148</v>
      </c>
      <c r="BA12">
        <v>9.5500000000000002E-2</v>
      </c>
      <c r="BB12">
        <v>0.2079</v>
      </c>
      <c r="BC12">
        <v>0.13059999999999999</v>
      </c>
      <c r="BD12">
        <v>0.1239</v>
      </c>
      <c r="BE12">
        <v>9.4E-2</v>
      </c>
      <c r="BF12">
        <v>0.16950000000000001</v>
      </c>
      <c r="BG12">
        <v>0.127</v>
      </c>
      <c r="BH12">
        <v>0.1162</v>
      </c>
      <c r="BI12">
        <v>0.1336</v>
      </c>
      <c r="BJ12">
        <v>0.13159999999999999</v>
      </c>
      <c r="BK12">
        <v>9.7199999999999995E-2</v>
      </c>
      <c r="BL12">
        <v>0.1099</v>
      </c>
      <c r="BM12">
        <v>0.10249999999999999</v>
      </c>
      <c r="BN12">
        <v>9.6799999999999997E-2</v>
      </c>
      <c r="BO12">
        <v>0.1143</v>
      </c>
      <c r="BP12">
        <v>0.1762</v>
      </c>
      <c r="BQ12">
        <v>9.64E-2</v>
      </c>
      <c r="BR12">
        <v>0.11609999999999999</v>
      </c>
      <c r="BS12">
        <v>0.1024</v>
      </c>
      <c r="BT12">
        <v>0.12770000000000001</v>
      </c>
      <c r="BU12">
        <v>0.1234</v>
      </c>
      <c r="BV12">
        <v>9.8799999999999999E-2</v>
      </c>
      <c r="BW12">
        <v>0.12590000000000001</v>
      </c>
      <c r="BX12">
        <v>0.1313</v>
      </c>
      <c r="BY12">
        <v>0.1482</v>
      </c>
      <c r="BZ12">
        <v>0.1008</v>
      </c>
      <c r="CA12">
        <v>0.21579999999999999</v>
      </c>
      <c r="CB12">
        <v>0.09</v>
      </c>
      <c r="CC12">
        <v>9.0999999999999998E-2</v>
      </c>
      <c r="CD12">
        <v>9.1999999999999998E-2</v>
      </c>
      <c r="CE12">
        <v>0.20699999999999999</v>
      </c>
      <c r="CF12">
        <v>0.20499999999999999</v>
      </c>
      <c r="CG12">
        <v>0.2</v>
      </c>
      <c r="CH12">
        <f t="shared" si="0"/>
        <v>0.49999999999999994</v>
      </c>
      <c r="CI12">
        <f t="shared" si="0"/>
        <v>0.49999999999999994</v>
      </c>
      <c r="CJ12">
        <f t="shared" si="0"/>
        <v>0.49999999999999994</v>
      </c>
      <c r="CK12">
        <f t="shared" si="3"/>
        <v>0.20000000000000004</v>
      </c>
      <c r="CL12">
        <f t="shared" si="3"/>
        <v>0.20000000000000004</v>
      </c>
      <c r="CM12">
        <f t="shared" si="3"/>
        <v>0.20000000000000004</v>
      </c>
      <c r="CN12">
        <f t="shared" si="4"/>
        <v>0.13074727007103587</v>
      </c>
      <c r="CO12">
        <f t="shared" si="4"/>
        <v>0.13074727007103587</v>
      </c>
      <c r="CP12">
        <f t="shared" si="4"/>
        <v>0.13074727007103587</v>
      </c>
      <c r="CQ12">
        <v>0.09</v>
      </c>
    </row>
    <row r="13" spans="1:118" x14ac:dyDescent="0.35">
      <c r="A13" t="s">
        <v>22</v>
      </c>
      <c r="B13" t="s">
        <v>34</v>
      </c>
      <c r="C13">
        <v>9900.1119999999992</v>
      </c>
      <c r="D13">
        <v>37.1</v>
      </c>
      <c r="E13">
        <v>7.8E-2</v>
      </c>
      <c r="F13">
        <v>9.0999999999999998E-2</v>
      </c>
      <c r="G13">
        <v>8.5999999999999993E-2</v>
      </c>
      <c r="H13">
        <v>9.6000000000000002E-2</v>
      </c>
      <c r="I13">
        <v>0.125</v>
      </c>
      <c r="J13">
        <v>8.2000000000000003E-2</v>
      </c>
      <c r="K13">
        <v>0.23899999999999999</v>
      </c>
      <c r="L13">
        <v>0.13500000000000001</v>
      </c>
      <c r="M13">
        <v>0.21199999999999999</v>
      </c>
      <c r="N13">
        <v>0.28199999999999997</v>
      </c>
      <c r="O13">
        <v>7.8E-2</v>
      </c>
      <c r="P13">
        <v>9.1999999999999998E-2</v>
      </c>
      <c r="Q13">
        <v>8.5999999999999993E-2</v>
      </c>
      <c r="R13">
        <v>9.9000000000000005E-2</v>
      </c>
      <c r="S13">
        <v>0.12</v>
      </c>
      <c r="T13">
        <v>8.5000000000000006E-2</v>
      </c>
      <c r="U13">
        <v>0.23</v>
      </c>
      <c r="V13">
        <v>0.13200000000000001</v>
      </c>
      <c r="W13">
        <v>0.223</v>
      </c>
      <c r="X13">
        <v>0.32800000000000001</v>
      </c>
      <c r="Y13">
        <v>7.8E-2</v>
      </c>
      <c r="Z13">
        <v>9.2999999999999999E-2</v>
      </c>
      <c r="AA13">
        <v>8.5999999999999993E-2</v>
      </c>
      <c r="AB13">
        <v>9.9000000000000005E-2</v>
      </c>
      <c r="AC13">
        <v>0.126</v>
      </c>
      <c r="AD13">
        <v>8.7999999999999995E-2</v>
      </c>
      <c r="AE13">
        <v>0.22800000000000001</v>
      </c>
      <c r="AF13">
        <v>0.14799999999999999</v>
      </c>
      <c r="AG13">
        <v>0.23699999999999999</v>
      </c>
      <c r="AH13">
        <v>0.36</v>
      </c>
      <c r="AI13">
        <v>0.29730000000000001</v>
      </c>
      <c r="AJ13">
        <v>0.16880000000000001</v>
      </c>
      <c r="AK13">
        <v>0.26100000000000001</v>
      </c>
      <c r="AL13">
        <v>0.1079</v>
      </c>
      <c r="AM13">
        <v>8.7099999999999997E-2</v>
      </c>
      <c r="AN13">
        <v>0.29470000000000002</v>
      </c>
      <c r="AO13">
        <v>0.16950000000000001</v>
      </c>
      <c r="AP13">
        <v>0.27150000000000002</v>
      </c>
      <c r="AQ13">
        <v>0.1255</v>
      </c>
      <c r="AR13">
        <v>0.1011</v>
      </c>
      <c r="AS13">
        <v>0.32540000000000002</v>
      </c>
      <c r="AT13">
        <v>0.18149999999999999</v>
      </c>
      <c r="AU13">
        <v>0.26069999999999999</v>
      </c>
      <c r="AV13">
        <v>0.1091</v>
      </c>
      <c r="AW13">
        <v>8.6699999999999999E-2</v>
      </c>
      <c r="AX13">
        <v>0.18440000000000001</v>
      </c>
      <c r="AY13">
        <v>0.14019999999999999</v>
      </c>
      <c r="AZ13">
        <v>0.1148</v>
      </c>
      <c r="BA13">
        <v>9.4500000000000001E-2</v>
      </c>
      <c r="BB13">
        <v>0.222</v>
      </c>
      <c r="BC13">
        <v>0.1467</v>
      </c>
      <c r="BD13">
        <v>0.11990000000000001</v>
      </c>
      <c r="BE13">
        <v>9.2600000000000002E-2</v>
      </c>
      <c r="BF13">
        <v>0.18360000000000001</v>
      </c>
      <c r="BG13">
        <v>0.14360000000000001</v>
      </c>
      <c r="BH13">
        <v>0.11609999999999999</v>
      </c>
      <c r="BI13">
        <v>0.13869999999999999</v>
      </c>
      <c r="BJ13">
        <v>0.13</v>
      </c>
      <c r="BK13">
        <v>9.5899999999999999E-2</v>
      </c>
      <c r="BL13">
        <v>0.1115</v>
      </c>
      <c r="BM13">
        <v>0.1012</v>
      </c>
      <c r="BN13">
        <v>9.6799999999999997E-2</v>
      </c>
      <c r="BO13">
        <v>0.106</v>
      </c>
      <c r="BP13">
        <v>0.18479999999999999</v>
      </c>
      <c r="BQ13">
        <v>9.6000000000000002E-2</v>
      </c>
      <c r="BR13">
        <v>0.1177</v>
      </c>
      <c r="BS13">
        <v>0.10150000000000001</v>
      </c>
      <c r="BT13">
        <v>0.1065</v>
      </c>
      <c r="BU13">
        <v>0.1177</v>
      </c>
      <c r="BV13">
        <v>0.1042</v>
      </c>
      <c r="BW13">
        <v>0.1125</v>
      </c>
      <c r="BX13">
        <v>0.1368</v>
      </c>
      <c r="BY13">
        <v>0.1129</v>
      </c>
      <c r="BZ13">
        <v>0.11409999999999999</v>
      </c>
      <c r="CA13">
        <v>0.1963</v>
      </c>
      <c r="CB13">
        <v>9.0999999999999998E-2</v>
      </c>
      <c r="CC13">
        <v>9.1999999999999998E-2</v>
      </c>
      <c r="CD13">
        <v>9.2999999999999999E-2</v>
      </c>
      <c r="CE13">
        <v>0.20699999999999999</v>
      </c>
      <c r="CF13">
        <v>0.20499999999999999</v>
      </c>
      <c r="CG13">
        <v>0.2</v>
      </c>
      <c r="CH13">
        <f t="shared" si="0"/>
        <v>0.54999999999999993</v>
      </c>
      <c r="CI13">
        <f t="shared" si="0"/>
        <v>0.54999999999999993</v>
      </c>
      <c r="CJ13">
        <f t="shared" si="0"/>
        <v>0.54999999999999993</v>
      </c>
      <c r="CK13">
        <f t="shared" si="3"/>
        <v>0.10000000000000003</v>
      </c>
      <c r="CL13">
        <f t="shared" si="3"/>
        <v>0.10000000000000003</v>
      </c>
      <c r="CM13">
        <f t="shared" si="3"/>
        <v>0.10000000000000003</v>
      </c>
      <c r="CN13">
        <f t="shared" si="4"/>
        <v>0.11365242144000748</v>
      </c>
      <c r="CO13">
        <f t="shared" si="4"/>
        <v>0.11365242144000748</v>
      </c>
      <c r="CP13">
        <f t="shared" si="4"/>
        <v>0.11365242144000748</v>
      </c>
      <c r="CQ13">
        <v>0.09</v>
      </c>
    </row>
    <row r="14" spans="1:118" x14ac:dyDescent="0.35">
      <c r="A14" t="s">
        <v>22</v>
      </c>
      <c r="B14" t="s">
        <v>35</v>
      </c>
      <c r="C14">
        <v>10800.124</v>
      </c>
      <c r="D14">
        <v>37</v>
      </c>
      <c r="E14">
        <v>7.8E-2</v>
      </c>
      <c r="F14">
        <v>9.1999999999999998E-2</v>
      </c>
      <c r="G14">
        <v>8.6999999999999994E-2</v>
      </c>
      <c r="H14">
        <v>9.8000000000000004E-2</v>
      </c>
      <c r="I14">
        <v>0.13300000000000001</v>
      </c>
      <c r="J14">
        <v>8.2000000000000003E-2</v>
      </c>
      <c r="K14">
        <v>0.28000000000000003</v>
      </c>
      <c r="L14">
        <v>0.15</v>
      </c>
      <c r="M14">
        <v>0.247</v>
      </c>
      <c r="N14">
        <v>0.33900000000000002</v>
      </c>
      <c r="O14">
        <v>7.8E-2</v>
      </c>
      <c r="P14">
        <v>9.2999999999999999E-2</v>
      </c>
      <c r="Q14">
        <v>8.5999999999999993E-2</v>
      </c>
      <c r="R14">
        <v>0.1</v>
      </c>
      <c r="S14">
        <v>0.126</v>
      </c>
      <c r="T14">
        <v>8.5000000000000006E-2</v>
      </c>
      <c r="U14">
        <v>0.26800000000000002</v>
      </c>
      <c r="V14">
        <v>0.14799999999999999</v>
      </c>
      <c r="W14">
        <v>0.25900000000000001</v>
      </c>
      <c r="X14">
        <v>0.39500000000000002</v>
      </c>
      <c r="Y14">
        <v>7.8E-2</v>
      </c>
      <c r="Z14">
        <v>9.4E-2</v>
      </c>
      <c r="AA14">
        <v>8.5999999999999993E-2</v>
      </c>
      <c r="AB14">
        <v>0.10100000000000001</v>
      </c>
      <c r="AC14">
        <v>0.13400000000000001</v>
      </c>
      <c r="AD14">
        <v>8.7999999999999995E-2</v>
      </c>
      <c r="AE14">
        <v>0.26500000000000001</v>
      </c>
      <c r="AF14">
        <v>0.16800000000000001</v>
      </c>
      <c r="AG14">
        <v>0.28100000000000003</v>
      </c>
      <c r="AH14">
        <v>0.434</v>
      </c>
      <c r="AI14">
        <v>0.37880000000000003</v>
      </c>
      <c r="AJ14">
        <v>0.18390000000000001</v>
      </c>
      <c r="AK14">
        <v>0.28199999999999997</v>
      </c>
      <c r="AL14">
        <v>0.10780000000000001</v>
      </c>
      <c r="AM14">
        <v>8.6999999999999994E-2</v>
      </c>
      <c r="AN14">
        <v>0.37169999999999997</v>
      </c>
      <c r="AO14">
        <v>0.19439999999999999</v>
      </c>
      <c r="AP14">
        <v>0.28970000000000001</v>
      </c>
      <c r="AQ14">
        <v>0.12590000000000001</v>
      </c>
      <c r="AR14">
        <v>0.1004</v>
      </c>
      <c r="AS14">
        <v>0.41639999999999999</v>
      </c>
      <c r="AT14">
        <v>0.20949999999999999</v>
      </c>
      <c r="AU14">
        <v>0.2878</v>
      </c>
      <c r="AV14">
        <v>0.10920000000000001</v>
      </c>
      <c r="AW14">
        <v>8.7099999999999997E-2</v>
      </c>
      <c r="AX14">
        <v>0.2014</v>
      </c>
      <c r="AY14">
        <v>0.1603</v>
      </c>
      <c r="AZ14">
        <v>0.1148</v>
      </c>
      <c r="BA14">
        <v>9.4600000000000004E-2</v>
      </c>
      <c r="BB14">
        <v>0.2339</v>
      </c>
      <c r="BC14">
        <v>0.16919999999999999</v>
      </c>
      <c r="BD14">
        <v>0.12139999999999999</v>
      </c>
      <c r="BE14">
        <v>9.4399999999999998E-2</v>
      </c>
      <c r="BF14">
        <v>0.2006</v>
      </c>
      <c r="BG14">
        <v>0.1623</v>
      </c>
      <c r="BH14">
        <v>0.1167</v>
      </c>
      <c r="BI14">
        <v>0.14069999999999999</v>
      </c>
      <c r="BJ14">
        <v>0.127</v>
      </c>
      <c r="BK14">
        <v>9.5299999999999996E-2</v>
      </c>
      <c r="BL14">
        <v>0.1087</v>
      </c>
      <c r="BM14">
        <v>0.10199999999999999</v>
      </c>
      <c r="BN14">
        <v>9.7900000000000001E-2</v>
      </c>
      <c r="BO14">
        <v>0.1067</v>
      </c>
      <c r="BP14">
        <v>0.22259999999999999</v>
      </c>
      <c r="BQ14">
        <v>9.5699999999999993E-2</v>
      </c>
      <c r="BR14">
        <v>0.11899999999999999</v>
      </c>
      <c r="BS14">
        <v>0.10589999999999999</v>
      </c>
      <c r="BT14">
        <v>0.13350000000000001</v>
      </c>
      <c r="BU14">
        <v>0.11799999999999999</v>
      </c>
      <c r="BV14">
        <v>0.1211</v>
      </c>
      <c r="BW14">
        <v>0.11269999999999999</v>
      </c>
      <c r="BX14">
        <v>0.13600000000000001</v>
      </c>
      <c r="BY14">
        <v>0.1171</v>
      </c>
      <c r="BZ14">
        <v>0.1229</v>
      </c>
      <c r="CA14">
        <v>0.21529999999999999</v>
      </c>
      <c r="CB14">
        <v>9.1999999999999998E-2</v>
      </c>
      <c r="CC14">
        <v>9.2999999999999999E-2</v>
      </c>
      <c r="CD14">
        <v>9.4E-2</v>
      </c>
      <c r="CE14">
        <v>0.20699999999999999</v>
      </c>
      <c r="CF14">
        <v>0.20499999999999999</v>
      </c>
      <c r="CG14">
        <v>0.2</v>
      </c>
      <c r="CH14">
        <f t="shared" si="0"/>
        <v>0.6</v>
      </c>
      <c r="CI14">
        <f t="shared" si="0"/>
        <v>0.6</v>
      </c>
      <c r="CJ14">
        <f t="shared" si="0"/>
        <v>0.6</v>
      </c>
      <c r="CK14">
        <f t="shared" si="1"/>
        <v>0.20000000000000004</v>
      </c>
      <c r="CL14">
        <f t="shared" si="1"/>
        <v>0.20000000000000004</v>
      </c>
      <c r="CM14">
        <f t="shared" si="1"/>
        <v>0.20000000000000004</v>
      </c>
      <c r="CN14">
        <f t="shared" ref="CN14:CP24" si="5">CN13-POWER(CN13/2,2)</f>
        <v>0.11042320321521321</v>
      </c>
      <c r="CO14">
        <f t="shared" si="5"/>
        <v>0.11042320321521321</v>
      </c>
      <c r="CP14">
        <f t="shared" si="5"/>
        <v>0.11042320321521321</v>
      </c>
      <c r="CQ14">
        <v>0.09</v>
      </c>
    </row>
    <row r="15" spans="1:118" x14ac:dyDescent="0.35">
      <c r="A15" t="s">
        <v>22</v>
      </c>
      <c r="B15" t="s">
        <v>36</v>
      </c>
      <c r="C15">
        <v>11700.130999999999</v>
      </c>
      <c r="D15">
        <v>37.1</v>
      </c>
      <c r="E15">
        <v>7.8E-2</v>
      </c>
      <c r="F15">
        <v>9.4E-2</v>
      </c>
      <c r="G15">
        <v>8.6999999999999994E-2</v>
      </c>
      <c r="H15">
        <v>0.10100000000000001</v>
      </c>
      <c r="I15">
        <v>0.14399999999999999</v>
      </c>
      <c r="J15">
        <v>8.3000000000000004E-2</v>
      </c>
      <c r="K15">
        <v>0.34399999999999997</v>
      </c>
      <c r="L15">
        <v>0.16700000000000001</v>
      </c>
      <c r="M15">
        <v>0.307</v>
      </c>
      <c r="N15">
        <v>0.41</v>
      </c>
      <c r="O15">
        <v>7.8E-2</v>
      </c>
      <c r="P15">
        <v>9.5000000000000001E-2</v>
      </c>
      <c r="Q15">
        <v>8.6999999999999994E-2</v>
      </c>
      <c r="R15">
        <v>0.10299999999999999</v>
      </c>
      <c r="S15">
        <v>0.13500000000000001</v>
      </c>
      <c r="T15">
        <v>8.5999999999999993E-2</v>
      </c>
      <c r="U15">
        <v>0.32800000000000001</v>
      </c>
      <c r="V15">
        <v>0.16400000000000001</v>
      </c>
      <c r="W15">
        <v>0.32</v>
      </c>
      <c r="X15">
        <v>0.48799999999999999</v>
      </c>
      <c r="Y15">
        <v>7.8E-2</v>
      </c>
      <c r="Z15">
        <v>9.6000000000000002E-2</v>
      </c>
      <c r="AA15">
        <v>8.5999999999999993E-2</v>
      </c>
      <c r="AB15">
        <v>0.104</v>
      </c>
      <c r="AC15">
        <v>0.14499999999999999</v>
      </c>
      <c r="AD15">
        <v>8.7999999999999995E-2</v>
      </c>
      <c r="AE15">
        <v>0.32600000000000001</v>
      </c>
      <c r="AF15">
        <v>0.192</v>
      </c>
      <c r="AG15">
        <v>0.35</v>
      </c>
      <c r="AH15">
        <v>0.53200000000000003</v>
      </c>
      <c r="AI15">
        <v>0.45469999999999999</v>
      </c>
      <c r="AJ15">
        <v>0.2165</v>
      </c>
      <c r="AK15">
        <v>0.3054</v>
      </c>
      <c r="AL15">
        <v>0.1087</v>
      </c>
      <c r="AM15">
        <v>8.7099999999999997E-2</v>
      </c>
      <c r="AN15">
        <v>0.44219999999999998</v>
      </c>
      <c r="AO15">
        <v>0.22409999999999999</v>
      </c>
      <c r="AP15">
        <v>0.30349999999999999</v>
      </c>
      <c r="AQ15">
        <v>0.12609999999999999</v>
      </c>
      <c r="AR15">
        <v>0.1004</v>
      </c>
      <c r="AS15">
        <v>0.48349999999999999</v>
      </c>
      <c r="AT15">
        <v>0.24540000000000001</v>
      </c>
      <c r="AU15">
        <v>0.30470000000000003</v>
      </c>
      <c r="AV15">
        <v>0.1095</v>
      </c>
      <c r="AW15">
        <v>8.6900000000000005E-2</v>
      </c>
      <c r="AX15">
        <v>0.22459999999999999</v>
      </c>
      <c r="AY15">
        <v>0.18759999999999999</v>
      </c>
      <c r="AZ15">
        <v>0.1152</v>
      </c>
      <c r="BA15">
        <v>9.4500000000000001E-2</v>
      </c>
      <c r="BB15">
        <v>0.25330000000000003</v>
      </c>
      <c r="BC15">
        <v>0.19400000000000001</v>
      </c>
      <c r="BD15">
        <v>0.1173</v>
      </c>
      <c r="BE15">
        <v>9.2299999999999993E-2</v>
      </c>
      <c r="BF15">
        <v>0.2263</v>
      </c>
      <c r="BG15">
        <v>0.191</v>
      </c>
      <c r="BH15">
        <v>0.1163</v>
      </c>
      <c r="BI15">
        <v>0.1241</v>
      </c>
      <c r="BJ15">
        <v>0.1242</v>
      </c>
      <c r="BK15">
        <v>9.4899999999999998E-2</v>
      </c>
      <c r="BL15">
        <v>0.1009</v>
      </c>
      <c r="BM15">
        <v>0.1026</v>
      </c>
      <c r="BN15">
        <v>9.8299999999999998E-2</v>
      </c>
      <c r="BO15">
        <v>0.11269999999999999</v>
      </c>
      <c r="BP15">
        <v>0.22489999999999999</v>
      </c>
      <c r="BQ15">
        <v>9.5899999999999999E-2</v>
      </c>
      <c r="BR15">
        <v>0.11310000000000001</v>
      </c>
      <c r="BS15">
        <v>0.1026</v>
      </c>
      <c r="BT15">
        <v>0.11609999999999999</v>
      </c>
      <c r="BU15">
        <v>0.1193</v>
      </c>
      <c r="BV15">
        <v>9.7699999999999995E-2</v>
      </c>
      <c r="BW15">
        <v>9.8500000000000004E-2</v>
      </c>
      <c r="BX15">
        <v>0.13600000000000001</v>
      </c>
      <c r="BY15">
        <v>0.1089</v>
      </c>
      <c r="BZ15">
        <v>0.1077</v>
      </c>
      <c r="CA15">
        <v>0.1885</v>
      </c>
      <c r="CB15">
        <v>9.4E-2</v>
      </c>
      <c r="CC15">
        <v>9.5000000000000001E-2</v>
      </c>
      <c r="CD15">
        <v>9.6000000000000002E-2</v>
      </c>
      <c r="CE15">
        <v>0.20699999999999999</v>
      </c>
      <c r="CF15">
        <v>0.20499999999999999</v>
      </c>
      <c r="CG15">
        <v>0.2</v>
      </c>
      <c r="CH15">
        <f t="shared" si="0"/>
        <v>0.65</v>
      </c>
      <c r="CI15">
        <f t="shared" si="0"/>
        <v>0.65</v>
      </c>
      <c r="CJ15">
        <f t="shared" si="0"/>
        <v>0.65</v>
      </c>
      <c r="CK15">
        <f t="shared" si="1"/>
        <v>0.30000000000000004</v>
      </c>
      <c r="CL15">
        <f t="shared" si="1"/>
        <v>0.30000000000000004</v>
      </c>
      <c r="CM15">
        <f t="shared" si="1"/>
        <v>0.30000000000000004</v>
      </c>
      <c r="CN15">
        <f t="shared" si="5"/>
        <v>0.10737488226313614</v>
      </c>
      <c r="CO15">
        <f t="shared" si="5"/>
        <v>0.10737488226313614</v>
      </c>
      <c r="CP15">
        <f t="shared" si="5"/>
        <v>0.10737488226313614</v>
      </c>
      <c r="CQ15">
        <v>0.09</v>
      </c>
    </row>
    <row r="16" spans="1:118" x14ac:dyDescent="0.35">
      <c r="A16" t="s">
        <v>22</v>
      </c>
      <c r="B16" t="s">
        <v>37</v>
      </c>
      <c r="C16">
        <v>12600.14</v>
      </c>
      <c r="D16">
        <v>37</v>
      </c>
      <c r="E16">
        <v>7.8E-2</v>
      </c>
      <c r="F16">
        <v>9.5000000000000001E-2</v>
      </c>
      <c r="G16">
        <v>8.7999999999999995E-2</v>
      </c>
      <c r="H16">
        <v>0.104</v>
      </c>
      <c r="I16">
        <v>0.155</v>
      </c>
      <c r="J16">
        <v>8.3000000000000004E-2</v>
      </c>
      <c r="K16">
        <v>0.42499999999999999</v>
      </c>
      <c r="L16">
        <v>0.189</v>
      </c>
      <c r="M16">
        <v>0.38700000000000001</v>
      </c>
      <c r="N16">
        <v>0.502</v>
      </c>
      <c r="O16">
        <v>7.9000000000000001E-2</v>
      </c>
      <c r="P16">
        <v>9.6000000000000002E-2</v>
      </c>
      <c r="Q16">
        <v>8.6999999999999994E-2</v>
      </c>
      <c r="R16">
        <v>0.106</v>
      </c>
      <c r="S16">
        <v>0.14499999999999999</v>
      </c>
      <c r="T16">
        <v>8.5000000000000006E-2</v>
      </c>
      <c r="U16">
        <v>0.40600000000000003</v>
      </c>
      <c r="V16">
        <v>0.187</v>
      </c>
      <c r="W16">
        <v>0.40899999999999997</v>
      </c>
      <c r="X16">
        <v>0.58499999999999996</v>
      </c>
      <c r="Y16">
        <v>7.8E-2</v>
      </c>
      <c r="Z16">
        <v>9.7000000000000003E-2</v>
      </c>
      <c r="AA16">
        <v>8.6999999999999994E-2</v>
      </c>
      <c r="AB16">
        <v>0.108</v>
      </c>
      <c r="AC16">
        <v>0.156</v>
      </c>
      <c r="AD16">
        <v>8.6999999999999994E-2</v>
      </c>
      <c r="AE16">
        <v>0.40500000000000003</v>
      </c>
      <c r="AF16">
        <v>0.22500000000000001</v>
      </c>
      <c r="AG16">
        <v>0.44</v>
      </c>
      <c r="AH16">
        <v>0.63300000000000001</v>
      </c>
      <c r="AI16">
        <v>0.53869999999999996</v>
      </c>
      <c r="AJ16">
        <v>0.25309999999999999</v>
      </c>
      <c r="AK16">
        <v>0.32290000000000002</v>
      </c>
      <c r="AL16">
        <v>0.1085</v>
      </c>
      <c r="AM16">
        <v>8.7099999999999997E-2</v>
      </c>
      <c r="AN16">
        <v>0.5242</v>
      </c>
      <c r="AO16">
        <v>0.25829999999999997</v>
      </c>
      <c r="AP16">
        <v>0.31769999999999998</v>
      </c>
      <c r="AQ16">
        <v>0.12609999999999999</v>
      </c>
      <c r="AR16">
        <v>9.4500000000000001E-2</v>
      </c>
      <c r="AS16">
        <v>0.57220000000000004</v>
      </c>
      <c r="AT16">
        <v>0.28549999999999998</v>
      </c>
      <c r="AU16">
        <v>0.31890000000000002</v>
      </c>
      <c r="AV16">
        <v>0.1095</v>
      </c>
      <c r="AW16">
        <v>8.6699999999999999E-2</v>
      </c>
      <c r="AX16">
        <v>0.24510000000000001</v>
      </c>
      <c r="AY16">
        <v>0.22559999999999999</v>
      </c>
      <c r="AZ16">
        <v>0.1147</v>
      </c>
      <c r="BA16">
        <v>9.4700000000000006E-2</v>
      </c>
      <c r="BB16">
        <v>0.28079999999999999</v>
      </c>
      <c r="BC16">
        <v>0.2238</v>
      </c>
      <c r="BD16">
        <v>0.12189999999999999</v>
      </c>
      <c r="BE16">
        <v>9.5100000000000004E-2</v>
      </c>
      <c r="BF16">
        <v>0.24030000000000001</v>
      </c>
      <c r="BG16">
        <v>0.22559999999999999</v>
      </c>
      <c r="BH16">
        <v>0.1169</v>
      </c>
      <c r="BI16">
        <v>0.14169999999999999</v>
      </c>
      <c r="BJ16">
        <v>0.1128</v>
      </c>
      <c r="BK16">
        <v>9.5000000000000001E-2</v>
      </c>
      <c r="BL16">
        <v>9.9599999999999994E-2</v>
      </c>
      <c r="BM16">
        <v>0.1033</v>
      </c>
      <c r="BN16">
        <v>0.1004</v>
      </c>
      <c r="BO16">
        <v>0.10929999999999999</v>
      </c>
      <c r="BP16">
        <v>0.21160000000000001</v>
      </c>
      <c r="BQ16">
        <v>9.5600000000000004E-2</v>
      </c>
      <c r="BR16">
        <v>0.1031</v>
      </c>
      <c r="BS16">
        <v>0.1033</v>
      </c>
      <c r="BT16">
        <v>0.12790000000000001</v>
      </c>
      <c r="BU16">
        <v>0.1148</v>
      </c>
      <c r="BV16">
        <v>0.1091</v>
      </c>
      <c r="BW16">
        <v>0.1003</v>
      </c>
      <c r="BX16">
        <v>0.113</v>
      </c>
      <c r="BY16">
        <v>0.1036</v>
      </c>
      <c r="BZ16">
        <v>0.1076</v>
      </c>
      <c r="CA16">
        <v>0.21160000000000001</v>
      </c>
      <c r="CB16">
        <v>9.5000000000000001E-2</v>
      </c>
      <c r="CC16">
        <v>9.6000000000000002E-2</v>
      </c>
      <c r="CD16">
        <v>9.7000000000000003E-2</v>
      </c>
      <c r="CE16">
        <v>0.20699999999999999</v>
      </c>
      <c r="CF16">
        <v>0.20499999999999999</v>
      </c>
      <c r="CG16">
        <v>0.2</v>
      </c>
      <c r="CH16">
        <f t="shared" si="0"/>
        <v>0.70000000000000007</v>
      </c>
      <c r="CI16">
        <f t="shared" si="0"/>
        <v>0.70000000000000007</v>
      </c>
      <c r="CJ16">
        <f t="shared" si="0"/>
        <v>0.70000000000000007</v>
      </c>
      <c r="CK16">
        <f t="shared" si="1"/>
        <v>0.4</v>
      </c>
      <c r="CL16">
        <f t="shared" si="1"/>
        <v>0.4</v>
      </c>
      <c r="CM16">
        <f t="shared" si="1"/>
        <v>0.4</v>
      </c>
      <c r="CN16">
        <f>CN15+POWER(CN15/2,2)</f>
        <v>0.11025722359839173</v>
      </c>
      <c r="CO16">
        <f>CO15+POWER(CO15/2,2)</f>
        <v>0.11025722359839173</v>
      </c>
      <c r="CP16">
        <f>CP15+POWER(CP15/2,2)</f>
        <v>0.11025722359839173</v>
      </c>
      <c r="CQ16">
        <v>0.09</v>
      </c>
    </row>
    <row r="17" spans="1:95" x14ac:dyDescent="0.35">
      <c r="A17" t="s">
        <v>22</v>
      </c>
      <c r="B17" t="s">
        <v>38</v>
      </c>
      <c r="C17">
        <v>13500.148999999999</v>
      </c>
      <c r="D17">
        <v>37.1</v>
      </c>
      <c r="E17">
        <v>7.8E-2</v>
      </c>
      <c r="F17">
        <v>9.7000000000000003E-2</v>
      </c>
      <c r="G17">
        <v>8.7999999999999995E-2</v>
      </c>
      <c r="H17">
        <v>0.108</v>
      </c>
      <c r="I17">
        <v>0.16900000000000001</v>
      </c>
      <c r="J17">
        <v>8.3000000000000004E-2</v>
      </c>
      <c r="K17">
        <v>0.51500000000000001</v>
      </c>
      <c r="L17">
        <v>0.221</v>
      </c>
      <c r="M17">
        <v>0.48599999999999999</v>
      </c>
      <c r="N17">
        <v>0.58399999999999996</v>
      </c>
      <c r="O17">
        <v>7.8E-2</v>
      </c>
      <c r="P17">
        <v>9.8000000000000004E-2</v>
      </c>
      <c r="Q17">
        <v>8.7999999999999995E-2</v>
      </c>
      <c r="R17">
        <v>0.111</v>
      </c>
      <c r="S17">
        <v>0.157</v>
      </c>
      <c r="T17">
        <v>8.5999999999999993E-2</v>
      </c>
      <c r="U17">
        <v>0.49399999999999999</v>
      </c>
      <c r="V17">
        <v>0.221</v>
      </c>
      <c r="W17">
        <v>0.55400000000000005</v>
      </c>
      <c r="X17">
        <v>0.68500000000000005</v>
      </c>
      <c r="Y17">
        <v>7.8E-2</v>
      </c>
      <c r="Z17">
        <v>9.9000000000000005E-2</v>
      </c>
      <c r="AA17">
        <v>8.6999999999999994E-2</v>
      </c>
      <c r="AB17">
        <v>0.113</v>
      </c>
      <c r="AC17">
        <v>0.17</v>
      </c>
      <c r="AD17">
        <v>8.7999999999999995E-2</v>
      </c>
      <c r="AE17">
        <v>0.49399999999999999</v>
      </c>
      <c r="AF17">
        <v>0.27100000000000002</v>
      </c>
      <c r="AG17">
        <v>0.54900000000000004</v>
      </c>
      <c r="AH17">
        <v>0.72899999999999998</v>
      </c>
      <c r="AI17">
        <v>0.60029999999999994</v>
      </c>
      <c r="AJ17">
        <v>0.29060000000000002</v>
      </c>
      <c r="AK17">
        <v>0.33829999999999999</v>
      </c>
      <c r="AL17">
        <v>0.10780000000000001</v>
      </c>
      <c r="AM17">
        <v>8.6999999999999994E-2</v>
      </c>
      <c r="AN17">
        <v>0.58509999999999995</v>
      </c>
      <c r="AO17">
        <v>0.30320000000000003</v>
      </c>
      <c r="AP17">
        <v>0.33040000000000003</v>
      </c>
      <c r="AQ17">
        <v>0.1258</v>
      </c>
      <c r="AR17">
        <v>9.2899999999999996E-2</v>
      </c>
      <c r="AS17">
        <v>0.66839999999999999</v>
      </c>
      <c r="AT17">
        <v>0.33389999999999997</v>
      </c>
      <c r="AU17">
        <v>0.33100000000000002</v>
      </c>
      <c r="AV17">
        <v>0.1094</v>
      </c>
      <c r="AW17">
        <v>8.6599999999999996E-2</v>
      </c>
      <c r="AX17">
        <v>0.25659999999999999</v>
      </c>
      <c r="AY17">
        <v>0.2702</v>
      </c>
      <c r="AZ17">
        <v>0.1149</v>
      </c>
      <c r="BA17">
        <v>9.4399999999999998E-2</v>
      </c>
      <c r="BB17">
        <v>0.28639999999999999</v>
      </c>
      <c r="BC17">
        <v>0.2697</v>
      </c>
      <c r="BD17">
        <v>0.1183</v>
      </c>
      <c r="BE17">
        <v>9.2600000000000002E-2</v>
      </c>
      <c r="BF17">
        <v>0.25640000000000002</v>
      </c>
      <c r="BG17">
        <v>0.27479999999999999</v>
      </c>
      <c r="BH17">
        <v>0.1173</v>
      </c>
      <c r="BI17">
        <v>0.14610000000000001</v>
      </c>
      <c r="BJ17">
        <v>0.1232</v>
      </c>
      <c r="BK17">
        <v>9.5600000000000004E-2</v>
      </c>
      <c r="BL17">
        <v>0.10299999999999999</v>
      </c>
      <c r="BM17">
        <v>0.1051</v>
      </c>
      <c r="BN17">
        <v>0.1011</v>
      </c>
      <c r="BO17">
        <v>0.1119</v>
      </c>
      <c r="BP17">
        <v>0.23760000000000001</v>
      </c>
      <c r="BQ17">
        <v>9.5500000000000002E-2</v>
      </c>
      <c r="BR17">
        <v>0.1</v>
      </c>
      <c r="BS17">
        <v>0.10440000000000001</v>
      </c>
      <c r="BT17">
        <v>0.1095</v>
      </c>
      <c r="BU17">
        <v>0.1196</v>
      </c>
      <c r="BV17">
        <v>0.10199999999999999</v>
      </c>
      <c r="BW17">
        <v>9.6600000000000005E-2</v>
      </c>
      <c r="BX17">
        <v>0.1094</v>
      </c>
      <c r="BY17">
        <v>0.1037</v>
      </c>
      <c r="BZ17">
        <v>0.10879999999999999</v>
      </c>
      <c r="CA17">
        <v>0.20519999999999999</v>
      </c>
      <c r="CB17">
        <v>9.7000000000000003E-2</v>
      </c>
      <c r="CC17">
        <v>9.8000000000000004E-2</v>
      </c>
      <c r="CD17">
        <v>9.9000000000000005E-2</v>
      </c>
      <c r="CE17">
        <v>0.20699999999999999</v>
      </c>
      <c r="CF17">
        <v>0.20499999999999999</v>
      </c>
      <c r="CG17">
        <v>0.2</v>
      </c>
      <c r="CH17">
        <f t="shared" si="0"/>
        <v>0.75000000000000011</v>
      </c>
      <c r="CI17">
        <f t="shared" si="0"/>
        <v>0.75000000000000011</v>
      </c>
      <c r="CJ17">
        <f t="shared" si="0"/>
        <v>0.75000000000000011</v>
      </c>
      <c r="CK17">
        <f t="shared" si="1"/>
        <v>0.5</v>
      </c>
      <c r="CL17">
        <f t="shared" si="1"/>
        <v>0.5</v>
      </c>
      <c r="CM17">
        <f t="shared" si="1"/>
        <v>0.5</v>
      </c>
      <c r="CN17">
        <f>CN16+POWER(CN16/2,2)</f>
        <v>0.11329638743729817</v>
      </c>
      <c r="CO17">
        <f>CO16+POWER(CO16/2,2)</f>
        <v>0.11329638743729817</v>
      </c>
      <c r="CP17">
        <f>CP16+POWER(CP16/2,2)</f>
        <v>0.11329638743729817</v>
      </c>
      <c r="CQ17">
        <v>0.09</v>
      </c>
    </row>
    <row r="18" spans="1:95" x14ac:dyDescent="0.35">
      <c r="A18" t="s">
        <v>22</v>
      </c>
      <c r="B18" t="s">
        <v>39</v>
      </c>
      <c r="C18">
        <v>14400.157999999999</v>
      </c>
      <c r="D18">
        <v>37.1</v>
      </c>
      <c r="E18">
        <v>7.8E-2</v>
      </c>
      <c r="F18">
        <v>9.8000000000000004E-2</v>
      </c>
      <c r="G18">
        <v>8.7999999999999995E-2</v>
      </c>
      <c r="H18">
        <v>0.113</v>
      </c>
      <c r="I18">
        <v>0.18099999999999999</v>
      </c>
      <c r="J18">
        <v>8.3000000000000004E-2</v>
      </c>
      <c r="K18">
        <v>0.62</v>
      </c>
      <c r="L18">
        <v>0.26100000000000001</v>
      </c>
      <c r="M18">
        <v>0.58099999999999996</v>
      </c>
      <c r="N18">
        <v>0.65500000000000003</v>
      </c>
      <c r="O18">
        <v>7.8E-2</v>
      </c>
      <c r="P18">
        <v>0.1</v>
      </c>
      <c r="Q18">
        <v>8.7999999999999995E-2</v>
      </c>
      <c r="R18">
        <v>0.11600000000000001</v>
      </c>
      <c r="S18">
        <v>0.16800000000000001</v>
      </c>
      <c r="T18">
        <v>8.5000000000000006E-2</v>
      </c>
      <c r="U18">
        <v>0.58499999999999996</v>
      </c>
      <c r="V18">
        <v>0.26500000000000001</v>
      </c>
      <c r="W18">
        <v>0.64500000000000002</v>
      </c>
      <c r="X18">
        <v>0.75600000000000001</v>
      </c>
      <c r="Y18">
        <v>7.8E-2</v>
      </c>
      <c r="Z18">
        <v>0.1</v>
      </c>
      <c r="AA18">
        <v>8.6999999999999994E-2</v>
      </c>
      <c r="AB18">
        <v>0.11799999999999999</v>
      </c>
      <c r="AC18">
        <v>0.185</v>
      </c>
      <c r="AD18">
        <v>8.8999999999999996E-2</v>
      </c>
      <c r="AE18">
        <v>0.59799999999999998</v>
      </c>
      <c r="AF18">
        <v>0.32300000000000001</v>
      </c>
      <c r="AG18">
        <v>0.65900000000000003</v>
      </c>
      <c r="AH18">
        <v>0.78200000000000003</v>
      </c>
      <c r="AI18">
        <v>0.61219999999999997</v>
      </c>
      <c r="AJ18">
        <v>0.34110000000000001</v>
      </c>
      <c r="AK18">
        <v>0.35830000000000001</v>
      </c>
      <c r="AL18">
        <v>0.10780000000000001</v>
      </c>
      <c r="AM18">
        <v>8.6999999999999994E-2</v>
      </c>
      <c r="AN18">
        <v>0.63560000000000005</v>
      </c>
      <c r="AO18">
        <v>0.36549999999999999</v>
      </c>
      <c r="AP18">
        <v>0.3427</v>
      </c>
      <c r="AQ18">
        <v>0.12559999999999999</v>
      </c>
      <c r="AR18">
        <v>9.7000000000000003E-2</v>
      </c>
      <c r="AS18">
        <v>0.75009999999999999</v>
      </c>
      <c r="AT18">
        <v>0.37880000000000003</v>
      </c>
      <c r="AU18">
        <v>0.3412</v>
      </c>
      <c r="AV18">
        <v>0.1095</v>
      </c>
      <c r="AW18">
        <v>8.6699999999999999E-2</v>
      </c>
      <c r="AX18">
        <v>0.2712</v>
      </c>
      <c r="AY18">
        <v>0.32369999999999999</v>
      </c>
      <c r="AZ18">
        <v>0.1148</v>
      </c>
      <c r="BA18">
        <v>9.4100000000000003E-2</v>
      </c>
      <c r="BB18">
        <v>0.30170000000000002</v>
      </c>
      <c r="BC18">
        <v>0.3301</v>
      </c>
      <c r="BD18">
        <v>0.1198</v>
      </c>
      <c r="BE18">
        <v>9.5299999999999996E-2</v>
      </c>
      <c r="BF18">
        <v>0.27260000000000001</v>
      </c>
      <c r="BG18">
        <v>0.3337</v>
      </c>
      <c r="BH18">
        <v>0.1188</v>
      </c>
      <c r="BI18">
        <v>0.13969999999999999</v>
      </c>
      <c r="BJ18">
        <v>0.12189999999999999</v>
      </c>
      <c r="BK18">
        <v>9.4399999999999998E-2</v>
      </c>
      <c r="BL18">
        <v>9.9099999999999994E-2</v>
      </c>
      <c r="BM18">
        <v>0.1069</v>
      </c>
      <c r="BN18">
        <v>0.1009</v>
      </c>
      <c r="BO18">
        <v>0.1075</v>
      </c>
      <c r="BP18">
        <v>0.19270000000000001</v>
      </c>
      <c r="BQ18">
        <v>9.5399999999999999E-2</v>
      </c>
      <c r="BR18">
        <v>9.8500000000000004E-2</v>
      </c>
      <c r="BS18">
        <v>0.10580000000000001</v>
      </c>
      <c r="BT18">
        <v>0.12740000000000001</v>
      </c>
      <c r="BU18">
        <v>0.1154</v>
      </c>
      <c r="BV18">
        <v>0.1074</v>
      </c>
      <c r="BW18">
        <v>9.5799999999999996E-2</v>
      </c>
      <c r="BX18">
        <v>0.1014</v>
      </c>
      <c r="BY18">
        <v>0.10489999999999999</v>
      </c>
      <c r="BZ18">
        <v>0.1288</v>
      </c>
      <c r="CA18">
        <v>0.19800000000000001</v>
      </c>
      <c r="CB18">
        <v>9.8000000000000004E-2</v>
      </c>
      <c r="CC18">
        <v>0.1</v>
      </c>
      <c r="CD18">
        <v>0.1</v>
      </c>
      <c r="CE18">
        <v>0.20699999999999999</v>
      </c>
      <c r="CF18">
        <v>0.20499999999999999</v>
      </c>
      <c r="CG18">
        <v>0.2</v>
      </c>
      <c r="CH18">
        <f>CH17-0.05</f>
        <v>0.70000000000000007</v>
      </c>
      <c r="CI18">
        <f>CI17-0.05</f>
        <v>0.70000000000000007</v>
      </c>
      <c r="CJ18">
        <f>CJ17-0.05</f>
        <v>0.70000000000000007</v>
      </c>
      <c r="CK18">
        <f t="shared" si="1"/>
        <v>0.6</v>
      </c>
      <c r="CL18">
        <f t="shared" si="1"/>
        <v>0.6</v>
      </c>
      <c r="CM18">
        <f t="shared" si="1"/>
        <v>0.6</v>
      </c>
      <c r="CN18">
        <f t="shared" ref="CN18:CP37" si="6">CN17+POWER(CN17/2,2)</f>
        <v>0.11650540528888376</v>
      </c>
      <c r="CO18">
        <f t="shared" si="6"/>
        <v>0.11650540528888376</v>
      </c>
      <c r="CP18">
        <f t="shared" si="6"/>
        <v>0.11650540528888376</v>
      </c>
      <c r="CQ18">
        <v>0.09</v>
      </c>
    </row>
    <row r="19" spans="1:95" x14ac:dyDescent="0.35">
      <c r="A19" t="s">
        <v>22</v>
      </c>
      <c r="B19" t="s">
        <v>40</v>
      </c>
      <c r="C19">
        <v>15300.174000000001</v>
      </c>
      <c r="D19">
        <v>37.1</v>
      </c>
      <c r="E19">
        <v>7.8E-2</v>
      </c>
      <c r="F19">
        <v>0.1</v>
      </c>
      <c r="G19">
        <v>8.8999999999999996E-2</v>
      </c>
      <c r="H19">
        <v>0.11899999999999999</v>
      </c>
      <c r="I19">
        <v>0.20100000000000001</v>
      </c>
      <c r="J19">
        <v>8.3000000000000004E-2</v>
      </c>
      <c r="K19">
        <v>0.67600000000000005</v>
      </c>
      <c r="L19">
        <v>0.32200000000000001</v>
      </c>
      <c r="M19">
        <v>0.68300000000000005</v>
      </c>
      <c r="N19">
        <v>0.751</v>
      </c>
      <c r="O19">
        <v>7.8E-2</v>
      </c>
      <c r="P19">
        <v>0.10100000000000001</v>
      </c>
      <c r="Q19">
        <v>8.8999999999999996E-2</v>
      </c>
      <c r="R19">
        <v>0.122</v>
      </c>
      <c r="S19">
        <v>0.186</v>
      </c>
      <c r="T19">
        <v>8.5000000000000006E-2</v>
      </c>
      <c r="U19">
        <v>0.71699999999999997</v>
      </c>
      <c r="V19">
        <v>0.32800000000000001</v>
      </c>
      <c r="W19">
        <v>0.76400000000000001</v>
      </c>
      <c r="X19">
        <v>0.82499999999999996</v>
      </c>
      <c r="Y19">
        <v>7.8E-2</v>
      </c>
      <c r="Z19">
        <v>0.10199999999999999</v>
      </c>
      <c r="AA19">
        <v>8.7999999999999995E-2</v>
      </c>
      <c r="AB19">
        <v>0.125</v>
      </c>
      <c r="AC19">
        <v>0.20699999999999999</v>
      </c>
      <c r="AD19">
        <v>8.7999999999999995E-2</v>
      </c>
      <c r="AE19">
        <v>0.747</v>
      </c>
      <c r="AF19">
        <v>0.39600000000000002</v>
      </c>
      <c r="AG19">
        <v>0.79500000000000004</v>
      </c>
      <c r="AH19">
        <v>0.87</v>
      </c>
      <c r="AI19">
        <v>0.64080000000000004</v>
      </c>
      <c r="AJ19">
        <v>0.4199</v>
      </c>
      <c r="AK19">
        <v>0.3785</v>
      </c>
      <c r="AL19">
        <v>0.108</v>
      </c>
      <c r="AM19">
        <v>8.6999999999999994E-2</v>
      </c>
      <c r="AN19">
        <v>0.6512</v>
      </c>
      <c r="AO19">
        <v>0.42870000000000003</v>
      </c>
      <c r="AP19">
        <v>0.35270000000000001</v>
      </c>
      <c r="AQ19">
        <v>0.126</v>
      </c>
      <c r="AR19">
        <v>9.6000000000000002E-2</v>
      </c>
      <c r="AS19">
        <v>0.82830000000000004</v>
      </c>
      <c r="AT19">
        <v>0.44409999999999999</v>
      </c>
      <c r="AU19">
        <v>0.35270000000000001</v>
      </c>
      <c r="AV19">
        <v>0.1094</v>
      </c>
      <c r="AW19">
        <v>8.6599999999999996E-2</v>
      </c>
      <c r="AX19">
        <v>0.2858</v>
      </c>
      <c r="AY19">
        <v>0.39779999999999999</v>
      </c>
      <c r="AZ19">
        <v>0.1148</v>
      </c>
      <c r="BA19">
        <v>9.64E-2</v>
      </c>
      <c r="BB19">
        <v>0.31519999999999998</v>
      </c>
      <c r="BC19">
        <v>0.39190000000000003</v>
      </c>
      <c r="BD19">
        <v>0.1211</v>
      </c>
      <c r="BE19">
        <v>9.64E-2</v>
      </c>
      <c r="BF19">
        <v>0.28610000000000002</v>
      </c>
      <c r="BG19">
        <v>0.4032</v>
      </c>
      <c r="BH19">
        <v>0.1162</v>
      </c>
      <c r="BI19">
        <v>0.14269999999999999</v>
      </c>
      <c r="BJ19">
        <v>0.1231</v>
      </c>
      <c r="BK19">
        <v>9.4600000000000004E-2</v>
      </c>
      <c r="BL19">
        <v>9.8400000000000001E-2</v>
      </c>
      <c r="BM19">
        <v>0.1091</v>
      </c>
      <c r="BN19">
        <v>0.10150000000000001</v>
      </c>
      <c r="BO19">
        <v>0.1062</v>
      </c>
      <c r="BP19">
        <v>0.24510000000000001</v>
      </c>
      <c r="BQ19">
        <v>9.5200000000000007E-2</v>
      </c>
      <c r="BR19">
        <v>9.9000000000000005E-2</v>
      </c>
      <c r="BS19">
        <v>0.1079</v>
      </c>
      <c r="BT19">
        <v>0.1154</v>
      </c>
      <c r="BU19">
        <v>0.123</v>
      </c>
      <c r="BV19">
        <v>9.8400000000000001E-2</v>
      </c>
      <c r="BW19">
        <v>9.5500000000000002E-2</v>
      </c>
      <c r="BX19">
        <v>0.1081</v>
      </c>
      <c r="BY19">
        <v>0.1071</v>
      </c>
      <c r="BZ19">
        <v>0.12720000000000001</v>
      </c>
      <c r="CA19">
        <v>0.1845</v>
      </c>
      <c r="CB19">
        <v>0.1</v>
      </c>
      <c r="CC19">
        <v>0.10100000000000001</v>
      </c>
      <c r="CD19">
        <v>0.10199999999999999</v>
      </c>
      <c r="CE19">
        <v>0.20699999999999999</v>
      </c>
      <c r="CF19">
        <v>0.20499999999999999</v>
      </c>
      <c r="CG19">
        <v>0.2</v>
      </c>
      <c r="CH19">
        <f t="shared" ref="CH19:CJ30" si="7">CH18-0.05</f>
        <v>0.65</v>
      </c>
      <c r="CI19">
        <f t="shared" si="7"/>
        <v>0.65</v>
      </c>
      <c r="CJ19">
        <f t="shared" si="7"/>
        <v>0.65</v>
      </c>
      <c r="CK19">
        <f>CK18-0.1</f>
        <v>0.5</v>
      </c>
      <c r="CL19">
        <f>CL18-0.1</f>
        <v>0.5</v>
      </c>
      <c r="CM19">
        <f>CM18-0.1</f>
        <v>0.5</v>
      </c>
      <c r="CN19">
        <f t="shared" si="6"/>
        <v>0.11989878265426553</v>
      </c>
      <c r="CO19">
        <f t="shared" si="6"/>
        <v>0.11989878265426553</v>
      </c>
      <c r="CP19">
        <f t="shared" si="6"/>
        <v>0.11989878265426553</v>
      </c>
      <c r="CQ19">
        <v>0.09</v>
      </c>
    </row>
    <row r="20" spans="1:95" x14ac:dyDescent="0.35">
      <c r="A20" t="s">
        <v>22</v>
      </c>
      <c r="B20" t="s">
        <v>41</v>
      </c>
      <c r="C20">
        <v>16200.188</v>
      </c>
      <c r="D20">
        <v>37</v>
      </c>
      <c r="E20">
        <v>7.8E-2</v>
      </c>
      <c r="F20">
        <v>0.10199999999999999</v>
      </c>
      <c r="G20">
        <v>0.09</v>
      </c>
      <c r="H20">
        <v>0.127</v>
      </c>
      <c r="I20">
        <v>0.22800000000000001</v>
      </c>
      <c r="J20">
        <v>8.3000000000000004E-2</v>
      </c>
      <c r="K20">
        <v>0.69699999999999995</v>
      </c>
      <c r="L20">
        <v>0.434</v>
      </c>
      <c r="M20">
        <v>0.78600000000000003</v>
      </c>
      <c r="N20">
        <v>0.871</v>
      </c>
      <c r="O20">
        <v>7.8E-2</v>
      </c>
      <c r="P20">
        <v>0.104</v>
      </c>
      <c r="Q20">
        <v>8.8999999999999996E-2</v>
      </c>
      <c r="R20">
        <v>0.13100000000000001</v>
      </c>
      <c r="S20">
        <v>0.21099999999999999</v>
      </c>
      <c r="T20">
        <v>8.5000000000000006E-2</v>
      </c>
      <c r="U20">
        <v>0.83299999999999996</v>
      </c>
      <c r="V20">
        <v>0.42499999999999999</v>
      </c>
      <c r="W20">
        <v>0.874</v>
      </c>
      <c r="X20">
        <v>0.85799999999999998</v>
      </c>
      <c r="Y20">
        <v>7.8E-2</v>
      </c>
      <c r="Z20">
        <v>0.104</v>
      </c>
      <c r="AA20">
        <v>8.7999999999999995E-2</v>
      </c>
      <c r="AB20">
        <v>0.13500000000000001</v>
      </c>
      <c r="AC20">
        <v>0.23799999999999999</v>
      </c>
      <c r="AD20">
        <v>8.7999999999999995E-2</v>
      </c>
      <c r="AE20">
        <v>0.83199999999999996</v>
      </c>
      <c r="AF20">
        <v>0.51100000000000001</v>
      </c>
      <c r="AG20">
        <v>0.86199999999999999</v>
      </c>
      <c r="AH20">
        <v>0.90300000000000002</v>
      </c>
      <c r="AI20">
        <v>0.6704</v>
      </c>
      <c r="AJ20">
        <v>0.46</v>
      </c>
      <c r="AK20">
        <v>0.39369999999999999</v>
      </c>
      <c r="AL20">
        <v>0.1081</v>
      </c>
      <c r="AM20">
        <v>8.6999999999999994E-2</v>
      </c>
      <c r="AN20">
        <v>0.67520000000000002</v>
      </c>
      <c r="AO20">
        <v>0.45540000000000003</v>
      </c>
      <c r="AP20">
        <v>0.36470000000000002</v>
      </c>
      <c r="AQ20">
        <v>0.12559999999999999</v>
      </c>
      <c r="AR20">
        <v>9.2700000000000005E-2</v>
      </c>
      <c r="AS20">
        <v>0.86909999999999998</v>
      </c>
      <c r="AT20">
        <v>0.47470000000000001</v>
      </c>
      <c r="AU20">
        <v>0.35959999999999998</v>
      </c>
      <c r="AV20">
        <v>0.1096</v>
      </c>
      <c r="AW20">
        <v>8.6499999999999994E-2</v>
      </c>
      <c r="AX20">
        <v>0.2974</v>
      </c>
      <c r="AY20">
        <v>0.43719999999999998</v>
      </c>
      <c r="AZ20">
        <v>0.115</v>
      </c>
      <c r="BA20">
        <v>9.5399999999999999E-2</v>
      </c>
      <c r="BB20">
        <v>0.31830000000000003</v>
      </c>
      <c r="BC20">
        <v>0.4446</v>
      </c>
      <c r="BD20">
        <v>0.1235</v>
      </c>
      <c r="BE20">
        <v>9.8100000000000007E-2</v>
      </c>
      <c r="BF20">
        <v>0.2994</v>
      </c>
      <c r="BG20">
        <v>0.44890000000000002</v>
      </c>
      <c r="BH20">
        <v>0.1162</v>
      </c>
      <c r="BI20">
        <v>0.13900000000000001</v>
      </c>
      <c r="BJ20">
        <v>0.13669999999999999</v>
      </c>
      <c r="BK20">
        <v>9.4700000000000006E-2</v>
      </c>
      <c r="BL20">
        <v>9.9000000000000005E-2</v>
      </c>
      <c r="BM20">
        <v>0.1118</v>
      </c>
      <c r="BN20">
        <v>0.1011</v>
      </c>
      <c r="BO20">
        <v>0.1055</v>
      </c>
      <c r="BP20">
        <v>0.19750000000000001</v>
      </c>
      <c r="BQ20">
        <v>9.5399999999999999E-2</v>
      </c>
      <c r="BR20">
        <v>9.9099999999999994E-2</v>
      </c>
      <c r="BS20">
        <v>0.11070000000000001</v>
      </c>
      <c r="BT20">
        <v>0.12889999999999999</v>
      </c>
      <c r="BU20">
        <v>0.1173</v>
      </c>
      <c r="BV20">
        <v>0.1149</v>
      </c>
      <c r="BW20">
        <v>9.5899999999999999E-2</v>
      </c>
      <c r="BX20">
        <v>9.98E-2</v>
      </c>
      <c r="BY20">
        <v>0.109</v>
      </c>
      <c r="BZ20">
        <v>0.1071</v>
      </c>
      <c r="CA20">
        <v>0.1709</v>
      </c>
      <c r="CB20">
        <v>0.10199999999999999</v>
      </c>
      <c r="CC20">
        <v>0.104</v>
      </c>
      <c r="CD20">
        <v>0.104</v>
      </c>
      <c r="CE20">
        <v>0.20699999999999999</v>
      </c>
      <c r="CF20">
        <v>0.20499999999999999</v>
      </c>
      <c r="CG20">
        <v>0.2</v>
      </c>
      <c r="CH20">
        <f t="shared" si="7"/>
        <v>0.6</v>
      </c>
      <c r="CI20">
        <f t="shared" si="7"/>
        <v>0.6</v>
      </c>
      <c r="CJ20">
        <f t="shared" si="7"/>
        <v>0.6</v>
      </c>
      <c r="CK20">
        <f t="shared" ref="CK20:CM23" si="8">CK19-0.1</f>
        <v>0.4</v>
      </c>
      <c r="CL20">
        <f t="shared" si="8"/>
        <v>0.4</v>
      </c>
      <c r="CM20">
        <f t="shared" si="8"/>
        <v>0.4</v>
      </c>
      <c r="CN20">
        <f t="shared" si="6"/>
        <v>0.12349271217475923</v>
      </c>
      <c r="CO20">
        <f t="shared" si="6"/>
        <v>0.12349271217475923</v>
      </c>
      <c r="CP20">
        <f t="shared" si="6"/>
        <v>0.12349271217475923</v>
      </c>
      <c r="CQ20">
        <v>0.09</v>
      </c>
    </row>
    <row r="21" spans="1:95" x14ac:dyDescent="0.35">
      <c r="A21" t="s">
        <v>22</v>
      </c>
      <c r="B21" t="s">
        <v>42</v>
      </c>
      <c r="C21">
        <v>17100.197</v>
      </c>
      <c r="D21">
        <v>37</v>
      </c>
      <c r="E21">
        <v>7.8E-2</v>
      </c>
      <c r="F21">
        <v>0.104</v>
      </c>
      <c r="G21">
        <v>9.0999999999999998E-2</v>
      </c>
      <c r="H21">
        <v>0.13700000000000001</v>
      </c>
      <c r="I21">
        <v>0.26</v>
      </c>
      <c r="J21">
        <v>8.3000000000000004E-2</v>
      </c>
      <c r="K21">
        <v>0.80200000000000005</v>
      </c>
      <c r="L21">
        <v>0.56999999999999995</v>
      </c>
      <c r="M21">
        <v>0.89100000000000001</v>
      </c>
      <c r="N21">
        <v>0.91500000000000004</v>
      </c>
      <c r="O21">
        <v>7.8E-2</v>
      </c>
      <c r="P21">
        <v>0.106</v>
      </c>
      <c r="Q21">
        <v>0.09</v>
      </c>
      <c r="R21">
        <v>0.14099999999999999</v>
      </c>
      <c r="S21">
        <v>0.23899999999999999</v>
      </c>
      <c r="T21">
        <v>8.5000000000000006E-2</v>
      </c>
      <c r="U21">
        <v>0.88100000000000001</v>
      </c>
      <c r="V21">
        <v>0.58799999999999997</v>
      </c>
      <c r="W21">
        <v>0.92100000000000004</v>
      </c>
      <c r="X21">
        <v>0.91300000000000003</v>
      </c>
      <c r="Y21">
        <v>7.8E-2</v>
      </c>
      <c r="Z21">
        <v>0.107</v>
      </c>
      <c r="AA21">
        <v>8.8999999999999996E-2</v>
      </c>
      <c r="AB21">
        <v>0.14599999999999999</v>
      </c>
      <c r="AC21">
        <v>0.27200000000000002</v>
      </c>
      <c r="AD21">
        <v>8.7999999999999995E-2</v>
      </c>
      <c r="AE21">
        <v>0.878</v>
      </c>
      <c r="AF21">
        <v>0.67600000000000005</v>
      </c>
      <c r="AG21">
        <v>0.94299999999999995</v>
      </c>
      <c r="AH21">
        <v>0.93799999999999994</v>
      </c>
      <c r="AI21">
        <v>0.69450000000000001</v>
      </c>
      <c r="AJ21">
        <v>0.4738</v>
      </c>
      <c r="AK21">
        <v>0.39979999999999999</v>
      </c>
      <c r="AL21">
        <v>0.10829999999999999</v>
      </c>
      <c r="AM21">
        <v>8.6999999999999994E-2</v>
      </c>
      <c r="AN21">
        <v>0.69979999999999998</v>
      </c>
      <c r="AO21">
        <v>0.4718</v>
      </c>
      <c r="AP21">
        <v>0.37630000000000002</v>
      </c>
      <c r="AQ21">
        <v>0.12590000000000001</v>
      </c>
      <c r="AR21">
        <v>9.7500000000000003E-2</v>
      </c>
      <c r="AS21">
        <v>0.91779999999999995</v>
      </c>
      <c r="AT21">
        <v>0.48699999999999999</v>
      </c>
      <c r="AU21">
        <v>0.36890000000000001</v>
      </c>
      <c r="AV21">
        <v>0.1094</v>
      </c>
      <c r="AW21">
        <v>8.6599999999999996E-2</v>
      </c>
      <c r="AX21">
        <v>0.30819999999999997</v>
      </c>
      <c r="AY21">
        <v>0.45529999999999998</v>
      </c>
      <c r="AZ21">
        <v>0.11459999999999999</v>
      </c>
      <c r="BA21">
        <v>9.3299999999999994E-2</v>
      </c>
      <c r="BB21">
        <v>0.32640000000000002</v>
      </c>
      <c r="BC21">
        <v>0.46300000000000002</v>
      </c>
      <c r="BD21">
        <v>0.12239999999999999</v>
      </c>
      <c r="BE21">
        <v>9.5399999999999999E-2</v>
      </c>
      <c r="BF21">
        <v>0.31080000000000002</v>
      </c>
      <c r="BG21">
        <v>0.4647</v>
      </c>
      <c r="BH21">
        <v>0.1163</v>
      </c>
      <c r="BI21">
        <v>0.1225</v>
      </c>
      <c r="BJ21">
        <v>0.123</v>
      </c>
      <c r="BK21">
        <v>9.4899999999999998E-2</v>
      </c>
      <c r="BL21">
        <v>9.9900000000000003E-2</v>
      </c>
      <c r="BM21">
        <v>0.115</v>
      </c>
      <c r="BN21">
        <v>0.10290000000000001</v>
      </c>
      <c r="BO21">
        <v>0.1086</v>
      </c>
      <c r="BP21">
        <v>0.2135</v>
      </c>
      <c r="BQ21">
        <v>9.5299999999999996E-2</v>
      </c>
      <c r="BR21">
        <v>9.9699999999999997E-2</v>
      </c>
      <c r="BS21">
        <v>0.1137</v>
      </c>
      <c r="BT21">
        <v>0.11849999999999999</v>
      </c>
      <c r="BU21">
        <v>0.1208</v>
      </c>
      <c r="BV21">
        <v>9.8799999999999999E-2</v>
      </c>
      <c r="BW21">
        <v>9.6000000000000002E-2</v>
      </c>
      <c r="BX21">
        <v>0.1002</v>
      </c>
      <c r="BY21">
        <v>0.11260000000000001</v>
      </c>
      <c r="BZ21">
        <v>0.11169999999999999</v>
      </c>
      <c r="CA21">
        <v>0.188</v>
      </c>
      <c r="CB21">
        <v>0.104</v>
      </c>
      <c r="CC21">
        <v>0.106</v>
      </c>
      <c r="CD21">
        <v>0.107</v>
      </c>
      <c r="CE21">
        <v>0.20699999999999999</v>
      </c>
      <c r="CF21">
        <v>0.20499999999999999</v>
      </c>
      <c r="CG21">
        <v>0.2</v>
      </c>
      <c r="CH21">
        <f t="shared" si="7"/>
        <v>0.54999999999999993</v>
      </c>
      <c r="CI21">
        <f t="shared" si="7"/>
        <v>0.54999999999999993</v>
      </c>
      <c r="CJ21">
        <f t="shared" si="7"/>
        <v>0.54999999999999993</v>
      </c>
      <c r="CK21">
        <f t="shared" si="8"/>
        <v>0.30000000000000004</v>
      </c>
      <c r="CL21">
        <f t="shared" si="8"/>
        <v>0.30000000000000004</v>
      </c>
      <c r="CM21">
        <f t="shared" si="8"/>
        <v>0.30000000000000004</v>
      </c>
      <c r="CN21">
        <f t="shared" si="6"/>
        <v>0.12730532466482872</v>
      </c>
      <c r="CO21">
        <f t="shared" si="6"/>
        <v>0.12730532466482872</v>
      </c>
      <c r="CP21">
        <f t="shared" si="6"/>
        <v>0.12730532466482872</v>
      </c>
      <c r="CQ21">
        <v>0.09</v>
      </c>
    </row>
    <row r="22" spans="1:95" x14ac:dyDescent="0.35">
      <c r="A22" t="s">
        <v>22</v>
      </c>
      <c r="B22" t="s">
        <v>43</v>
      </c>
      <c r="C22">
        <v>18000.202000000001</v>
      </c>
      <c r="D22">
        <v>37.1</v>
      </c>
      <c r="E22">
        <v>7.8E-2</v>
      </c>
      <c r="F22">
        <v>0.106</v>
      </c>
      <c r="G22">
        <v>9.1999999999999998E-2</v>
      </c>
      <c r="H22">
        <v>0.14499999999999999</v>
      </c>
      <c r="I22">
        <v>0.28799999999999998</v>
      </c>
      <c r="J22">
        <v>8.3000000000000004E-2</v>
      </c>
      <c r="K22">
        <v>0.84599999999999997</v>
      </c>
      <c r="L22">
        <v>0.64500000000000002</v>
      </c>
      <c r="M22">
        <v>0.95099999999999996</v>
      </c>
      <c r="N22">
        <v>0.94799999999999995</v>
      </c>
      <c r="O22">
        <v>7.8E-2</v>
      </c>
      <c r="P22">
        <v>0.108</v>
      </c>
      <c r="Q22">
        <v>9.0999999999999998E-2</v>
      </c>
      <c r="R22">
        <v>0.151</v>
      </c>
      <c r="S22">
        <v>0.26700000000000002</v>
      </c>
      <c r="T22">
        <v>8.5999999999999993E-2</v>
      </c>
      <c r="U22">
        <v>0.91600000000000004</v>
      </c>
      <c r="V22">
        <v>0.63600000000000001</v>
      </c>
      <c r="W22">
        <v>0.94</v>
      </c>
      <c r="X22">
        <v>0.93700000000000006</v>
      </c>
      <c r="Y22">
        <v>7.8E-2</v>
      </c>
      <c r="Z22">
        <v>0.109</v>
      </c>
      <c r="AA22">
        <v>0.09</v>
      </c>
      <c r="AB22">
        <v>0.157</v>
      </c>
      <c r="AC22">
        <v>0.30399999999999999</v>
      </c>
      <c r="AD22">
        <v>8.8999999999999996E-2</v>
      </c>
      <c r="AE22">
        <v>0.92400000000000004</v>
      </c>
      <c r="AF22">
        <v>0.74</v>
      </c>
      <c r="AG22">
        <v>0.98399999999999999</v>
      </c>
      <c r="AH22">
        <v>0.94799999999999995</v>
      </c>
      <c r="AI22">
        <v>0.71330000000000005</v>
      </c>
      <c r="AJ22">
        <v>0.48209999999999997</v>
      </c>
      <c r="AK22">
        <v>0.40589999999999998</v>
      </c>
      <c r="AL22">
        <v>0.1084</v>
      </c>
      <c r="AM22">
        <v>8.6999999999999994E-2</v>
      </c>
      <c r="AN22">
        <v>0.71779999999999999</v>
      </c>
      <c r="AO22">
        <v>0.48199999999999998</v>
      </c>
      <c r="AP22">
        <v>0.38450000000000001</v>
      </c>
      <c r="AQ22">
        <v>0.12559999999999999</v>
      </c>
      <c r="AR22">
        <v>9.4399999999999998E-2</v>
      </c>
      <c r="AS22">
        <v>0.9587</v>
      </c>
      <c r="AT22">
        <v>0.49630000000000002</v>
      </c>
      <c r="AU22">
        <v>0.37430000000000002</v>
      </c>
      <c r="AV22">
        <v>0.1099</v>
      </c>
      <c r="AW22">
        <v>8.6599999999999996E-2</v>
      </c>
      <c r="AX22">
        <v>0.31780000000000003</v>
      </c>
      <c r="AY22">
        <v>0.4793</v>
      </c>
      <c r="AZ22">
        <v>0.1152</v>
      </c>
      <c r="BA22">
        <v>9.4200000000000006E-2</v>
      </c>
      <c r="BB22">
        <v>0.32979999999999998</v>
      </c>
      <c r="BC22">
        <v>0.49180000000000001</v>
      </c>
      <c r="BD22">
        <v>0.1163</v>
      </c>
      <c r="BE22">
        <v>9.1800000000000007E-2</v>
      </c>
      <c r="BF22">
        <v>0.32579999999999998</v>
      </c>
      <c r="BG22">
        <v>0.49409999999999998</v>
      </c>
      <c r="BH22">
        <v>0.11600000000000001</v>
      </c>
      <c r="BI22">
        <v>0.12720000000000001</v>
      </c>
      <c r="BJ22">
        <v>0.13600000000000001</v>
      </c>
      <c r="BK22">
        <v>9.5100000000000004E-2</v>
      </c>
      <c r="BL22">
        <v>0.1008</v>
      </c>
      <c r="BM22">
        <v>0.1193</v>
      </c>
      <c r="BN22">
        <v>0.10290000000000001</v>
      </c>
      <c r="BO22">
        <v>0.1085</v>
      </c>
      <c r="BP22">
        <v>0.22220000000000001</v>
      </c>
      <c r="BQ22">
        <v>9.5299999999999996E-2</v>
      </c>
      <c r="BR22">
        <v>0.10050000000000001</v>
      </c>
      <c r="BS22">
        <v>0.1181</v>
      </c>
      <c r="BT22">
        <v>0.1234</v>
      </c>
      <c r="BU22">
        <v>0.12820000000000001</v>
      </c>
      <c r="BV22">
        <v>0.10979999999999999</v>
      </c>
      <c r="BW22">
        <v>9.6199999999999994E-2</v>
      </c>
      <c r="BX22">
        <v>0.1009</v>
      </c>
      <c r="BY22">
        <v>0.1163</v>
      </c>
      <c r="BZ22">
        <v>0.10829999999999999</v>
      </c>
      <c r="CA22">
        <v>0.22359999999999999</v>
      </c>
      <c r="CB22">
        <v>0.106</v>
      </c>
      <c r="CC22">
        <v>0.108</v>
      </c>
      <c r="CD22">
        <v>0.109</v>
      </c>
      <c r="CE22">
        <v>0.20699999999999999</v>
      </c>
      <c r="CF22">
        <v>0.20499999999999999</v>
      </c>
      <c r="CG22">
        <v>0.2</v>
      </c>
      <c r="CH22">
        <f t="shared" si="7"/>
        <v>0.49999999999999994</v>
      </c>
      <c r="CI22">
        <f t="shared" si="7"/>
        <v>0.49999999999999994</v>
      </c>
      <c r="CJ22">
        <f t="shared" si="7"/>
        <v>0.49999999999999994</v>
      </c>
      <c r="CK22">
        <f t="shared" si="8"/>
        <v>0.20000000000000004</v>
      </c>
      <c r="CL22">
        <f t="shared" si="8"/>
        <v>0.20000000000000004</v>
      </c>
      <c r="CM22">
        <f t="shared" si="8"/>
        <v>0.20000000000000004</v>
      </c>
      <c r="CN22">
        <f t="shared" si="6"/>
        <v>0.13135698608683308</v>
      </c>
      <c r="CO22">
        <f t="shared" si="6"/>
        <v>0.13135698608683308</v>
      </c>
      <c r="CP22">
        <f t="shared" si="6"/>
        <v>0.13135698608683308</v>
      </c>
      <c r="CQ22">
        <v>0.09</v>
      </c>
    </row>
    <row r="23" spans="1:95" x14ac:dyDescent="0.35">
      <c r="A23" t="s">
        <v>22</v>
      </c>
      <c r="B23" t="s">
        <v>44</v>
      </c>
      <c r="C23">
        <v>18900.218000000001</v>
      </c>
      <c r="D23">
        <v>37.1</v>
      </c>
      <c r="E23">
        <v>7.8E-2</v>
      </c>
      <c r="F23">
        <v>0.109</v>
      </c>
      <c r="G23">
        <v>9.4E-2</v>
      </c>
      <c r="H23">
        <v>0.157</v>
      </c>
      <c r="I23">
        <v>0.32100000000000001</v>
      </c>
      <c r="J23">
        <v>8.3000000000000004E-2</v>
      </c>
      <c r="K23">
        <v>0.876</v>
      </c>
      <c r="L23">
        <v>0.78800000000000003</v>
      </c>
      <c r="M23">
        <v>0.98</v>
      </c>
      <c r="N23">
        <v>0.98499999999999999</v>
      </c>
      <c r="O23">
        <v>7.8E-2</v>
      </c>
      <c r="P23">
        <v>0.111</v>
      </c>
      <c r="Q23">
        <v>9.2999999999999999E-2</v>
      </c>
      <c r="R23">
        <v>0.16400000000000001</v>
      </c>
      <c r="S23">
        <v>0.3</v>
      </c>
      <c r="T23">
        <v>8.5000000000000006E-2</v>
      </c>
      <c r="U23">
        <v>0.94899999999999995</v>
      </c>
      <c r="V23">
        <v>0.75600000000000001</v>
      </c>
      <c r="W23">
        <v>0.96399999999999997</v>
      </c>
      <c r="X23">
        <v>0.95699999999999996</v>
      </c>
      <c r="Y23">
        <v>7.8E-2</v>
      </c>
      <c r="Z23">
        <v>0.112</v>
      </c>
      <c r="AA23">
        <v>9.0999999999999998E-2</v>
      </c>
      <c r="AB23">
        <v>0.17199999999999999</v>
      </c>
      <c r="AC23">
        <v>0.34200000000000003</v>
      </c>
      <c r="AD23">
        <v>8.8999999999999996E-2</v>
      </c>
      <c r="AE23">
        <v>0.95399999999999996</v>
      </c>
      <c r="AF23">
        <v>0.79200000000000004</v>
      </c>
      <c r="AG23">
        <v>1.012</v>
      </c>
      <c r="AH23">
        <v>0.96899999999999997</v>
      </c>
      <c r="AI23">
        <v>0.72770000000000001</v>
      </c>
      <c r="AJ23">
        <v>0.49259999999999998</v>
      </c>
      <c r="AK23">
        <v>0.4133</v>
      </c>
      <c r="AL23">
        <v>0.1084</v>
      </c>
      <c r="AM23">
        <v>8.6900000000000005E-2</v>
      </c>
      <c r="AN23">
        <v>0.72950000000000004</v>
      </c>
      <c r="AO23">
        <v>0.49199999999999999</v>
      </c>
      <c r="AP23">
        <v>0.39</v>
      </c>
      <c r="AQ23">
        <v>0.12559999999999999</v>
      </c>
      <c r="AR23">
        <v>9.35E-2</v>
      </c>
      <c r="AS23">
        <v>0.99519999999999997</v>
      </c>
      <c r="AT23">
        <v>0.50639999999999996</v>
      </c>
      <c r="AU23">
        <v>0.3805</v>
      </c>
      <c r="AV23">
        <v>0.1099</v>
      </c>
      <c r="AW23">
        <v>8.6699999999999999E-2</v>
      </c>
      <c r="AX23">
        <v>0.32940000000000003</v>
      </c>
      <c r="AY23">
        <v>0.49340000000000001</v>
      </c>
      <c r="AZ23">
        <v>0.11459999999999999</v>
      </c>
      <c r="BA23">
        <v>9.5899999999999999E-2</v>
      </c>
      <c r="BB23">
        <v>0.34379999999999999</v>
      </c>
      <c r="BC23">
        <v>0.49399999999999999</v>
      </c>
      <c r="BD23">
        <v>0.11849999999999999</v>
      </c>
      <c r="BE23">
        <v>9.2999999999999999E-2</v>
      </c>
      <c r="BF23">
        <v>0.33660000000000001</v>
      </c>
      <c r="BG23">
        <v>0.50770000000000004</v>
      </c>
      <c r="BH23">
        <v>0.1164</v>
      </c>
      <c r="BI23">
        <v>0.14280000000000001</v>
      </c>
      <c r="BJ23">
        <v>0.1179</v>
      </c>
      <c r="BK23">
        <v>9.5399999999999999E-2</v>
      </c>
      <c r="BL23">
        <v>0.1023</v>
      </c>
      <c r="BM23">
        <v>0.12509999999999999</v>
      </c>
      <c r="BN23">
        <v>0.10440000000000001</v>
      </c>
      <c r="BO23">
        <v>0.1094</v>
      </c>
      <c r="BP23">
        <v>0.23350000000000001</v>
      </c>
      <c r="BQ23">
        <v>9.5500000000000002E-2</v>
      </c>
      <c r="BR23">
        <v>0.1014</v>
      </c>
      <c r="BS23">
        <v>0.1232</v>
      </c>
      <c r="BT23">
        <v>0.1217</v>
      </c>
      <c r="BU23">
        <v>0.123</v>
      </c>
      <c r="BV23">
        <v>9.3899999999999997E-2</v>
      </c>
      <c r="BW23">
        <v>9.6299999999999997E-2</v>
      </c>
      <c r="BX23">
        <v>0.10199999999999999</v>
      </c>
      <c r="BY23">
        <v>0.1205</v>
      </c>
      <c r="BZ23">
        <v>0.1091</v>
      </c>
      <c r="CA23">
        <v>0.1961</v>
      </c>
      <c r="CB23">
        <v>0.109</v>
      </c>
      <c r="CC23">
        <v>0.111</v>
      </c>
      <c r="CD23">
        <v>0.112</v>
      </c>
      <c r="CE23">
        <v>0.20699999999999999</v>
      </c>
      <c r="CF23">
        <v>0.20499999999999999</v>
      </c>
      <c r="CG23">
        <v>0.2</v>
      </c>
      <c r="CH23">
        <f t="shared" si="7"/>
        <v>0.44999999999999996</v>
      </c>
      <c r="CI23">
        <f t="shared" si="7"/>
        <v>0.44999999999999996</v>
      </c>
      <c r="CJ23">
        <f t="shared" si="7"/>
        <v>0.44999999999999996</v>
      </c>
      <c r="CK23">
        <f t="shared" si="8"/>
        <v>0.10000000000000003</v>
      </c>
      <c r="CL23">
        <f t="shared" si="8"/>
        <v>0.10000000000000003</v>
      </c>
      <c r="CM23">
        <f t="shared" si="8"/>
        <v>0.10000000000000003</v>
      </c>
      <c r="CN23">
        <f t="shared" si="6"/>
        <v>0.13567065053528718</v>
      </c>
      <c r="CO23">
        <f t="shared" si="6"/>
        <v>0.13567065053528718</v>
      </c>
      <c r="CP23">
        <f t="shared" si="6"/>
        <v>0.13567065053528718</v>
      </c>
      <c r="CQ23">
        <v>0.09</v>
      </c>
    </row>
    <row r="24" spans="1:95" x14ac:dyDescent="0.35">
      <c r="A24" t="s">
        <v>22</v>
      </c>
      <c r="B24" t="s">
        <v>45</v>
      </c>
      <c r="C24">
        <v>19800.231</v>
      </c>
      <c r="D24">
        <v>37</v>
      </c>
      <c r="E24">
        <v>7.8E-2</v>
      </c>
      <c r="F24">
        <v>0.112</v>
      </c>
      <c r="G24">
        <v>9.5000000000000001E-2</v>
      </c>
      <c r="H24">
        <v>0.17100000000000001</v>
      </c>
      <c r="I24">
        <v>0.35299999999999998</v>
      </c>
      <c r="J24">
        <v>8.3000000000000004E-2</v>
      </c>
      <c r="K24">
        <v>0.90900000000000003</v>
      </c>
      <c r="L24">
        <v>0.84599999999999997</v>
      </c>
      <c r="M24">
        <v>0.999</v>
      </c>
      <c r="N24">
        <v>1.0089999999999999</v>
      </c>
      <c r="O24">
        <v>7.8E-2</v>
      </c>
      <c r="P24">
        <v>0.115</v>
      </c>
      <c r="Q24">
        <v>9.5000000000000001E-2</v>
      </c>
      <c r="R24">
        <v>0.18</v>
      </c>
      <c r="S24">
        <v>0.33100000000000002</v>
      </c>
      <c r="T24">
        <v>8.5000000000000006E-2</v>
      </c>
      <c r="U24">
        <v>0.98099999999999998</v>
      </c>
      <c r="V24">
        <v>0.90200000000000002</v>
      </c>
      <c r="W24">
        <v>0.97899999999999998</v>
      </c>
      <c r="X24">
        <v>0.97</v>
      </c>
      <c r="Y24">
        <v>7.8E-2</v>
      </c>
      <c r="Z24">
        <v>0.11600000000000001</v>
      </c>
      <c r="AA24">
        <v>9.2999999999999999E-2</v>
      </c>
      <c r="AB24">
        <v>0.192</v>
      </c>
      <c r="AC24">
        <v>0.376</v>
      </c>
      <c r="AD24">
        <v>8.7999999999999995E-2</v>
      </c>
      <c r="AE24">
        <v>0.99</v>
      </c>
      <c r="AF24">
        <v>0.91400000000000003</v>
      </c>
      <c r="AG24">
        <v>1.034</v>
      </c>
      <c r="AH24">
        <v>0.98</v>
      </c>
      <c r="AI24">
        <v>0.73680000000000001</v>
      </c>
      <c r="AJ24">
        <v>0.50249999999999995</v>
      </c>
      <c r="AK24">
        <v>0.42159999999999997</v>
      </c>
      <c r="AL24">
        <v>0.1085</v>
      </c>
      <c r="AM24">
        <v>8.7300000000000003E-2</v>
      </c>
      <c r="AN24">
        <v>0.73819999999999997</v>
      </c>
      <c r="AO24">
        <v>0.50209999999999999</v>
      </c>
      <c r="AP24">
        <v>0.39140000000000003</v>
      </c>
      <c r="AQ24">
        <v>0.1258</v>
      </c>
      <c r="AR24">
        <v>9.7100000000000006E-2</v>
      </c>
      <c r="AS24">
        <v>1.0295000000000001</v>
      </c>
      <c r="AT24">
        <v>0.51700000000000002</v>
      </c>
      <c r="AU24">
        <v>0.38450000000000001</v>
      </c>
      <c r="AV24">
        <v>0.1105</v>
      </c>
      <c r="AW24">
        <v>8.6699999999999999E-2</v>
      </c>
      <c r="AX24">
        <v>0.33910000000000001</v>
      </c>
      <c r="AY24">
        <v>0.499</v>
      </c>
      <c r="AZ24">
        <v>0.1148</v>
      </c>
      <c r="BA24">
        <v>9.6600000000000005E-2</v>
      </c>
      <c r="BB24">
        <v>0.35780000000000001</v>
      </c>
      <c r="BC24">
        <v>0.51139999999999997</v>
      </c>
      <c r="BD24">
        <v>0.1191</v>
      </c>
      <c r="BE24">
        <v>9.1700000000000004E-2</v>
      </c>
      <c r="BF24">
        <v>0.34660000000000002</v>
      </c>
      <c r="BG24">
        <v>0.52449999999999997</v>
      </c>
      <c r="BH24">
        <v>0.1174</v>
      </c>
      <c r="BI24">
        <v>0.15620000000000001</v>
      </c>
      <c r="BJ24">
        <v>0.14940000000000001</v>
      </c>
      <c r="BK24">
        <v>9.5799999999999996E-2</v>
      </c>
      <c r="BL24">
        <v>0.1038</v>
      </c>
      <c r="BM24">
        <v>0.1305</v>
      </c>
      <c r="BN24">
        <v>0.10630000000000001</v>
      </c>
      <c r="BO24">
        <v>0.1123</v>
      </c>
      <c r="BP24">
        <v>0.2482</v>
      </c>
      <c r="BQ24">
        <v>9.5699999999999993E-2</v>
      </c>
      <c r="BR24">
        <v>0.10290000000000001</v>
      </c>
      <c r="BS24">
        <v>0.1305</v>
      </c>
      <c r="BT24">
        <v>0.11</v>
      </c>
      <c r="BU24">
        <v>0.1305</v>
      </c>
      <c r="BV24">
        <v>0.1091</v>
      </c>
      <c r="BW24">
        <v>9.6699999999999994E-2</v>
      </c>
      <c r="BX24">
        <v>0.1033</v>
      </c>
      <c r="BY24">
        <v>0.12559999999999999</v>
      </c>
      <c r="BZ24">
        <v>0.111</v>
      </c>
      <c r="CA24">
        <v>0.19189999999999999</v>
      </c>
      <c r="CB24">
        <v>0.112</v>
      </c>
      <c r="CC24">
        <v>0.115</v>
      </c>
      <c r="CD24">
        <v>0.11600000000000001</v>
      </c>
      <c r="CE24">
        <v>0.20699999999999999</v>
      </c>
      <c r="CF24">
        <v>0.20499999999999999</v>
      </c>
      <c r="CG24">
        <v>0.2</v>
      </c>
      <c r="CH24">
        <f t="shared" si="7"/>
        <v>0.39999999999999997</v>
      </c>
      <c r="CI24">
        <f t="shared" si="7"/>
        <v>0.39999999999999997</v>
      </c>
      <c r="CJ24">
        <f t="shared" si="7"/>
        <v>0.39999999999999997</v>
      </c>
      <c r="CK24">
        <f t="shared" ref="CK24:CM28" si="9">CK23+0.1</f>
        <v>0.20000000000000004</v>
      </c>
      <c r="CL24">
        <f t="shared" si="9"/>
        <v>0.20000000000000004</v>
      </c>
      <c r="CM24">
        <f t="shared" si="9"/>
        <v>0.20000000000000004</v>
      </c>
      <c r="CN24">
        <f t="shared" si="6"/>
        <v>0.14027228188945418</v>
      </c>
      <c r="CO24">
        <f t="shared" si="6"/>
        <v>0.14027228188945418</v>
      </c>
      <c r="CP24">
        <f t="shared" si="6"/>
        <v>0.14027228188945418</v>
      </c>
      <c r="CQ24">
        <v>0.09</v>
      </c>
    </row>
    <row r="25" spans="1:95" x14ac:dyDescent="0.35">
      <c r="A25" t="s">
        <v>22</v>
      </c>
      <c r="B25" t="s">
        <v>46</v>
      </c>
      <c r="C25">
        <v>20700.252</v>
      </c>
      <c r="D25">
        <v>37.1</v>
      </c>
      <c r="E25">
        <v>7.8E-2</v>
      </c>
      <c r="F25">
        <v>0.11600000000000001</v>
      </c>
      <c r="G25">
        <v>9.7000000000000003E-2</v>
      </c>
      <c r="H25">
        <v>0.188</v>
      </c>
      <c r="I25">
        <v>0.38300000000000001</v>
      </c>
      <c r="J25">
        <v>8.3000000000000004E-2</v>
      </c>
      <c r="K25">
        <v>0.91800000000000004</v>
      </c>
      <c r="L25">
        <v>0.88900000000000001</v>
      </c>
      <c r="M25">
        <v>1.0149999999999999</v>
      </c>
      <c r="N25">
        <v>1.0189999999999999</v>
      </c>
      <c r="O25">
        <v>7.8E-2</v>
      </c>
      <c r="P25">
        <v>0.11899999999999999</v>
      </c>
      <c r="Q25">
        <v>9.7000000000000003E-2</v>
      </c>
      <c r="R25">
        <v>0.20100000000000001</v>
      </c>
      <c r="S25">
        <v>0.36599999999999999</v>
      </c>
      <c r="T25">
        <v>8.5000000000000006E-2</v>
      </c>
      <c r="U25">
        <v>0.995</v>
      </c>
      <c r="V25">
        <v>0.92800000000000005</v>
      </c>
      <c r="W25">
        <v>0.98699999999999999</v>
      </c>
      <c r="X25">
        <v>0.98199999999999998</v>
      </c>
      <c r="Y25">
        <v>7.8E-2</v>
      </c>
      <c r="Z25">
        <v>0.12</v>
      </c>
      <c r="AA25">
        <v>9.5000000000000001E-2</v>
      </c>
      <c r="AB25">
        <v>0.218</v>
      </c>
      <c r="AC25">
        <v>0.40799999999999997</v>
      </c>
      <c r="AD25">
        <v>8.8999999999999996E-2</v>
      </c>
      <c r="AE25">
        <v>1.008</v>
      </c>
      <c r="AF25">
        <v>0.94499999999999995</v>
      </c>
      <c r="AG25">
        <v>1.0509999999999999</v>
      </c>
      <c r="AH25">
        <v>0.98799999999999999</v>
      </c>
      <c r="AI25">
        <v>0.74239999999999995</v>
      </c>
      <c r="AJ25">
        <v>0.51200000000000001</v>
      </c>
      <c r="AK25">
        <v>0.43259999999999998</v>
      </c>
      <c r="AL25">
        <v>0.1087</v>
      </c>
      <c r="AM25">
        <v>8.7099999999999997E-2</v>
      </c>
      <c r="AN25">
        <v>0.74339999999999995</v>
      </c>
      <c r="AO25">
        <v>0.51070000000000004</v>
      </c>
      <c r="AP25">
        <v>0.39489999999999997</v>
      </c>
      <c r="AQ25">
        <v>0.12570000000000001</v>
      </c>
      <c r="AR25">
        <v>9.5600000000000004E-2</v>
      </c>
      <c r="AS25">
        <v>1.0608</v>
      </c>
      <c r="AT25">
        <v>0.52749999999999997</v>
      </c>
      <c r="AU25">
        <v>0.38619999999999999</v>
      </c>
      <c r="AV25">
        <v>0.11</v>
      </c>
      <c r="AW25">
        <v>8.6499999999999994E-2</v>
      </c>
      <c r="AX25">
        <v>0.34789999999999999</v>
      </c>
      <c r="AY25">
        <v>0.50349999999999995</v>
      </c>
      <c r="AZ25">
        <v>0.1147</v>
      </c>
      <c r="BA25">
        <v>9.7299999999999998E-2</v>
      </c>
      <c r="BB25">
        <v>0.36670000000000003</v>
      </c>
      <c r="BC25">
        <v>0.52700000000000002</v>
      </c>
      <c r="BD25">
        <v>0.12709999999999999</v>
      </c>
      <c r="BE25">
        <v>9.8400000000000001E-2</v>
      </c>
      <c r="BF25">
        <v>0.35580000000000001</v>
      </c>
      <c r="BG25">
        <v>0.53839999999999999</v>
      </c>
      <c r="BH25">
        <v>0.1164</v>
      </c>
      <c r="BI25">
        <v>0.1399</v>
      </c>
      <c r="BJ25">
        <v>0.11310000000000001</v>
      </c>
      <c r="BK25">
        <v>9.6500000000000002E-2</v>
      </c>
      <c r="BL25">
        <v>0.10580000000000001</v>
      </c>
      <c r="BM25">
        <v>0.1366</v>
      </c>
      <c r="BN25">
        <v>0.1091</v>
      </c>
      <c r="BO25">
        <v>0.1153</v>
      </c>
      <c r="BP25">
        <v>0.23569999999999999</v>
      </c>
      <c r="BQ25">
        <v>9.6100000000000005E-2</v>
      </c>
      <c r="BR25">
        <v>0.1047</v>
      </c>
      <c r="BS25">
        <v>0.13550000000000001</v>
      </c>
      <c r="BT25">
        <v>0.1169</v>
      </c>
      <c r="BU25">
        <v>0.13200000000000001</v>
      </c>
      <c r="BV25">
        <v>0.1077</v>
      </c>
      <c r="BW25">
        <v>9.7000000000000003E-2</v>
      </c>
      <c r="BX25">
        <v>0.105</v>
      </c>
      <c r="BY25">
        <v>0.1313</v>
      </c>
      <c r="BZ25">
        <v>0.1139</v>
      </c>
      <c r="CA25">
        <v>0.19189999999999999</v>
      </c>
      <c r="CB25">
        <v>0.11600000000000001</v>
      </c>
      <c r="CC25">
        <v>0.11899999999999999</v>
      </c>
      <c r="CD25">
        <v>0.12</v>
      </c>
      <c r="CE25">
        <v>0.20699999999999999</v>
      </c>
      <c r="CF25">
        <v>0.20499999999999999</v>
      </c>
      <c r="CG25">
        <v>0.2</v>
      </c>
      <c r="CH25">
        <f t="shared" si="7"/>
        <v>0.35</v>
      </c>
      <c r="CI25">
        <f t="shared" si="7"/>
        <v>0.35</v>
      </c>
      <c r="CJ25">
        <f t="shared" si="7"/>
        <v>0.35</v>
      </c>
      <c r="CK25">
        <f t="shared" si="9"/>
        <v>0.30000000000000004</v>
      </c>
      <c r="CL25">
        <f t="shared" si="9"/>
        <v>0.30000000000000004</v>
      </c>
      <c r="CM25">
        <f t="shared" si="9"/>
        <v>0.30000000000000004</v>
      </c>
      <c r="CN25">
        <f>CN24+POWER(CN24/2,2)</f>
        <v>0.14519136015607281</v>
      </c>
      <c r="CO25">
        <f>CO24+POWER(CO24/2,2)</f>
        <v>0.14519136015607281</v>
      </c>
      <c r="CP25">
        <f>CP24+POWER(CP24/2,2)</f>
        <v>0.14519136015607281</v>
      </c>
      <c r="CQ25">
        <v>0.09</v>
      </c>
    </row>
    <row r="26" spans="1:95" x14ac:dyDescent="0.35">
      <c r="A26" t="s">
        <v>22</v>
      </c>
      <c r="B26" t="s">
        <v>47</v>
      </c>
      <c r="C26">
        <v>21600.256000000001</v>
      </c>
      <c r="D26">
        <v>37</v>
      </c>
      <c r="E26">
        <v>7.8E-2</v>
      </c>
      <c r="F26">
        <v>0.121</v>
      </c>
      <c r="G26">
        <v>0.1</v>
      </c>
      <c r="H26">
        <v>0.20799999999999999</v>
      </c>
      <c r="I26">
        <v>0.40899999999999997</v>
      </c>
      <c r="J26">
        <v>8.3000000000000004E-2</v>
      </c>
      <c r="K26">
        <v>0.94</v>
      </c>
      <c r="L26">
        <v>0.91400000000000003</v>
      </c>
      <c r="M26">
        <v>1.0289999999999999</v>
      </c>
      <c r="N26">
        <v>1.034</v>
      </c>
      <c r="O26">
        <v>7.8E-2</v>
      </c>
      <c r="P26">
        <v>0.123</v>
      </c>
      <c r="Q26">
        <v>9.9000000000000005E-2</v>
      </c>
      <c r="R26">
        <v>0.22500000000000001</v>
      </c>
      <c r="S26">
        <v>0.39600000000000002</v>
      </c>
      <c r="T26">
        <v>8.5999999999999993E-2</v>
      </c>
      <c r="U26">
        <v>1.014</v>
      </c>
      <c r="V26">
        <v>0.96899999999999997</v>
      </c>
      <c r="W26">
        <v>0.997</v>
      </c>
      <c r="X26">
        <v>0.99199999999999999</v>
      </c>
      <c r="Y26">
        <v>7.8E-2</v>
      </c>
      <c r="Z26">
        <v>0.125</v>
      </c>
      <c r="AA26">
        <v>9.7000000000000003E-2</v>
      </c>
      <c r="AB26">
        <v>0.249</v>
      </c>
      <c r="AC26">
        <v>0.441</v>
      </c>
      <c r="AD26">
        <v>8.8999999999999996E-2</v>
      </c>
      <c r="AE26">
        <v>1.026</v>
      </c>
      <c r="AF26">
        <v>0.97699999999999998</v>
      </c>
      <c r="AG26">
        <v>1.0669999999999999</v>
      </c>
      <c r="AH26">
        <v>0.997</v>
      </c>
      <c r="AI26">
        <v>0.74580000000000002</v>
      </c>
      <c r="AJ26">
        <v>0.52239999999999998</v>
      </c>
      <c r="AK26">
        <v>0.4405</v>
      </c>
      <c r="AL26">
        <v>0.1091</v>
      </c>
      <c r="AM26">
        <v>8.7099999999999997E-2</v>
      </c>
      <c r="AN26">
        <v>0.74780000000000002</v>
      </c>
      <c r="AO26">
        <v>0.51939999999999997</v>
      </c>
      <c r="AP26">
        <v>0.3957</v>
      </c>
      <c r="AQ26">
        <v>0.1255</v>
      </c>
      <c r="AR26">
        <v>9.2100000000000001E-2</v>
      </c>
      <c r="AS26">
        <v>1.0863</v>
      </c>
      <c r="AT26">
        <v>0.53869999999999996</v>
      </c>
      <c r="AU26">
        <v>0.38669999999999999</v>
      </c>
      <c r="AV26">
        <v>0.1111</v>
      </c>
      <c r="AW26">
        <v>8.6599999999999996E-2</v>
      </c>
      <c r="AX26">
        <v>0.35620000000000002</v>
      </c>
      <c r="AY26">
        <v>0.505</v>
      </c>
      <c r="AZ26">
        <v>0.1149</v>
      </c>
      <c r="BA26">
        <v>9.3799999999999994E-2</v>
      </c>
      <c r="BB26">
        <v>0.3715</v>
      </c>
      <c r="BC26">
        <v>0.52710000000000001</v>
      </c>
      <c r="BD26">
        <v>0.1197</v>
      </c>
      <c r="BE26">
        <v>9.8100000000000007E-2</v>
      </c>
      <c r="BF26">
        <v>0.36409999999999998</v>
      </c>
      <c r="BG26">
        <v>0.55220000000000002</v>
      </c>
      <c r="BH26">
        <v>0.11849999999999999</v>
      </c>
      <c r="BI26">
        <v>0.14560000000000001</v>
      </c>
      <c r="BJ26">
        <v>0.1222</v>
      </c>
      <c r="BK26">
        <v>9.7000000000000003E-2</v>
      </c>
      <c r="BL26">
        <v>0.1079</v>
      </c>
      <c r="BM26">
        <v>0.14410000000000001</v>
      </c>
      <c r="BN26">
        <v>0.11210000000000001</v>
      </c>
      <c r="BO26">
        <v>0.11940000000000001</v>
      </c>
      <c r="BP26">
        <v>0.2298</v>
      </c>
      <c r="BQ26">
        <v>9.6600000000000005E-2</v>
      </c>
      <c r="BR26">
        <v>0.1066</v>
      </c>
      <c r="BS26">
        <v>0.14280000000000001</v>
      </c>
      <c r="BT26">
        <v>0.1196</v>
      </c>
      <c r="BU26">
        <v>0.1288</v>
      </c>
      <c r="BV26">
        <v>0.1111</v>
      </c>
      <c r="BW26">
        <v>9.7500000000000003E-2</v>
      </c>
      <c r="BX26">
        <v>0.10780000000000001</v>
      </c>
      <c r="BY26">
        <v>0.13800000000000001</v>
      </c>
      <c r="BZ26">
        <v>0.1176</v>
      </c>
      <c r="CA26">
        <v>0.1721</v>
      </c>
      <c r="CB26">
        <v>0.121</v>
      </c>
      <c r="CC26">
        <v>0.123</v>
      </c>
      <c r="CD26">
        <v>0.125</v>
      </c>
      <c r="CE26">
        <v>0.20699999999999999</v>
      </c>
      <c r="CF26">
        <v>0.20499999999999999</v>
      </c>
      <c r="CG26">
        <v>0.2</v>
      </c>
      <c r="CH26">
        <f t="shared" si="7"/>
        <v>0.3</v>
      </c>
      <c r="CI26">
        <f t="shared" si="7"/>
        <v>0.3</v>
      </c>
      <c r="CJ26">
        <f t="shared" si="7"/>
        <v>0.3</v>
      </c>
      <c r="CK26">
        <f t="shared" si="9"/>
        <v>0.4</v>
      </c>
      <c r="CL26">
        <f t="shared" si="9"/>
        <v>0.4</v>
      </c>
      <c r="CM26">
        <f t="shared" si="9"/>
        <v>0.4</v>
      </c>
      <c r="CN26">
        <f t="shared" si="6"/>
        <v>0.15046149292206543</v>
      </c>
      <c r="CO26">
        <f t="shared" si="6"/>
        <v>0.15046149292206543</v>
      </c>
      <c r="CP26">
        <f t="shared" si="6"/>
        <v>0.15046149292206543</v>
      </c>
      <c r="CQ26">
        <v>0.09</v>
      </c>
    </row>
    <row r="27" spans="1:95" x14ac:dyDescent="0.35">
      <c r="A27" t="s">
        <v>22</v>
      </c>
      <c r="B27" t="s">
        <v>48</v>
      </c>
      <c r="C27">
        <v>22500.258000000002</v>
      </c>
      <c r="D27">
        <v>37</v>
      </c>
      <c r="E27">
        <v>7.8E-2</v>
      </c>
      <c r="F27">
        <v>0.127</v>
      </c>
      <c r="G27">
        <v>0.10299999999999999</v>
      </c>
      <c r="H27">
        <v>0.23400000000000001</v>
      </c>
      <c r="I27">
        <v>0.442</v>
      </c>
      <c r="J27">
        <v>8.3000000000000004E-2</v>
      </c>
      <c r="K27">
        <v>0.95099999999999996</v>
      </c>
      <c r="L27">
        <v>0.93400000000000005</v>
      </c>
      <c r="M27">
        <v>1.04</v>
      </c>
      <c r="N27">
        <v>1.0429999999999999</v>
      </c>
      <c r="O27">
        <v>7.8E-2</v>
      </c>
      <c r="P27">
        <v>0.128</v>
      </c>
      <c r="Q27">
        <v>0.10199999999999999</v>
      </c>
      <c r="R27">
        <v>0.25600000000000001</v>
      </c>
      <c r="S27">
        <v>0.42699999999999999</v>
      </c>
      <c r="T27">
        <v>8.5000000000000006E-2</v>
      </c>
      <c r="U27">
        <v>1.0269999999999999</v>
      </c>
      <c r="V27">
        <v>0.99</v>
      </c>
      <c r="W27">
        <v>1.0049999999999999</v>
      </c>
      <c r="X27">
        <v>0.999</v>
      </c>
      <c r="Y27">
        <v>7.8E-2</v>
      </c>
      <c r="Z27">
        <v>0.13100000000000001</v>
      </c>
      <c r="AA27">
        <v>0.1</v>
      </c>
      <c r="AB27">
        <v>0.28699999999999998</v>
      </c>
      <c r="AC27">
        <v>0.47399999999999998</v>
      </c>
      <c r="AD27">
        <v>8.8999999999999996E-2</v>
      </c>
      <c r="AE27">
        <v>1.0389999999999999</v>
      </c>
      <c r="AF27">
        <v>0.999</v>
      </c>
      <c r="AG27">
        <v>1.081</v>
      </c>
      <c r="AH27">
        <v>1.0029999999999999</v>
      </c>
      <c r="AI27">
        <v>0.74919999999999998</v>
      </c>
      <c r="AJ27">
        <v>0.53339999999999999</v>
      </c>
      <c r="AK27">
        <v>0.45179999999999998</v>
      </c>
      <c r="AL27">
        <v>0.1087</v>
      </c>
      <c r="AM27">
        <v>8.72E-2</v>
      </c>
      <c r="AN27">
        <v>0.75060000000000004</v>
      </c>
      <c r="AO27">
        <v>0.52739999999999998</v>
      </c>
      <c r="AP27">
        <v>0.39660000000000001</v>
      </c>
      <c r="AQ27">
        <v>0.12559999999999999</v>
      </c>
      <c r="AR27">
        <v>9.4799999999999995E-2</v>
      </c>
      <c r="AS27">
        <v>1.103</v>
      </c>
      <c r="AT27">
        <v>0.54890000000000005</v>
      </c>
      <c r="AU27">
        <v>0.38640000000000002</v>
      </c>
      <c r="AV27">
        <v>0.11</v>
      </c>
      <c r="AW27">
        <v>8.6699999999999999E-2</v>
      </c>
      <c r="AX27">
        <v>0.36349999999999999</v>
      </c>
      <c r="AY27">
        <v>0.50360000000000005</v>
      </c>
      <c r="AZ27">
        <v>0.1149</v>
      </c>
      <c r="BA27">
        <v>9.4799999999999995E-2</v>
      </c>
      <c r="BB27">
        <v>0.3805</v>
      </c>
      <c r="BC27">
        <v>0.5262</v>
      </c>
      <c r="BD27">
        <v>0.1215</v>
      </c>
      <c r="BE27">
        <v>9.4100000000000003E-2</v>
      </c>
      <c r="BF27">
        <v>0.37140000000000001</v>
      </c>
      <c r="BG27">
        <v>0.56359999999999999</v>
      </c>
      <c r="BH27">
        <v>0.1164</v>
      </c>
      <c r="BI27">
        <v>0.14499999999999999</v>
      </c>
      <c r="BJ27">
        <v>0.1351</v>
      </c>
      <c r="BK27">
        <v>9.7299999999999998E-2</v>
      </c>
      <c r="BL27">
        <v>0.1103</v>
      </c>
      <c r="BM27">
        <v>0.1497</v>
      </c>
      <c r="BN27">
        <v>0.11650000000000001</v>
      </c>
      <c r="BO27">
        <v>0.12520000000000001</v>
      </c>
      <c r="BP27">
        <v>0.18190000000000001</v>
      </c>
      <c r="BQ27">
        <v>9.6799999999999997E-2</v>
      </c>
      <c r="BR27">
        <v>0.1089</v>
      </c>
      <c r="BS27">
        <v>0.14940000000000001</v>
      </c>
      <c r="BT27">
        <v>0.1191</v>
      </c>
      <c r="BU27">
        <v>0.14019999999999999</v>
      </c>
      <c r="BV27">
        <v>9.8799999999999999E-2</v>
      </c>
      <c r="BW27">
        <v>9.7799999999999998E-2</v>
      </c>
      <c r="BX27">
        <v>0.10970000000000001</v>
      </c>
      <c r="BY27">
        <v>0.14430000000000001</v>
      </c>
      <c r="BZ27">
        <v>0.1221</v>
      </c>
      <c r="CA27">
        <v>0.1789</v>
      </c>
      <c r="CB27">
        <v>0.127</v>
      </c>
      <c r="CC27">
        <v>0.128</v>
      </c>
      <c r="CD27">
        <v>0.13100000000000001</v>
      </c>
      <c r="CE27">
        <v>0.20699999999999999</v>
      </c>
      <c r="CF27">
        <v>0.20499999999999999</v>
      </c>
      <c r="CG27">
        <v>0.2</v>
      </c>
      <c r="CH27">
        <f t="shared" si="7"/>
        <v>0.25</v>
      </c>
      <c r="CI27">
        <f t="shared" si="7"/>
        <v>0.25</v>
      </c>
      <c r="CJ27">
        <f t="shared" si="7"/>
        <v>0.25</v>
      </c>
      <c r="CK27">
        <f t="shared" si="9"/>
        <v>0.5</v>
      </c>
      <c r="CL27">
        <f t="shared" si="9"/>
        <v>0.5</v>
      </c>
      <c r="CM27">
        <f t="shared" si="9"/>
        <v>0.5</v>
      </c>
      <c r="CN27">
        <f t="shared" si="6"/>
        <v>0.15612115813514962</v>
      </c>
      <c r="CO27">
        <f t="shared" si="6"/>
        <v>0.15612115813514962</v>
      </c>
      <c r="CP27">
        <f t="shared" si="6"/>
        <v>0.15612115813514962</v>
      </c>
      <c r="CQ27">
        <v>0.09</v>
      </c>
    </row>
    <row r="28" spans="1:95" x14ac:dyDescent="0.35">
      <c r="A28" t="s">
        <v>22</v>
      </c>
      <c r="B28" t="s">
        <v>49</v>
      </c>
      <c r="C28">
        <v>23400.276999999998</v>
      </c>
      <c r="D28">
        <v>37</v>
      </c>
      <c r="E28">
        <v>7.8E-2</v>
      </c>
      <c r="F28">
        <v>0.13300000000000001</v>
      </c>
      <c r="G28">
        <v>0.107</v>
      </c>
      <c r="H28">
        <v>0.26100000000000001</v>
      </c>
      <c r="I28">
        <v>0.46200000000000002</v>
      </c>
      <c r="J28">
        <v>8.3000000000000004E-2</v>
      </c>
      <c r="K28">
        <v>0.96299999999999997</v>
      </c>
      <c r="L28">
        <v>0.94799999999999995</v>
      </c>
      <c r="M28">
        <v>1.0569999999999999</v>
      </c>
      <c r="N28">
        <v>1.0529999999999999</v>
      </c>
      <c r="O28">
        <v>7.8E-2</v>
      </c>
      <c r="P28">
        <v>0.13500000000000001</v>
      </c>
      <c r="Q28">
        <v>0.106</v>
      </c>
      <c r="R28">
        <v>0.28499999999999998</v>
      </c>
      <c r="S28">
        <v>0.45</v>
      </c>
      <c r="T28">
        <v>8.5000000000000006E-2</v>
      </c>
      <c r="U28">
        <v>1.044</v>
      </c>
      <c r="V28">
        <v>1.01</v>
      </c>
      <c r="W28">
        <v>1.0169999999999999</v>
      </c>
      <c r="X28">
        <v>1.0089999999999999</v>
      </c>
      <c r="Y28">
        <v>7.8E-2</v>
      </c>
      <c r="Z28">
        <v>0.13800000000000001</v>
      </c>
      <c r="AA28">
        <v>0.10299999999999999</v>
      </c>
      <c r="AB28">
        <v>0.32200000000000001</v>
      </c>
      <c r="AC28">
        <v>0.496</v>
      </c>
      <c r="AD28">
        <v>8.8999999999999996E-2</v>
      </c>
      <c r="AE28">
        <v>1.0549999999999999</v>
      </c>
      <c r="AF28">
        <v>1.022</v>
      </c>
      <c r="AG28">
        <v>1.0940000000000001</v>
      </c>
      <c r="AH28">
        <v>1.0089999999999999</v>
      </c>
      <c r="AI28">
        <v>0.74860000000000004</v>
      </c>
      <c r="AJ28">
        <v>0.54310000000000003</v>
      </c>
      <c r="AK28">
        <v>0.46250000000000002</v>
      </c>
      <c r="AL28">
        <v>0.1086</v>
      </c>
      <c r="AM28">
        <v>8.6999999999999994E-2</v>
      </c>
      <c r="AN28">
        <v>0.75149999999999995</v>
      </c>
      <c r="AO28">
        <v>0.53469999999999995</v>
      </c>
      <c r="AP28">
        <v>0.39789999999999998</v>
      </c>
      <c r="AQ28">
        <v>0.12559999999999999</v>
      </c>
      <c r="AR28">
        <v>9.4E-2</v>
      </c>
      <c r="AS28">
        <v>1.1218999999999999</v>
      </c>
      <c r="AT28">
        <v>0.55989999999999995</v>
      </c>
      <c r="AU28">
        <v>0.38490000000000002</v>
      </c>
      <c r="AV28">
        <v>0.1103</v>
      </c>
      <c r="AW28">
        <v>8.6499999999999994E-2</v>
      </c>
      <c r="AX28">
        <v>0.36870000000000003</v>
      </c>
      <c r="AY28">
        <v>0.50249999999999995</v>
      </c>
      <c r="AZ28">
        <v>0.1147</v>
      </c>
      <c r="BA28">
        <v>9.6199999999999994E-2</v>
      </c>
      <c r="BB28">
        <v>0.38700000000000001</v>
      </c>
      <c r="BC28">
        <v>0.52039999999999997</v>
      </c>
      <c r="BD28">
        <v>0.11840000000000001</v>
      </c>
      <c r="BE28">
        <v>9.7199999999999995E-2</v>
      </c>
      <c r="BF28">
        <v>0.37830000000000003</v>
      </c>
      <c r="BG28">
        <v>0.56569999999999998</v>
      </c>
      <c r="BH28">
        <v>0.1167</v>
      </c>
      <c r="BI28">
        <v>0.13220000000000001</v>
      </c>
      <c r="BJ28">
        <v>0.1353</v>
      </c>
      <c r="BK28">
        <v>9.7699999999999995E-2</v>
      </c>
      <c r="BL28">
        <v>0.11310000000000001</v>
      </c>
      <c r="BM28">
        <v>0.15679999999999999</v>
      </c>
      <c r="BN28">
        <v>0.1217</v>
      </c>
      <c r="BO28">
        <v>0.12989999999999999</v>
      </c>
      <c r="BP28">
        <v>0.17910000000000001</v>
      </c>
      <c r="BQ28">
        <v>9.7500000000000003E-2</v>
      </c>
      <c r="BR28">
        <v>0.1115</v>
      </c>
      <c r="BS28">
        <v>0.15659999999999999</v>
      </c>
      <c r="BT28">
        <v>0.12470000000000001</v>
      </c>
      <c r="BU28">
        <v>0.1336</v>
      </c>
      <c r="BV28">
        <v>0.1012</v>
      </c>
      <c r="BW28">
        <v>9.8299999999999998E-2</v>
      </c>
      <c r="BX28">
        <v>0.11219999999999999</v>
      </c>
      <c r="BY28">
        <v>0.15029999999999999</v>
      </c>
      <c r="BZ28">
        <v>0.12770000000000001</v>
      </c>
      <c r="CA28">
        <v>0.18360000000000001</v>
      </c>
      <c r="CB28">
        <v>0.13300000000000001</v>
      </c>
      <c r="CC28">
        <v>0.13500000000000001</v>
      </c>
      <c r="CD28">
        <v>0.13800000000000001</v>
      </c>
      <c r="CE28">
        <v>0.20699999999999999</v>
      </c>
      <c r="CF28">
        <v>0.20499999999999999</v>
      </c>
      <c r="CG28">
        <v>0.2</v>
      </c>
      <c r="CH28">
        <f t="shared" si="7"/>
        <v>0.2</v>
      </c>
      <c r="CI28">
        <f t="shared" si="7"/>
        <v>0.2</v>
      </c>
      <c r="CJ28">
        <f t="shared" si="7"/>
        <v>0.2</v>
      </c>
      <c r="CK28">
        <f t="shared" si="9"/>
        <v>0.6</v>
      </c>
      <c r="CL28">
        <f t="shared" si="9"/>
        <v>0.6</v>
      </c>
      <c r="CM28">
        <f t="shared" si="9"/>
        <v>0.6</v>
      </c>
      <c r="CN28">
        <f t="shared" si="6"/>
        <v>0.16221461213951471</v>
      </c>
      <c r="CO28">
        <f t="shared" si="6"/>
        <v>0.16221461213951471</v>
      </c>
      <c r="CP28">
        <f t="shared" si="6"/>
        <v>0.16221461213951471</v>
      </c>
      <c r="CQ28">
        <v>0.09</v>
      </c>
    </row>
    <row r="29" spans="1:95" x14ac:dyDescent="0.35">
      <c r="A29" t="s">
        <v>22</v>
      </c>
      <c r="B29" t="s">
        <v>50</v>
      </c>
      <c r="C29">
        <v>24300.287</v>
      </c>
      <c r="D29">
        <v>37</v>
      </c>
      <c r="E29">
        <v>7.8E-2</v>
      </c>
      <c r="F29">
        <v>0.14000000000000001</v>
      </c>
      <c r="G29">
        <v>0.11</v>
      </c>
      <c r="H29">
        <v>0.28999999999999998</v>
      </c>
      <c r="I29">
        <v>0.48299999999999998</v>
      </c>
      <c r="J29">
        <v>8.3000000000000004E-2</v>
      </c>
      <c r="K29">
        <v>0.97399999999999998</v>
      </c>
      <c r="L29">
        <v>0.95699999999999996</v>
      </c>
      <c r="M29">
        <v>1.0649999999999999</v>
      </c>
      <c r="N29">
        <v>1.046</v>
      </c>
      <c r="O29">
        <v>7.8E-2</v>
      </c>
      <c r="P29">
        <v>0.14099999999999999</v>
      </c>
      <c r="Q29">
        <v>0.11</v>
      </c>
      <c r="R29">
        <v>0.32100000000000001</v>
      </c>
      <c r="S29">
        <v>0.47599999999999998</v>
      </c>
      <c r="T29">
        <v>8.4000000000000005E-2</v>
      </c>
      <c r="U29">
        <v>1.054</v>
      </c>
      <c r="V29">
        <v>1.024</v>
      </c>
      <c r="W29">
        <v>1.0229999999999999</v>
      </c>
      <c r="X29">
        <v>1.008</v>
      </c>
      <c r="Y29">
        <v>7.8E-2</v>
      </c>
      <c r="Z29">
        <v>0.14399999999999999</v>
      </c>
      <c r="AA29">
        <v>0.107</v>
      </c>
      <c r="AB29">
        <v>0.35899999999999999</v>
      </c>
      <c r="AC29">
        <v>0.51900000000000002</v>
      </c>
      <c r="AD29">
        <v>8.8999999999999996E-2</v>
      </c>
      <c r="AE29">
        <v>1.0629999999999999</v>
      </c>
      <c r="AF29">
        <v>1.038</v>
      </c>
      <c r="AG29">
        <v>1.1040000000000001</v>
      </c>
      <c r="AH29">
        <v>1.004</v>
      </c>
      <c r="AI29">
        <v>0.74739999999999995</v>
      </c>
      <c r="AJ29">
        <v>0.55069999999999997</v>
      </c>
      <c r="AK29">
        <v>0.47510000000000002</v>
      </c>
      <c r="AL29">
        <v>0.10929999999999999</v>
      </c>
      <c r="AM29">
        <v>8.6999999999999994E-2</v>
      </c>
      <c r="AN29">
        <v>0.75080000000000002</v>
      </c>
      <c r="AO29">
        <v>0.54120000000000001</v>
      </c>
      <c r="AP29">
        <v>0.39810000000000001</v>
      </c>
      <c r="AQ29">
        <v>0.12540000000000001</v>
      </c>
      <c r="AR29">
        <v>9.6000000000000002E-2</v>
      </c>
      <c r="AS29">
        <v>1.1276999999999999</v>
      </c>
      <c r="AT29">
        <v>0.56850000000000001</v>
      </c>
      <c r="AU29">
        <v>0.38719999999999999</v>
      </c>
      <c r="AV29">
        <v>0.1109</v>
      </c>
      <c r="AW29">
        <v>8.6599999999999996E-2</v>
      </c>
      <c r="AX29">
        <v>0.37419999999999998</v>
      </c>
      <c r="AY29">
        <v>0.501</v>
      </c>
      <c r="AZ29">
        <v>0.1147</v>
      </c>
      <c r="BA29">
        <v>9.8000000000000004E-2</v>
      </c>
      <c r="BB29">
        <v>0.38790000000000002</v>
      </c>
      <c r="BC29">
        <v>0.51280000000000003</v>
      </c>
      <c r="BD29">
        <v>0.1188</v>
      </c>
      <c r="BE29">
        <v>9.2200000000000004E-2</v>
      </c>
      <c r="BF29">
        <v>0.3836</v>
      </c>
      <c r="BG29">
        <v>0.57030000000000003</v>
      </c>
      <c r="BH29">
        <v>0.1191</v>
      </c>
      <c r="BI29">
        <v>0.1729</v>
      </c>
      <c r="BJ29">
        <v>0.13539999999999999</v>
      </c>
      <c r="BK29">
        <v>9.8299999999999998E-2</v>
      </c>
      <c r="BL29">
        <v>0.1157</v>
      </c>
      <c r="BM29">
        <v>0.1628</v>
      </c>
      <c r="BN29">
        <v>0.129</v>
      </c>
      <c r="BO29">
        <v>0.1368</v>
      </c>
      <c r="BP29">
        <v>0.18410000000000001</v>
      </c>
      <c r="BQ29">
        <v>9.8000000000000004E-2</v>
      </c>
      <c r="BR29">
        <v>0.11409999999999999</v>
      </c>
      <c r="BS29">
        <v>0.1628</v>
      </c>
      <c r="BT29">
        <v>0.13159999999999999</v>
      </c>
      <c r="BU29">
        <v>0.14099999999999999</v>
      </c>
      <c r="BV29">
        <v>0.10150000000000001</v>
      </c>
      <c r="BW29">
        <v>9.8799999999999999E-2</v>
      </c>
      <c r="BX29">
        <v>0.1142</v>
      </c>
      <c r="BY29">
        <v>0.15720000000000001</v>
      </c>
      <c r="BZ29">
        <v>0.1351</v>
      </c>
      <c r="CA29">
        <v>0.21959999999999999</v>
      </c>
      <c r="CB29">
        <v>0.14000000000000001</v>
      </c>
      <c r="CC29">
        <v>0.14099999999999999</v>
      </c>
      <c r="CD29">
        <v>0.14399999999999999</v>
      </c>
      <c r="CE29">
        <v>0.20699999999999999</v>
      </c>
      <c r="CF29">
        <v>0.20499999999999999</v>
      </c>
      <c r="CG29">
        <v>0.2</v>
      </c>
      <c r="CH29">
        <f t="shared" si="7"/>
        <v>0.15000000000000002</v>
      </c>
      <c r="CI29">
        <f t="shared" si="7"/>
        <v>0.15000000000000002</v>
      </c>
      <c r="CJ29">
        <f t="shared" si="7"/>
        <v>0.15000000000000002</v>
      </c>
      <c r="CK29">
        <f>CK28-0.1</f>
        <v>0.5</v>
      </c>
      <c r="CL29">
        <f>CL28-0.1</f>
        <v>0.5</v>
      </c>
      <c r="CM29">
        <f>CM28-0.1</f>
        <v>0.5</v>
      </c>
      <c r="CN29">
        <f>CN28+POWER(CN28/2,2)</f>
        <v>0.168793007237408</v>
      </c>
      <c r="CO29">
        <f>CO28+POWER(CO28/2,2)</f>
        <v>0.168793007237408</v>
      </c>
      <c r="CP29">
        <f>CP28+POWER(CP28/2,2)</f>
        <v>0.168793007237408</v>
      </c>
      <c r="CQ29">
        <v>0.09</v>
      </c>
    </row>
    <row r="30" spans="1:95" x14ac:dyDescent="0.35">
      <c r="A30" t="s">
        <v>22</v>
      </c>
      <c r="B30" t="s">
        <v>51</v>
      </c>
      <c r="C30">
        <v>25200.294000000002</v>
      </c>
      <c r="D30">
        <v>37</v>
      </c>
      <c r="E30">
        <v>7.8E-2</v>
      </c>
      <c r="F30">
        <v>0.14799999999999999</v>
      </c>
      <c r="G30">
        <v>0.114</v>
      </c>
      <c r="H30">
        <v>0.316</v>
      </c>
      <c r="I30">
        <v>0.495</v>
      </c>
      <c r="J30">
        <v>8.3000000000000004E-2</v>
      </c>
      <c r="K30">
        <v>0.98</v>
      </c>
      <c r="L30">
        <v>0.96799999999999997</v>
      </c>
      <c r="M30">
        <v>1.0740000000000001</v>
      </c>
      <c r="N30">
        <v>1.032</v>
      </c>
      <c r="O30">
        <v>7.8E-2</v>
      </c>
      <c r="P30">
        <v>0.14799999999999999</v>
      </c>
      <c r="Q30">
        <v>0.114</v>
      </c>
      <c r="R30">
        <v>0.35199999999999998</v>
      </c>
      <c r="S30">
        <v>0.49099999999999999</v>
      </c>
      <c r="T30">
        <v>8.4000000000000005E-2</v>
      </c>
      <c r="U30">
        <v>1.0569999999999999</v>
      </c>
      <c r="V30">
        <v>1.0369999999999999</v>
      </c>
      <c r="W30">
        <v>1.0309999999999999</v>
      </c>
      <c r="X30">
        <v>1</v>
      </c>
      <c r="Y30">
        <v>7.8E-2</v>
      </c>
      <c r="Z30">
        <v>0.152</v>
      </c>
      <c r="AA30">
        <v>0.111</v>
      </c>
      <c r="AB30">
        <v>0.39600000000000002</v>
      </c>
      <c r="AC30">
        <v>0.53600000000000003</v>
      </c>
      <c r="AD30">
        <v>8.7999999999999995E-2</v>
      </c>
      <c r="AE30">
        <v>1.0620000000000001</v>
      </c>
      <c r="AF30">
        <v>1.052</v>
      </c>
      <c r="AG30">
        <v>1.105</v>
      </c>
      <c r="AH30">
        <v>0.998</v>
      </c>
      <c r="AI30">
        <v>0.74609999999999999</v>
      </c>
      <c r="AJ30">
        <v>0.55959999999999999</v>
      </c>
      <c r="AK30">
        <v>0.49049999999999999</v>
      </c>
      <c r="AL30">
        <v>0.1094</v>
      </c>
      <c r="AM30">
        <v>8.7099999999999997E-2</v>
      </c>
      <c r="AN30">
        <v>0.75029999999999997</v>
      </c>
      <c r="AO30">
        <v>0.54659999999999997</v>
      </c>
      <c r="AP30">
        <v>0.39910000000000001</v>
      </c>
      <c r="AQ30">
        <v>0.12540000000000001</v>
      </c>
      <c r="AR30">
        <v>9.4600000000000004E-2</v>
      </c>
      <c r="AS30">
        <v>1.1294</v>
      </c>
      <c r="AT30">
        <v>0.57669999999999999</v>
      </c>
      <c r="AU30">
        <v>0.38829999999999998</v>
      </c>
      <c r="AV30">
        <v>0.11020000000000001</v>
      </c>
      <c r="AW30">
        <v>8.6499999999999994E-2</v>
      </c>
      <c r="AX30">
        <v>0.379</v>
      </c>
      <c r="AY30">
        <v>0.50090000000000001</v>
      </c>
      <c r="AZ30">
        <v>0.1145</v>
      </c>
      <c r="BA30">
        <v>9.5500000000000002E-2</v>
      </c>
      <c r="BB30">
        <v>0.3911</v>
      </c>
      <c r="BC30">
        <v>0.50829999999999997</v>
      </c>
      <c r="BD30">
        <v>0.11990000000000001</v>
      </c>
      <c r="BE30">
        <v>9.1999999999999998E-2</v>
      </c>
      <c r="BF30">
        <v>0.38619999999999999</v>
      </c>
      <c r="BG30">
        <v>0.57220000000000004</v>
      </c>
      <c r="BH30">
        <v>0.1167</v>
      </c>
      <c r="BI30">
        <v>0.15670000000000001</v>
      </c>
      <c r="BJ30">
        <v>0.13070000000000001</v>
      </c>
      <c r="BK30">
        <v>9.8799999999999999E-2</v>
      </c>
      <c r="BL30">
        <v>0.11840000000000001</v>
      </c>
      <c r="BM30">
        <v>0.17100000000000001</v>
      </c>
      <c r="BN30">
        <v>0.1384</v>
      </c>
      <c r="BO30">
        <v>0.1462</v>
      </c>
      <c r="BP30">
        <v>0.23130000000000001</v>
      </c>
      <c r="BQ30">
        <v>9.8299999999999998E-2</v>
      </c>
      <c r="BR30">
        <v>0.1169</v>
      </c>
      <c r="BS30">
        <v>0.16800000000000001</v>
      </c>
      <c r="BT30">
        <v>0.14080000000000001</v>
      </c>
      <c r="BU30">
        <v>0.15659999999999999</v>
      </c>
      <c r="BV30">
        <v>0.13519999999999999</v>
      </c>
      <c r="BW30">
        <v>9.9000000000000005E-2</v>
      </c>
      <c r="BX30">
        <v>0.1169</v>
      </c>
      <c r="BY30">
        <v>0.16259999999999999</v>
      </c>
      <c r="BZ30">
        <v>0.1426</v>
      </c>
      <c r="CA30">
        <v>0.2175</v>
      </c>
      <c r="CB30">
        <v>0.14799999999999999</v>
      </c>
      <c r="CC30">
        <v>0.14799999999999999</v>
      </c>
      <c r="CD30">
        <v>0.152</v>
      </c>
      <c r="CE30">
        <v>0.20699999999999999</v>
      </c>
      <c r="CF30">
        <v>0.20499999999999999</v>
      </c>
      <c r="CG30">
        <v>0.2</v>
      </c>
      <c r="CH30">
        <f t="shared" si="7"/>
        <v>0.10000000000000002</v>
      </c>
      <c r="CI30">
        <f t="shared" si="7"/>
        <v>0.10000000000000002</v>
      </c>
      <c r="CJ30">
        <f t="shared" si="7"/>
        <v>0.10000000000000002</v>
      </c>
      <c r="CK30">
        <f t="shared" ref="CK30:CM33" si="10">CK29-0.1</f>
        <v>0.4</v>
      </c>
      <c r="CL30">
        <f t="shared" si="10"/>
        <v>0.4</v>
      </c>
      <c r="CM30">
        <f t="shared" si="10"/>
        <v>0.4</v>
      </c>
      <c r="CN30">
        <f t="shared" si="6"/>
        <v>0.17591577706046993</v>
      </c>
      <c r="CO30">
        <f t="shared" si="6"/>
        <v>0.17591577706046993</v>
      </c>
      <c r="CP30">
        <f t="shared" si="6"/>
        <v>0.17591577706046993</v>
      </c>
      <c r="CQ30">
        <v>0.09</v>
      </c>
    </row>
    <row r="31" spans="1:95" x14ac:dyDescent="0.35">
      <c r="A31" t="s">
        <v>22</v>
      </c>
      <c r="B31" t="s">
        <v>52</v>
      </c>
      <c r="C31">
        <v>26100.307000000001</v>
      </c>
      <c r="D31">
        <v>37</v>
      </c>
      <c r="E31">
        <v>7.8E-2</v>
      </c>
      <c r="F31">
        <v>0.156</v>
      </c>
      <c r="G31">
        <v>0.11799999999999999</v>
      </c>
      <c r="H31">
        <v>0.34200000000000003</v>
      </c>
      <c r="I31">
        <v>0.50800000000000001</v>
      </c>
      <c r="J31">
        <v>8.3000000000000004E-2</v>
      </c>
      <c r="K31">
        <v>0.98399999999999999</v>
      </c>
      <c r="L31">
        <v>0.97699999999999998</v>
      </c>
      <c r="M31">
        <v>1.073</v>
      </c>
      <c r="N31">
        <v>1.0289999999999999</v>
      </c>
      <c r="O31">
        <v>7.8E-2</v>
      </c>
      <c r="P31">
        <v>0.156</v>
      </c>
      <c r="Q31">
        <v>0.11700000000000001</v>
      </c>
      <c r="R31">
        <v>0.376</v>
      </c>
      <c r="S31">
        <v>0.502</v>
      </c>
      <c r="T31">
        <v>8.4000000000000005E-2</v>
      </c>
      <c r="U31">
        <v>1.048</v>
      </c>
      <c r="V31">
        <v>1.0509999999999999</v>
      </c>
      <c r="W31">
        <v>1.034</v>
      </c>
      <c r="X31">
        <v>0.98899999999999999</v>
      </c>
      <c r="Y31">
        <v>7.9000000000000001E-2</v>
      </c>
      <c r="Z31">
        <v>0.16</v>
      </c>
      <c r="AA31">
        <v>0.114</v>
      </c>
      <c r="AB31">
        <v>0.42199999999999999</v>
      </c>
      <c r="AC31">
        <v>0.54900000000000004</v>
      </c>
      <c r="AD31">
        <v>8.8999999999999996E-2</v>
      </c>
      <c r="AE31">
        <v>1.0549999999999999</v>
      </c>
      <c r="AF31">
        <v>1.0640000000000001</v>
      </c>
      <c r="AG31">
        <v>1.099</v>
      </c>
      <c r="AH31">
        <v>0.99199999999999999</v>
      </c>
      <c r="AI31">
        <v>0.74309999999999998</v>
      </c>
      <c r="AJ31">
        <v>0.56589999999999996</v>
      </c>
      <c r="AK31">
        <v>0.50129999999999997</v>
      </c>
      <c r="AL31">
        <v>0.1089</v>
      </c>
      <c r="AM31">
        <v>8.7099999999999997E-2</v>
      </c>
      <c r="AN31">
        <v>0.74870000000000003</v>
      </c>
      <c r="AO31">
        <v>0.55159999999999998</v>
      </c>
      <c r="AP31">
        <v>0.4022</v>
      </c>
      <c r="AQ31">
        <v>0.12620000000000001</v>
      </c>
      <c r="AR31">
        <v>9.6000000000000002E-2</v>
      </c>
      <c r="AS31">
        <v>1.1284000000000001</v>
      </c>
      <c r="AT31">
        <v>0.58289999999999997</v>
      </c>
      <c r="AU31">
        <v>0.3866</v>
      </c>
      <c r="AV31">
        <v>0.1101</v>
      </c>
      <c r="AW31">
        <v>8.6599999999999996E-2</v>
      </c>
      <c r="AX31">
        <v>0.38109999999999999</v>
      </c>
      <c r="AY31">
        <v>0.49919999999999998</v>
      </c>
      <c r="AZ31">
        <v>0.1147</v>
      </c>
      <c r="BA31">
        <v>9.7699999999999995E-2</v>
      </c>
      <c r="BB31">
        <v>0.39269999999999999</v>
      </c>
      <c r="BC31">
        <v>0.50480000000000003</v>
      </c>
      <c r="BD31">
        <v>0.1234</v>
      </c>
      <c r="BE31">
        <v>9.3899999999999997E-2</v>
      </c>
      <c r="BF31">
        <v>0.38919999999999999</v>
      </c>
      <c r="BG31">
        <v>0.57340000000000002</v>
      </c>
      <c r="BH31">
        <v>0.1166</v>
      </c>
      <c r="BI31">
        <v>0.14419999999999999</v>
      </c>
      <c r="BJ31">
        <v>0.11210000000000001</v>
      </c>
      <c r="BK31">
        <v>9.9000000000000005E-2</v>
      </c>
      <c r="BL31">
        <v>0.1211</v>
      </c>
      <c r="BM31">
        <v>0.17430000000000001</v>
      </c>
      <c r="BN31">
        <v>0.1492</v>
      </c>
      <c r="BO31">
        <v>0.15679999999999999</v>
      </c>
      <c r="BP31">
        <v>0.183</v>
      </c>
      <c r="BQ31">
        <v>9.8699999999999996E-2</v>
      </c>
      <c r="BR31">
        <v>0.1196</v>
      </c>
      <c r="BS31">
        <v>0.17519999999999999</v>
      </c>
      <c r="BT31">
        <v>0.15140000000000001</v>
      </c>
      <c r="BU31">
        <v>0.1593</v>
      </c>
      <c r="BV31">
        <v>0.1066</v>
      </c>
      <c r="BW31">
        <v>9.9400000000000002E-2</v>
      </c>
      <c r="BX31">
        <v>0.1193</v>
      </c>
      <c r="BY31">
        <v>0.1671</v>
      </c>
      <c r="BZ31">
        <v>0.1532</v>
      </c>
      <c r="CA31">
        <v>0.2243</v>
      </c>
      <c r="CB31">
        <v>0.156</v>
      </c>
      <c r="CC31">
        <v>0.156</v>
      </c>
      <c r="CD31">
        <v>0.16</v>
      </c>
      <c r="CE31">
        <v>0.20699999999999999</v>
      </c>
      <c r="CF31">
        <v>0.20499999999999999</v>
      </c>
      <c r="CG31">
        <v>0.2</v>
      </c>
      <c r="CH31">
        <f t="shared" ref="CH31:CJ43" si="11">CH30+0.05</f>
        <v>0.15000000000000002</v>
      </c>
      <c r="CI31">
        <f t="shared" si="11"/>
        <v>0.15000000000000002</v>
      </c>
      <c r="CJ31">
        <f t="shared" si="11"/>
        <v>0.15000000000000002</v>
      </c>
      <c r="CK31">
        <f t="shared" si="10"/>
        <v>0.30000000000000004</v>
      </c>
      <c r="CL31">
        <f t="shared" si="10"/>
        <v>0.30000000000000004</v>
      </c>
      <c r="CM31">
        <f t="shared" si="10"/>
        <v>0.30000000000000004</v>
      </c>
      <c r="CN31">
        <f t="shared" si="6"/>
        <v>0.18365236721516717</v>
      </c>
      <c r="CO31">
        <f t="shared" si="6"/>
        <v>0.18365236721516717</v>
      </c>
      <c r="CP31">
        <f t="shared" si="6"/>
        <v>0.18365236721516717</v>
      </c>
      <c r="CQ31">
        <v>0.09</v>
      </c>
    </row>
    <row r="32" spans="1:95" x14ac:dyDescent="0.35">
      <c r="A32" t="s">
        <v>22</v>
      </c>
      <c r="B32" t="s">
        <v>53</v>
      </c>
      <c r="C32">
        <v>27000.322</v>
      </c>
      <c r="D32">
        <v>37</v>
      </c>
      <c r="E32">
        <v>7.8E-2</v>
      </c>
      <c r="F32">
        <v>0.16900000000000001</v>
      </c>
      <c r="G32">
        <v>0.123</v>
      </c>
      <c r="H32">
        <v>0.36199999999999999</v>
      </c>
      <c r="I32">
        <v>0.51400000000000001</v>
      </c>
      <c r="J32">
        <v>8.3000000000000004E-2</v>
      </c>
      <c r="K32">
        <v>0.97099999999999997</v>
      </c>
      <c r="L32">
        <v>0.98299999999999998</v>
      </c>
      <c r="M32">
        <v>1.06</v>
      </c>
      <c r="N32">
        <v>1.02</v>
      </c>
      <c r="O32">
        <v>7.8E-2</v>
      </c>
      <c r="P32">
        <v>0.16800000000000001</v>
      </c>
      <c r="Q32">
        <v>0.124</v>
      </c>
      <c r="R32">
        <v>0.39700000000000002</v>
      </c>
      <c r="S32">
        <v>0.51100000000000001</v>
      </c>
      <c r="T32">
        <v>8.5000000000000006E-2</v>
      </c>
      <c r="U32">
        <v>1.0349999999999999</v>
      </c>
      <c r="V32">
        <v>1.0580000000000001</v>
      </c>
      <c r="W32">
        <v>1.022</v>
      </c>
      <c r="X32">
        <v>0.99</v>
      </c>
      <c r="Y32">
        <v>7.8E-2</v>
      </c>
      <c r="Z32">
        <v>0.16900000000000001</v>
      </c>
      <c r="AA32">
        <v>0.12</v>
      </c>
      <c r="AB32">
        <v>0.44600000000000001</v>
      </c>
      <c r="AC32">
        <v>0.55900000000000005</v>
      </c>
      <c r="AD32">
        <v>8.8999999999999996E-2</v>
      </c>
      <c r="AE32">
        <v>1.048</v>
      </c>
      <c r="AF32">
        <v>1.073</v>
      </c>
      <c r="AG32">
        <v>1.083</v>
      </c>
      <c r="AH32">
        <v>0.996</v>
      </c>
      <c r="AI32">
        <v>0.74029999999999996</v>
      </c>
      <c r="AJ32">
        <v>0.57089999999999996</v>
      </c>
      <c r="AK32">
        <v>0.51170000000000004</v>
      </c>
      <c r="AL32">
        <v>0.1095</v>
      </c>
      <c r="AM32">
        <v>8.6900000000000005E-2</v>
      </c>
      <c r="AN32">
        <v>0.74760000000000004</v>
      </c>
      <c r="AO32">
        <v>0.55549999999999999</v>
      </c>
      <c r="AP32">
        <v>0.40429999999999999</v>
      </c>
      <c r="AQ32">
        <v>0.1255</v>
      </c>
      <c r="AR32">
        <v>9.4100000000000003E-2</v>
      </c>
      <c r="AS32">
        <v>1.1257999999999999</v>
      </c>
      <c r="AT32">
        <v>0.58919999999999995</v>
      </c>
      <c r="AU32">
        <v>0.38979999999999998</v>
      </c>
      <c r="AV32">
        <v>0.1104</v>
      </c>
      <c r="AW32">
        <v>8.6599999999999996E-2</v>
      </c>
      <c r="AX32">
        <v>0.3826</v>
      </c>
      <c r="AY32">
        <v>0.49919999999999998</v>
      </c>
      <c r="AZ32">
        <v>0.1147</v>
      </c>
      <c r="BA32">
        <v>9.8100000000000007E-2</v>
      </c>
      <c r="BB32">
        <v>0.39350000000000002</v>
      </c>
      <c r="BC32">
        <v>0.503</v>
      </c>
      <c r="BD32">
        <v>0.1237</v>
      </c>
      <c r="BE32">
        <v>9.4500000000000001E-2</v>
      </c>
      <c r="BF32">
        <v>0.39090000000000003</v>
      </c>
      <c r="BG32">
        <v>0.57530000000000003</v>
      </c>
      <c r="BH32">
        <v>0.11849999999999999</v>
      </c>
      <c r="BI32">
        <v>0.15790000000000001</v>
      </c>
      <c r="BJ32">
        <v>0.1341</v>
      </c>
      <c r="BK32">
        <v>9.9199999999999997E-2</v>
      </c>
      <c r="BL32">
        <v>0.123</v>
      </c>
      <c r="BM32">
        <v>0.18329999999999999</v>
      </c>
      <c r="BN32">
        <v>0.1613</v>
      </c>
      <c r="BO32">
        <v>0.1706</v>
      </c>
      <c r="BP32">
        <v>0.20780000000000001</v>
      </c>
      <c r="BQ32">
        <v>9.8799999999999999E-2</v>
      </c>
      <c r="BR32">
        <v>0.12230000000000001</v>
      </c>
      <c r="BS32">
        <v>0.17810000000000001</v>
      </c>
      <c r="BT32">
        <v>0.16389999999999999</v>
      </c>
      <c r="BU32">
        <v>0.17069999999999999</v>
      </c>
      <c r="BV32">
        <v>0.1047</v>
      </c>
      <c r="BW32">
        <v>9.9599999999999994E-2</v>
      </c>
      <c r="BX32">
        <v>0.1216</v>
      </c>
      <c r="BY32">
        <v>0.17119999999999999</v>
      </c>
      <c r="BZ32">
        <v>0.16439999999999999</v>
      </c>
      <c r="CA32">
        <v>0.246</v>
      </c>
      <c r="CB32">
        <v>0.16900000000000001</v>
      </c>
      <c r="CC32">
        <v>0.16800000000000001</v>
      </c>
      <c r="CD32">
        <v>0.16900000000000001</v>
      </c>
      <c r="CE32">
        <v>0.20699999999999999</v>
      </c>
      <c r="CF32">
        <v>0.20499999999999999</v>
      </c>
      <c r="CG32">
        <v>0.2</v>
      </c>
      <c r="CH32">
        <f t="shared" si="11"/>
        <v>0.2</v>
      </c>
      <c r="CI32">
        <f t="shared" si="11"/>
        <v>0.2</v>
      </c>
      <c r="CJ32">
        <f t="shared" si="11"/>
        <v>0.2</v>
      </c>
      <c r="CK32">
        <f t="shared" si="10"/>
        <v>0.20000000000000004</v>
      </c>
      <c r="CL32">
        <f t="shared" si="10"/>
        <v>0.20000000000000004</v>
      </c>
      <c r="CM32">
        <f t="shared" si="10"/>
        <v>0.20000000000000004</v>
      </c>
      <c r="CN32">
        <f t="shared" si="6"/>
        <v>0.19208441521110081</v>
      </c>
      <c r="CO32">
        <f t="shared" si="6"/>
        <v>0.19208441521110081</v>
      </c>
      <c r="CP32">
        <f t="shared" si="6"/>
        <v>0.19208441521110081</v>
      </c>
      <c r="CQ32">
        <v>0.09</v>
      </c>
    </row>
    <row r="33" spans="1:95" x14ac:dyDescent="0.35">
      <c r="A33" t="s">
        <v>22</v>
      </c>
      <c r="B33" t="s">
        <v>54</v>
      </c>
      <c r="C33">
        <v>27900.334999999999</v>
      </c>
      <c r="D33">
        <v>37</v>
      </c>
      <c r="E33">
        <v>7.8E-2</v>
      </c>
      <c r="F33">
        <v>0.19</v>
      </c>
      <c r="G33">
        <v>0.13</v>
      </c>
      <c r="H33">
        <v>0.38500000000000001</v>
      </c>
      <c r="I33">
        <v>0.53300000000000003</v>
      </c>
      <c r="J33">
        <v>8.3000000000000004E-2</v>
      </c>
      <c r="K33">
        <v>0.96099999999999997</v>
      </c>
      <c r="L33">
        <v>0.99399999999999999</v>
      </c>
      <c r="M33">
        <v>1.0589999999999999</v>
      </c>
      <c r="N33">
        <v>1.024</v>
      </c>
      <c r="O33">
        <v>7.8E-2</v>
      </c>
      <c r="P33">
        <v>0.187</v>
      </c>
      <c r="Q33">
        <v>0.13100000000000001</v>
      </c>
      <c r="R33">
        <v>0.42799999999999999</v>
      </c>
      <c r="S33">
        <v>0.53200000000000003</v>
      </c>
      <c r="T33">
        <v>8.4000000000000005E-2</v>
      </c>
      <c r="U33">
        <v>1.0449999999999999</v>
      </c>
      <c r="V33">
        <v>1.0740000000000001</v>
      </c>
      <c r="W33">
        <v>1.0209999999999999</v>
      </c>
      <c r="X33">
        <v>1.0009999999999999</v>
      </c>
      <c r="Y33">
        <v>7.8E-2</v>
      </c>
      <c r="Z33">
        <v>0.185</v>
      </c>
      <c r="AA33">
        <v>0.127</v>
      </c>
      <c r="AB33">
        <v>0.47599999999999998</v>
      </c>
      <c r="AC33">
        <v>0.58099999999999996</v>
      </c>
      <c r="AD33">
        <v>8.8999999999999996E-2</v>
      </c>
      <c r="AE33">
        <v>1.0589999999999999</v>
      </c>
      <c r="AF33">
        <v>1.091</v>
      </c>
      <c r="AG33">
        <v>1.093</v>
      </c>
      <c r="AH33">
        <v>1.006</v>
      </c>
      <c r="AI33">
        <v>0.73360000000000003</v>
      </c>
      <c r="AJ33">
        <v>0.57550000000000001</v>
      </c>
      <c r="AK33">
        <v>0.5202</v>
      </c>
      <c r="AL33">
        <v>0.1096</v>
      </c>
      <c r="AM33">
        <v>8.6999999999999994E-2</v>
      </c>
      <c r="AN33">
        <v>0.73870000000000002</v>
      </c>
      <c r="AO33">
        <v>0.55920000000000003</v>
      </c>
      <c r="AP33">
        <v>0.40510000000000002</v>
      </c>
      <c r="AQ33">
        <v>0.12529999999999999</v>
      </c>
      <c r="AR33">
        <v>9.1399999999999995E-2</v>
      </c>
      <c r="AS33">
        <v>1.1244000000000001</v>
      </c>
      <c r="AT33">
        <v>0.59340000000000004</v>
      </c>
      <c r="AU33">
        <v>0.3896</v>
      </c>
      <c r="AV33">
        <v>0.11020000000000001</v>
      </c>
      <c r="AW33">
        <v>8.6599999999999996E-2</v>
      </c>
      <c r="AX33">
        <v>0.38390000000000002</v>
      </c>
      <c r="AY33">
        <v>0.49709999999999999</v>
      </c>
      <c r="AZ33">
        <v>0.115</v>
      </c>
      <c r="BA33">
        <v>9.6799999999999997E-2</v>
      </c>
      <c r="BB33">
        <v>0.39650000000000002</v>
      </c>
      <c r="BC33">
        <v>0.49980000000000002</v>
      </c>
      <c r="BD33">
        <v>0.12130000000000001</v>
      </c>
      <c r="BE33">
        <v>9.8199999999999996E-2</v>
      </c>
      <c r="BF33">
        <v>0.39350000000000002</v>
      </c>
      <c r="BG33">
        <v>0.57650000000000001</v>
      </c>
      <c r="BH33">
        <v>0.11650000000000001</v>
      </c>
      <c r="BI33">
        <v>0.1404</v>
      </c>
      <c r="BJ33">
        <v>0.1177</v>
      </c>
      <c r="BK33">
        <v>9.9199999999999997E-2</v>
      </c>
      <c r="BL33">
        <v>0.12529999999999999</v>
      </c>
      <c r="BM33">
        <v>0.18390000000000001</v>
      </c>
      <c r="BN33">
        <v>0.17519999999999999</v>
      </c>
      <c r="BO33">
        <v>0.1855</v>
      </c>
      <c r="BP33">
        <v>0.20899999999999999</v>
      </c>
      <c r="BQ33">
        <v>9.8900000000000002E-2</v>
      </c>
      <c r="BR33">
        <v>0.1237</v>
      </c>
      <c r="BS33">
        <v>0.18149999999999999</v>
      </c>
      <c r="BT33">
        <v>0.1784</v>
      </c>
      <c r="BU33">
        <v>0.18820000000000001</v>
      </c>
      <c r="BV33">
        <v>0.11269999999999999</v>
      </c>
      <c r="BW33">
        <v>9.9500000000000005E-2</v>
      </c>
      <c r="BX33">
        <v>0.1239</v>
      </c>
      <c r="BY33">
        <v>0.17419999999999999</v>
      </c>
      <c r="BZ33">
        <v>0.17860000000000001</v>
      </c>
      <c r="CA33">
        <v>0.24329999999999999</v>
      </c>
      <c r="CB33">
        <v>0.19</v>
      </c>
      <c r="CC33">
        <v>0.187</v>
      </c>
      <c r="CD33">
        <v>0.185</v>
      </c>
      <c r="CE33">
        <v>0.20699999999999999</v>
      </c>
      <c r="CF33">
        <v>0.20499999999999999</v>
      </c>
      <c r="CG33">
        <v>0.2</v>
      </c>
      <c r="CH33">
        <f t="shared" si="11"/>
        <v>0.25</v>
      </c>
      <c r="CI33">
        <f t="shared" si="11"/>
        <v>0.25</v>
      </c>
      <c r="CJ33">
        <f t="shared" si="11"/>
        <v>0.25</v>
      </c>
      <c r="CK33">
        <f t="shared" si="10"/>
        <v>0.10000000000000003</v>
      </c>
      <c r="CL33">
        <f t="shared" si="10"/>
        <v>0.10000000000000003</v>
      </c>
      <c r="CM33">
        <f t="shared" si="10"/>
        <v>0.10000000000000003</v>
      </c>
      <c r="CN33">
        <f t="shared" si="6"/>
        <v>0.20130852085284845</v>
      </c>
      <c r="CO33">
        <f t="shared" si="6"/>
        <v>0.20130852085284845</v>
      </c>
      <c r="CP33">
        <f t="shared" si="6"/>
        <v>0.20130852085284845</v>
      </c>
      <c r="CQ33">
        <v>0.09</v>
      </c>
    </row>
    <row r="34" spans="1:95" x14ac:dyDescent="0.35">
      <c r="A34" t="s">
        <v>22</v>
      </c>
      <c r="B34" t="s">
        <v>55</v>
      </c>
      <c r="C34">
        <v>28800.343000000001</v>
      </c>
      <c r="D34">
        <v>37</v>
      </c>
      <c r="E34">
        <v>7.8E-2</v>
      </c>
      <c r="F34">
        <v>0.20699999999999999</v>
      </c>
      <c r="G34">
        <v>0.13600000000000001</v>
      </c>
      <c r="H34">
        <v>0.39600000000000002</v>
      </c>
      <c r="I34">
        <v>0.53800000000000003</v>
      </c>
      <c r="J34">
        <v>8.4000000000000005E-2</v>
      </c>
      <c r="K34">
        <v>0.96099999999999997</v>
      </c>
      <c r="L34">
        <v>0.999</v>
      </c>
      <c r="M34">
        <v>1.056</v>
      </c>
      <c r="N34">
        <v>1.0189999999999999</v>
      </c>
      <c r="O34">
        <v>7.8E-2</v>
      </c>
      <c r="P34">
        <v>0.20499999999999999</v>
      </c>
      <c r="Q34">
        <v>0.13800000000000001</v>
      </c>
      <c r="R34">
        <v>0.438</v>
      </c>
      <c r="S34">
        <v>0.53700000000000003</v>
      </c>
      <c r="T34">
        <v>8.4000000000000005E-2</v>
      </c>
      <c r="U34">
        <v>1.0409999999999999</v>
      </c>
      <c r="V34">
        <v>1.079</v>
      </c>
      <c r="W34">
        <v>1.0169999999999999</v>
      </c>
      <c r="X34">
        <v>0.999</v>
      </c>
      <c r="Y34">
        <v>7.8E-2</v>
      </c>
      <c r="Z34">
        <v>0.2</v>
      </c>
      <c r="AA34">
        <v>0.13400000000000001</v>
      </c>
      <c r="AB34">
        <v>0.49199999999999999</v>
      </c>
      <c r="AC34">
        <v>0.58899999999999997</v>
      </c>
      <c r="AD34">
        <v>8.6999999999999994E-2</v>
      </c>
      <c r="AE34">
        <v>1.056</v>
      </c>
      <c r="AF34">
        <v>1.0920000000000001</v>
      </c>
      <c r="AG34">
        <v>1.0900000000000001</v>
      </c>
      <c r="AH34">
        <v>1.0049999999999999</v>
      </c>
      <c r="AI34">
        <v>0.73709999999999998</v>
      </c>
      <c r="AJ34">
        <v>0.58009999999999995</v>
      </c>
      <c r="AK34">
        <v>0.52639999999999998</v>
      </c>
      <c r="AL34">
        <v>0.1091</v>
      </c>
      <c r="AM34">
        <v>8.7300000000000003E-2</v>
      </c>
      <c r="AN34">
        <v>0.7419</v>
      </c>
      <c r="AO34">
        <v>0.56200000000000006</v>
      </c>
      <c r="AP34">
        <v>0.40849999999999997</v>
      </c>
      <c r="AQ34">
        <v>0.12540000000000001</v>
      </c>
      <c r="AR34">
        <v>9.0700000000000003E-2</v>
      </c>
      <c r="AS34">
        <v>1.1212</v>
      </c>
      <c r="AT34">
        <v>0.59799999999999998</v>
      </c>
      <c r="AU34">
        <v>0.39300000000000002</v>
      </c>
      <c r="AV34">
        <v>0.1108</v>
      </c>
      <c r="AW34">
        <v>8.6800000000000002E-2</v>
      </c>
      <c r="AX34">
        <v>0.38450000000000001</v>
      </c>
      <c r="AY34">
        <v>0.49540000000000001</v>
      </c>
      <c r="AZ34">
        <v>0.115</v>
      </c>
      <c r="BA34">
        <v>9.5000000000000001E-2</v>
      </c>
      <c r="BB34">
        <v>0.39660000000000001</v>
      </c>
      <c r="BC34">
        <v>0.49730000000000002</v>
      </c>
      <c r="BD34">
        <v>0.1174</v>
      </c>
      <c r="BE34">
        <v>9.4E-2</v>
      </c>
      <c r="BF34">
        <v>0.3931</v>
      </c>
      <c r="BG34">
        <v>0.57809999999999995</v>
      </c>
      <c r="BH34">
        <v>0.1167</v>
      </c>
      <c r="BI34">
        <v>0.13170000000000001</v>
      </c>
      <c r="BJ34">
        <v>0.1113</v>
      </c>
      <c r="BK34">
        <v>9.9099999999999994E-2</v>
      </c>
      <c r="BL34">
        <v>0.12620000000000001</v>
      </c>
      <c r="BM34">
        <v>0.1865</v>
      </c>
      <c r="BN34">
        <v>0.1898</v>
      </c>
      <c r="BO34">
        <v>0.2039</v>
      </c>
      <c r="BP34">
        <v>0.18659999999999999</v>
      </c>
      <c r="BQ34">
        <v>9.8799999999999999E-2</v>
      </c>
      <c r="BR34">
        <v>0.12520000000000001</v>
      </c>
      <c r="BS34">
        <v>0.18709999999999999</v>
      </c>
      <c r="BT34">
        <v>0.1918</v>
      </c>
      <c r="BU34">
        <v>0.2056</v>
      </c>
      <c r="BV34">
        <v>9.9900000000000003E-2</v>
      </c>
      <c r="BW34">
        <v>9.9400000000000002E-2</v>
      </c>
      <c r="BX34">
        <v>0.12540000000000001</v>
      </c>
      <c r="BY34">
        <v>0.17649999999999999</v>
      </c>
      <c r="BZ34">
        <v>0.19220000000000001</v>
      </c>
      <c r="CA34">
        <v>0.25340000000000001</v>
      </c>
      <c r="CB34">
        <v>0.19</v>
      </c>
      <c r="CC34">
        <v>0.187</v>
      </c>
      <c r="CD34">
        <v>0.185</v>
      </c>
      <c r="CE34">
        <v>0.20699999999999999</v>
      </c>
      <c r="CF34">
        <v>0.20499999999999999</v>
      </c>
      <c r="CG34">
        <v>0.2</v>
      </c>
      <c r="CH34">
        <f t="shared" si="11"/>
        <v>0.3</v>
      </c>
      <c r="CI34">
        <f t="shared" si="11"/>
        <v>0.3</v>
      </c>
      <c r="CJ34">
        <f t="shared" si="11"/>
        <v>0.3</v>
      </c>
      <c r="CK34">
        <f t="shared" ref="CK34:CM38" si="12">CK33+0.1</f>
        <v>0.20000000000000004</v>
      </c>
      <c r="CL34">
        <f t="shared" si="12"/>
        <v>0.20000000000000004</v>
      </c>
      <c r="CM34">
        <f t="shared" si="12"/>
        <v>0.20000000000000004</v>
      </c>
      <c r="CN34">
        <f t="shared" si="6"/>
        <v>0.21143980099483889</v>
      </c>
      <c r="CO34">
        <f t="shared" si="6"/>
        <v>0.21143980099483889</v>
      </c>
      <c r="CP34">
        <f t="shared" si="6"/>
        <v>0.21143980099483889</v>
      </c>
      <c r="CQ34">
        <v>0.09</v>
      </c>
    </row>
    <row r="35" spans="1:95" x14ac:dyDescent="0.35">
      <c r="A35" t="s">
        <v>22</v>
      </c>
      <c r="B35" t="s">
        <v>56</v>
      </c>
      <c r="C35">
        <v>29700.356</v>
      </c>
      <c r="D35">
        <v>37.1</v>
      </c>
      <c r="E35">
        <v>7.8E-2</v>
      </c>
      <c r="F35">
        <v>0.22900000000000001</v>
      </c>
      <c r="G35">
        <v>0.14499999999999999</v>
      </c>
      <c r="H35">
        <v>0.40500000000000003</v>
      </c>
      <c r="I35">
        <v>0.54</v>
      </c>
      <c r="J35">
        <v>8.4000000000000005E-2</v>
      </c>
      <c r="K35">
        <v>0.97199999999999998</v>
      </c>
      <c r="L35">
        <v>1.006</v>
      </c>
      <c r="M35">
        <v>1.06</v>
      </c>
      <c r="N35">
        <v>1.0209999999999999</v>
      </c>
      <c r="O35">
        <v>7.9000000000000001E-2</v>
      </c>
      <c r="P35">
        <v>0.22800000000000001</v>
      </c>
      <c r="Q35">
        <v>0.14899999999999999</v>
      </c>
      <c r="R35">
        <v>0.443</v>
      </c>
      <c r="S35">
        <v>0.54200000000000004</v>
      </c>
      <c r="T35">
        <v>8.4000000000000005E-2</v>
      </c>
      <c r="U35">
        <v>1.0469999999999999</v>
      </c>
      <c r="V35">
        <v>1.081</v>
      </c>
      <c r="W35">
        <v>1.028</v>
      </c>
      <c r="X35">
        <v>1.0069999999999999</v>
      </c>
      <c r="Y35">
        <v>7.8E-2</v>
      </c>
      <c r="Z35">
        <v>0.22</v>
      </c>
      <c r="AA35">
        <v>0.14499999999999999</v>
      </c>
      <c r="AB35">
        <v>0.503</v>
      </c>
      <c r="AC35">
        <v>0.59599999999999997</v>
      </c>
      <c r="AD35">
        <v>8.8999999999999996E-2</v>
      </c>
      <c r="AE35">
        <v>1.0609999999999999</v>
      </c>
      <c r="AF35">
        <v>1.091</v>
      </c>
      <c r="AG35">
        <v>1.0940000000000001</v>
      </c>
      <c r="AH35">
        <v>1.0129999999999999</v>
      </c>
      <c r="AI35">
        <v>0.73870000000000002</v>
      </c>
      <c r="AJ35">
        <v>0.58289999999999997</v>
      </c>
      <c r="AK35">
        <v>0.52690000000000003</v>
      </c>
      <c r="AL35">
        <v>0.10929999999999999</v>
      </c>
      <c r="AM35">
        <v>8.7099999999999997E-2</v>
      </c>
      <c r="AN35">
        <v>0.74409999999999998</v>
      </c>
      <c r="AO35">
        <v>0.56659999999999999</v>
      </c>
      <c r="AP35">
        <v>0.4113</v>
      </c>
      <c r="AQ35">
        <v>0.12509999999999999</v>
      </c>
      <c r="AR35">
        <v>9.1700000000000004E-2</v>
      </c>
      <c r="AS35">
        <v>1.1198999999999999</v>
      </c>
      <c r="AT35">
        <v>0.60170000000000001</v>
      </c>
      <c r="AU35">
        <v>0.39429999999999998</v>
      </c>
      <c r="AV35">
        <v>0.11210000000000001</v>
      </c>
      <c r="AW35">
        <v>8.6599999999999996E-2</v>
      </c>
      <c r="AX35">
        <v>0.3851</v>
      </c>
      <c r="AY35">
        <v>0.49249999999999999</v>
      </c>
      <c r="AZ35">
        <v>0.1158</v>
      </c>
      <c r="BA35">
        <v>9.3200000000000005E-2</v>
      </c>
      <c r="BB35">
        <v>0.39750000000000002</v>
      </c>
      <c r="BC35">
        <v>0.49440000000000001</v>
      </c>
      <c r="BD35">
        <v>0.1183</v>
      </c>
      <c r="BE35">
        <v>9.6199999999999994E-2</v>
      </c>
      <c r="BF35">
        <v>0.39179999999999998</v>
      </c>
      <c r="BG35">
        <v>0.57979999999999998</v>
      </c>
      <c r="BH35">
        <v>0.1164</v>
      </c>
      <c r="BI35">
        <v>0.15670000000000001</v>
      </c>
      <c r="BJ35">
        <v>0.1391</v>
      </c>
      <c r="BK35">
        <v>9.8699999999999996E-2</v>
      </c>
      <c r="BL35">
        <v>0.12690000000000001</v>
      </c>
      <c r="BM35">
        <v>0.1885</v>
      </c>
      <c r="BN35">
        <v>0.2034</v>
      </c>
      <c r="BO35">
        <v>0.22320000000000001</v>
      </c>
      <c r="BP35">
        <v>0.2082</v>
      </c>
      <c r="BQ35">
        <v>9.8500000000000004E-2</v>
      </c>
      <c r="BR35">
        <v>0.12540000000000001</v>
      </c>
      <c r="BS35">
        <v>0.1855</v>
      </c>
      <c r="BT35">
        <v>0.20519999999999999</v>
      </c>
      <c r="BU35">
        <v>0.22520000000000001</v>
      </c>
      <c r="BV35">
        <v>0.1084</v>
      </c>
      <c r="BW35">
        <v>9.9199999999999997E-2</v>
      </c>
      <c r="BX35">
        <v>0.12509999999999999</v>
      </c>
      <c r="BY35">
        <v>0.17879999999999999</v>
      </c>
      <c r="BZ35">
        <v>0.20519999999999999</v>
      </c>
      <c r="CA35">
        <v>0.2676</v>
      </c>
      <c r="CB35">
        <v>0.19</v>
      </c>
      <c r="CC35">
        <v>0.187</v>
      </c>
      <c r="CD35">
        <v>0.185</v>
      </c>
      <c r="CE35">
        <v>0.22900000000000001</v>
      </c>
      <c r="CF35">
        <v>0.22800000000000001</v>
      </c>
      <c r="CG35">
        <v>0.22</v>
      </c>
      <c r="CH35">
        <f t="shared" si="11"/>
        <v>0.35</v>
      </c>
      <c r="CI35">
        <f t="shared" si="11"/>
        <v>0.35</v>
      </c>
      <c r="CJ35">
        <f t="shared" si="11"/>
        <v>0.35</v>
      </c>
      <c r="CK35">
        <f t="shared" si="12"/>
        <v>0.30000000000000004</v>
      </c>
      <c r="CL35">
        <f t="shared" si="12"/>
        <v>0.30000000000000004</v>
      </c>
      <c r="CM35">
        <f t="shared" si="12"/>
        <v>0.30000000000000004</v>
      </c>
      <c r="CN35">
        <f t="shared" si="6"/>
        <v>0.22261649835602315</v>
      </c>
      <c r="CO35">
        <f t="shared" si="6"/>
        <v>0.22261649835602315</v>
      </c>
      <c r="CP35">
        <f t="shared" si="6"/>
        <v>0.22261649835602315</v>
      </c>
      <c r="CQ35">
        <v>0.09</v>
      </c>
    </row>
    <row r="36" spans="1:95" x14ac:dyDescent="0.35">
      <c r="A36" t="s">
        <v>22</v>
      </c>
      <c r="B36" t="s">
        <v>57</v>
      </c>
      <c r="C36">
        <v>30600.37</v>
      </c>
      <c r="D36">
        <v>37</v>
      </c>
      <c r="E36">
        <v>7.8E-2</v>
      </c>
      <c r="F36">
        <v>0.251</v>
      </c>
      <c r="G36">
        <v>0.154</v>
      </c>
      <c r="H36">
        <v>0.42199999999999999</v>
      </c>
      <c r="I36">
        <v>0.55400000000000005</v>
      </c>
      <c r="J36">
        <v>8.4000000000000005E-2</v>
      </c>
      <c r="K36">
        <v>0.97499999999999998</v>
      </c>
      <c r="L36">
        <v>1.0049999999999999</v>
      </c>
      <c r="M36">
        <v>1.06</v>
      </c>
      <c r="N36">
        <v>1.02</v>
      </c>
      <c r="O36">
        <v>7.8E-2</v>
      </c>
      <c r="P36">
        <v>0.253</v>
      </c>
      <c r="Q36">
        <v>0.161</v>
      </c>
      <c r="R36">
        <v>0.45600000000000002</v>
      </c>
      <c r="S36">
        <v>0.55500000000000005</v>
      </c>
      <c r="T36">
        <v>8.5000000000000006E-2</v>
      </c>
      <c r="U36">
        <v>1.046</v>
      </c>
      <c r="V36">
        <v>1.075</v>
      </c>
      <c r="W36">
        <v>1.03</v>
      </c>
      <c r="X36">
        <v>1.008</v>
      </c>
      <c r="Y36">
        <v>7.8E-2</v>
      </c>
      <c r="Z36">
        <v>0.24299999999999999</v>
      </c>
      <c r="AA36">
        <v>0.158</v>
      </c>
      <c r="AB36">
        <v>0.51900000000000002</v>
      </c>
      <c r="AC36">
        <v>0.61099999999999999</v>
      </c>
      <c r="AD36">
        <v>8.7999999999999995E-2</v>
      </c>
      <c r="AE36">
        <v>1.0620000000000001</v>
      </c>
      <c r="AF36">
        <v>1.087</v>
      </c>
      <c r="AG36">
        <v>1.0940000000000001</v>
      </c>
      <c r="AH36">
        <v>1.0149999999999999</v>
      </c>
      <c r="AI36">
        <v>0.74060000000000004</v>
      </c>
      <c r="AJ36">
        <v>0.58579999999999999</v>
      </c>
      <c r="AK36">
        <v>0.52659999999999996</v>
      </c>
      <c r="AL36">
        <v>0.10920000000000001</v>
      </c>
      <c r="AM36">
        <v>8.7099999999999997E-2</v>
      </c>
      <c r="AN36">
        <v>0.74529999999999996</v>
      </c>
      <c r="AO36">
        <v>0.56920000000000004</v>
      </c>
      <c r="AP36">
        <v>0.41360000000000002</v>
      </c>
      <c r="AQ36">
        <v>0.12509999999999999</v>
      </c>
      <c r="AR36">
        <v>9.4399999999999998E-2</v>
      </c>
      <c r="AS36">
        <v>1.1203000000000001</v>
      </c>
      <c r="AT36">
        <v>0.60409999999999997</v>
      </c>
      <c r="AU36">
        <v>0.39779999999999999</v>
      </c>
      <c r="AV36">
        <v>0.1115</v>
      </c>
      <c r="AW36">
        <v>8.6599999999999996E-2</v>
      </c>
      <c r="AX36">
        <v>0.38729999999999998</v>
      </c>
      <c r="AY36">
        <v>0.49080000000000001</v>
      </c>
      <c r="AZ36">
        <v>0.1149</v>
      </c>
      <c r="BA36">
        <v>9.6500000000000002E-2</v>
      </c>
      <c r="BB36">
        <v>0.40039999999999998</v>
      </c>
      <c r="BC36">
        <v>0.49280000000000002</v>
      </c>
      <c r="BD36">
        <v>0.1201</v>
      </c>
      <c r="BE36">
        <v>0.1008</v>
      </c>
      <c r="BF36">
        <v>0.39279999999999998</v>
      </c>
      <c r="BG36">
        <v>0.58189999999999997</v>
      </c>
      <c r="BH36">
        <v>0.1258</v>
      </c>
      <c r="BI36">
        <v>0.1709</v>
      </c>
      <c r="BJ36">
        <v>0.1278</v>
      </c>
      <c r="BK36">
        <v>9.8699999999999996E-2</v>
      </c>
      <c r="BL36">
        <v>0.12740000000000001</v>
      </c>
      <c r="BM36">
        <v>0.19</v>
      </c>
      <c r="BN36">
        <v>0.2167</v>
      </c>
      <c r="BO36">
        <v>0.24440000000000001</v>
      </c>
      <c r="BP36">
        <v>0.2213</v>
      </c>
      <c r="BQ36">
        <v>9.8400000000000001E-2</v>
      </c>
      <c r="BR36">
        <v>0.1258</v>
      </c>
      <c r="BS36">
        <v>0.1885</v>
      </c>
      <c r="BT36">
        <v>0.21820000000000001</v>
      </c>
      <c r="BU36">
        <v>0.24590000000000001</v>
      </c>
      <c r="BV36">
        <v>0.106</v>
      </c>
      <c r="BW36">
        <v>9.8900000000000002E-2</v>
      </c>
      <c r="BX36">
        <v>0.125</v>
      </c>
      <c r="BY36">
        <v>0.1782</v>
      </c>
      <c r="BZ36">
        <v>0.218</v>
      </c>
      <c r="CA36">
        <v>0.26800000000000002</v>
      </c>
      <c r="CB36">
        <v>0.19</v>
      </c>
      <c r="CC36">
        <v>0.187</v>
      </c>
      <c r="CD36">
        <v>0.185</v>
      </c>
      <c r="CE36">
        <v>0.251</v>
      </c>
      <c r="CF36">
        <v>0.253</v>
      </c>
      <c r="CG36">
        <v>0.24299999999999999</v>
      </c>
      <c r="CH36">
        <f t="shared" si="11"/>
        <v>0.39999999999999997</v>
      </c>
      <c r="CI36">
        <f t="shared" si="11"/>
        <v>0.39999999999999997</v>
      </c>
      <c r="CJ36">
        <f t="shared" si="11"/>
        <v>0.39999999999999997</v>
      </c>
      <c r="CK36">
        <f t="shared" si="12"/>
        <v>0.4</v>
      </c>
      <c r="CL36">
        <f t="shared" si="12"/>
        <v>0.4</v>
      </c>
      <c r="CM36">
        <f t="shared" si="12"/>
        <v>0.4</v>
      </c>
      <c r="CN36">
        <f t="shared" si="6"/>
        <v>0.23500602469109746</v>
      </c>
      <c r="CO36">
        <f t="shared" si="6"/>
        <v>0.23500602469109746</v>
      </c>
      <c r="CP36">
        <f t="shared" si="6"/>
        <v>0.23500602469109746</v>
      </c>
      <c r="CQ36">
        <v>0.09</v>
      </c>
    </row>
    <row r="37" spans="1:95" x14ac:dyDescent="0.35">
      <c r="A37" t="s">
        <v>22</v>
      </c>
      <c r="B37" t="s">
        <v>58</v>
      </c>
      <c r="C37">
        <v>31500.381000000001</v>
      </c>
      <c r="D37">
        <v>37</v>
      </c>
      <c r="E37">
        <v>7.8E-2</v>
      </c>
      <c r="F37">
        <v>0.27500000000000002</v>
      </c>
      <c r="G37">
        <v>0.16900000000000001</v>
      </c>
      <c r="H37">
        <v>0.434</v>
      </c>
      <c r="I37">
        <v>0.55800000000000005</v>
      </c>
      <c r="J37">
        <v>8.3000000000000004E-2</v>
      </c>
      <c r="K37">
        <v>0.97099999999999997</v>
      </c>
      <c r="L37">
        <v>0.99199999999999999</v>
      </c>
      <c r="M37">
        <v>1.0549999999999999</v>
      </c>
      <c r="N37">
        <v>1.0149999999999999</v>
      </c>
      <c r="O37">
        <v>7.8E-2</v>
      </c>
      <c r="P37">
        <v>0.27900000000000003</v>
      </c>
      <c r="Q37">
        <v>0.17899999999999999</v>
      </c>
      <c r="R37">
        <v>0.47099999999999997</v>
      </c>
      <c r="S37">
        <v>0.56299999999999994</v>
      </c>
      <c r="T37">
        <v>8.5000000000000006E-2</v>
      </c>
      <c r="U37">
        <v>1.0409999999999999</v>
      </c>
      <c r="V37">
        <v>1.06</v>
      </c>
      <c r="W37">
        <v>1.0269999999999999</v>
      </c>
      <c r="X37">
        <v>1.006</v>
      </c>
      <c r="Y37">
        <v>7.8E-2</v>
      </c>
      <c r="Z37">
        <v>0.27</v>
      </c>
      <c r="AA37">
        <v>0.17499999999999999</v>
      </c>
      <c r="AB37">
        <v>0.52200000000000002</v>
      </c>
      <c r="AC37">
        <v>0.61699999999999999</v>
      </c>
      <c r="AD37">
        <v>8.8999999999999996E-2</v>
      </c>
      <c r="AE37">
        <v>1.0589999999999999</v>
      </c>
      <c r="AF37">
        <v>1.0760000000000001</v>
      </c>
      <c r="AG37">
        <v>1.0900000000000001</v>
      </c>
      <c r="AH37">
        <v>1.014</v>
      </c>
      <c r="AI37">
        <v>0.74019999999999997</v>
      </c>
      <c r="AJ37">
        <v>0.58699999999999997</v>
      </c>
      <c r="AK37">
        <v>0.52380000000000004</v>
      </c>
      <c r="AL37">
        <v>0.11</v>
      </c>
      <c r="AM37">
        <v>8.6999999999999994E-2</v>
      </c>
      <c r="AN37">
        <v>0.746</v>
      </c>
      <c r="AO37">
        <v>0.5726</v>
      </c>
      <c r="AP37">
        <v>0.41770000000000002</v>
      </c>
      <c r="AQ37">
        <v>0.125</v>
      </c>
      <c r="AR37">
        <v>9.0499999999999997E-2</v>
      </c>
      <c r="AS37">
        <v>1.1194999999999999</v>
      </c>
      <c r="AT37">
        <v>0.60509999999999997</v>
      </c>
      <c r="AU37">
        <v>0.3987</v>
      </c>
      <c r="AV37">
        <v>0.1111</v>
      </c>
      <c r="AW37">
        <v>8.6400000000000005E-2</v>
      </c>
      <c r="AX37">
        <v>0.38819999999999999</v>
      </c>
      <c r="AY37">
        <v>0.48870000000000002</v>
      </c>
      <c r="AZ37">
        <v>0.1147</v>
      </c>
      <c r="BA37">
        <v>9.69E-2</v>
      </c>
      <c r="BB37">
        <v>0.4007</v>
      </c>
      <c r="BC37">
        <v>0.49109999999999998</v>
      </c>
      <c r="BD37">
        <v>0.12139999999999999</v>
      </c>
      <c r="BE37">
        <v>9.8299999999999998E-2</v>
      </c>
      <c r="BF37">
        <v>0.39190000000000003</v>
      </c>
      <c r="BG37">
        <v>0.58199999999999996</v>
      </c>
      <c r="BH37">
        <v>0.1164</v>
      </c>
      <c r="BI37">
        <v>0.1406</v>
      </c>
      <c r="BJ37">
        <v>0.1154</v>
      </c>
      <c r="BK37">
        <v>9.8699999999999996E-2</v>
      </c>
      <c r="BL37">
        <v>0.12590000000000001</v>
      </c>
      <c r="BM37">
        <v>0.1913</v>
      </c>
      <c r="BN37">
        <v>0.22850000000000001</v>
      </c>
      <c r="BO37">
        <v>0.26450000000000001</v>
      </c>
      <c r="BP37">
        <v>0.24790000000000001</v>
      </c>
      <c r="BQ37">
        <v>9.8100000000000007E-2</v>
      </c>
      <c r="BR37">
        <v>0.1242</v>
      </c>
      <c r="BS37">
        <v>0.19189999999999999</v>
      </c>
      <c r="BT37">
        <v>0.2306</v>
      </c>
      <c r="BU37">
        <v>0.26550000000000001</v>
      </c>
      <c r="BV37">
        <v>0.12089999999999999</v>
      </c>
      <c r="BW37">
        <v>9.8599999999999993E-2</v>
      </c>
      <c r="BX37">
        <v>0.1241</v>
      </c>
      <c r="BY37">
        <v>0.18099999999999999</v>
      </c>
      <c r="BZ37">
        <v>0.2324</v>
      </c>
      <c r="CA37">
        <v>0.27929999999999999</v>
      </c>
      <c r="CB37">
        <v>0.19</v>
      </c>
      <c r="CC37">
        <v>0.187</v>
      </c>
      <c r="CD37">
        <v>0.185</v>
      </c>
      <c r="CE37">
        <v>0.27500000000000002</v>
      </c>
      <c r="CF37">
        <v>0.27900000000000003</v>
      </c>
      <c r="CG37">
        <v>0.27</v>
      </c>
      <c r="CH37">
        <f t="shared" si="11"/>
        <v>0.44999999999999996</v>
      </c>
      <c r="CI37">
        <f t="shared" si="11"/>
        <v>0.44999999999999996</v>
      </c>
      <c r="CJ37">
        <f t="shared" si="11"/>
        <v>0.44999999999999996</v>
      </c>
      <c r="CK37">
        <f t="shared" si="12"/>
        <v>0.5</v>
      </c>
      <c r="CL37">
        <f t="shared" si="12"/>
        <v>0.5</v>
      </c>
      <c r="CM37">
        <f t="shared" si="12"/>
        <v>0.5</v>
      </c>
      <c r="CN37">
        <f t="shared" si="6"/>
        <v>0.24881298260137563</v>
      </c>
      <c r="CO37">
        <f t="shared" si="6"/>
        <v>0.24881298260137563</v>
      </c>
      <c r="CP37">
        <f t="shared" si="6"/>
        <v>0.24881298260137563</v>
      </c>
      <c r="CQ37">
        <v>0.09</v>
      </c>
    </row>
    <row r="38" spans="1:95" x14ac:dyDescent="0.35">
      <c r="A38" t="s">
        <v>22</v>
      </c>
      <c r="B38" t="s">
        <v>59</v>
      </c>
      <c r="C38">
        <v>32400.392</v>
      </c>
      <c r="D38">
        <v>37</v>
      </c>
      <c r="E38">
        <v>7.8E-2</v>
      </c>
      <c r="F38">
        <v>0.29799999999999999</v>
      </c>
      <c r="G38">
        <v>0.183</v>
      </c>
      <c r="H38">
        <v>0.443</v>
      </c>
      <c r="I38">
        <v>0.56100000000000005</v>
      </c>
      <c r="J38">
        <v>8.3000000000000004E-2</v>
      </c>
      <c r="K38">
        <v>0.97299999999999998</v>
      </c>
      <c r="L38">
        <v>0.98199999999999998</v>
      </c>
      <c r="M38">
        <v>1.0549999999999999</v>
      </c>
      <c r="N38">
        <v>1.014</v>
      </c>
      <c r="O38">
        <v>7.8E-2</v>
      </c>
      <c r="P38">
        <v>0.30299999999999999</v>
      </c>
      <c r="Q38">
        <v>0.19800000000000001</v>
      </c>
      <c r="R38">
        <v>0.47099999999999997</v>
      </c>
      <c r="S38">
        <v>0.56299999999999994</v>
      </c>
      <c r="T38">
        <v>8.5000000000000006E-2</v>
      </c>
      <c r="U38">
        <v>1.0429999999999999</v>
      </c>
      <c r="V38">
        <v>1.0580000000000001</v>
      </c>
      <c r="W38">
        <v>1.03</v>
      </c>
      <c r="X38">
        <v>1.0069999999999999</v>
      </c>
      <c r="Y38">
        <v>7.8E-2</v>
      </c>
      <c r="Z38">
        <v>0.29699999999999999</v>
      </c>
      <c r="AA38">
        <v>0.19400000000000001</v>
      </c>
      <c r="AB38">
        <v>0.53200000000000003</v>
      </c>
      <c r="AC38">
        <v>0.622</v>
      </c>
      <c r="AD38">
        <v>8.8999999999999996E-2</v>
      </c>
      <c r="AE38">
        <v>1.06</v>
      </c>
      <c r="AF38">
        <v>1.077</v>
      </c>
      <c r="AG38">
        <v>1.089</v>
      </c>
      <c r="AH38">
        <v>1.0149999999999999</v>
      </c>
      <c r="AI38">
        <v>0.7419</v>
      </c>
      <c r="AJ38">
        <v>0.58919999999999995</v>
      </c>
      <c r="AK38">
        <v>0.52159999999999995</v>
      </c>
      <c r="AL38">
        <v>0.10970000000000001</v>
      </c>
      <c r="AM38">
        <v>8.6999999999999994E-2</v>
      </c>
      <c r="AN38">
        <v>0.74650000000000005</v>
      </c>
      <c r="AO38">
        <v>0.57540000000000002</v>
      </c>
      <c r="AP38">
        <v>0.41749999999999998</v>
      </c>
      <c r="AQ38">
        <v>0.1249</v>
      </c>
      <c r="AR38">
        <v>9.6500000000000002E-2</v>
      </c>
      <c r="AS38">
        <v>1.1187</v>
      </c>
      <c r="AT38">
        <v>0.60670000000000002</v>
      </c>
      <c r="AU38">
        <v>0.4012</v>
      </c>
      <c r="AV38">
        <v>0.11119999999999999</v>
      </c>
      <c r="AW38">
        <v>8.6499999999999994E-2</v>
      </c>
      <c r="AX38">
        <v>0.38869999999999999</v>
      </c>
      <c r="AY38">
        <v>0.48699999999999999</v>
      </c>
      <c r="AZ38">
        <v>0.1148</v>
      </c>
      <c r="BA38">
        <v>9.6500000000000002E-2</v>
      </c>
      <c r="BB38">
        <v>0.4032</v>
      </c>
      <c r="BC38">
        <v>0.49009999999999998</v>
      </c>
      <c r="BD38">
        <v>0.1293</v>
      </c>
      <c r="BE38">
        <v>9.8100000000000007E-2</v>
      </c>
      <c r="BF38">
        <v>0.39150000000000001</v>
      </c>
      <c r="BG38">
        <v>0.58009999999999995</v>
      </c>
      <c r="BH38">
        <v>0.1192</v>
      </c>
      <c r="BI38">
        <v>0.15459999999999999</v>
      </c>
      <c r="BJ38">
        <v>0.1318</v>
      </c>
      <c r="BK38">
        <v>9.8100000000000007E-2</v>
      </c>
      <c r="BL38">
        <v>0.12659999999999999</v>
      </c>
      <c r="BM38">
        <v>0.1923</v>
      </c>
      <c r="BN38">
        <v>0.24030000000000001</v>
      </c>
      <c r="BO38">
        <v>0.2838</v>
      </c>
      <c r="BP38">
        <v>0.24360000000000001</v>
      </c>
      <c r="BQ38">
        <v>9.7600000000000006E-2</v>
      </c>
      <c r="BR38">
        <v>0.12620000000000001</v>
      </c>
      <c r="BS38">
        <v>0.1915</v>
      </c>
      <c r="BT38">
        <v>0.2427</v>
      </c>
      <c r="BU38">
        <v>0.28510000000000002</v>
      </c>
      <c r="BV38">
        <v>9.7900000000000001E-2</v>
      </c>
      <c r="BW38">
        <v>9.8100000000000007E-2</v>
      </c>
      <c r="BX38">
        <v>0.1237</v>
      </c>
      <c r="BY38">
        <v>0.17910000000000001</v>
      </c>
      <c r="BZ38">
        <v>0.24079999999999999</v>
      </c>
      <c r="CA38">
        <v>0.30520000000000003</v>
      </c>
      <c r="CB38">
        <v>0.19</v>
      </c>
      <c r="CC38">
        <v>0.187</v>
      </c>
      <c r="CD38">
        <v>0.185</v>
      </c>
      <c r="CE38">
        <v>0.29799999999999999</v>
      </c>
      <c r="CF38">
        <v>0.30299999999999999</v>
      </c>
      <c r="CG38">
        <v>0.29699999999999999</v>
      </c>
      <c r="CH38">
        <f t="shared" si="11"/>
        <v>0.49999999999999994</v>
      </c>
      <c r="CI38">
        <f t="shared" si="11"/>
        <v>0.49999999999999994</v>
      </c>
      <c r="CJ38">
        <f t="shared" si="11"/>
        <v>0.49999999999999994</v>
      </c>
      <c r="CK38">
        <f t="shared" si="12"/>
        <v>0.6</v>
      </c>
      <c r="CL38">
        <f t="shared" si="12"/>
        <v>0.6</v>
      </c>
      <c r="CM38">
        <f t="shared" si="12"/>
        <v>0.6</v>
      </c>
      <c r="CN38">
        <f>CN37+POWER(CN37/2,2)</f>
        <v>0.26428995767912372</v>
      </c>
      <c r="CO38">
        <f>CO37+POWER(CO37/2,2)</f>
        <v>0.26428995767912372</v>
      </c>
      <c r="CP38">
        <f>CP37+POWER(CP37/2,2)</f>
        <v>0.26428995767912372</v>
      </c>
      <c r="CQ38">
        <v>0.09</v>
      </c>
    </row>
    <row r="39" spans="1:95" x14ac:dyDescent="0.35">
      <c r="A39" t="s">
        <v>22</v>
      </c>
      <c r="B39" t="s">
        <v>60</v>
      </c>
      <c r="C39">
        <v>33300.402999999998</v>
      </c>
      <c r="D39">
        <v>37.1</v>
      </c>
      <c r="E39">
        <v>7.8E-2</v>
      </c>
      <c r="F39">
        <v>0.32300000000000001</v>
      </c>
      <c r="G39">
        <v>0.20399999999999999</v>
      </c>
      <c r="H39">
        <v>0.45500000000000002</v>
      </c>
      <c r="I39">
        <v>0.56799999999999995</v>
      </c>
      <c r="J39">
        <v>8.3000000000000004E-2</v>
      </c>
      <c r="K39">
        <v>0.97799999999999998</v>
      </c>
      <c r="L39">
        <v>0.98599999999999999</v>
      </c>
      <c r="M39">
        <v>1.0620000000000001</v>
      </c>
      <c r="N39">
        <v>1.0189999999999999</v>
      </c>
      <c r="O39">
        <v>7.8E-2</v>
      </c>
      <c r="P39">
        <v>0.33</v>
      </c>
      <c r="Q39">
        <v>0.224</v>
      </c>
      <c r="R39">
        <v>0.49099999999999999</v>
      </c>
      <c r="S39">
        <v>0.57399999999999995</v>
      </c>
      <c r="T39">
        <v>8.4000000000000005E-2</v>
      </c>
      <c r="U39">
        <v>1.05</v>
      </c>
      <c r="V39">
        <v>1.0640000000000001</v>
      </c>
      <c r="W39">
        <v>1.038</v>
      </c>
      <c r="X39">
        <v>1.0149999999999999</v>
      </c>
      <c r="Y39">
        <v>7.8E-2</v>
      </c>
      <c r="Z39">
        <v>0.32700000000000001</v>
      </c>
      <c r="AA39">
        <v>0.219</v>
      </c>
      <c r="AB39">
        <v>0.54</v>
      </c>
      <c r="AC39">
        <v>0.63300000000000001</v>
      </c>
      <c r="AD39">
        <v>8.8999999999999996E-2</v>
      </c>
      <c r="AE39">
        <v>1.0680000000000001</v>
      </c>
      <c r="AF39">
        <v>1.083</v>
      </c>
      <c r="AG39">
        <v>1.097</v>
      </c>
      <c r="AH39">
        <v>1.022</v>
      </c>
      <c r="AI39">
        <v>0.74139999999999995</v>
      </c>
      <c r="AJ39">
        <v>0.58940000000000003</v>
      </c>
      <c r="AK39">
        <v>0.51859999999999995</v>
      </c>
      <c r="AL39">
        <v>0.1103</v>
      </c>
      <c r="AM39">
        <v>8.7300000000000003E-2</v>
      </c>
      <c r="AN39">
        <v>0.74639999999999995</v>
      </c>
      <c r="AO39">
        <v>0.57689999999999997</v>
      </c>
      <c r="AP39">
        <v>0.42020000000000002</v>
      </c>
      <c r="AQ39">
        <v>0.12470000000000001</v>
      </c>
      <c r="AR39">
        <v>9.2200000000000004E-2</v>
      </c>
      <c r="AS39">
        <v>1.1189</v>
      </c>
      <c r="AT39">
        <v>0.60770000000000002</v>
      </c>
      <c r="AU39">
        <v>0.40450000000000003</v>
      </c>
      <c r="AV39">
        <v>0.1109</v>
      </c>
      <c r="AW39">
        <v>8.6599999999999996E-2</v>
      </c>
      <c r="AX39">
        <v>0.39</v>
      </c>
      <c r="AY39">
        <v>0.48570000000000002</v>
      </c>
      <c r="AZ39">
        <v>0.115</v>
      </c>
      <c r="BA39">
        <v>9.5600000000000004E-2</v>
      </c>
      <c r="BB39">
        <v>0.40539999999999998</v>
      </c>
      <c r="BC39">
        <v>0.4879</v>
      </c>
      <c r="BD39">
        <v>0.1222</v>
      </c>
      <c r="BE39">
        <v>9.4799999999999995E-2</v>
      </c>
      <c r="BF39">
        <v>0.39710000000000001</v>
      </c>
      <c r="BG39">
        <v>0.5776</v>
      </c>
      <c r="BH39">
        <v>0.1167</v>
      </c>
      <c r="BI39">
        <v>0.14349999999999999</v>
      </c>
      <c r="BJ39">
        <v>0.1154</v>
      </c>
      <c r="BK39">
        <v>9.7600000000000006E-2</v>
      </c>
      <c r="BL39">
        <v>0.124</v>
      </c>
      <c r="BM39">
        <v>0.19309999999999999</v>
      </c>
      <c r="BN39">
        <v>0.24990000000000001</v>
      </c>
      <c r="BO39">
        <v>0.30299999999999999</v>
      </c>
      <c r="BP39">
        <v>0.20330000000000001</v>
      </c>
      <c r="BQ39">
        <v>9.7600000000000006E-2</v>
      </c>
      <c r="BR39">
        <v>0.12280000000000001</v>
      </c>
      <c r="BS39">
        <v>0.19289999999999999</v>
      </c>
      <c r="BT39">
        <v>0.2525</v>
      </c>
      <c r="BU39">
        <v>0.30399999999999999</v>
      </c>
      <c r="BV39">
        <v>0.1273</v>
      </c>
      <c r="BW39">
        <v>9.7900000000000001E-2</v>
      </c>
      <c r="BX39">
        <v>0.1229</v>
      </c>
      <c r="BY39">
        <v>0.18709999999999999</v>
      </c>
      <c r="BZ39">
        <v>0.25090000000000001</v>
      </c>
      <c r="CA39">
        <v>0.32069999999999999</v>
      </c>
      <c r="CB39">
        <v>0.19</v>
      </c>
      <c r="CC39">
        <v>0.187</v>
      </c>
      <c r="CD39">
        <v>0.185</v>
      </c>
      <c r="CE39">
        <v>0.32300000000000001</v>
      </c>
      <c r="CF39">
        <v>0.33</v>
      </c>
      <c r="CG39">
        <v>0.32700000000000001</v>
      </c>
      <c r="CH39">
        <f t="shared" si="11"/>
        <v>0.54999999999999993</v>
      </c>
      <c r="CI39">
        <f t="shared" si="11"/>
        <v>0.54999999999999993</v>
      </c>
      <c r="CJ39">
        <f t="shared" si="11"/>
        <v>0.54999999999999993</v>
      </c>
      <c r="CK39">
        <f>CK38-0.1</f>
        <v>0.5</v>
      </c>
      <c r="CL39">
        <f>CL38-0.1</f>
        <v>0.5</v>
      </c>
      <c r="CM39">
        <f>CM38-0.1</f>
        <v>0.5</v>
      </c>
      <c r="CN39">
        <f t="shared" ref="CN39:CP43" si="13">CN38+POWER(CN38/2,2)</f>
        <v>0.28175225311163199</v>
      </c>
      <c r="CO39">
        <f t="shared" si="13"/>
        <v>0.28175225311163199</v>
      </c>
      <c r="CP39">
        <f t="shared" si="13"/>
        <v>0.28175225311163199</v>
      </c>
      <c r="CQ39">
        <v>0.09</v>
      </c>
    </row>
    <row r="40" spans="1:95" x14ac:dyDescent="0.35">
      <c r="A40" t="s">
        <v>22</v>
      </c>
      <c r="B40" t="s">
        <v>61</v>
      </c>
      <c r="C40">
        <v>34200.411999999997</v>
      </c>
      <c r="D40">
        <v>37.1</v>
      </c>
      <c r="E40">
        <v>7.8E-2</v>
      </c>
      <c r="F40">
        <v>0.34699999999999998</v>
      </c>
      <c r="G40">
        <v>0.22900000000000001</v>
      </c>
      <c r="H40">
        <v>0.47</v>
      </c>
      <c r="I40">
        <v>0.57499999999999996</v>
      </c>
      <c r="J40">
        <v>8.3000000000000004E-2</v>
      </c>
      <c r="K40">
        <v>0.97699999999999998</v>
      </c>
      <c r="L40">
        <v>0.98699999999999999</v>
      </c>
      <c r="M40">
        <v>1.0629999999999999</v>
      </c>
      <c r="N40">
        <v>1.018</v>
      </c>
      <c r="O40">
        <v>7.8E-2</v>
      </c>
      <c r="P40">
        <v>0.35599999999999998</v>
      </c>
      <c r="Q40">
        <v>0.25</v>
      </c>
      <c r="R40">
        <v>0.497</v>
      </c>
      <c r="S40">
        <v>0.58599999999999997</v>
      </c>
      <c r="T40">
        <v>8.4000000000000005E-2</v>
      </c>
      <c r="U40">
        <v>1.05</v>
      </c>
      <c r="V40">
        <v>1.0609999999999999</v>
      </c>
      <c r="W40">
        <v>1.038</v>
      </c>
      <c r="X40">
        <v>1.014</v>
      </c>
      <c r="Y40">
        <v>7.8E-2</v>
      </c>
      <c r="Z40">
        <v>0.35599999999999998</v>
      </c>
      <c r="AA40">
        <v>0.246</v>
      </c>
      <c r="AB40">
        <v>0.55400000000000005</v>
      </c>
      <c r="AC40">
        <v>0.64100000000000001</v>
      </c>
      <c r="AD40">
        <v>8.7999999999999995E-2</v>
      </c>
      <c r="AE40">
        <v>1.069</v>
      </c>
      <c r="AF40">
        <v>1.0820000000000001</v>
      </c>
      <c r="AG40">
        <v>1.0980000000000001</v>
      </c>
      <c r="AH40">
        <v>1.0209999999999999</v>
      </c>
      <c r="AI40">
        <v>0.74199999999999999</v>
      </c>
      <c r="AJ40">
        <v>0.5897</v>
      </c>
      <c r="AK40">
        <v>0.51680000000000004</v>
      </c>
      <c r="AL40">
        <v>0.1096</v>
      </c>
      <c r="AM40">
        <v>8.7099999999999997E-2</v>
      </c>
      <c r="AN40">
        <v>0.74629999999999996</v>
      </c>
      <c r="AO40">
        <v>0.57809999999999995</v>
      </c>
      <c r="AP40">
        <v>0.4224</v>
      </c>
      <c r="AQ40">
        <v>0.12479999999999999</v>
      </c>
      <c r="AR40">
        <v>9.5299999999999996E-2</v>
      </c>
      <c r="AS40">
        <v>1.1175999999999999</v>
      </c>
      <c r="AT40">
        <v>0.60819999999999996</v>
      </c>
      <c r="AU40">
        <v>0.41</v>
      </c>
      <c r="AV40">
        <v>0.1108</v>
      </c>
      <c r="AW40">
        <v>8.6499999999999994E-2</v>
      </c>
      <c r="AX40">
        <v>0.39439999999999997</v>
      </c>
      <c r="AY40">
        <v>0.48430000000000001</v>
      </c>
      <c r="AZ40">
        <v>0.1148</v>
      </c>
      <c r="BA40">
        <v>9.4100000000000003E-2</v>
      </c>
      <c r="BB40">
        <v>0.40739999999999998</v>
      </c>
      <c r="BC40">
        <v>0.48659999999999998</v>
      </c>
      <c r="BD40">
        <v>0.1191</v>
      </c>
      <c r="BE40">
        <v>9.2100000000000001E-2</v>
      </c>
      <c r="BF40">
        <v>0.39900000000000002</v>
      </c>
      <c r="BG40">
        <v>0.57630000000000003</v>
      </c>
      <c r="BH40">
        <v>0.1167</v>
      </c>
      <c r="BI40">
        <v>0.1404</v>
      </c>
      <c r="BJ40">
        <v>0.1215</v>
      </c>
      <c r="BK40">
        <v>9.7299999999999998E-2</v>
      </c>
      <c r="BL40">
        <v>0.124</v>
      </c>
      <c r="BM40">
        <v>0.19839999999999999</v>
      </c>
      <c r="BN40">
        <v>0.26</v>
      </c>
      <c r="BO40">
        <v>0.3206</v>
      </c>
      <c r="BP40">
        <v>0.23449999999999999</v>
      </c>
      <c r="BQ40">
        <v>9.7500000000000003E-2</v>
      </c>
      <c r="BR40">
        <v>0.1227</v>
      </c>
      <c r="BS40">
        <v>0.19389999999999999</v>
      </c>
      <c r="BT40">
        <v>0.26129999999999998</v>
      </c>
      <c r="BU40">
        <v>0.32129999999999997</v>
      </c>
      <c r="BV40">
        <v>9.9000000000000005E-2</v>
      </c>
      <c r="BW40">
        <v>9.7600000000000006E-2</v>
      </c>
      <c r="BX40">
        <v>0.1222</v>
      </c>
      <c r="BY40">
        <v>0.17899999999999999</v>
      </c>
      <c r="BZ40">
        <v>0.25929999999999997</v>
      </c>
      <c r="CA40">
        <v>0.33689999999999998</v>
      </c>
      <c r="CB40">
        <v>0.19</v>
      </c>
      <c r="CC40">
        <v>0.187</v>
      </c>
      <c r="CD40">
        <v>0.185</v>
      </c>
      <c r="CE40">
        <v>0.34699999999999998</v>
      </c>
      <c r="CF40">
        <v>0.35599999999999998</v>
      </c>
      <c r="CG40">
        <v>0.35599999999999998</v>
      </c>
      <c r="CH40">
        <f t="shared" si="11"/>
        <v>0.6</v>
      </c>
      <c r="CI40">
        <f t="shared" si="11"/>
        <v>0.6</v>
      </c>
      <c r="CJ40">
        <f t="shared" si="11"/>
        <v>0.6</v>
      </c>
      <c r="CK40">
        <f t="shared" ref="CK40:CM43" si="14">CK39-0.1</f>
        <v>0.4</v>
      </c>
      <c r="CL40">
        <f t="shared" si="14"/>
        <v>0.4</v>
      </c>
      <c r="CM40">
        <f t="shared" si="14"/>
        <v>0.4</v>
      </c>
      <c r="CN40">
        <f t="shared" si="13"/>
        <v>0.30159833614500225</v>
      </c>
      <c r="CO40">
        <f t="shared" si="13"/>
        <v>0.30159833614500225</v>
      </c>
      <c r="CP40">
        <f t="shared" si="13"/>
        <v>0.30159833614500225</v>
      </c>
      <c r="CQ40">
        <v>0.09</v>
      </c>
    </row>
    <row r="41" spans="1:95" x14ac:dyDescent="0.35">
      <c r="A41" t="s">
        <v>22</v>
      </c>
      <c r="B41" t="s">
        <v>62</v>
      </c>
      <c r="C41">
        <v>35100.415999999997</v>
      </c>
      <c r="D41">
        <v>37.1</v>
      </c>
      <c r="E41">
        <v>7.8E-2</v>
      </c>
      <c r="F41">
        <v>0.37</v>
      </c>
      <c r="G41">
        <v>0.25700000000000001</v>
      </c>
      <c r="H41">
        <v>0.48499999999999999</v>
      </c>
      <c r="I41">
        <v>0.57999999999999996</v>
      </c>
      <c r="J41">
        <v>8.3000000000000004E-2</v>
      </c>
      <c r="K41">
        <v>0.97899999999999998</v>
      </c>
      <c r="L41">
        <v>0.99199999999999999</v>
      </c>
      <c r="M41">
        <v>1.0669999999999999</v>
      </c>
      <c r="N41">
        <v>1.0209999999999999</v>
      </c>
      <c r="O41">
        <v>7.8E-2</v>
      </c>
      <c r="P41">
        <v>0.379</v>
      </c>
      <c r="Q41">
        <v>0.27600000000000002</v>
      </c>
      <c r="R41">
        <v>0.51400000000000001</v>
      </c>
      <c r="S41">
        <v>0.59199999999999997</v>
      </c>
      <c r="T41">
        <v>8.4000000000000005E-2</v>
      </c>
      <c r="U41">
        <v>1.054</v>
      </c>
      <c r="V41">
        <v>1.0629999999999999</v>
      </c>
      <c r="W41">
        <v>1.042</v>
      </c>
      <c r="X41">
        <v>1.0169999999999999</v>
      </c>
      <c r="Y41">
        <v>7.8E-2</v>
      </c>
      <c r="Z41">
        <v>0.38100000000000001</v>
      </c>
      <c r="AA41">
        <v>0.27400000000000002</v>
      </c>
      <c r="AB41">
        <v>0.56999999999999995</v>
      </c>
      <c r="AC41">
        <v>0.65100000000000002</v>
      </c>
      <c r="AD41">
        <v>8.5999999999999993E-2</v>
      </c>
      <c r="AE41">
        <v>1.073</v>
      </c>
      <c r="AF41">
        <v>1.085</v>
      </c>
      <c r="AG41">
        <v>1.103</v>
      </c>
      <c r="AH41">
        <v>1.024</v>
      </c>
      <c r="AI41">
        <v>0.74139999999999995</v>
      </c>
      <c r="AJ41">
        <v>0.58909999999999996</v>
      </c>
      <c r="AK41">
        <v>0.5151</v>
      </c>
      <c r="AL41">
        <v>0.1104</v>
      </c>
      <c r="AM41">
        <v>8.7099999999999997E-2</v>
      </c>
      <c r="AN41">
        <v>0.74629999999999996</v>
      </c>
      <c r="AO41">
        <v>0.58020000000000005</v>
      </c>
      <c r="AP41">
        <v>0.4249</v>
      </c>
      <c r="AQ41">
        <v>0.12470000000000001</v>
      </c>
      <c r="AR41">
        <v>9.3600000000000003E-2</v>
      </c>
      <c r="AS41">
        <v>1.1177999999999999</v>
      </c>
      <c r="AT41">
        <v>0.60729999999999995</v>
      </c>
      <c r="AU41">
        <v>0.40949999999999998</v>
      </c>
      <c r="AV41">
        <v>0.111</v>
      </c>
      <c r="AW41">
        <v>8.6300000000000002E-2</v>
      </c>
      <c r="AX41">
        <v>0.39290000000000003</v>
      </c>
      <c r="AY41">
        <v>0.48370000000000002</v>
      </c>
      <c r="AZ41">
        <v>0.115</v>
      </c>
      <c r="BA41">
        <v>9.3600000000000003E-2</v>
      </c>
      <c r="BB41">
        <v>0.41170000000000001</v>
      </c>
      <c r="BC41">
        <v>0.48549999999999999</v>
      </c>
      <c r="BD41">
        <v>0.1268</v>
      </c>
      <c r="BE41">
        <v>0.1</v>
      </c>
      <c r="BF41">
        <v>0.40179999999999999</v>
      </c>
      <c r="BG41">
        <v>0.57640000000000002</v>
      </c>
      <c r="BH41">
        <v>0.1196</v>
      </c>
      <c r="BI41">
        <v>0.16950000000000001</v>
      </c>
      <c r="BJ41">
        <v>0.11749999999999999</v>
      </c>
      <c r="BK41">
        <v>9.7100000000000006E-2</v>
      </c>
      <c r="BL41">
        <v>0.1236</v>
      </c>
      <c r="BM41">
        <v>0.19520000000000001</v>
      </c>
      <c r="BN41">
        <v>0.26650000000000001</v>
      </c>
      <c r="BO41">
        <v>0.33760000000000001</v>
      </c>
      <c r="BP41">
        <v>0.2351</v>
      </c>
      <c r="BQ41">
        <v>9.7500000000000003E-2</v>
      </c>
      <c r="BR41">
        <v>0.12429999999999999</v>
      </c>
      <c r="BS41">
        <v>0.1918</v>
      </c>
      <c r="BT41">
        <v>0.2676</v>
      </c>
      <c r="BU41">
        <v>0.33839999999999998</v>
      </c>
      <c r="BV41">
        <v>9.7900000000000001E-2</v>
      </c>
      <c r="BW41">
        <v>9.7299999999999998E-2</v>
      </c>
      <c r="BX41">
        <v>0.1225</v>
      </c>
      <c r="BY41">
        <v>0.18140000000000001</v>
      </c>
      <c r="BZ41">
        <v>0.26640000000000003</v>
      </c>
      <c r="CA41">
        <v>0.35759999999999997</v>
      </c>
      <c r="CB41">
        <v>0.19</v>
      </c>
      <c r="CC41">
        <v>0.187</v>
      </c>
      <c r="CD41">
        <v>0.185</v>
      </c>
      <c r="CE41">
        <v>0.37</v>
      </c>
      <c r="CF41">
        <v>0.379</v>
      </c>
      <c r="CG41">
        <v>0.38100000000000001</v>
      </c>
      <c r="CH41">
        <f t="shared" si="11"/>
        <v>0.65</v>
      </c>
      <c r="CI41">
        <f t="shared" si="11"/>
        <v>0.65</v>
      </c>
      <c r="CJ41">
        <f t="shared" si="11"/>
        <v>0.65</v>
      </c>
      <c r="CK41">
        <f t="shared" si="14"/>
        <v>0.30000000000000004</v>
      </c>
      <c r="CL41">
        <f t="shared" si="14"/>
        <v>0.30000000000000004</v>
      </c>
      <c r="CM41">
        <f t="shared" si="14"/>
        <v>0.30000000000000004</v>
      </c>
      <c r="CN41">
        <f t="shared" si="13"/>
        <v>0.3243387252363607</v>
      </c>
      <c r="CO41">
        <f t="shared" si="13"/>
        <v>0.3243387252363607</v>
      </c>
      <c r="CP41">
        <f t="shared" si="13"/>
        <v>0.3243387252363607</v>
      </c>
      <c r="CQ41">
        <v>0.09</v>
      </c>
    </row>
    <row r="42" spans="1:95" x14ac:dyDescent="0.35">
      <c r="A42" t="s">
        <v>22</v>
      </c>
      <c r="B42" t="s">
        <v>63</v>
      </c>
      <c r="C42">
        <v>36000.432999999997</v>
      </c>
      <c r="D42">
        <v>37</v>
      </c>
      <c r="E42">
        <v>7.8E-2</v>
      </c>
      <c r="F42">
        <v>0.38300000000000001</v>
      </c>
      <c r="G42">
        <v>0.28100000000000003</v>
      </c>
      <c r="H42">
        <v>0.498</v>
      </c>
      <c r="I42">
        <v>0.58399999999999996</v>
      </c>
      <c r="J42">
        <v>8.3000000000000004E-2</v>
      </c>
      <c r="K42">
        <v>0.97399999999999998</v>
      </c>
      <c r="L42">
        <v>0.99</v>
      </c>
      <c r="M42">
        <v>1.0649999999999999</v>
      </c>
      <c r="N42">
        <v>1.018</v>
      </c>
      <c r="O42">
        <v>7.8E-2</v>
      </c>
      <c r="P42">
        <v>0.39500000000000002</v>
      </c>
      <c r="Q42">
        <v>0.29799999999999999</v>
      </c>
      <c r="R42">
        <v>0.52400000000000002</v>
      </c>
      <c r="S42">
        <v>0.59299999999999997</v>
      </c>
      <c r="T42">
        <v>8.4000000000000005E-2</v>
      </c>
      <c r="U42">
        <v>1.052</v>
      </c>
      <c r="V42">
        <v>1.06</v>
      </c>
      <c r="W42">
        <v>1.038</v>
      </c>
      <c r="X42">
        <v>1.0129999999999999</v>
      </c>
      <c r="Y42">
        <v>7.8E-2</v>
      </c>
      <c r="Z42">
        <v>0.39700000000000002</v>
      </c>
      <c r="AA42">
        <v>0.29399999999999998</v>
      </c>
      <c r="AB42">
        <v>0.58099999999999996</v>
      </c>
      <c r="AC42">
        <v>0.65300000000000002</v>
      </c>
      <c r="AD42">
        <v>8.5999999999999993E-2</v>
      </c>
      <c r="AE42">
        <v>1.071</v>
      </c>
      <c r="AF42">
        <v>1.083</v>
      </c>
      <c r="AG42">
        <v>1.1020000000000001</v>
      </c>
      <c r="AH42">
        <v>1.022</v>
      </c>
      <c r="AI42">
        <v>0.7419</v>
      </c>
      <c r="AJ42">
        <v>0.58909999999999996</v>
      </c>
      <c r="AK42">
        <v>0.51459999999999995</v>
      </c>
      <c r="AL42">
        <v>0.1096</v>
      </c>
      <c r="AM42">
        <v>8.7099999999999997E-2</v>
      </c>
      <c r="AN42">
        <v>0.74639999999999995</v>
      </c>
      <c r="AO42">
        <v>0.58160000000000001</v>
      </c>
      <c r="AP42">
        <v>0.42770000000000002</v>
      </c>
      <c r="AQ42">
        <v>0.12479999999999999</v>
      </c>
      <c r="AR42">
        <v>9.0399999999999994E-2</v>
      </c>
      <c r="AS42">
        <v>1.1173</v>
      </c>
      <c r="AT42">
        <v>0.60670000000000002</v>
      </c>
      <c r="AU42">
        <v>0.41160000000000002</v>
      </c>
      <c r="AV42">
        <v>0.1124</v>
      </c>
      <c r="AW42">
        <v>8.6499999999999994E-2</v>
      </c>
      <c r="AX42">
        <v>0.39529999999999998</v>
      </c>
      <c r="AY42">
        <v>0.48270000000000002</v>
      </c>
      <c r="AZ42">
        <v>0.1153</v>
      </c>
      <c r="BA42">
        <v>9.5399999999999999E-2</v>
      </c>
      <c r="BB42">
        <v>0.41420000000000001</v>
      </c>
      <c r="BC42">
        <v>0.48420000000000002</v>
      </c>
      <c r="BD42">
        <v>0.12280000000000001</v>
      </c>
      <c r="BE42">
        <v>9.7500000000000003E-2</v>
      </c>
      <c r="BF42">
        <v>0.40639999999999998</v>
      </c>
      <c r="BG42">
        <v>0.57520000000000004</v>
      </c>
      <c r="BH42">
        <v>0.11700000000000001</v>
      </c>
      <c r="BI42">
        <v>0.13900000000000001</v>
      </c>
      <c r="BJ42">
        <v>9.7500000000000003E-2</v>
      </c>
      <c r="BK42">
        <v>9.6699999999999994E-2</v>
      </c>
      <c r="BL42">
        <v>0.1239</v>
      </c>
      <c r="BM42">
        <v>0.19309999999999999</v>
      </c>
      <c r="BN42">
        <v>0.27089999999999997</v>
      </c>
      <c r="BO42">
        <v>0.35289999999999999</v>
      </c>
      <c r="BP42">
        <v>0.23100000000000001</v>
      </c>
      <c r="BQ42">
        <v>9.6699999999999994E-2</v>
      </c>
      <c r="BR42">
        <v>0.1208</v>
      </c>
      <c r="BS42">
        <v>0.19589999999999999</v>
      </c>
      <c r="BT42">
        <v>0.2762</v>
      </c>
      <c r="BU42">
        <v>0.35239999999999999</v>
      </c>
      <c r="BV42">
        <v>9.7600000000000006E-2</v>
      </c>
      <c r="BW42">
        <v>9.69E-2</v>
      </c>
      <c r="BX42">
        <v>0.12089999999999999</v>
      </c>
      <c r="BY42">
        <v>0.1855</v>
      </c>
      <c r="BZ42">
        <v>0.27360000000000001</v>
      </c>
      <c r="CA42">
        <v>0.3669</v>
      </c>
      <c r="CB42">
        <v>0.19</v>
      </c>
      <c r="CC42">
        <v>0.187</v>
      </c>
      <c r="CD42">
        <v>0.185</v>
      </c>
      <c r="CE42">
        <v>0.38300000000000001</v>
      </c>
      <c r="CF42">
        <v>0.39500000000000002</v>
      </c>
      <c r="CG42">
        <v>0.39700000000000002</v>
      </c>
      <c r="CH42">
        <f t="shared" si="11"/>
        <v>0.70000000000000007</v>
      </c>
      <c r="CI42">
        <f t="shared" si="11"/>
        <v>0.70000000000000007</v>
      </c>
      <c r="CJ42">
        <f t="shared" si="11"/>
        <v>0.70000000000000007</v>
      </c>
      <c r="CK42">
        <f t="shared" si="14"/>
        <v>0.20000000000000004</v>
      </c>
      <c r="CL42">
        <f t="shared" si="14"/>
        <v>0.20000000000000004</v>
      </c>
      <c r="CM42">
        <f t="shared" si="14"/>
        <v>0.20000000000000004</v>
      </c>
      <c r="CN42">
        <f t="shared" si="13"/>
        <v>0.35063762740834759</v>
      </c>
      <c r="CO42">
        <f t="shared" si="13"/>
        <v>0.35063762740834759</v>
      </c>
      <c r="CP42">
        <f t="shared" si="13"/>
        <v>0.35063762740834759</v>
      </c>
      <c r="CQ42">
        <v>0.09</v>
      </c>
    </row>
    <row r="43" spans="1:95" x14ac:dyDescent="0.35">
      <c r="A43" t="s">
        <v>22</v>
      </c>
      <c r="B43" t="s">
        <v>64</v>
      </c>
      <c r="C43">
        <v>36900.451000000001</v>
      </c>
      <c r="D43">
        <v>37.1</v>
      </c>
      <c r="E43">
        <v>7.8E-2</v>
      </c>
      <c r="F43">
        <v>0.40100000000000002</v>
      </c>
      <c r="G43">
        <v>0.31</v>
      </c>
      <c r="H43">
        <v>0.51500000000000001</v>
      </c>
      <c r="I43">
        <v>0.59599999999999997</v>
      </c>
      <c r="J43">
        <v>8.3000000000000004E-2</v>
      </c>
      <c r="K43">
        <v>0.97199999999999998</v>
      </c>
      <c r="L43">
        <v>0.99</v>
      </c>
      <c r="M43">
        <v>1.0649999999999999</v>
      </c>
      <c r="N43">
        <v>1.0149999999999999</v>
      </c>
      <c r="O43">
        <v>7.8E-2</v>
      </c>
      <c r="P43">
        <v>0.41399999999999998</v>
      </c>
      <c r="Q43">
        <v>0.32600000000000001</v>
      </c>
      <c r="R43">
        <v>0.54200000000000004</v>
      </c>
      <c r="S43">
        <v>0.60299999999999998</v>
      </c>
      <c r="T43">
        <v>8.4000000000000005E-2</v>
      </c>
      <c r="U43">
        <v>1.0509999999999999</v>
      </c>
      <c r="V43">
        <v>1.0580000000000001</v>
      </c>
      <c r="W43">
        <v>1.0369999999999999</v>
      </c>
      <c r="X43">
        <v>1.012</v>
      </c>
      <c r="Y43">
        <v>7.8E-2</v>
      </c>
      <c r="Z43">
        <v>0.41599999999999998</v>
      </c>
      <c r="AA43">
        <v>0.31900000000000001</v>
      </c>
      <c r="AB43">
        <v>0.59699999999999998</v>
      </c>
      <c r="AC43">
        <v>0.66500000000000004</v>
      </c>
      <c r="AD43">
        <v>8.7999999999999995E-2</v>
      </c>
      <c r="AE43">
        <v>1.07</v>
      </c>
      <c r="AF43">
        <v>1.083</v>
      </c>
      <c r="AG43">
        <v>1.1020000000000001</v>
      </c>
      <c r="AH43">
        <v>1.02</v>
      </c>
      <c r="AI43">
        <v>0.7419</v>
      </c>
      <c r="AJ43">
        <v>0.58819999999999995</v>
      </c>
      <c r="AK43">
        <v>0.51370000000000005</v>
      </c>
      <c r="AL43">
        <v>0.10920000000000001</v>
      </c>
      <c r="AM43">
        <v>8.6999999999999994E-2</v>
      </c>
      <c r="AN43">
        <v>0.74719999999999998</v>
      </c>
      <c r="AO43">
        <v>0.58260000000000001</v>
      </c>
      <c r="AP43">
        <v>0.42949999999999999</v>
      </c>
      <c r="AQ43">
        <v>0.12470000000000001</v>
      </c>
      <c r="AR43">
        <v>9.1800000000000007E-2</v>
      </c>
      <c r="AS43">
        <v>1.1188</v>
      </c>
      <c r="AT43">
        <v>0.60599999999999998</v>
      </c>
      <c r="AU43">
        <v>0.41260000000000002</v>
      </c>
      <c r="AV43">
        <v>0.1104</v>
      </c>
      <c r="AW43">
        <v>8.6499999999999994E-2</v>
      </c>
      <c r="AX43">
        <v>0.39829999999999999</v>
      </c>
      <c r="AY43">
        <v>0.48199999999999998</v>
      </c>
      <c r="AZ43">
        <v>0.11459999999999999</v>
      </c>
      <c r="BA43">
        <v>9.7900000000000001E-2</v>
      </c>
      <c r="BB43">
        <v>0.41670000000000001</v>
      </c>
      <c r="BC43">
        <v>0.48330000000000001</v>
      </c>
      <c r="BD43">
        <v>0.12</v>
      </c>
      <c r="BE43">
        <v>9.3399999999999997E-2</v>
      </c>
      <c r="BF43">
        <v>0.40889999999999999</v>
      </c>
      <c r="BG43">
        <v>0.57440000000000002</v>
      </c>
      <c r="BH43">
        <v>0.1166</v>
      </c>
      <c r="BI43">
        <v>0.14380000000000001</v>
      </c>
      <c r="BJ43">
        <v>0.1139</v>
      </c>
      <c r="BK43">
        <v>9.6600000000000005E-2</v>
      </c>
      <c r="BL43">
        <v>0.1217</v>
      </c>
      <c r="BM43">
        <v>0.19209999999999999</v>
      </c>
      <c r="BN43">
        <v>0.27729999999999999</v>
      </c>
      <c r="BO43">
        <v>0.3669</v>
      </c>
      <c r="BP43">
        <v>0.24510000000000001</v>
      </c>
      <c r="BQ43">
        <v>9.6699999999999994E-2</v>
      </c>
      <c r="BR43">
        <v>0.12039999999999999</v>
      </c>
      <c r="BS43">
        <v>0.19409999999999999</v>
      </c>
      <c r="BT43">
        <v>0.27600000000000002</v>
      </c>
      <c r="BU43">
        <v>0.36630000000000001</v>
      </c>
      <c r="BV43">
        <v>0.1206</v>
      </c>
      <c r="BW43">
        <v>9.69E-2</v>
      </c>
      <c r="BX43">
        <v>0.1201</v>
      </c>
      <c r="BY43">
        <v>0.1827</v>
      </c>
      <c r="BZ43">
        <v>0.27779999999999999</v>
      </c>
      <c r="CA43">
        <v>0.38040000000000002</v>
      </c>
      <c r="CB43">
        <v>0.19</v>
      </c>
      <c r="CC43">
        <v>0.187</v>
      </c>
      <c r="CD43">
        <v>0.185</v>
      </c>
      <c r="CE43">
        <v>0.40100000000000002</v>
      </c>
      <c r="CF43">
        <v>0.41399999999999998</v>
      </c>
      <c r="CG43">
        <v>0.41599999999999998</v>
      </c>
      <c r="CH43">
        <f t="shared" si="11"/>
        <v>0.75000000000000011</v>
      </c>
      <c r="CI43">
        <f t="shared" si="11"/>
        <v>0.75000000000000011</v>
      </c>
      <c r="CJ43">
        <f t="shared" si="11"/>
        <v>0.75000000000000011</v>
      </c>
      <c r="CK43">
        <f t="shared" si="14"/>
        <v>0.10000000000000003</v>
      </c>
      <c r="CL43">
        <f t="shared" si="14"/>
        <v>0.10000000000000003</v>
      </c>
      <c r="CM43">
        <f t="shared" si="14"/>
        <v>0.10000000000000003</v>
      </c>
      <c r="CN43">
        <f t="shared" si="13"/>
        <v>0.38137431384698639</v>
      </c>
      <c r="CO43">
        <f t="shared" si="13"/>
        <v>0.38137431384698639</v>
      </c>
      <c r="CP43">
        <f t="shared" si="13"/>
        <v>0.38137431384698639</v>
      </c>
      <c r="CQ43">
        <v>0.09</v>
      </c>
    </row>
    <row r="44" spans="1:95" x14ac:dyDescent="0.35">
      <c r="A44" t="s">
        <v>22</v>
      </c>
      <c r="B44" t="s">
        <v>65</v>
      </c>
      <c r="C44">
        <v>37800.470999999998</v>
      </c>
      <c r="D44">
        <v>37.1</v>
      </c>
      <c r="E44">
        <v>7.8E-2</v>
      </c>
      <c r="F44">
        <v>0.42199999999999999</v>
      </c>
      <c r="G44">
        <v>0.34399999999999997</v>
      </c>
      <c r="H44">
        <v>0.53400000000000003</v>
      </c>
      <c r="I44">
        <v>0.61</v>
      </c>
      <c r="J44">
        <v>8.3000000000000004E-2</v>
      </c>
      <c r="K44">
        <v>0.97699999999999998</v>
      </c>
      <c r="L44">
        <v>0.997</v>
      </c>
      <c r="M44">
        <v>1.073</v>
      </c>
      <c r="N44">
        <v>1.022</v>
      </c>
      <c r="O44">
        <v>7.8E-2</v>
      </c>
      <c r="P44">
        <v>0.437</v>
      </c>
      <c r="Q44">
        <v>0.35399999999999998</v>
      </c>
      <c r="R44">
        <v>0.55800000000000005</v>
      </c>
      <c r="S44">
        <v>0.61599999999999999</v>
      </c>
      <c r="T44">
        <v>8.4000000000000005E-2</v>
      </c>
      <c r="U44">
        <v>1.0589999999999999</v>
      </c>
      <c r="V44">
        <v>1.0669999999999999</v>
      </c>
      <c r="W44">
        <v>1.0449999999999999</v>
      </c>
      <c r="X44">
        <v>1.0189999999999999</v>
      </c>
      <c r="Y44">
        <v>7.6999999999999999E-2</v>
      </c>
      <c r="Z44">
        <v>0.439</v>
      </c>
      <c r="AA44">
        <v>0.34699999999999998</v>
      </c>
      <c r="AB44">
        <v>0.61499999999999999</v>
      </c>
      <c r="AC44">
        <v>0.67600000000000005</v>
      </c>
      <c r="AD44">
        <v>8.5999999999999993E-2</v>
      </c>
      <c r="AE44">
        <v>1.077</v>
      </c>
      <c r="AF44">
        <v>1.093</v>
      </c>
      <c r="AG44">
        <v>1.111</v>
      </c>
      <c r="AH44">
        <v>1.026</v>
      </c>
      <c r="AI44">
        <v>0.74229999999999996</v>
      </c>
      <c r="AJ44">
        <v>0.58709999999999996</v>
      </c>
      <c r="AK44">
        <v>0.51359999999999995</v>
      </c>
      <c r="AL44">
        <v>0.10970000000000001</v>
      </c>
      <c r="AM44">
        <v>8.72E-2</v>
      </c>
      <c r="AN44">
        <v>0.74729999999999996</v>
      </c>
      <c r="AO44">
        <v>0.58340000000000003</v>
      </c>
      <c r="AP44">
        <v>0.43190000000000001</v>
      </c>
      <c r="AQ44">
        <v>0.1249</v>
      </c>
      <c r="AR44">
        <v>9.2799999999999994E-2</v>
      </c>
      <c r="AS44">
        <v>1.1187</v>
      </c>
      <c r="AT44">
        <v>0.60450000000000004</v>
      </c>
      <c r="AU44">
        <v>0.41520000000000001</v>
      </c>
      <c r="AV44">
        <v>0.1113</v>
      </c>
      <c r="AW44">
        <v>8.6699999999999999E-2</v>
      </c>
      <c r="AX44">
        <v>0.39960000000000001</v>
      </c>
      <c r="AY44">
        <v>0.48139999999999999</v>
      </c>
      <c r="AZ44">
        <v>0.115</v>
      </c>
      <c r="BA44">
        <v>9.5699999999999993E-2</v>
      </c>
      <c r="BB44">
        <v>0.41959999999999997</v>
      </c>
      <c r="BC44">
        <v>0.4824</v>
      </c>
      <c r="BD44">
        <v>0.1193</v>
      </c>
      <c r="BE44">
        <v>9.3799999999999994E-2</v>
      </c>
      <c r="BF44">
        <v>0.4133</v>
      </c>
      <c r="BG44">
        <v>0.57489999999999997</v>
      </c>
      <c r="BH44">
        <v>0.11749999999999999</v>
      </c>
      <c r="BI44">
        <v>0.15820000000000001</v>
      </c>
      <c r="BJ44">
        <v>0.13980000000000001</v>
      </c>
      <c r="BK44">
        <v>9.6500000000000002E-2</v>
      </c>
      <c r="BL44">
        <v>0.12520000000000001</v>
      </c>
      <c r="BM44">
        <v>0.19620000000000001</v>
      </c>
      <c r="BN44">
        <v>0.28010000000000002</v>
      </c>
      <c r="BO44">
        <v>0.37759999999999999</v>
      </c>
      <c r="BP44">
        <v>0.20979999999999999</v>
      </c>
      <c r="BQ44">
        <v>9.6699999999999994E-2</v>
      </c>
      <c r="BR44">
        <v>0.1205</v>
      </c>
      <c r="BS44">
        <v>0.20660000000000001</v>
      </c>
      <c r="BT44">
        <v>0.28389999999999999</v>
      </c>
      <c r="BU44">
        <v>0.37540000000000001</v>
      </c>
      <c r="BV44">
        <v>0.1057</v>
      </c>
      <c r="BW44">
        <v>9.69E-2</v>
      </c>
      <c r="BX44">
        <v>0.11899999999999999</v>
      </c>
      <c r="BY44">
        <v>0.18429999999999999</v>
      </c>
      <c r="BZ44">
        <v>0.27889999999999998</v>
      </c>
      <c r="CA44">
        <v>0.39389999999999997</v>
      </c>
      <c r="CB44">
        <v>0.19</v>
      </c>
      <c r="CC44">
        <v>0.187</v>
      </c>
      <c r="CD44">
        <v>0.185</v>
      </c>
      <c r="CE44">
        <v>0.42199999999999999</v>
      </c>
      <c r="CF44">
        <v>0.437</v>
      </c>
      <c r="CG44">
        <v>0.439</v>
      </c>
      <c r="CH44">
        <f>CH43-0.05</f>
        <v>0.70000000000000007</v>
      </c>
      <c r="CI44">
        <f>CI43-0.05</f>
        <v>0.70000000000000007</v>
      </c>
      <c r="CJ44">
        <f>CJ43-0.05</f>
        <v>0.70000000000000007</v>
      </c>
      <c r="CK44">
        <f t="shared" ref="CK44:CM48" si="15">CK43+0.1</f>
        <v>0.20000000000000004</v>
      </c>
      <c r="CL44">
        <f t="shared" si="15"/>
        <v>0.20000000000000004</v>
      </c>
      <c r="CM44">
        <f t="shared" si="15"/>
        <v>0.20000000000000004</v>
      </c>
      <c r="CN44">
        <f t="shared" ref="CN44:CP55" si="16">CN43-POWER(CN43/2,2)</f>
        <v>0.34501272203142147</v>
      </c>
      <c r="CO44">
        <f t="shared" si="16"/>
        <v>0.34501272203142147</v>
      </c>
      <c r="CP44">
        <f t="shared" si="16"/>
        <v>0.34501272203142147</v>
      </c>
      <c r="CQ44">
        <v>0.09</v>
      </c>
    </row>
    <row r="45" spans="1:95" x14ac:dyDescent="0.35">
      <c r="A45" t="s">
        <v>22</v>
      </c>
      <c r="B45" t="s">
        <v>66</v>
      </c>
      <c r="C45">
        <v>38700.49</v>
      </c>
      <c r="D45">
        <v>37.1</v>
      </c>
      <c r="E45">
        <v>7.8E-2</v>
      </c>
      <c r="F45">
        <v>0.44</v>
      </c>
      <c r="G45">
        <v>0.372</v>
      </c>
      <c r="H45">
        <v>0.54800000000000004</v>
      </c>
      <c r="I45">
        <v>0.61199999999999999</v>
      </c>
      <c r="J45">
        <v>8.3000000000000004E-2</v>
      </c>
      <c r="K45">
        <v>0.97799999999999998</v>
      </c>
      <c r="L45">
        <v>1</v>
      </c>
      <c r="M45">
        <v>1.0780000000000001</v>
      </c>
      <c r="N45">
        <v>1.0249999999999999</v>
      </c>
      <c r="O45">
        <v>7.8E-2</v>
      </c>
      <c r="P45">
        <v>0.45500000000000002</v>
      </c>
      <c r="Q45">
        <v>0.376</v>
      </c>
      <c r="R45">
        <v>0.57299999999999995</v>
      </c>
      <c r="S45">
        <v>0.61699999999999999</v>
      </c>
      <c r="T45">
        <v>8.5000000000000006E-2</v>
      </c>
      <c r="U45">
        <v>1.0620000000000001</v>
      </c>
      <c r="V45">
        <v>1.073</v>
      </c>
      <c r="W45">
        <v>1.0469999999999999</v>
      </c>
      <c r="X45">
        <v>1.022</v>
      </c>
      <c r="Y45">
        <v>7.8E-2</v>
      </c>
      <c r="Z45">
        <v>0.45600000000000002</v>
      </c>
      <c r="AA45">
        <v>0.36799999999999999</v>
      </c>
      <c r="AB45">
        <v>0.626</v>
      </c>
      <c r="AC45">
        <v>0.68500000000000005</v>
      </c>
      <c r="AD45">
        <v>8.5999999999999993E-2</v>
      </c>
      <c r="AE45">
        <v>1.083</v>
      </c>
      <c r="AF45">
        <v>1.099</v>
      </c>
      <c r="AG45">
        <v>1.117</v>
      </c>
      <c r="AH45">
        <v>1.028</v>
      </c>
      <c r="AI45">
        <v>0.74160000000000004</v>
      </c>
      <c r="AJ45">
        <v>0.58479999999999999</v>
      </c>
      <c r="AK45">
        <v>0.51300000000000001</v>
      </c>
      <c r="AL45">
        <v>0.1108</v>
      </c>
      <c r="AM45">
        <v>8.7099999999999997E-2</v>
      </c>
      <c r="AN45">
        <v>0.74629999999999996</v>
      </c>
      <c r="AO45">
        <v>0.58379999999999999</v>
      </c>
      <c r="AP45">
        <v>0.43390000000000001</v>
      </c>
      <c r="AQ45">
        <v>0.12509999999999999</v>
      </c>
      <c r="AR45">
        <v>9.0899999999999995E-2</v>
      </c>
      <c r="AS45">
        <v>1.1186</v>
      </c>
      <c r="AT45">
        <v>0.60250000000000004</v>
      </c>
      <c r="AU45">
        <v>0.41720000000000002</v>
      </c>
      <c r="AV45">
        <v>0.11169999999999999</v>
      </c>
      <c r="AW45">
        <v>8.6499999999999994E-2</v>
      </c>
      <c r="AX45">
        <v>0.4022</v>
      </c>
      <c r="AY45">
        <v>0.48130000000000001</v>
      </c>
      <c r="AZ45">
        <v>0.1148</v>
      </c>
      <c r="BA45">
        <v>0.1011</v>
      </c>
      <c r="BB45">
        <v>0.42449999999999999</v>
      </c>
      <c r="BC45">
        <v>0.4824</v>
      </c>
      <c r="BD45">
        <v>0.1227</v>
      </c>
      <c r="BE45">
        <v>9.74E-2</v>
      </c>
      <c r="BF45">
        <v>0.41610000000000003</v>
      </c>
      <c r="BG45">
        <v>0.57320000000000004</v>
      </c>
      <c r="BH45">
        <v>0.1166</v>
      </c>
      <c r="BI45">
        <v>0.1429</v>
      </c>
      <c r="BJ45">
        <v>0.11409999999999999</v>
      </c>
      <c r="BK45">
        <v>9.6100000000000005E-2</v>
      </c>
      <c r="BL45">
        <v>0.1211</v>
      </c>
      <c r="BM45">
        <v>0.1971</v>
      </c>
      <c r="BN45">
        <v>0.27879999999999999</v>
      </c>
      <c r="BO45">
        <v>0.38740000000000002</v>
      </c>
      <c r="BP45">
        <v>0.18729999999999999</v>
      </c>
      <c r="BQ45">
        <v>9.64E-2</v>
      </c>
      <c r="BR45">
        <v>0.1197</v>
      </c>
      <c r="BS45">
        <v>0.19170000000000001</v>
      </c>
      <c r="BT45">
        <v>0.28799999999999998</v>
      </c>
      <c r="BU45">
        <v>0.38350000000000001</v>
      </c>
      <c r="BV45">
        <v>9.5100000000000004E-2</v>
      </c>
      <c r="BW45">
        <v>9.6500000000000002E-2</v>
      </c>
      <c r="BX45">
        <v>0.1198</v>
      </c>
      <c r="BY45">
        <v>0.186</v>
      </c>
      <c r="BZ45">
        <v>0.28320000000000001</v>
      </c>
      <c r="CA45">
        <v>0.40139999999999998</v>
      </c>
      <c r="CB45">
        <v>0.19</v>
      </c>
      <c r="CC45">
        <v>0.187</v>
      </c>
      <c r="CD45">
        <v>0.185</v>
      </c>
      <c r="CE45">
        <v>0.44</v>
      </c>
      <c r="CF45">
        <v>0.45500000000000002</v>
      </c>
      <c r="CG45">
        <v>0.45600000000000002</v>
      </c>
      <c r="CH45">
        <f t="shared" ref="CH45:CJ56" si="17">CH44-0.05</f>
        <v>0.65</v>
      </c>
      <c r="CI45">
        <f t="shared" si="17"/>
        <v>0.65</v>
      </c>
      <c r="CJ45">
        <f t="shared" si="17"/>
        <v>0.65</v>
      </c>
      <c r="CK45">
        <f t="shared" si="15"/>
        <v>0.30000000000000004</v>
      </c>
      <c r="CL45">
        <f t="shared" si="15"/>
        <v>0.30000000000000004</v>
      </c>
      <c r="CM45">
        <f t="shared" si="15"/>
        <v>0.30000000000000004</v>
      </c>
      <c r="CN45">
        <f t="shared" si="16"/>
        <v>0.31525427744053874</v>
      </c>
      <c r="CO45">
        <f t="shared" si="16"/>
        <v>0.31525427744053874</v>
      </c>
      <c r="CP45">
        <f t="shared" si="16"/>
        <v>0.31525427744053874</v>
      </c>
      <c r="CQ45">
        <v>0.09</v>
      </c>
    </row>
    <row r="46" spans="1:95" x14ac:dyDescent="0.35">
      <c r="A46" t="s">
        <v>22</v>
      </c>
      <c r="B46" t="s">
        <v>67</v>
      </c>
      <c r="C46">
        <v>39600.5</v>
      </c>
      <c r="D46">
        <v>37</v>
      </c>
      <c r="E46">
        <v>7.8E-2</v>
      </c>
      <c r="F46">
        <v>0.45600000000000002</v>
      </c>
      <c r="G46">
        <v>0.39300000000000002</v>
      </c>
      <c r="H46">
        <v>0.56200000000000006</v>
      </c>
      <c r="I46">
        <v>0.60499999999999998</v>
      </c>
      <c r="J46">
        <v>8.3000000000000004E-2</v>
      </c>
      <c r="K46">
        <v>0.98399999999999999</v>
      </c>
      <c r="L46">
        <v>1.0069999999999999</v>
      </c>
      <c r="M46">
        <v>1.089</v>
      </c>
      <c r="N46">
        <v>1.0309999999999999</v>
      </c>
      <c r="O46">
        <v>7.8E-2</v>
      </c>
      <c r="P46">
        <v>0.46600000000000003</v>
      </c>
      <c r="Q46">
        <v>0.39</v>
      </c>
      <c r="R46">
        <v>0.57199999999999995</v>
      </c>
      <c r="S46">
        <v>0.60699999999999998</v>
      </c>
      <c r="T46">
        <v>8.4000000000000005E-2</v>
      </c>
      <c r="U46">
        <v>1.0760000000000001</v>
      </c>
      <c r="V46">
        <v>1.083</v>
      </c>
      <c r="W46">
        <v>1.0529999999999999</v>
      </c>
      <c r="X46">
        <v>1.0269999999999999</v>
      </c>
      <c r="Y46">
        <v>7.8E-2</v>
      </c>
      <c r="Z46">
        <v>0.46700000000000003</v>
      </c>
      <c r="AA46">
        <v>0.38800000000000001</v>
      </c>
      <c r="AB46">
        <v>0.63500000000000001</v>
      </c>
      <c r="AC46">
        <v>0.68400000000000005</v>
      </c>
      <c r="AD46">
        <v>8.5999999999999993E-2</v>
      </c>
      <c r="AE46">
        <v>1.097</v>
      </c>
      <c r="AF46">
        <v>1.109</v>
      </c>
      <c r="AG46">
        <v>1.129</v>
      </c>
      <c r="AH46">
        <v>1.0329999999999999</v>
      </c>
      <c r="AI46">
        <v>0.74209999999999998</v>
      </c>
      <c r="AJ46">
        <v>0.58330000000000004</v>
      </c>
      <c r="AK46">
        <v>0.51290000000000002</v>
      </c>
      <c r="AL46">
        <v>0.1106</v>
      </c>
      <c r="AM46">
        <v>8.6999999999999994E-2</v>
      </c>
      <c r="AN46">
        <v>0.74660000000000004</v>
      </c>
      <c r="AO46">
        <v>0.58430000000000004</v>
      </c>
      <c r="AP46">
        <v>0.43609999999999999</v>
      </c>
      <c r="AQ46">
        <v>0.125</v>
      </c>
      <c r="AR46">
        <v>9.3299999999999994E-2</v>
      </c>
      <c r="AS46">
        <v>1.1184000000000001</v>
      </c>
      <c r="AT46">
        <v>0.60089999999999999</v>
      </c>
      <c r="AU46">
        <v>0.41980000000000001</v>
      </c>
      <c r="AV46">
        <v>0.1134</v>
      </c>
      <c r="AW46">
        <v>8.6499999999999994E-2</v>
      </c>
      <c r="AX46">
        <v>0.40389999999999998</v>
      </c>
      <c r="AY46">
        <v>0.48149999999999998</v>
      </c>
      <c r="AZ46">
        <v>0.1149</v>
      </c>
      <c r="BA46">
        <v>0.1002</v>
      </c>
      <c r="BB46">
        <v>0.42570000000000002</v>
      </c>
      <c r="BC46">
        <v>0.48159999999999997</v>
      </c>
      <c r="BD46">
        <v>0.1221</v>
      </c>
      <c r="BE46">
        <v>9.3600000000000003E-2</v>
      </c>
      <c r="BF46">
        <v>0.41980000000000001</v>
      </c>
      <c r="BG46">
        <v>0.57269999999999999</v>
      </c>
      <c r="BH46">
        <v>0.1192</v>
      </c>
      <c r="BI46">
        <v>0.14000000000000001</v>
      </c>
      <c r="BJ46">
        <v>0.1211</v>
      </c>
      <c r="BK46">
        <v>9.6000000000000002E-2</v>
      </c>
      <c r="BL46">
        <v>0.1205</v>
      </c>
      <c r="BM46">
        <v>0.19409999999999999</v>
      </c>
      <c r="BN46">
        <v>0.28129999999999999</v>
      </c>
      <c r="BO46">
        <v>0.3947</v>
      </c>
      <c r="BP46">
        <v>0.19170000000000001</v>
      </c>
      <c r="BQ46">
        <v>9.6199999999999994E-2</v>
      </c>
      <c r="BR46">
        <v>0.11799999999999999</v>
      </c>
      <c r="BS46">
        <v>0.20280000000000001</v>
      </c>
      <c r="BT46">
        <v>0.2868</v>
      </c>
      <c r="BU46">
        <v>0.3916</v>
      </c>
      <c r="BV46">
        <v>0.10009999999999999</v>
      </c>
      <c r="BW46">
        <v>9.64E-2</v>
      </c>
      <c r="BX46">
        <v>0.1179</v>
      </c>
      <c r="BY46">
        <v>0.18629999999999999</v>
      </c>
      <c r="BZ46">
        <v>0.29470000000000002</v>
      </c>
      <c r="CA46">
        <v>0.40350000000000003</v>
      </c>
      <c r="CB46">
        <v>0.19</v>
      </c>
      <c r="CC46">
        <v>0.187</v>
      </c>
      <c r="CD46">
        <v>0.185</v>
      </c>
      <c r="CE46">
        <v>0.45600000000000002</v>
      </c>
      <c r="CF46">
        <v>0.46600000000000003</v>
      </c>
      <c r="CG46">
        <v>0.46700000000000003</v>
      </c>
      <c r="CH46">
        <f t="shared" si="17"/>
        <v>0.6</v>
      </c>
      <c r="CI46">
        <f t="shared" si="17"/>
        <v>0.6</v>
      </c>
      <c r="CJ46">
        <f t="shared" si="17"/>
        <v>0.6</v>
      </c>
      <c r="CK46">
        <f t="shared" si="15"/>
        <v>0.4</v>
      </c>
      <c r="CL46">
        <f t="shared" si="15"/>
        <v>0.4</v>
      </c>
      <c r="CM46">
        <f t="shared" si="15"/>
        <v>0.4</v>
      </c>
      <c r="CN46">
        <f t="shared" si="16"/>
        <v>0.29040796257939971</v>
      </c>
      <c r="CO46">
        <f t="shared" si="16"/>
        <v>0.29040796257939971</v>
      </c>
      <c r="CP46">
        <f t="shared" si="16"/>
        <v>0.29040796257939971</v>
      </c>
      <c r="CQ46">
        <v>0.09</v>
      </c>
    </row>
    <row r="47" spans="1:95" x14ac:dyDescent="0.35">
      <c r="A47" t="s">
        <v>22</v>
      </c>
      <c r="B47" t="s">
        <v>68</v>
      </c>
      <c r="C47">
        <v>40500.506999999998</v>
      </c>
      <c r="D47">
        <v>37.1</v>
      </c>
      <c r="E47">
        <v>7.8E-2</v>
      </c>
      <c r="F47">
        <v>0.46</v>
      </c>
      <c r="G47">
        <v>0.40200000000000002</v>
      </c>
      <c r="H47">
        <v>0.56100000000000005</v>
      </c>
      <c r="I47">
        <v>0.60199999999999998</v>
      </c>
      <c r="J47">
        <v>8.3000000000000004E-2</v>
      </c>
      <c r="K47">
        <v>0.97699999999999998</v>
      </c>
      <c r="L47">
        <v>1.0029999999999999</v>
      </c>
      <c r="M47">
        <v>1.089</v>
      </c>
      <c r="N47">
        <v>1.024</v>
      </c>
      <c r="O47">
        <v>7.8E-2</v>
      </c>
      <c r="P47">
        <v>0.47399999999999998</v>
      </c>
      <c r="Q47">
        <v>0.39700000000000002</v>
      </c>
      <c r="R47">
        <v>0.57499999999999996</v>
      </c>
      <c r="S47">
        <v>0.6</v>
      </c>
      <c r="T47">
        <v>8.5000000000000006E-2</v>
      </c>
      <c r="U47">
        <v>1.0740000000000001</v>
      </c>
      <c r="V47">
        <v>1.0780000000000001</v>
      </c>
      <c r="W47">
        <v>1.0469999999999999</v>
      </c>
      <c r="X47">
        <v>1.02</v>
      </c>
      <c r="Y47">
        <v>7.8E-2</v>
      </c>
      <c r="Z47">
        <v>0.47399999999999998</v>
      </c>
      <c r="AA47">
        <v>0.40200000000000002</v>
      </c>
      <c r="AB47">
        <v>0.63900000000000001</v>
      </c>
      <c r="AC47">
        <v>0.68200000000000005</v>
      </c>
      <c r="AD47">
        <v>8.5999999999999993E-2</v>
      </c>
      <c r="AE47">
        <v>1.095</v>
      </c>
      <c r="AF47">
        <v>1.105</v>
      </c>
      <c r="AG47">
        <v>1.1299999999999999</v>
      </c>
      <c r="AH47">
        <v>1.0269999999999999</v>
      </c>
      <c r="AI47">
        <v>0.74199999999999999</v>
      </c>
      <c r="AJ47">
        <v>0.58220000000000005</v>
      </c>
      <c r="AK47">
        <v>0.51280000000000003</v>
      </c>
      <c r="AL47">
        <v>0.1105</v>
      </c>
      <c r="AM47">
        <v>8.6999999999999994E-2</v>
      </c>
      <c r="AN47">
        <v>0.746</v>
      </c>
      <c r="AO47">
        <v>0.58320000000000005</v>
      </c>
      <c r="AP47">
        <v>0.43809999999999999</v>
      </c>
      <c r="AQ47">
        <v>0.125</v>
      </c>
      <c r="AR47">
        <v>9.4100000000000003E-2</v>
      </c>
      <c r="AS47">
        <v>1.1175999999999999</v>
      </c>
      <c r="AT47">
        <v>0.5998</v>
      </c>
      <c r="AU47">
        <v>0.4209</v>
      </c>
      <c r="AV47">
        <v>0.1132</v>
      </c>
      <c r="AW47">
        <v>8.6499999999999994E-2</v>
      </c>
      <c r="AX47">
        <v>0.4078</v>
      </c>
      <c r="AY47">
        <v>0.48080000000000001</v>
      </c>
      <c r="AZ47">
        <v>0.1148</v>
      </c>
      <c r="BA47">
        <v>9.8599999999999993E-2</v>
      </c>
      <c r="BB47">
        <v>0.42980000000000002</v>
      </c>
      <c r="BC47">
        <v>0.48170000000000002</v>
      </c>
      <c r="BD47">
        <v>0.12790000000000001</v>
      </c>
      <c r="BE47">
        <v>9.8000000000000004E-2</v>
      </c>
      <c r="BF47">
        <v>0.4239</v>
      </c>
      <c r="BG47">
        <v>0.5716</v>
      </c>
      <c r="BH47">
        <v>0.1171</v>
      </c>
      <c r="BI47">
        <v>0.1371</v>
      </c>
      <c r="BJ47">
        <v>0.1341</v>
      </c>
      <c r="BK47">
        <v>9.6699999999999994E-2</v>
      </c>
      <c r="BL47">
        <v>0.1225</v>
      </c>
      <c r="BM47">
        <v>0.19189999999999999</v>
      </c>
      <c r="BN47">
        <v>0.28510000000000002</v>
      </c>
      <c r="BO47">
        <v>0.39960000000000001</v>
      </c>
      <c r="BP47">
        <v>0.18740000000000001</v>
      </c>
      <c r="BQ47">
        <v>9.6500000000000002E-2</v>
      </c>
      <c r="BR47">
        <v>0.1192</v>
      </c>
      <c r="BS47">
        <v>0.1918</v>
      </c>
      <c r="BT47">
        <v>0.29389999999999999</v>
      </c>
      <c r="BU47">
        <v>0.39329999999999998</v>
      </c>
      <c r="BV47">
        <v>0.107</v>
      </c>
      <c r="BW47">
        <v>9.64E-2</v>
      </c>
      <c r="BX47">
        <v>0.1177</v>
      </c>
      <c r="BY47">
        <v>0.1825</v>
      </c>
      <c r="BZ47">
        <v>0.2913</v>
      </c>
      <c r="CA47">
        <v>0.41770000000000002</v>
      </c>
      <c r="CB47">
        <v>0.19</v>
      </c>
      <c r="CC47">
        <v>0.187</v>
      </c>
      <c r="CD47">
        <v>0.185</v>
      </c>
      <c r="CE47">
        <v>0.46</v>
      </c>
      <c r="CF47">
        <v>0.47399999999999998</v>
      </c>
      <c r="CG47">
        <v>0.47399999999999998</v>
      </c>
      <c r="CH47">
        <f t="shared" si="17"/>
        <v>0.54999999999999993</v>
      </c>
      <c r="CI47">
        <f t="shared" si="17"/>
        <v>0.54999999999999993</v>
      </c>
      <c r="CJ47">
        <f t="shared" si="17"/>
        <v>0.54999999999999993</v>
      </c>
      <c r="CK47">
        <f t="shared" si="15"/>
        <v>0.5</v>
      </c>
      <c r="CL47">
        <f t="shared" si="15"/>
        <v>0.5</v>
      </c>
      <c r="CM47">
        <f t="shared" si="15"/>
        <v>0.5</v>
      </c>
      <c r="CN47">
        <f t="shared" si="16"/>
        <v>0.26932376639702021</v>
      </c>
      <c r="CO47">
        <f t="shared" si="16"/>
        <v>0.26932376639702021</v>
      </c>
      <c r="CP47">
        <f t="shared" si="16"/>
        <v>0.26932376639702021</v>
      </c>
      <c r="CQ47">
        <v>0.09</v>
      </c>
    </row>
    <row r="48" spans="1:95" x14ac:dyDescent="0.35">
      <c r="A48" t="s">
        <v>22</v>
      </c>
      <c r="B48" t="s">
        <v>69</v>
      </c>
      <c r="C48">
        <v>41400.512000000002</v>
      </c>
      <c r="D48">
        <v>37</v>
      </c>
      <c r="E48">
        <v>7.8E-2</v>
      </c>
      <c r="F48">
        <v>0.47099999999999997</v>
      </c>
      <c r="G48">
        <v>0.42099999999999999</v>
      </c>
      <c r="H48">
        <v>0.58499999999999996</v>
      </c>
      <c r="I48">
        <v>0.60199999999999998</v>
      </c>
      <c r="J48">
        <v>8.3000000000000004E-2</v>
      </c>
      <c r="K48">
        <v>0.97499999999999998</v>
      </c>
      <c r="L48">
        <v>1.0029999999999999</v>
      </c>
      <c r="M48">
        <v>1.097</v>
      </c>
      <c r="N48">
        <v>1.026</v>
      </c>
      <c r="O48">
        <v>7.8E-2</v>
      </c>
      <c r="P48">
        <v>0.48599999999999999</v>
      </c>
      <c r="Q48">
        <v>0.41299999999999998</v>
      </c>
      <c r="R48">
        <v>0.59799999999999998</v>
      </c>
      <c r="S48">
        <v>0.59499999999999997</v>
      </c>
      <c r="T48">
        <v>8.5999999999999993E-2</v>
      </c>
      <c r="U48">
        <v>1.08</v>
      </c>
      <c r="V48">
        <v>1.083</v>
      </c>
      <c r="W48">
        <v>1.048</v>
      </c>
      <c r="X48">
        <v>1.022</v>
      </c>
      <c r="Y48">
        <v>7.8E-2</v>
      </c>
      <c r="Z48">
        <v>0.48599999999999999</v>
      </c>
      <c r="AA48">
        <v>0.433</v>
      </c>
      <c r="AB48">
        <v>0.65500000000000003</v>
      </c>
      <c r="AC48">
        <v>0.69</v>
      </c>
      <c r="AD48">
        <v>8.5999999999999993E-2</v>
      </c>
      <c r="AE48">
        <v>1.101</v>
      </c>
      <c r="AF48">
        <v>1.111</v>
      </c>
      <c r="AG48">
        <v>1.1379999999999999</v>
      </c>
      <c r="AH48">
        <v>1.0289999999999999</v>
      </c>
      <c r="AI48">
        <v>0.74250000000000005</v>
      </c>
      <c r="AJ48">
        <v>0.58079999999999998</v>
      </c>
      <c r="AK48">
        <v>0.51270000000000004</v>
      </c>
      <c r="AL48">
        <v>0.1099</v>
      </c>
      <c r="AM48">
        <v>8.6999999999999994E-2</v>
      </c>
      <c r="AN48">
        <v>0.74590000000000001</v>
      </c>
      <c r="AO48">
        <v>0.58289999999999997</v>
      </c>
      <c r="AP48">
        <v>0.44059999999999999</v>
      </c>
      <c r="AQ48">
        <v>0.125</v>
      </c>
      <c r="AR48">
        <v>9.0899999999999995E-2</v>
      </c>
      <c r="AS48">
        <v>1.1172</v>
      </c>
      <c r="AT48">
        <v>0.59870000000000001</v>
      </c>
      <c r="AU48">
        <v>0.42299999999999999</v>
      </c>
      <c r="AV48">
        <v>0.1109</v>
      </c>
      <c r="AW48">
        <v>8.6400000000000005E-2</v>
      </c>
      <c r="AX48">
        <v>0.40870000000000001</v>
      </c>
      <c r="AY48">
        <v>0.48010000000000003</v>
      </c>
      <c r="AZ48">
        <v>0.115</v>
      </c>
      <c r="BA48">
        <v>9.4500000000000001E-2</v>
      </c>
      <c r="BB48">
        <v>0.43240000000000001</v>
      </c>
      <c r="BC48">
        <v>0.48130000000000001</v>
      </c>
      <c r="BD48">
        <v>0.12180000000000001</v>
      </c>
      <c r="BE48">
        <v>9.2799999999999994E-2</v>
      </c>
      <c r="BF48">
        <v>0.42720000000000002</v>
      </c>
      <c r="BG48">
        <v>0.5716</v>
      </c>
      <c r="BH48">
        <v>0.1181</v>
      </c>
      <c r="BI48">
        <v>0.15129999999999999</v>
      </c>
      <c r="BJ48">
        <v>0.14000000000000001</v>
      </c>
      <c r="BK48">
        <v>9.5500000000000002E-2</v>
      </c>
      <c r="BL48">
        <v>0.12</v>
      </c>
      <c r="BM48">
        <v>0.19750000000000001</v>
      </c>
      <c r="BN48">
        <v>0.28899999999999998</v>
      </c>
      <c r="BO48">
        <v>0.3962</v>
      </c>
      <c r="BP48">
        <v>0.20330000000000001</v>
      </c>
      <c r="BQ48">
        <v>9.6100000000000005E-2</v>
      </c>
      <c r="BR48">
        <v>0.1179</v>
      </c>
      <c r="BS48">
        <v>0.19489999999999999</v>
      </c>
      <c r="BT48">
        <v>0.2944</v>
      </c>
      <c r="BU48">
        <v>0.39340000000000003</v>
      </c>
      <c r="BV48">
        <v>0.1038</v>
      </c>
      <c r="BW48">
        <v>9.64E-2</v>
      </c>
      <c r="BX48">
        <v>0.1178</v>
      </c>
      <c r="BY48">
        <v>0.1827</v>
      </c>
      <c r="BZ48">
        <v>0.29149999999999998</v>
      </c>
      <c r="CA48">
        <v>0.40960000000000002</v>
      </c>
      <c r="CB48">
        <v>0.19</v>
      </c>
      <c r="CC48">
        <v>0.187</v>
      </c>
      <c r="CD48">
        <v>0.185</v>
      </c>
      <c r="CE48">
        <v>0.47099999999999997</v>
      </c>
      <c r="CF48">
        <v>0.48599999999999999</v>
      </c>
      <c r="CG48">
        <v>0.48599999999999999</v>
      </c>
      <c r="CH48">
        <f t="shared" si="17"/>
        <v>0.49999999999999994</v>
      </c>
      <c r="CI48">
        <f t="shared" si="17"/>
        <v>0.49999999999999994</v>
      </c>
      <c r="CJ48">
        <f t="shared" si="17"/>
        <v>0.49999999999999994</v>
      </c>
      <c r="CK48">
        <f t="shared" si="15"/>
        <v>0.6</v>
      </c>
      <c r="CL48">
        <f t="shared" si="15"/>
        <v>0.6</v>
      </c>
      <c r="CM48">
        <f t="shared" si="15"/>
        <v>0.6</v>
      </c>
      <c r="CN48">
        <f t="shared" si="16"/>
        <v>0.25118994361045105</v>
      </c>
      <c r="CO48">
        <f t="shared" si="16"/>
        <v>0.25118994361045105</v>
      </c>
      <c r="CP48">
        <f t="shared" si="16"/>
        <v>0.25118994361045105</v>
      </c>
      <c r="CQ48">
        <v>0.09</v>
      </c>
    </row>
    <row r="49" spans="1:95" x14ac:dyDescent="0.35">
      <c r="A49" t="s">
        <v>22</v>
      </c>
      <c r="B49" t="s">
        <v>70</v>
      </c>
      <c r="C49">
        <v>42300.529000000002</v>
      </c>
      <c r="D49">
        <v>37.1</v>
      </c>
      <c r="E49">
        <v>7.8E-2</v>
      </c>
      <c r="F49">
        <v>0.48099999999999998</v>
      </c>
      <c r="G49">
        <v>0.43099999999999999</v>
      </c>
      <c r="H49">
        <v>0.59</v>
      </c>
      <c r="I49">
        <v>0.60299999999999998</v>
      </c>
      <c r="J49">
        <v>8.3000000000000004E-2</v>
      </c>
      <c r="K49">
        <v>0.97</v>
      </c>
      <c r="L49">
        <v>0.999</v>
      </c>
      <c r="M49">
        <v>1.095</v>
      </c>
      <c r="N49">
        <v>1.0189999999999999</v>
      </c>
      <c r="O49">
        <v>7.8E-2</v>
      </c>
      <c r="P49">
        <v>0.498</v>
      </c>
      <c r="Q49">
        <v>0.42899999999999999</v>
      </c>
      <c r="R49">
        <v>0.60099999999999998</v>
      </c>
      <c r="S49">
        <v>0.59699999999999998</v>
      </c>
      <c r="T49">
        <v>8.5000000000000006E-2</v>
      </c>
      <c r="U49">
        <v>1.0780000000000001</v>
      </c>
      <c r="V49">
        <v>1.079</v>
      </c>
      <c r="W49">
        <v>1.042</v>
      </c>
      <c r="X49">
        <v>1.016</v>
      </c>
      <c r="Y49">
        <v>7.8E-2</v>
      </c>
      <c r="Z49">
        <v>0.502</v>
      </c>
      <c r="AA49">
        <v>0.46200000000000002</v>
      </c>
      <c r="AB49">
        <v>0.65600000000000003</v>
      </c>
      <c r="AC49">
        <v>0.69199999999999995</v>
      </c>
      <c r="AD49">
        <v>8.5999999999999993E-2</v>
      </c>
      <c r="AE49">
        <v>1.1000000000000001</v>
      </c>
      <c r="AF49">
        <v>1.1080000000000001</v>
      </c>
      <c r="AG49">
        <v>1.1379999999999999</v>
      </c>
      <c r="AH49">
        <v>1.024</v>
      </c>
      <c r="AI49">
        <v>0.74150000000000005</v>
      </c>
      <c r="AJ49">
        <v>0.57879999999999998</v>
      </c>
      <c r="AK49">
        <v>0.5121</v>
      </c>
      <c r="AL49">
        <v>0.11</v>
      </c>
      <c r="AM49">
        <v>8.7099999999999997E-2</v>
      </c>
      <c r="AN49">
        <v>0.74619999999999997</v>
      </c>
      <c r="AO49">
        <v>0.58209999999999995</v>
      </c>
      <c r="AP49">
        <v>0.44259999999999999</v>
      </c>
      <c r="AQ49">
        <v>0.12520000000000001</v>
      </c>
      <c r="AR49">
        <v>9.3799999999999994E-2</v>
      </c>
      <c r="AS49">
        <v>1.1167</v>
      </c>
      <c r="AT49">
        <v>0.5978</v>
      </c>
      <c r="AU49">
        <v>0.42470000000000002</v>
      </c>
      <c r="AV49">
        <v>0.11219999999999999</v>
      </c>
      <c r="AW49">
        <v>8.6499999999999994E-2</v>
      </c>
      <c r="AX49">
        <v>0.41089999999999999</v>
      </c>
      <c r="AY49">
        <v>0.48039999999999999</v>
      </c>
      <c r="AZ49">
        <v>0.11509999999999999</v>
      </c>
      <c r="BA49">
        <v>9.4799999999999995E-2</v>
      </c>
      <c r="BB49">
        <v>0.4365</v>
      </c>
      <c r="BC49">
        <v>0.48159999999999997</v>
      </c>
      <c r="BD49">
        <v>0.12529999999999999</v>
      </c>
      <c r="BE49">
        <v>9.6100000000000005E-2</v>
      </c>
      <c r="BF49">
        <v>0.43149999999999999</v>
      </c>
      <c r="BG49">
        <v>0.57140000000000002</v>
      </c>
      <c r="BH49">
        <v>0.1172</v>
      </c>
      <c r="BI49">
        <v>0.15060000000000001</v>
      </c>
      <c r="BJ49">
        <v>0.1152</v>
      </c>
      <c r="BK49">
        <v>9.5799999999999996E-2</v>
      </c>
      <c r="BL49">
        <v>0.1178</v>
      </c>
      <c r="BM49">
        <v>0.19570000000000001</v>
      </c>
      <c r="BN49">
        <v>0.2944</v>
      </c>
      <c r="BO49">
        <v>0.3921</v>
      </c>
      <c r="BP49">
        <v>0.23039999999999999</v>
      </c>
      <c r="BQ49">
        <v>9.6100000000000005E-2</v>
      </c>
      <c r="BR49">
        <v>0.1169</v>
      </c>
      <c r="BS49">
        <v>0.19409999999999999</v>
      </c>
      <c r="BT49">
        <v>0.2994</v>
      </c>
      <c r="BU49">
        <v>0.4178</v>
      </c>
      <c r="BV49">
        <v>0.12429999999999999</v>
      </c>
      <c r="BW49">
        <v>9.6100000000000005E-2</v>
      </c>
      <c r="BX49">
        <v>0.11650000000000001</v>
      </c>
      <c r="BY49">
        <v>0.18709999999999999</v>
      </c>
      <c r="BZ49">
        <v>0.29289999999999999</v>
      </c>
      <c r="CA49">
        <v>0.4037</v>
      </c>
      <c r="CB49">
        <v>0.19</v>
      </c>
      <c r="CC49">
        <v>0.187</v>
      </c>
      <c r="CD49">
        <v>0.185</v>
      </c>
      <c r="CE49">
        <v>0.48099999999999998</v>
      </c>
      <c r="CF49">
        <v>0.498</v>
      </c>
      <c r="CG49">
        <v>0.502</v>
      </c>
      <c r="CH49">
        <f t="shared" si="17"/>
        <v>0.44999999999999996</v>
      </c>
      <c r="CI49">
        <f t="shared" si="17"/>
        <v>0.44999999999999996</v>
      </c>
      <c r="CJ49">
        <f t="shared" si="17"/>
        <v>0.44999999999999996</v>
      </c>
      <c r="CK49">
        <f>CK48-0.1</f>
        <v>0.5</v>
      </c>
      <c r="CL49">
        <f>CL48-0.1</f>
        <v>0.5</v>
      </c>
      <c r="CM49">
        <f>CM48-0.1</f>
        <v>0.5</v>
      </c>
      <c r="CN49">
        <f t="shared" si="16"/>
        <v>0.23541584666769566</v>
      </c>
      <c r="CO49">
        <f t="shared" si="16"/>
        <v>0.23541584666769566</v>
      </c>
      <c r="CP49">
        <f t="shared" si="16"/>
        <v>0.23541584666769566</v>
      </c>
      <c r="CQ49">
        <v>0.09</v>
      </c>
    </row>
    <row r="50" spans="1:95" x14ac:dyDescent="0.35">
      <c r="A50" t="s">
        <v>22</v>
      </c>
      <c r="B50" t="s">
        <v>71</v>
      </c>
      <c r="C50">
        <v>43200.536</v>
      </c>
      <c r="D50">
        <v>37</v>
      </c>
      <c r="E50">
        <v>7.8E-2</v>
      </c>
      <c r="F50">
        <v>0.48899999999999999</v>
      </c>
      <c r="G50">
        <v>0.437</v>
      </c>
      <c r="H50">
        <v>0.59499999999999997</v>
      </c>
      <c r="I50">
        <v>0.59899999999999998</v>
      </c>
      <c r="J50">
        <v>8.3000000000000004E-2</v>
      </c>
      <c r="K50">
        <v>0.97499999999999998</v>
      </c>
      <c r="L50">
        <v>1.0069999999999999</v>
      </c>
      <c r="M50">
        <v>1.1060000000000001</v>
      </c>
      <c r="N50">
        <v>1.0269999999999999</v>
      </c>
      <c r="O50">
        <v>7.8E-2</v>
      </c>
      <c r="P50">
        <v>0.50900000000000001</v>
      </c>
      <c r="Q50">
        <v>0.45200000000000001</v>
      </c>
      <c r="R50">
        <v>0.61199999999999999</v>
      </c>
      <c r="S50">
        <v>0.58699999999999997</v>
      </c>
      <c r="T50">
        <v>8.5000000000000006E-2</v>
      </c>
      <c r="U50">
        <v>1.089</v>
      </c>
      <c r="V50">
        <v>1.0900000000000001</v>
      </c>
      <c r="W50">
        <v>1.0489999999999999</v>
      </c>
      <c r="X50">
        <v>1.024</v>
      </c>
      <c r="Y50">
        <v>7.6999999999999999E-2</v>
      </c>
      <c r="Z50">
        <v>0.50700000000000001</v>
      </c>
      <c r="AA50">
        <v>0.48899999999999999</v>
      </c>
      <c r="AB50">
        <v>0.66500000000000004</v>
      </c>
      <c r="AC50">
        <v>0.69499999999999995</v>
      </c>
      <c r="AD50">
        <v>8.5999999999999993E-2</v>
      </c>
      <c r="AE50">
        <v>1.1120000000000001</v>
      </c>
      <c r="AF50">
        <v>1.1200000000000001</v>
      </c>
      <c r="AG50">
        <v>1.1499999999999999</v>
      </c>
      <c r="AH50">
        <v>1.0309999999999999</v>
      </c>
      <c r="AI50">
        <v>0.74170000000000003</v>
      </c>
      <c r="AJ50">
        <v>0.57789999999999997</v>
      </c>
      <c r="AK50">
        <v>0.51219999999999999</v>
      </c>
      <c r="AL50">
        <v>0.1104</v>
      </c>
      <c r="AM50">
        <v>8.7099999999999997E-2</v>
      </c>
      <c r="AN50">
        <v>0.74639999999999995</v>
      </c>
      <c r="AO50">
        <v>0.58109999999999995</v>
      </c>
      <c r="AP50">
        <v>0.44500000000000001</v>
      </c>
      <c r="AQ50">
        <v>0.12529999999999999</v>
      </c>
      <c r="AR50">
        <v>9.4600000000000004E-2</v>
      </c>
      <c r="AS50">
        <v>1.1181000000000001</v>
      </c>
      <c r="AT50">
        <v>0.59799999999999998</v>
      </c>
      <c r="AU50">
        <v>0.4264</v>
      </c>
      <c r="AV50">
        <v>0.1124</v>
      </c>
      <c r="AW50">
        <v>8.6499999999999994E-2</v>
      </c>
      <c r="AX50">
        <v>0.41520000000000001</v>
      </c>
      <c r="AY50">
        <v>0.48070000000000002</v>
      </c>
      <c r="AZ50">
        <v>0.11509999999999999</v>
      </c>
      <c r="BA50">
        <v>9.8699999999999996E-2</v>
      </c>
      <c r="BB50">
        <v>0.4395</v>
      </c>
      <c r="BC50">
        <v>0.48180000000000001</v>
      </c>
      <c r="BD50">
        <v>0.1229</v>
      </c>
      <c r="BE50">
        <v>9.6500000000000002E-2</v>
      </c>
      <c r="BF50">
        <v>0.43419999999999997</v>
      </c>
      <c r="BG50">
        <v>0.57030000000000003</v>
      </c>
      <c r="BH50">
        <v>0.1172</v>
      </c>
      <c r="BI50">
        <v>0.1454</v>
      </c>
      <c r="BJ50">
        <v>9.2799999999999994E-2</v>
      </c>
      <c r="BK50">
        <v>9.5500000000000002E-2</v>
      </c>
      <c r="BL50">
        <v>0.121</v>
      </c>
      <c r="BM50">
        <v>0.1948</v>
      </c>
      <c r="BN50">
        <v>0.29049999999999998</v>
      </c>
      <c r="BO50">
        <v>0.39179999999999998</v>
      </c>
      <c r="BP50">
        <v>0.19139999999999999</v>
      </c>
      <c r="BQ50">
        <v>9.5899999999999999E-2</v>
      </c>
      <c r="BR50">
        <v>0.1178</v>
      </c>
      <c r="BS50">
        <v>0.1925</v>
      </c>
      <c r="BT50">
        <v>0.32769999999999999</v>
      </c>
      <c r="BU50">
        <v>0.378</v>
      </c>
      <c r="BV50">
        <v>9.7500000000000003E-2</v>
      </c>
      <c r="BW50">
        <v>9.6000000000000002E-2</v>
      </c>
      <c r="BX50">
        <v>0.1164</v>
      </c>
      <c r="BY50">
        <v>0.18740000000000001</v>
      </c>
      <c r="BZ50">
        <v>0.29720000000000002</v>
      </c>
      <c r="CA50">
        <v>0.3957</v>
      </c>
      <c r="CB50">
        <v>0.19</v>
      </c>
      <c r="CC50">
        <v>0.187</v>
      </c>
      <c r="CD50">
        <v>0.185</v>
      </c>
      <c r="CE50">
        <v>0.48899999999999999</v>
      </c>
      <c r="CF50">
        <v>0.50900000000000001</v>
      </c>
      <c r="CG50">
        <v>0.50700000000000001</v>
      </c>
      <c r="CH50">
        <f t="shared" si="17"/>
        <v>0.39999999999999997</v>
      </c>
      <c r="CI50">
        <f t="shared" si="17"/>
        <v>0.39999999999999997</v>
      </c>
      <c r="CJ50">
        <f t="shared" si="17"/>
        <v>0.39999999999999997</v>
      </c>
      <c r="CK50">
        <f t="shared" ref="CK50:CM53" si="18">CK49-0.1</f>
        <v>0.4</v>
      </c>
      <c r="CL50">
        <f t="shared" si="18"/>
        <v>0.4</v>
      </c>
      <c r="CM50">
        <f t="shared" si="18"/>
        <v>0.4</v>
      </c>
      <c r="CN50">
        <f t="shared" si="16"/>
        <v>0.22156069145212867</v>
      </c>
      <c r="CO50">
        <f t="shared" si="16"/>
        <v>0.22156069145212867</v>
      </c>
      <c r="CP50">
        <f t="shared" si="16"/>
        <v>0.22156069145212867</v>
      </c>
      <c r="CQ50">
        <v>0.09</v>
      </c>
    </row>
    <row r="51" spans="1:95" x14ac:dyDescent="0.35">
      <c r="A51" t="s">
        <v>22</v>
      </c>
      <c r="B51" t="s">
        <v>72</v>
      </c>
      <c r="C51">
        <v>44100.54</v>
      </c>
      <c r="D51">
        <v>37</v>
      </c>
      <c r="E51">
        <v>7.8E-2</v>
      </c>
      <c r="F51">
        <v>0.50900000000000001</v>
      </c>
      <c r="G51">
        <v>0.45300000000000001</v>
      </c>
      <c r="H51">
        <v>0.60599999999999998</v>
      </c>
      <c r="I51">
        <v>0.59599999999999997</v>
      </c>
      <c r="J51">
        <v>8.3000000000000004E-2</v>
      </c>
      <c r="K51">
        <v>0.97099999999999997</v>
      </c>
      <c r="L51">
        <v>1.004</v>
      </c>
      <c r="M51">
        <v>1.107</v>
      </c>
      <c r="N51">
        <v>1.0249999999999999</v>
      </c>
      <c r="O51">
        <v>7.8E-2</v>
      </c>
      <c r="P51">
        <v>0.52100000000000002</v>
      </c>
      <c r="Q51">
        <v>0.47599999999999998</v>
      </c>
      <c r="R51">
        <v>0.626</v>
      </c>
      <c r="S51">
        <v>0.58299999999999996</v>
      </c>
      <c r="T51">
        <v>8.5999999999999993E-2</v>
      </c>
      <c r="U51">
        <v>1.089</v>
      </c>
      <c r="V51">
        <v>1.0920000000000001</v>
      </c>
      <c r="W51">
        <v>1.046</v>
      </c>
      <c r="X51">
        <v>1.0189999999999999</v>
      </c>
      <c r="Y51">
        <v>7.8E-2</v>
      </c>
      <c r="Z51">
        <v>0.52100000000000002</v>
      </c>
      <c r="AA51">
        <v>0.51500000000000001</v>
      </c>
      <c r="AB51">
        <v>0.67500000000000004</v>
      </c>
      <c r="AC51">
        <v>0.70299999999999996</v>
      </c>
      <c r="AD51">
        <v>8.6999999999999994E-2</v>
      </c>
      <c r="AE51">
        <v>1.1140000000000001</v>
      </c>
      <c r="AF51">
        <v>1.125</v>
      </c>
      <c r="AG51">
        <v>1.1519999999999999</v>
      </c>
      <c r="AH51">
        <v>1.028</v>
      </c>
      <c r="AI51">
        <v>0.74270000000000003</v>
      </c>
      <c r="AJ51">
        <v>0.57740000000000002</v>
      </c>
      <c r="AK51">
        <v>0.51249999999999996</v>
      </c>
      <c r="AL51">
        <v>0.1099</v>
      </c>
      <c r="AM51">
        <v>8.7099999999999997E-2</v>
      </c>
      <c r="AN51">
        <v>0.74650000000000005</v>
      </c>
      <c r="AO51">
        <v>0.58009999999999995</v>
      </c>
      <c r="AP51">
        <v>0.4466</v>
      </c>
      <c r="AQ51">
        <v>0.12520000000000001</v>
      </c>
      <c r="AR51">
        <v>9.0300000000000005E-2</v>
      </c>
      <c r="AS51">
        <v>1.1166</v>
      </c>
      <c r="AT51">
        <v>0.59709999999999996</v>
      </c>
      <c r="AU51">
        <v>0.42849999999999999</v>
      </c>
      <c r="AV51">
        <v>0.1109</v>
      </c>
      <c r="AW51">
        <v>8.6499999999999994E-2</v>
      </c>
      <c r="AX51">
        <v>0.41610000000000003</v>
      </c>
      <c r="AY51">
        <v>0.48049999999999998</v>
      </c>
      <c r="AZ51">
        <v>0.1152</v>
      </c>
      <c r="BA51">
        <v>9.4399999999999998E-2</v>
      </c>
      <c r="BB51">
        <v>0.44269999999999998</v>
      </c>
      <c r="BC51">
        <v>0.48199999999999998</v>
      </c>
      <c r="BD51">
        <v>0.11940000000000001</v>
      </c>
      <c r="BE51">
        <v>9.2200000000000004E-2</v>
      </c>
      <c r="BF51">
        <v>0.43690000000000001</v>
      </c>
      <c r="BG51">
        <v>0.57040000000000002</v>
      </c>
      <c r="BH51">
        <v>0.1178</v>
      </c>
      <c r="BI51">
        <v>0.17150000000000001</v>
      </c>
      <c r="BJ51">
        <v>0.1358</v>
      </c>
      <c r="BK51">
        <v>9.5399999999999999E-2</v>
      </c>
      <c r="BL51">
        <v>0.1197</v>
      </c>
      <c r="BM51">
        <v>0.19589999999999999</v>
      </c>
      <c r="BN51">
        <v>0.29249999999999998</v>
      </c>
      <c r="BO51">
        <v>0.38829999999999998</v>
      </c>
      <c r="BP51">
        <v>0.23400000000000001</v>
      </c>
      <c r="BQ51">
        <v>9.5600000000000004E-2</v>
      </c>
      <c r="BR51">
        <v>0.11600000000000001</v>
      </c>
      <c r="BS51">
        <v>0.19350000000000001</v>
      </c>
      <c r="BT51">
        <v>0.3337</v>
      </c>
      <c r="BU51">
        <v>0.37480000000000002</v>
      </c>
      <c r="BV51">
        <v>0.10680000000000001</v>
      </c>
      <c r="BW51">
        <v>9.6000000000000002E-2</v>
      </c>
      <c r="BX51">
        <v>0.1183</v>
      </c>
      <c r="BY51">
        <v>0.18279999999999999</v>
      </c>
      <c r="BZ51">
        <v>0.29349999999999998</v>
      </c>
      <c r="CA51">
        <v>0.39800000000000002</v>
      </c>
      <c r="CB51">
        <v>0.19</v>
      </c>
      <c r="CC51">
        <v>0.187</v>
      </c>
      <c r="CD51">
        <v>0.185</v>
      </c>
      <c r="CE51">
        <v>0.50900000000000001</v>
      </c>
      <c r="CF51">
        <v>0.52100000000000002</v>
      </c>
      <c r="CG51">
        <v>0.52100000000000002</v>
      </c>
      <c r="CH51">
        <f t="shared" si="17"/>
        <v>0.35</v>
      </c>
      <c r="CI51">
        <f t="shared" si="17"/>
        <v>0.35</v>
      </c>
      <c r="CJ51">
        <f t="shared" si="17"/>
        <v>0.35</v>
      </c>
      <c r="CK51">
        <f t="shared" si="18"/>
        <v>0.30000000000000004</v>
      </c>
      <c r="CL51">
        <f t="shared" si="18"/>
        <v>0.30000000000000004</v>
      </c>
      <c r="CM51">
        <f t="shared" si="18"/>
        <v>0.30000000000000004</v>
      </c>
      <c r="CN51">
        <f t="shared" si="16"/>
        <v>0.20928840645294233</v>
      </c>
      <c r="CO51">
        <f t="shared" si="16"/>
        <v>0.20928840645294233</v>
      </c>
      <c r="CP51">
        <f t="shared" si="16"/>
        <v>0.20928840645294233</v>
      </c>
      <c r="CQ51">
        <v>0.09</v>
      </c>
    </row>
    <row r="52" spans="1:95" x14ac:dyDescent="0.35">
      <c r="A52" t="s">
        <v>22</v>
      </c>
      <c r="B52" t="s">
        <v>73</v>
      </c>
      <c r="C52">
        <v>45000.550999999999</v>
      </c>
      <c r="D52">
        <v>37</v>
      </c>
      <c r="E52">
        <v>7.8E-2</v>
      </c>
      <c r="F52">
        <v>0.52500000000000002</v>
      </c>
      <c r="G52">
        <v>0.46200000000000002</v>
      </c>
      <c r="H52">
        <v>0.61199999999999999</v>
      </c>
      <c r="I52">
        <v>0.59499999999999997</v>
      </c>
      <c r="J52">
        <v>8.3000000000000004E-2</v>
      </c>
      <c r="K52">
        <v>0.97699999999999998</v>
      </c>
      <c r="L52">
        <v>1.01</v>
      </c>
      <c r="M52">
        <v>1.119</v>
      </c>
      <c r="N52">
        <v>1.0349999999999999</v>
      </c>
      <c r="O52">
        <v>7.8E-2</v>
      </c>
      <c r="P52">
        <v>0.53600000000000003</v>
      </c>
      <c r="Q52">
        <v>0.501</v>
      </c>
      <c r="R52">
        <v>0.63200000000000001</v>
      </c>
      <c r="S52">
        <v>0.57799999999999996</v>
      </c>
      <c r="T52">
        <v>8.5999999999999993E-2</v>
      </c>
      <c r="U52">
        <v>1.1020000000000001</v>
      </c>
      <c r="V52">
        <v>1.1100000000000001</v>
      </c>
      <c r="W52">
        <v>1.0509999999999999</v>
      </c>
      <c r="X52">
        <v>1.026</v>
      </c>
      <c r="Y52">
        <v>7.8E-2</v>
      </c>
      <c r="Z52">
        <v>0.53100000000000003</v>
      </c>
      <c r="AA52">
        <v>0.52300000000000002</v>
      </c>
      <c r="AB52">
        <v>0.68</v>
      </c>
      <c r="AC52">
        <v>0.70599999999999996</v>
      </c>
      <c r="AD52">
        <v>8.5999999999999993E-2</v>
      </c>
      <c r="AE52">
        <v>1.127</v>
      </c>
      <c r="AF52">
        <v>1.141</v>
      </c>
      <c r="AG52">
        <v>1.165</v>
      </c>
      <c r="AH52">
        <v>1.034</v>
      </c>
      <c r="AI52">
        <v>0.74209999999999998</v>
      </c>
      <c r="AJ52">
        <v>0.57689999999999997</v>
      </c>
      <c r="AK52">
        <v>0.51200000000000001</v>
      </c>
      <c r="AL52">
        <v>0.10970000000000001</v>
      </c>
      <c r="AM52">
        <v>8.6999999999999994E-2</v>
      </c>
      <c r="AN52">
        <v>0.74629999999999996</v>
      </c>
      <c r="AO52">
        <v>0.57879999999999998</v>
      </c>
      <c r="AP52">
        <v>0.44750000000000001</v>
      </c>
      <c r="AQ52">
        <v>0.12520000000000001</v>
      </c>
      <c r="AR52">
        <v>9.4100000000000003E-2</v>
      </c>
      <c r="AS52">
        <v>1.1149</v>
      </c>
      <c r="AT52">
        <v>0.59640000000000004</v>
      </c>
      <c r="AU52">
        <v>0.42930000000000001</v>
      </c>
      <c r="AV52">
        <v>0.111</v>
      </c>
      <c r="AW52">
        <v>8.6599999999999996E-2</v>
      </c>
      <c r="AX52">
        <v>0.4173</v>
      </c>
      <c r="AY52">
        <v>0.48</v>
      </c>
      <c r="AZ52">
        <v>0.1153</v>
      </c>
      <c r="BA52">
        <v>9.4600000000000004E-2</v>
      </c>
      <c r="BB52">
        <v>0.44450000000000001</v>
      </c>
      <c r="BC52">
        <v>0.48170000000000002</v>
      </c>
      <c r="BD52">
        <v>0.1215</v>
      </c>
      <c r="BE52">
        <v>9.2399999999999996E-2</v>
      </c>
      <c r="BF52">
        <v>0.43919999999999998</v>
      </c>
      <c r="BG52">
        <v>0.56850000000000001</v>
      </c>
      <c r="BH52">
        <v>0.1168</v>
      </c>
      <c r="BI52">
        <v>0.14829999999999999</v>
      </c>
      <c r="BJ52">
        <v>0.13</v>
      </c>
      <c r="BK52">
        <v>9.5200000000000007E-2</v>
      </c>
      <c r="BL52">
        <v>0.1179</v>
      </c>
      <c r="BM52">
        <v>0.1925</v>
      </c>
      <c r="BN52">
        <v>0.29370000000000002</v>
      </c>
      <c r="BO52">
        <v>0.37119999999999997</v>
      </c>
      <c r="BP52">
        <v>0.221</v>
      </c>
      <c r="BQ52">
        <v>9.5399999999999999E-2</v>
      </c>
      <c r="BR52">
        <v>0.1181</v>
      </c>
      <c r="BS52">
        <v>0.1915</v>
      </c>
      <c r="BT52">
        <v>0.31230000000000002</v>
      </c>
      <c r="BU52">
        <v>0.36799999999999999</v>
      </c>
      <c r="BV52">
        <v>0.1007</v>
      </c>
      <c r="BW52">
        <v>9.5799999999999996E-2</v>
      </c>
      <c r="BX52">
        <v>0.11650000000000001</v>
      </c>
      <c r="BY52">
        <v>0.18540000000000001</v>
      </c>
      <c r="BZ52">
        <v>0.2989</v>
      </c>
      <c r="CA52">
        <v>0.38700000000000001</v>
      </c>
      <c r="CB52">
        <v>0.19</v>
      </c>
      <c r="CC52">
        <v>0.187</v>
      </c>
      <c r="CD52">
        <v>0.185</v>
      </c>
      <c r="CE52">
        <v>0.52500000000000002</v>
      </c>
      <c r="CF52">
        <v>0.53600000000000003</v>
      </c>
      <c r="CG52">
        <v>0.53100000000000003</v>
      </c>
      <c r="CH52">
        <f t="shared" si="17"/>
        <v>0.3</v>
      </c>
      <c r="CI52">
        <f t="shared" si="17"/>
        <v>0.3</v>
      </c>
      <c r="CJ52">
        <f t="shared" si="17"/>
        <v>0.3</v>
      </c>
      <c r="CK52">
        <f t="shared" si="18"/>
        <v>0.20000000000000004</v>
      </c>
      <c r="CL52">
        <f t="shared" si="18"/>
        <v>0.20000000000000004</v>
      </c>
      <c r="CM52">
        <f t="shared" si="18"/>
        <v>0.20000000000000004</v>
      </c>
      <c r="CN52">
        <f t="shared" si="16"/>
        <v>0.19833799718403933</v>
      </c>
      <c r="CO52">
        <f t="shared" si="16"/>
        <v>0.19833799718403933</v>
      </c>
      <c r="CP52">
        <f t="shared" si="16"/>
        <v>0.19833799718403933</v>
      </c>
      <c r="CQ52">
        <v>0.09</v>
      </c>
    </row>
    <row r="53" spans="1:95" x14ac:dyDescent="0.35">
      <c r="A53" t="s">
        <v>22</v>
      </c>
      <c r="B53" t="s">
        <v>74</v>
      </c>
      <c r="C53">
        <v>45900.557000000001</v>
      </c>
      <c r="D53">
        <v>37</v>
      </c>
      <c r="E53">
        <v>7.8E-2</v>
      </c>
      <c r="F53">
        <v>0.52300000000000002</v>
      </c>
      <c r="G53">
        <v>0.47599999999999998</v>
      </c>
      <c r="H53">
        <v>0.62</v>
      </c>
      <c r="I53">
        <v>0.59399999999999997</v>
      </c>
      <c r="J53">
        <v>8.3000000000000004E-2</v>
      </c>
      <c r="K53">
        <v>0.97799999999999998</v>
      </c>
      <c r="L53">
        <v>1.012</v>
      </c>
      <c r="M53">
        <v>1.125</v>
      </c>
      <c r="N53">
        <v>1.038</v>
      </c>
      <c r="O53">
        <v>7.8E-2</v>
      </c>
      <c r="P53">
        <v>0.54100000000000004</v>
      </c>
      <c r="Q53">
        <v>0.52100000000000002</v>
      </c>
      <c r="R53">
        <v>0.64500000000000002</v>
      </c>
      <c r="S53">
        <v>0.57399999999999995</v>
      </c>
      <c r="T53">
        <v>8.5000000000000006E-2</v>
      </c>
      <c r="U53">
        <v>1.107</v>
      </c>
      <c r="V53">
        <v>1.119</v>
      </c>
      <c r="W53">
        <v>1.0529999999999999</v>
      </c>
      <c r="X53">
        <v>1.028</v>
      </c>
      <c r="Y53">
        <v>7.8E-2</v>
      </c>
      <c r="Z53">
        <v>0.53500000000000003</v>
      </c>
      <c r="AA53">
        <v>0.52400000000000002</v>
      </c>
      <c r="AB53">
        <v>0.68799999999999994</v>
      </c>
      <c r="AC53">
        <v>0.71199999999999997</v>
      </c>
      <c r="AD53">
        <v>8.8999999999999996E-2</v>
      </c>
      <c r="AE53">
        <v>1.133</v>
      </c>
      <c r="AF53">
        <v>1.1499999999999999</v>
      </c>
      <c r="AG53">
        <v>1.171</v>
      </c>
      <c r="AH53">
        <v>1.036</v>
      </c>
      <c r="AI53">
        <v>0.74129999999999996</v>
      </c>
      <c r="AJ53">
        <v>0.57679999999999998</v>
      </c>
      <c r="AK53">
        <v>0.51190000000000002</v>
      </c>
      <c r="AL53">
        <v>0.1101</v>
      </c>
      <c r="AM53">
        <v>8.6999999999999994E-2</v>
      </c>
      <c r="AN53">
        <v>0.74590000000000001</v>
      </c>
      <c r="AO53">
        <v>0.57730000000000004</v>
      </c>
      <c r="AP53">
        <v>0.44890000000000002</v>
      </c>
      <c r="AQ53">
        <v>0.12520000000000001</v>
      </c>
      <c r="AR53">
        <v>8.9399999999999993E-2</v>
      </c>
      <c r="AS53">
        <v>1.1145</v>
      </c>
      <c r="AT53">
        <v>0.59650000000000003</v>
      </c>
      <c r="AU53">
        <v>0.43090000000000001</v>
      </c>
      <c r="AV53">
        <v>0.1108</v>
      </c>
      <c r="AW53">
        <v>8.6599999999999996E-2</v>
      </c>
      <c r="AX53">
        <v>0.41949999999999998</v>
      </c>
      <c r="AY53">
        <v>0.48070000000000002</v>
      </c>
      <c r="AZ53">
        <v>0.1153</v>
      </c>
      <c r="BA53">
        <v>9.5399999999999999E-2</v>
      </c>
      <c r="BB53">
        <v>0.44690000000000002</v>
      </c>
      <c r="BC53">
        <v>0.48120000000000002</v>
      </c>
      <c r="BD53">
        <v>0.12189999999999999</v>
      </c>
      <c r="BE53">
        <v>9.7900000000000001E-2</v>
      </c>
      <c r="BF53">
        <v>0.4415</v>
      </c>
      <c r="BG53">
        <v>0.56789999999999996</v>
      </c>
      <c r="BH53">
        <v>0.1168</v>
      </c>
      <c r="BI53">
        <v>0.14779999999999999</v>
      </c>
      <c r="BJ53">
        <v>0.1157</v>
      </c>
      <c r="BK53">
        <v>9.5299999999999996E-2</v>
      </c>
      <c r="BL53">
        <v>0.1193</v>
      </c>
      <c r="BM53">
        <v>0.19339999999999999</v>
      </c>
      <c r="BN53">
        <v>0.29620000000000002</v>
      </c>
      <c r="BO53">
        <v>0.37309999999999999</v>
      </c>
      <c r="BP53">
        <v>0.2034</v>
      </c>
      <c r="BQ53">
        <v>9.5299999999999996E-2</v>
      </c>
      <c r="BR53">
        <v>0.1176</v>
      </c>
      <c r="BS53">
        <v>0.19650000000000001</v>
      </c>
      <c r="BT53">
        <v>0.32050000000000001</v>
      </c>
      <c r="BU53">
        <v>0.372</v>
      </c>
      <c r="BV53">
        <v>0.12280000000000001</v>
      </c>
      <c r="BW53">
        <v>9.5699999999999993E-2</v>
      </c>
      <c r="BX53">
        <v>0.1171</v>
      </c>
      <c r="BY53">
        <v>0.18310000000000001</v>
      </c>
      <c r="BZ53">
        <v>0.2994</v>
      </c>
      <c r="CA53">
        <v>0.38890000000000002</v>
      </c>
      <c r="CB53">
        <v>0.19</v>
      </c>
      <c r="CC53">
        <v>0.187</v>
      </c>
      <c r="CD53">
        <v>0.185</v>
      </c>
      <c r="CE53">
        <v>0.52300000000000002</v>
      </c>
      <c r="CF53">
        <v>0.54100000000000004</v>
      </c>
      <c r="CG53">
        <v>0.53500000000000003</v>
      </c>
      <c r="CH53">
        <f t="shared" si="17"/>
        <v>0.25</v>
      </c>
      <c r="CI53">
        <f t="shared" si="17"/>
        <v>0.25</v>
      </c>
      <c r="CJ53">
        <f t="shared" si="17"/>
        <v>0.25</v>
      </c>
      <c r="CK53">
        <f t="shared" si="18"/>
        <v>0.10000000000000003</v>
      </c>
      <c r="CL53">
        <f t="shared" si="18"/>
        <v>0.10000000000000003</v>
      </c>
      <c r="CM53">
        <f t="shared" si="18"/>
        <v>0.10000000000000003</v>
      </c>
      <c r="CN53">
        <f>CN52+POWER(CN52/2,2)</f>
        <v>0.20817248746578332</v>
      </c>
      <c r="CO53">
        <f>CO52+POWER(CO52/2,2)</f>
        <v>0.20817248746578332</v>
      </c>
      <c r="CP53">
        <f>CP52+POWER(CP52/2,2)</f>
        <v>0.20817248746578332</v>
      </c>
      <c r="CQ53">
        <v>0.09</v>
      </c>
    </row>
    <row r="54" spans="1:95" x14ac:dyDescent="0.35">
      <c r="A54" t="s">
        <v>22</v>
      </c>
      <c r="B54" t="s">
        <v>75</v>
      </c>
      <c r="C54">
        <v>46800.565999999999</v>
      </c>
      <c r="D54">
        <v>37</v>
      </c>
      <c r="E54">
        <v>7.8E-2</v>
      </c>
      <c r="F54">
        <v>0.54400000000000004</v>
      </c>
      <c r="G54">
        <v>0.49399999999999999</v>
      </c>
      <c r="H54">
        <v>0.61599999999999999</v>
      </c>
      <c r="I54">
        <v>0.59299999999999997</v>
      </c>
      <c r="J54">
        <v>8.3000000000000004E-2</v>
      </c>
      <c r="K54">
        <v>0.97899999999999998</v>
      </c>
      <c r="L54">
        <v>1.014</v>
      </c>
      <c r="M54">
        <v>1.129</v>
      </c>
      <c r="N54">
        <v>1.0389999999999999</v>
      </c>
      <c r="O54">
        <v>7.8E-2</v>
      </c>
      <c r="P54">
        <v>0.54800000000000004</v>
      </c>
      <c r="Q54">
        <v>0.53200000000000003</v>
      </c>
      <c r="R54">
        <v>0.64500000000000002</v>
      </c>
      <c r="S54">
        <v>0.56899999999999995</v>
      </c>
      <c r="T54">
        <v>8.5000000000000006E-2</v>
      </c>
      <c r="U54">
        <v>1.113</v>
      </c>
      <c r="V54">
        <v>1.1279999999999999</v>
      </c>
      <c r="W54">
        <v>1.054</v>
      </c>
      <c r="X54">
        <v>1.028</v>
      </c>
      <c r="Y54">
        <v>7.6999999999999999E-2</v>
      </c>
      <c r="Z54">
        <v>0.54500000000000004</v>
      </c>
      <c r="AA54">
        <v>0.52500000000000002</v>
      </c>
      <c r="AB54">
        <v>0.69099999999999995</v>
      </c>
      <c r="AC54">
        <v>0.71</v>
      </c>
      <c r="AD54">
        <v>8.5999999999999993E-2</v>
      </c>
      <c r="AE54">
        <v>1.139</v>
      </c>
      <c r="AF54">
        <v>1.1599999999999999</v>
      </c>
      <c r="AG54">
        <v>1.1759999999999999</v>
      </c>
      <c r="AH54">
        <v>1.0369999999999999</v>
      </c>
      <c r="AI54">
        <v>0.74170000000000003</v>
      </c>
      <c r="AJ54">
        <v>0.5766</v>
      </c>
      <c r="AK54">
        <v>0.51129999999999998</v>
      </c>
      <c r="AL54">
        <v>0.1113</v>
      </c>
      <c r="AM54">
        <v>8.6900000000000005E-2</v>
      </c>
      <c r="AN54">
        <v>0.74550000000000005</v>
      </c>
      <c r="AO54">
        <v>0.57709999999999995</v>
      </c>
      <c r="AP54">
        <v>0.4506</v>
      </c>
      <c r="AQ54">
        <v>0.12570000000000001</v>
      </c>
      <c r="AR54">
        <v>9.7799999999999998E-2</v>
      </c>
      <c r="AS54">
        <v>1.1147</v>
      </c>
      <c r="AT54">
        <v>0.59619999999999995</v>
      </c>
      <c r="AU54">
        <v>0.432</v>
      </c>
      <c r="AV54">
        <v>0.1119</v>
      </c>
      <c r="AW54">
        <v>8.6599999999999996E-2</v>
      </c>
      <c r="AX54">
        <v>0.4224</v>
      </c>
      <c r="AY54">
        <v>0.48070000000000002</v>
      </c>
      <c r="AZ54">
        <v>0.115</v>
      </c>
      <c r="BA54">
        <v>9.9099999999999994E-2</v>
      </c>
      <c r="BB54">
        <v>0.45519999999999999</v>
      </c>
      <c r="BC54">
        <v>0.48149999999999998</v>
      </c>
      <c r="BD54">
        <v>0.1236</v>
      </c>
      <c r="BE54">
        <v>9.7799999999999998E-2</v>
      </c>
      <c r="BF54">
        <v>0.44340000000000002</v>
      </c>
      <c r="BG54">
        <v>0.5675</v>
      </c>
      <c r="BH54">
        <v>0.1177</v>
      </c>
      <c r="BI54">
        <v>0.17299999999999999</v>
      </c>
      <c r="BJ54">
        <v>0.1207</v>
      </c>
      <c r="BK54">
        <v>9.5200000000000007E-2</v>
      </c>
      <c r="BL54">
        <v>0.11890000000000001</v>
      </c>
      <c r="BM54">
        <v>0.19189999999999999</v>
      </c>
      <c r="BN54">
        <v>0.29670000000000002</v>
      </c>
      <c r="BO54">
        <v>0.37690000000000001</v>
      </c>
      <c r="BP54">
        <v>0.2155</v>
      </c>
      <c r="BQ54">
        <v>9.5500000000000002E-2</v>
      </c>
      <c r="BR54">
        <v>0.1159</v>
      </c>
      <c r="BS54">
        <v>0.19339999999999999</v>
      </c>
      <c r="BT54">
        <v>0.31259999999999999</v>
      </c>
      <c r="BU54">
        <v>0.36330000000000001</v>
      </c>
      <c r="BV54">
        <v>0.11210000000000001</v>
      </c>
      <c r="BW54">
        <v>9.5699999999999993E-2</v>
      </c>
      <c r="BX54">
        <v>0.1176</v>
      </c>
      <c r="BY54">
        <v>0.18490000000000001</v>
      </c>
      <c r="BZ54">
        <v>0.2959</v>
      </c>
      <c r="CA54">
        <v>0.38990000000000002</v>
      </c>
      <c r="CB54">
        <v>0.19</v>
      </c>
      <c r="CC54">
        <v>0.187</v>
      </c>
      <c r="CD54">
        <v>0.185</v>
      </c>
      <c r="CE54">
        <v>0.54400000000000004</v>
      </c>
      <c r="CF54">
        <v>0.54800000000000004</v>
      </c>
      <c r="CG54">
        <v>0.54500000000000004</v>
      </c>
      <c r="CH54">
        <f t="shared" si="17"/>
        <v>0.2</v>
      </c>
      <c r="CI54">
        <f t="shared" si="17"/>
        <v>0.2</v>
      </c>
      <c r="CJ54">
        <f t="shared" si="17"/>
        <v>0.2</v>
      </c>
      <c r="CK54">
        <f t="shared" ref="CK54:CM58" si="19">CK53+0.1</f>
        <v>0.20000000000000004</v>
      </c>
      <c r="CL54">
        <f t="shared" si="19"/>
        <v>0.20000000000000004</v>
      </c>
      <c r="CM54">
        <f t="shared" si="19"/>
        <v>0.20000000000000004</v>
      </c>
      <c r="CN54">
        <f t="shared" ref="CN54:CP65" si="20">CN53+POWER(CN53/2,2)</f>
        <v>0.21900643360020625</v>
      </c>
      <c r="CO54">
        <f t="shared" si="20"/>
        <v>0.21900643360020625</v>
      </c>
      <c r="CP54">
        <f t="shared" si="20"/>
        <v>0.21900643360020625</v>
      </c>
      <c r="CQ54">
        <v>0.09</v>
      </c>
    </row>
    <row r="55" spans="1:95" x14ac:dyDescent="0.35">
      <c r="A55" t="s">
        <v>22</v>
      </c>
      <c r="B55" t="s">
        <v>76</v>
      </c>
      <c r="C55">
        <v>47700.578000000001</v>
      </c>
      <c r="D55">
        <v>37</v>
      </c>
      <c r="E55">
        <v>7.8E-2</v>
      </c>
      <c r="F55">
        <v>0.54600000000000004</v>
      </c>
      <c r="G55">
        <v>0.503</v>
      </c>
      <c r="H55">
        <v>0.61599999999999999</v>
      </c>
      <c r="I55">
        <v>0.59599999999999997</v>
      </c>
      <c r="J55">
        <v>8.3000000000000004E-2</v>
      </c>
      <c r="K55">
        <v>0.98099999999999998</v>
      </c>
      <c r="L55">
        <v>1.0169999999999999</v>
      </c>
      <c r="M55">
        <v>1.131</v>
      </c>
      <c r="N55">
        <v>1.046</v>
      </c>
      <c r="O55">
        <v>7.8E-2</v>
      </c>
      <c r="P55">
        <v>0.54900000000000004</v>
      </c>
      <c r="Q55">
        <v>0.53800000000000003</v>
      </c>
      <c r="R55">
        <v>0.63800000000000001</v>
      </c>
      <c r="S55">
        <v>0.56999999999999995</v>
      </c>
      <c r="T55">
        <v>8.5000000000000006E-2</v>
      </c>
      <c r="U55">
        <v>1.1140000000000001</v>
      </c>
      <c r="V55">
        <v>1.137</v>
      </c>
      <c r="W55">
        <v>1.0580000000000001</v>
      </c>
      <c r="X55">
        <v>1.0349999999999999</v>
      </c>
      <c r="Y55">
        <v>7.6999999999999999E-2</v>
      </c>
      <c r="Z55">
        <v>0.54900000000000004</v>
      </c>
      <c r="AA55">
        <v>0.55200000000000005</v>
      </c>
      <c r="AB55">
        <v>0.68200000000000005</v>
      </c>
      <c r="AC55">
        <v>0.70299999999999996</v>
      </c>
      <c r="AD55">
        <v>8.5999999999999993E-2</v>
      </c>
      <c r="AE55">
        <v>1.143</v>
      </c>
      <c r="AF55">
        <v>1.169</v>
      </c>
      <c r="AG55">
        <v>1.1819999999999999</v>
      </c>
      <c r="AH55">
        <v>1.0409999999999999</v>
      </c>
      <c r="AI55">
        <v>0.7419</v>
      </c>
      <c r="AJ55">
        <v>0.57679999999999998</v>
      </c>
      <c r="AK55">
        <v>0.51070000000000004</v>
      </c>
      <c r="AL55">
        <v>0.11020000000000001</v>
      </c>
      <c r="AM55">
        <v>8.6999999999999994E-2</v>
      </c>
      <c r="AN55">
        <v>0.74509999999999998</v>
      </c>
      <c r="AO55">
        <v>0.5756</v>
      </c>
      <c r="AP55">
        <v>0.45150000000000001</v>
      </c>
      <c r="AQ55">
        <v>0.12520000000000001</v>
      </c>
      <c r="AR55">
        <v>9.1600000000000001E-2</v>
      </c>
      <c r="AS55">
        <v>1.1149</v>
      </c>
      <c r="AT55">
        <v>0.59660000000000002</v>
      </c>
      <c r="AU55">
        <v>0.43419999999999997</v>
      </c>
      <c r="AV55">
        <v>0.1114</v>
      </c>
      <c r="AW55">
        <v>8.6400000000000005E-2</v>
      </c>
      <c r="AX55">
        <v>0.42299999999999999</v>
      </c>
      <c r="AY55">
        <v>0.48049999999999998</v>
      </c>
      <c r="AZ55">
        <v>0.11509999999999999</v>
      </c>
      <c r="BA55">
        <v>9.4700000000000006E-2</v>
      </c>
      <c r="BB55">
        <v>0.45150000000000001</v>
      </c>
      <c r="BC55">
        <v>0.48220000000000002</v>
      </c>
      <c r="BD55">
        <v>0.1222</v>
      </c>
      <c r="BE55">
        <v>9.5699999999999993E-2</v>
      </c>
      <c r="BF55">
        <v>0.44429999999999997</v>
      </c>
      <c r="BG55">
        <v>0.5665</v>
      </c>
      <c r="BH55">
        <v>0.1188</v>
      </c>
      <c r="BI55">
        <v>0.153</v>
      </c>
      <c r="BJ55">
        <v>0.1293</v>
      </c>
      <c r="BK55">
        <v>9.5299999999999996E-2</v>
      </c>
      <c r="BL55">
        <v>0.11990000000000001</v>
      </c>
      <c r="BM55">
        <v>0.19159999999999999</v>
      </c>
      <c r="BN55">
        <v>0.29899999999999999</v>
      </c>
      <c r="BO55">
        <v>0.36220000000000002</v>
      </c>
      <c r="BP55">
        <v>0.2364</v>
      </c>
      <c r="BQ55">
        <v>9.5000000000000001E-2</v>
      </c>
      <c r="BR55">
        <v>0.11799999999999999</v>
      </c>
      <c r="BS55">
        <v>0.1961</v>
      </c>
      <c r="BT55">
        <v>0.29949999999999999</v>
      </c>
      <c r="BU55">
        <v>0.35659999999999997</v>
      </c>
      <c r="BV55">
        <v>0.1016</v>
      </c>
      <c r="BW55">
        <v>9.5699999999999993E-2</v>
      </c>
      <c r="BX55">
        <v>0.11899999999999999</v>
      </c>
      <c r="BY55">
        <v>0.18160000000000001</v>
      </c>
      <c r="BZ55">
        <v>0.29630000000000001</v>
      </c>
      <c r="CA55">
        <v>0.38769999999999999</v>
      </c>
      <c r="CB55">
        <v>0.19</v>
      </c>
      <c r="CC55">
        <v>0.187</v>
      </c>
      <c r="CD55">
        <v>0.185</v>
      </c>
      <c r="CE55">
        <v>0.54600000000000004</v>
      </c>
      <c r="CF55">
        <v>0.54900000000000004</v>
      </c>
      <c r="CG55">
        <v>0.54900000000000004</v>
      </c>
      <c r="CH55">
        <f t="shared" si="17"/>
        <v>0.15000000000000002</v>
      </c>
      <c r="CI55">
        <f t="shared" si="17"/>
        <v>0.15000000000000002</v>
      </c>
      <c r="CJ55">
        <f t="shared" si="17"/>
        <v>0.15000000000000002</v>
      </c>
      <c r="CK55">
        <f t="shared" si="19"/>
        <v>0.30000000000000004</v>
      </c>
      <c r="CL55">
        <f t="shared" si="19"/>
        <v>0.30000000000000004</v>
      </c>
      <c r="CM55">
        <f t="shared" si="19"/>
        <v>0.30000000000000004</v>
      </c>
      <c r="CN55">
        <f t="shared" si="20"/>
        <v>0.23099738808977663</v>
      </c>
      <c r="CO55">
        <f t="shared" si="20"/>
        <v>0.23099738808977663</v>
      </c>
      <c r="CP55">
        <f t="shared" si="20"/>
        <v>0.23099738808977663</v>
      </c>
      <c r="CQ55">
        <v>0.09</v>
      </c>
    </row>
    <row r="56" spans="1:95" x14ac:dyDescent="0.35">
      <c r="A56" t="s">
        <v>22</v>
      </c>
      <c r="B56" t="s">
        <v>77</v>
      </c>
      <c r="C56">
        <v>48600.586000000003</v>
      </c>
      <c r="D56">
        <v>37</v>
      </c>
      <c r="E56">
        <v>7.8E-2</v>
      </c>
      <c r="F56">
        <v>0.54</v>
      </c>
      <c r="G56">
        <v>0.52300000000000002</v>
      </c>
      <c r="H56">
        <v>0.622</v>
      </c>
      <c r="I56">
        <v>0.6</v>
      </c>
      <c r="J56">
        <v>8.3000000000000004E-2</v>
      </c>
      <c r="K56">
        <v>0.98</v>
      </c>
      <c r="L56">
        <v>1.0149999999999999</v>
      </c>
      <c r="M56">
        <v>1.133</v>
      </c>
      <c r="N56">
        <v>1.044</v>
      </c>
      <c r="O56">
        <v>7.8E-2</v>
      </c>
      <c r="P56">
        <v>0.56399999999999995</v>
      </c>
      <c r="Q56">
        <v>0.54900000000000004</v>
      </c>
      <c r="R56">
        <v>0.64400000000000002</v>
      </c>
      <c r="S56">
        <v>0.56799999999999995</v>
      </c>
      <c r="T56">
        <v>8.5000000000000006E-2</v>
      </c>
      <c r="U56">
        <v>1.117</v>
      </c>
      <c r="V56">
        <v>1.1419999999999999</v>
      </c>
      <c r="W56">
        <v>1.056</v>
      </c>
      <c r="X56">
        <v>1.032</v>
      </c>
      <c r="Y56">
        <v>7.8E-2</v>
      </c>
      <c r="Z56">
        <v>0.55700000000000005</v>
      </c>
      <c r="AA56">
        <v>0.56100000000000005</v>
      </c>
      <c r="AB56">
        <v>0.68899999999999995</v>
      </c>
      <c r="AC56">
        <v>0.70399999999999996</v>
      </c>
      <c r="AD56">
        <v>8.6999999999999994E-2</v>
      </c>
      <c r="AE56">
        <v>1.1459999999999999</v>
      </c>
      <c r="AF56">
        <v>1.177</v>
      </c>
      <c r="AG56">
        <v>1.1850000000000001</v>
      </c>
      <c r="AH56">
        <v>1.04</v>
      </c>
      <c r="AI56">
        <v>0.74060000000000004</v>
      </c>
      <c r="AJ56">
        <v>0.57640000000000002</v>
      </c>
      <c r="AK56">
        <v>0.51039999999999996</v>
      </c>
      <c r="AL56">
        <v>0.1105</v>
      </c>
      <c r="AM56">
        <v>8.7099999999999997E-2</v>
      </c>
      <c r="AN56">
        <v>0.74529999999999996</v>
      </c>
      <c r="AO56">
        <v>0.57550000000000001</v>
      </c>
      <c r="AP56">
        <v>0.45229999999999998</v>
      </c>
      <c r="AQ56">
        <v>0.12559999999999999</v>
      </c>
      <c r="AR56">
        <v>9.3299999999999994E-2</v>
      </c>
      <c r="AS56">
        <v>1.1152</v>
      </c>
      <c r="AT56">
        <v>0.59630000000000005</v>
      </c>
      <c r="AU56">
        <v>0.43590000000000001</v>
      </c>
      <c r="AV56">
        <v>0.111</v>
      </c>
      <c r="AW56">
        <v>8.6400000000000005E-2</v>
      </c>
      <c r="AX56">
        <v>0.42509999999999998</v>
      </c>
      <c r="AY56">
        <v>0.4819</v>
      </c>
      <c r="AZ56">
        <v>0.1153</v>
      </c>
      <c r="BA56">
        <v>9.9199999999999997E-2</v>
      </c>
      <c r="BB56">
        <v>0.45379999999999998</v>
      </c>
      <c r="BC56">
        <v>0.48180000000000001</v>
      </c>
      <c r="BD56">
        <v>0.1202</v>
      </c>
      <c r="BE56">
        <v>9.6100000000000005E-2</v>
      </c>
      <c r="BF56">
        <v>0.4456</v>
      </c>
      <c r="BG56">
        <v>0.56620000000000004</v>
      </c>
      <c r="BH56">
        <v>0.1192</v>
      </c>
      <c r="BI56">
        <v>0.14680000000000001</v>
      </c>
      <c r="BJ56">
        <v>0.1203</v>
      </c>
      <c r="BK56">
        <v>9.5000000000000001E-2</v>
      </c>
      <c r="BL56">
        <v>0.11899999999999999</v>
      </c>
      <c r="BM56">
        <v>0.1961</v>
      </c>
      <c r="BN56">
        <v>0.2979</v>
      </c>
      <c r="BO56">
        <v>0.36919999999999997</v>
      </c>
      <c r="BP56">
        <v>0.2</v>
      </c>
      <c r="BQ56">
        <v>9.5299999999999996E-2</v>
      </c>
      <c r="BR56">
        <v>0.1172</v>
      </c>
      <c r="BS56">
        <v>0.19370000000000001</v>
      </c>
      <c r="BT56">
        <v>0.2974</v>
      </c>
      <c r="BU56">
        <v>0.36430000000000001</v>
      </c>
      <c r="BV56">
        <v>0.1283</v>
      </c>
      <c r="BW56">
        <v>9.5799999999999996E-2</v>
      </c>
      <c r="BX56">
        <v>0.11609999999999999</v>
      </c>
      <c r="BY56">
        <v>0.18290000000000001</v>
      </c>
      <c r="BZ56">
        <v>0.29849999999999999</v>
      </c>
      <c r="CA56">
        <v>0.38440000000000002</v>
      </c>
      <c r="CB56">
        <v>0.19</v>
      </c>
      <c r="CC56">
        <v>0.187</v>
      </c>
      <c r="CD56">
        <v>0.185</v>
      </c>
      <c r="CE56">
        <v>0.54</v>
      </c>
      <c r="CF56">
        <v>0.56399999999999995</v>
      </c>
      <c r="CG56">
        <v>0.55700000000000005</v>
      </c>
      <c r="CH56">
        <f t="shared" si="17"/>
        <v>0.10000000000000002</v>
      </c>
      <c r="CI56">
        <f t="shared" si="17"/>
        <v>0.10000000000000002</v>
      </c>
      <c r="CJ56">
        <f t="shared" si="17"/>
        <v>0.10000000000000002</v>
      </c>
      <c r="CK56">
        <f t="shared" si="19"/>
        <v>0.4</v>
      </c>
      <c r="CL56">
        <f t="shared" si="19"/>
        <v>0.4</v>
      </c>
      <c r="CM56">
        <f t="shared" si="19"/>
        <v>0.4</v>
      </c>
      <c r="CN56">
        <f t="shared" si="20"/>
        <v>0.24433733641585134</v>
      </c>
      <c r="CO56">
        <f t="shared" si="20"/>
        <v>0.24433733641585134</v>
      </c>
      <c r="CP56">
        <f t="shared" si="20"/>
        <v>0.24433733641585134</v>
      </c>
      <c r="CQ56">
        <v>0.09</v>
      </c>
    </row>
    <row r="57" spans="1:95" x14ac:dyDescent="0.35">
      <c r="A57" t="s">
        <v>22</v>
      </c>
      <c r="B57" t="s">
        <v>78</v>
      </c>
      <c r="C57">
        <v>49500.603999999999</v>
      </c>
      <c r="D57">
        <v>37</v>
      </c>
      <c r="E57">
        <v>7.8E-2</v>
      </c>
      <c r="F57">
        <v>0.56200000000000006</v>
      </c>
      <c r="G57">
        <v>0.53200000000000003</v>
      </c>
      <c r="H57">
        <v>0.629</v>
      </c>
      <c r="I57">
        <v>0.6</v>
      </c>
      <c r="J57">
        <v>8.3000000000000004E-2</v>
      </c>
      <c r="K57">
        <v>0.97199999999999998</v>
      </c>
      <c r="L57">
        <v>1.008</v>
      </c>
      <c r="M57">
        <v>1.1259999999999999</v>
      </c>
      <c r="N57">
        <v>1.0349999999999999</v>
      </c>
      <c r="O57">
        <v>7.8E-2</v>
      </c>
      <c r="P57">
        <v>0.57699999999999996</v>
      </c>
      <c r="Q57">
        <v>0.54500000000000004</v>
      </c>
      <c r="R57">
        <v>0.63800000000000001</v>
      </c>
      <c r="S57">
        <v>0.56599999999999995</v>
      </c>
      <c r="T57">
        <v>8.4000000000000005E-2</v>
      </c>
      <c r="U57">
        <v>1.1100000000000001</v>
      </c>
      <c r="V57">
        <v>1.1379999999999999</v>
      </c>
      <c r="W57">
        <v>1.0489999999999999</v>
      </c>
      <c r="X57">
        <v>1.026</v>
      </c>
      <c r="Y57">
        <v>7.8E-2</v>
      </c>
      <c r="Z57">
        <v>0.56100000000000005</v>
      </c>
      <c r="AA57">
        <v>0.55900000000000005</v>
      </c>
      <c r="AB57">
        <v>0.69099999999999995</v>
      </c>
      <c r="AC57">
        <v>0.69899999999999995</v>
      </c>
      <c r="AD57">
        <v>8.7999999999999995E-2</v>
      </c>
      <c r="AE57">
        <v>1.141</v>
      </c>
      <c r="AF57">
        <v>1.1739999999999999</v>
      </c>
      <c r="AG57">
        <v>1.181</v>
      </c>
      <c r="AH57">
        <v>1.034</v>
      </c>
      <c r="AI57">
        <v>0.74</v>
      </c>
      <c r="AJ57">
        <v>0.57730000000000004</v>
      </c>
      <c r="AK57">
        <v>0.51070000000000004</v>
      </c>
      <c r="AL57">
        <v>0.1109</v>
      </c>
      <c r="AM57">
        <v>8.6999999999999994E-2</v>
      </c>
      <c r="AN57">
        <v>0.74460000000000004</v>
      </c>
      <c r="AO57">
        <v>0.57469999999999999</v>
      </c>
      <c r="AP57">
        <v>0.45300000000000001</v>
      </c>
      <c r="AQ57">
        <v>0.12529999999999999</v>
      </c>
      <c r="AR57">
        <v>9.1800000000000007E-2</v>
      </c>
      <c r="AS57">
        <v>1.1152</v>
      </c>
      <c r="AT57">
        <v>0.5968</v>
      </c>
      <c r="AU57">
        <v>0.437</v>
      </c>
      <c r="AV57">
        <v>0.11210000000000001</v>
      </c>
      <c r="AW57">
        <v>8.6499999999999994E-2</v>
      </c>
      <c r="AX57">
        <v>0.42670000000000002</v>
      </c>
      <c r="AY57">
        <v>0.48139999999999999</v>
      </c>
      <c r="AZ57">
        <v>0.1152</v>
      </c>
      <c r="BA57">
        <v>9.7500000000000003E-2</v>
      </c>
      <c r="BB57">
        <v>0.45500000000000002</v>
      </c>
      <c r="BC57">
        <v>0.48230000000000001</v>
      </c>
      <c r="BD57">
        <v>0.1235</v>
      </c>
      <c r="BE57">
        <v>9.6100000000000005E-2</v>
      </c>
      <c r="BF57">
        <v>0.44650000000000001</v>
      </c>
      <c r="BG57">
        <v>0.5655</v>
      </c>
      <c r="BH57">
        <v>0.11840000000000001</v>
      </c>
      <c r="BI57">
        <v>0.1623</v>
      </c>
      <c r="BJ57">
        <v>0.13120000000000001</v>
      </c>
      <c r="BK57">
        <v>9.5000000000000001E-2</v>
      </c>
      <c r="BL57">
        <v>0.11940000000000001</v>
      </c>
      <c r="BM57">
        <v>0.19639999999999999</v>
      </c>
      <c r="BN57">
        <v>0.2928</v>
      </c>
      <c r="BO57">
        <v>0.37319999999999998</v>
      </c>
      <c r="BP57">
        <v>0.2198</v>
      </c>
      <c r="BQ57">
        <v>9.5100000000000004E-2</v>
      </c>
      <c r="BR57">
        <v>0.11409999999999999</v>
      </c>
      <c r="BS57">
        <v>0.1918</v>
      </c>
      <c r="BT57">
        <v>0.29620000000000002</v>
      </c>
      <c r="BU57">
        <v>0.36680000000000001</v>
      </c>
      <c r="BV57">
        <v>0.1071</v>
      </c>
      <c r="BW57">
        <v>9.6299999999999997E-2</v>
      </c>
      <c r="BX57">
        <v>0.1171</v>
      </c>
      <c r="BY57">
        <v>0.18640000000000001</v>
      </c>
      <c r="BZ57">
        <v>0.29530000000000001</v>
      </c>
      <c r="CA57">
        <v>0.38040000000000002</v>
      </c>
      <c r="CB57">
        <v>0.19</v>
      </c>
      <c r="CC57">
        <v>0.187</v>
      </c>
      <c r="CD57">
        <v>0.185</v>
      </c>
      <c r="CE57">
        <v>0.56200000000000006</v>
      </c>
      <c r="CF57">
        <v>0.57699999999999996</v>
      </c>
      <c r="CG57">
        <v>0.56100000000000005</v>
      </c>
      <c r="CH57">
        <f t="shared" ref="CH57:CJ65" si="21">CH56+0.05</f>
        <v>0.15000000000000002</v>
      </c>
      <c r="CI57">
        <f t="shared" si="21"/>
        <v>0.15000000000000002</v>
      </c>
      <c r="CJ57">
        <f t="shared" si="21"/>
        <v>0.15000000000000002</v>
      </c>
      <c r="CK57">
        <f t="shared" si="19"/>
        <v>0.5</v>
      </c>
      <c r="CL57">
        <f t="shared" si="19"/>
        <v>0.5</v>
      </c>
      <c r="CM57">
        <f t="shared" si="19"/>
        <v>0.5</v>
      </c>
      <c r="CN57">
        <f t="shared" si="20"/>
        <v>0.25926251990754956</v>
      </c>
      <c r="CO57">
        <f t="shared" si="20"/>
        <v>0.25926251990754956</v>
      </c>
      <c r="CP57">
        <f t="shared" si="20"/>
        <v>0.25926251990754956</v>
      </c>
      <c r="CQ57">
        <v>0.09</v>
      </c>
    </row>
    <row r="58" spans="1:95" x14ac:dyDescent="0.35">
      <c r="A58" t="s">
        <v>22</v>
      </c>
      <c r="B58" t="s">
        <v>79</v>
      </c>
      <c r="C58">
        <v>50400.61</v>
      </c>
      <c r="D58">
        <v>37.1</v>
      </c>
      <c r="E58">
        <v>7.8E-2</v>
      </c>
      <c r="F58">
        <v>0.54900000000000004</v>
      </c>
      <c r="G58">
        <v>0.54</v>
      </c>
      <c r="H58">
        <v>0.629</v>
      </c>
      <c r="I58">
        <v>0.60499999999999998</v>
      </c>
      <c r="J58">
        <v>8.3000000000000004E-2</v>
      </c>
      <c r="K58">
        <v>0.97799999999999998</v>
      </c>
      <c r="L58">
        <v>1.014</v>
      </c>
      <c r="M58">
        <v>1.137</v>
      </c>
      <c r="N58">
        <v>1.042</v>
      </c>
      <c r="O58">
        <v>7.8E-2</v>
      </c>
      <c r="P58">
        <v>0.57599999999999996</v>
      </c>
      <c r="Q58">
        <v>0.54500000000000004</v>
      </c>
      <c r="R58">
        <v>0.63900000000000001</v>
      </c>
      <c r="S58">
        <v>0.56599999999999995</v>
      </c>
      <c r="T58">
        <v>8.4000000000000005E-2</v>
      </c>
      <c r="U58">
        <v>1.1220000000000001</v>
      </c>
      <c r="V58">
        <v>1.151</v>
      </c>
      <c r="W58">
        <v>1.056</v>
      </c>
      <c r="X58">
        <v>1.0309999999999999</v>
      </c>
      <c r="Y58">
        <v>7.8E-2</v>
      </c>
      <c r="Z58">
        <v>0.56200000000000006</v>
      </c>
      <c r="AA58">
        <v>0.56699999999999995</v>
      </c>
      <c r="AB58">
        <v>0.69</v>
      </c>
      <c r="AC58">
        <v>0.69499999999999995</v>
      </c>
      <c r="AD58">
        <v>8.7999999999999995E-2</v>
      </c>
      <c r="AE58">
        <v>1.153</v>
      </c>
      <c r="AF58">
        <v>1.1879999999999999</v>
      </c>
      <c r="AG58">
        <v>1.1919999999999999</v>
      </c>
      <c r="AH58">
        <v>1.04</v>
      </c>
      <c r="AI58">
        <v>0.7399</v>
      </c>
      <c r="AJ58">
        <v>0.57750000000000001</v>
      </c>
      <c r="AK58">
        <v>0.51019999999999999</v>
      </c>
      <c r="AL58">
        <v>0.1108</v>
      </c>
      <c r="AM58">
        <v>8.6999999999999994E-2</v>
      </c>
      <c r="AN58">
        <v>0.74429999999999996</v>
      </c>
      <c r="AO58">
        <v>0.57450000000000001</v>
      </c>
      <c r="AP58">
        <v>0.45369999999999999</v>
      </c>
      <c r="AQ58">
        <v>0.12529999999999999</v>
      </c>
      <c r="AR58">
        <v>9.2799999999999994E-2</v>
      </c>
      <c r="AS58">
        <v>1.1148</v>
      </c>
      <c r="AT58">
        <v>0.59689999999999999</v>
      </c>
      <c r="AU58">
        <v>0.438</v>
      </c>
      <c r="AV58">
        <v>0.11260000000000001</v>
      </c>
      <c r="AW58">
        <v>8.7099999999999997E-2</v>
      </c>
      <c r="AX58">
        <v>0.42820000000000003</v>
      </c>
      <c r="AY58">
        <v>0.48170000000000002</v>
      </c>
      <c r="AZ58">
        <v>0.1152</v>
      </c>
      <c r="BA58">
        <v>9.9199999999999997E-2</v>
      </c>
      <c r="BB58">
        <v>0.45689999999999997</v>
      </c>
      <c r="BC58">
        <v>0.48299999999999998</v>
      </c>
      <c r="BD58">
        <v>0.1207</v>
      </c>
      <c r="BE58">
        <v>9.4200000000000006E-2</v>
      </c>
      <c r="BF58">
        <v>0.44640000000000002</v>
      </c>
      <c r="BG58">
        <v>0.56410000000000005</v>
      </c>
      <c r="BH58">
        <v>0.1169</v>
      </c>
      <c r="BI58">
        <v>0.16250000000000001</v>
      </c>
      <c r="BJ58">
        <v>0.13400000000000001</v>
      </c>
      <c r="BK58">
        <v>9.4899999999999998E-2</v>
      </c>
      <c r="BL58">
        <v>0.1168</v>
      </c>
      <c r="BM58">
        <v>0.19719999999999999</v>
      </c>
      <c r="BN58">
        <v>0.2913</v>
      </c>
      <c r="BO58">
        <v>0.373</v>
      </c>
      <c r="BP58">
        <v>0.18110000000000001</v>
      </c>
      <c r="BQ58">
        <v>9.5000000000000001E-2</v>
      </c>
      <c r="BR58">
        <v>0.1149</v>
      </c>
      <c r="BS58">
        <v>0.19120000000000001</v>
      </c>
      <c r="BT58">
        <v>0.31569999999999998</v>
      </c>
      <c r="BU58">
        <v>0.35970000000000002</v>
      </c>
      <c r="BV58">
        <v>0.1</v>
      </c>
      <c r="BW58">
        <v>9.5399999999999999E-2</v>
      </c>
      <c r="BX58">
        <v>0.1157</v>
      </c>
      <c r="BY58">
        <v>0.18890000000000001</v>
      </c>
      <c r="BZ58">
        <v>0.2908</v>
      </c>
      <c r="CA58">
        <v>0.39190000000000003</v>
      </c>
      <c r="CB58">
        <v>0.19</v>
      </c>
      <c r="CC58">
        <v>0.187</v>
      </c>
      <c r="CD58">
        <v>0.185</v>
      </c>
      <c r="CE58">
        <v>0.54900000000000004</v>
      </c>
      <c r="CF58">
        <v>0.57599999999999996</v>
      </c>
      <c r="CG58">
        <v>0.56200000000000006</v>
      </c>
      <c r="CH58">
        <f t="shared" si="21"/>
        <v>0.2</v>
      </c>
      <c r="CI58">
        <f t="shared" si="21"/>
        <v>0.2</v>
      </c>
      <c r="CJ58">
        <f t="shared" si="21"/>
        <v>0.2</v>
      </c>
      <c r="CK58">
        <f t="shared" si="19"/>
        <v>0.6</v>
      </c>
      <c r="CL58">
        <f t="shared" si="19"/>
        <v>0.6</v>
      </c>
      <c r="CM58">
        <f t="shared" si="19"/>
        <v>0.6</v>
      </c>
      <c r="CN58">
        <f t="shared" si="20"/>
        <v>0.27606678346475272</v>
      </c>
      <c r="CO58">
        <f t="shared" si="20"/>
        <v>0.27606678346475272</v>
      </c>
      <c r="CP58">
        <f t="shared" si="20"/>
        <v>0.27606678346475272</v>
      </c>
      <c r="CQ58">
        <v>0.09</v>
      </c>
    </row>
    <row r="59" spans="1:95" x14ac:dyDescent="0.35">
      <c r="A59" t="s">
        <v>22</v>
      </c>
      <c r="B59" t="s">
        <v>80</v>
      </c>
      <c r="C59">
        <v>51300.627999999997</v>
      </c>
      <c r="D59">
        <v>37.1</v>
      </c>
      <c r="E59">
        <v>7.8E-2</v>
      </c>
      <c r="F59">
        <v>0.55600000000000005</v>
      </c>
      <c r="G59">
        <v>0.55000000000000004</v>
      </c>
      <c r="H59">
        <v>0.627</v>
      </c>
      <c r="I59">
        <v>0.60899999999999999</v>
      </c>
      <c r="J59">
        <v>8.3000000000000004E-2</v>
      </c>
      <c r="K59">
        <v>0.97599999999999998</v>
      </c>
      <c r="L59">
        <v>1.014</v>
      </c>
      <c r="M59">
        <v>1.135</v>
      </c>
      <c r="N59">
        <v>1.04</v>
      </c>
      <c r="O59">
        <v>7.8E-2</v>
      </c>
      <c r="P59">
        <v>0.58799999999999997</v>
      </c>
      <c r="Q59">
        <v>0.54700000000000004</v>
      </c>
      <c r="R59">
        <v>0.63700000000000001</v>
      </c>
      <c r="S59">
        <v>0.56799999999999995</v>
      </c>
      <c r="T59">
        <v>8.5000000000000006E-2</v>
      </c>
      <c r="U59">
        <v>1.123</v>
      </c>
      <c r="V59">
        <v>1.1519999999999999</v>
      </c>
      <c r="W59">
        <v>1.054</v>
      </c>
      <c r="X59">
        <v>1.0309999999999999</v>
      </c>
      <c r="Y59">
        <v>7.6999999999999999E-2</v>
      </c>
      <c r="Z59">
        <v>0.56999999999999995</v>
      </c>
      <c r="AA59">
        <v>0.57299999999999995</v>
      </c>
      <c r="AB59">
        <v>0.68899999999999995</v>
      </c>
      <c r="AC59">
        <v>0.69</v>
      </c>
      <c r="AD59">
        <v>8.6999999999999994E-2</v>
      </c>
      <c r="AE59">
        <v>1.153</v>
      </c>
      <c r="AF59">
        <v>1.19</v>
      </c>
      <c r="AG59">
        <v>1.1930000000000001</v>
      </c>
      <c r="AH59">
        <v>1.0389999999999999</v>
      </c>
      <c r="AI59">
        <v>0.74029999999999996</v>
      </c>
      <c r="AJ59">
        <v>0.57820000000000005</v>
      </c>
      <c r="AK59">
        <v>0.5101</v>
      </c>
      <c r="AL59">
        <v>0.11020000000000001</v>
      </c>
      <c r="AM59">
        <v>8.6999999999999994E-2</v>
      </c>
      <c r="AN59">
        <v>0.74450000000000005</v>
      </c>
      <c r="AO59">
        <v>0.57440000000000002</v>
      </c>
      <c r="AP59">
        <v>0.45469999999999999</v>
      </c>
      <c r="AQ59">
        <v>0.12559999999999999</v>
      </c>
      <c r="AR59">
        <v>9.3299999999999994E-2</v>
      </c>
      <c r="AS59">
        <v>1.1146</v>
      </c>
      <c r="AT59">
        <v>0.59709999999999996</v>
      </c>
      <c r="AU59">
        <v>0.439</v>
      </c>
      <c r="AV59">
        <v>0.1116</v>
      </c>
      <c r="AW59">
        <v>8.6400000000000005E-2</v>
      </c>
      <c r="AX59">
        <v>0.42899999999999999</v>
      </c>
      <c r="AY59">
        <v>0.48230000000000001</v>
      </c>
      <c r="AZ59">
        <v>0.1154</v>
      </c>
      <c r="BA59">
        <v>9.4299999999999995E-2</v>
      </c>
      <c r="BB59">
        <v>0.45700000000000002</v>
      </c>
      <c r="BC59">
        <v>0.48299999999999998</v>
      </c>
      <c r="BD59">
        <v>0.1235</v>
      </c>
      <c r="BE59">
        <v>9.8799999999999999E-2</v>
      </c>
      <c r="BF59">
        <v>0.4471</v>
      </c>
      <c r="BG59">
        <v>0.56359999999999999</v>
      </c>
      <c r="BH59">
        <v>0.1169</v>
      </c>
      <c r="BI59">
        <v>0.1517</v>
      </c>
      <c r="BJ59">
        <v>0.13070000000000001</v>
      </c>
      <c r="BK59">
        <v>9.4899999999999998E-2</v>
      </c>
      <c r="BL59">
        <v>0.11840000000000001</v>
      </c>
      <c r="BM59">
        <v>0.1961</v>
      </c>
      <c r="BN59">
        <v>0.29189999999999999</v>
      </c>
      <c r="BO59">
        <v>0.37840000000000001</v>
      </c>
      <c r="BP59">
        <v>0.20549999999999999</v>
      </c>
      <c r="BQ59">
        <v>9.4799999999999995E-2</v>
      </c>
      <c r="BR59">
        <v>0.11559999999999999</v>
      </c>
      <c r="BS59">
        <v>0.1925</v>
      </c>
      <c r="BT59">
        <v>0.30070000000000002</v>
      </c>
      <c r="BU59">
        <v>0.37309999999999999</v>
      </c>
      <c r="BV59">
        <v>9.8699999999999996E-2</v>
      </c>
      <c r="BW59">
        <v>9.5399999999999999E-2</v>
      </c>
      <c r="BX59">
        <v>0.1157</v>
      </c>
      <c r="BY59">
        <v>0.1865</v>
      </c>
      <c r="BZ59">
        <v>0.29409999999999997</v>
      </c>
      <c r="CA59">
        <v>0.38869999999999999</v>
      </c>
      <c r="CB59">
        <v>0.19</v>
      </c>
      <c r="CC59">
        <v>0.187</v>
      </c>
      <c r="CD59">
        <v>0.185</v>
      </c>
      <c r="CE59">
        <v>0.55600000000000005</v>
      </c>
      <c r="CF59">
        <v>0.58799999999999997</v>
      </c>
      <c r="CG59">
        <v>0.56999999999999995</v>
      </c>
      <c r="CH59">
        <f t="shared" si="21"/>
        <v>0.25</v>
      </c>
      <c r="CI59">
        <f t="shared" si="21"/>
        <v>0.25</v>
      </c>
      <c r="CJ59">
        <f t="shared" si="21"/>
        <v>0.25</v>
      </c>
      <c r="CK59">
        <f>CK58-0.1</f>
        <v>0.5</v>
      </c>
      <c r="CL59">
        <f>CL58-0.1</f>
        <v>0.5</v>
      </c>
      <c r="CM59">
        <f>CM58-0.1</f>
        <v>0.5</v>
      </c>
      <c r="CN59">
        <f t="shared" si="20"/>
        <v>0.2951200006978964</v>
      </c>
      <c r="CO59">
        <f t="shared" si="20"/>
        <v>0.2951200006978964</v>
      </c>
      <c r="CP59">
        <f t="shared" si="20"/>
        <v>0.2951200006978964</v>
      </c>
      <c r="CQ59">
        <v>0.09</v>
      </c>
    </row>
    <row r="60" spans="1:95" x14ac:dyDescent="0.35">
      <c r="A60" t="s">
        <v>22</v>
      </c>
      <c r="B60" t="s">
        <v>81</v>
      </c>
      <c r="C60">
        <v>52200.688999999998</v>
      </c>
      <c r="D60">
        <v>37</v>
      </c>
      <c r="E60">
        <v>7.8E-2</v>
      </c>
      <c r="F60">
        <v>0.57499999999999996</v>
      </c>
      <c r="G60">
        <v>0.55600000000000005</v>
      </c>
      <c r="H60">
        <v>0.63200000000000001</v>
      </c>
      <c r="I60">
        <v>0.61099999999999999</v>
      </c>
      <c r="J60">
        <v>8.3000000000000004E-2</v>
      </c>
      <c r="K60">
        <v>0.97299999999999998</v>
      </c>
      <c r="L60">
        <v>1.012</v>
      </c>
      <c r="M60">
        <v>1.137</v>
      </c>
      <c r="N60">
        <v>1.0389999999999999</v>
      </c>
      <c r="O60">
        <v>7.8E-2</v>
      </c>
      <c r="P60">
        <v>0.59099999999999997</v>
      </c>
      <c r="Q60">
        <v>0.54500000000000004</v>
      </c>
      <c r="R60">
        <v>0.63500000000000001</v>
      </c>
      <c r="S60">
        <v>0.56999999999999995</v>
      </c>
      <c r="T60">
        <v>8.4000000000000005E-2</v>
      </c>
      <c r="U60">
        <v>1.125</v>
      </c>
      <c r="V60">
        <v>1.1559999999999999</v>
      </c>
      <c r="W60">
        <v>1.054</v>
      </c>
      <c r="X60">
        <v>1.0289999999999999</v>
      </c>
      <c r="Y60">
        <v>7.6999999999999999E-2</v>
      </c>
      <c r="Z60">
        <v>0.58199999999999996</v>
      </c>
      <c r="AA60">
        <v>0.57899999999999996</v>
      </c>
      <c r="AB60">
        <v>0.69099999999999995</v>
      </c>
      <c r="AC60">
        <v>0.69</v>
      </c>
      <c r="AD60">
        <v>8.7999999999999995E-2</v>
      </c>
      <c r="AE60">
        <v>1.157</v>
      </c>
      <c r="AF60">
        <v>1.1950000000000001</v>
      </c>
      <c r="AG60">
        <v>1.196</v>
      </c>
      <c r="AH60">
        <v>1.038</v>
      </c>
      <c r="AI60">
        <v>0.73950000000000005</v>
      </c>
      <c r="AJ60">
        <v>0.57840000000000003</v>
      </c>
      <c r="AK60">
        <v>0.51029999999999998</v>
      </c>
      <c r="AL60">
        <v>0.1099</v>
      </c>
      <c r="AM60">
        <v>8.6999999999999994E-2</v>
      </c>
      <c r="AN60">
        <v>0.74360000000000004</v>
      </c>
      <c r="AO60">
        <v>0.57440000000000002</v>
      </c>
      <c r="AP60">
        <v>0.45429999999999998</v>
      </c>
      <c r="AQ60">
        <v>0.12540000000000001</v>
      </c>
      <c r="AR60">
        <v>9.3100000000000002E-2</v>
      </c>
      <c r="AS60">
        <v>1.1145</v>
      </c>
      <c r="AT60">
        <v>0.59719999999999995</v>
      </c>
      <c r="AU60">
        <v>0.43959999999999999</v>
      </c>
      <c r="AV60">
        <v>0.1139</v>
      </c>
      <c r="AW60">
        <v>8.6499999999999994E-2</v>
      </c>
      <c r="AX60">
        <v>0.4304</v>
      </c>
      <c r="AY60">
        <v>0.48259999999999997</v>
      </c>
      <c r="AZ60">
        <v>0.1154</v>
      </c>
      <c r="BA60">
        <v>9.5100000000000004E-2</v>
      </c>
      <c r="BB60">
        <v>0.45779999999999998</v>
      </c>
      <c r="BC60">
        <v>0.4834</v>
      </c>
      <c r="BD60">
        <v>0.121</v>
      </c>
      <c r="BE60">
        <v>9.2899999999999996E-2</v>
      </c>
      <c r="BF60">
        <v>0.44740000000000002</v>
      </c>
      <c r="BG60">
        <v>0.56279999999999997</v>
      </c>
      <c r="BH60">
        <v>0.1169</v>
      </c>
      <c r="BI60">
        <v>0.14560000000000001</v>
      </c>
      <c r="BJ60">
        <v>0.1232</v>
      </c>
      <c r="BK60">
        <v>9.4899999999999998E-2</v>
      </c>
      <c r="BL60">
        <v>0.1145</v>
      </c>
      <c r="BM60">
        <v>0.19739999999999999</v>
      </c>
      <c r="BN60">
        <v>0.28860000000000002</v>
      </c>
      <c r="BO60">
        <v>0.36890000000000001</v>
      </c>
      <c r="BP60">
        <v>0.22020000000000001</v>
      </c>
      <c r="BQ60">
        <v>9.4700000000000006E-2</v>
      </c>
      <c r="BR60">
        <v>0.1154</v>
      </c>
      <c r="BS60">
        <v>0.1888</v>
      </c>
      <c r="BT60">
        <v>0.29089999999999999</v>
      </c>
      <c r="BU60">
        <v>0.36509999999999998</v>
      </c>
      <c r="BV60">
        <v>0.11849999999999999</v>
      </c>
      <c r="BW60">
        <v>9.5299999999999996E-2</v>
      </c>
      <c r="BX60">
        <v>0.11559999999999999</v>
      </c>
      <c r="BY60">
        <v>0.1827</v>
      </c>
      <c r="BZ60">
        <v>0.29099999999999998</v>
      </c>
      <c r="CA60">
        <v>0.39179999999999998</v>
      </c>
      <c r="CB60">
        <v>0.19</v>
      </c>
      <c r="CC60">
        <v>0.187</v>
      </c>
      <c r="CD60">
        <v>0.185</v>
      </c>
      <c r="CE60">
        <v>0.57499999999999996</v>
      </c>
      <c r="CF60">
        <v>0.59099999999999997</v>
      </c>
      <c r="CG60">
        <v>0.58199999999999996</v>
      </c>
      <c r="CH60">
        <f t="shared" si="21"/>
        <v>0.3</v>
      </c>
      <c r="CI60">
        <f t="shared" si="21"/>
        <v>0.3</v>
      </c>
      <c r="CJ60">
        <f t="shared" si="21"/>
        <v>0.3</v>
      </c>
      <c r="CK60">
        <f t="shared" ref="CK60:CM63" si="22">CK59-0.1</f>
        <v>0.4</v>
      </c>
      <c r="CL60">
        <f t="shared" si="22"/>
        <v>0.4</v>
      </c>
      <c r="CM60">
        <f t="shared" si="22"/>
        <v>0.4</v>
      </c>
      <c r="CN60">
        <f t="shared" si="20"/>
        <v>0.31689395440087798</v>
      </c>
      <c r="CO60">
        <f t="shared" si="20"/>
        <v>0.31689395440087798</v>
      </c>
      <c r="CP60">
        <f t="shared" si="20"/>
        <v>0.31689395440087798</v>
      </c>
      <c r="CQ60">
        <v>0.09</v>
      </c>
    </row>
    <row r="61" spans="1:95" x14ac:dyDescent="0.35">
      <c r="A61" t="s">
        <v>22</v>
      </c>
      <c r="B61" t="s">
        <v>82</v>
      </c>
      <c r="C61">
        <v>53100.699000000001</v>
      </c>
      <c r="D61">
        <v>37</v>
      </c>
      <c r="E61">
        <v>7.8E-2</v>
      </c>
      <c r="F61">
        <v>0.58399999999999996</v>
      </c>
      <c r="G61">
        <v>0.56899999999999995</v>
      </c>
      <c r="H61">
        <v>0.628</v>
      </c>
      <c r="I61">
        <v>0.621</v>
      </c>
      <c r="J61">
        <v>8.3000000000000004E-2</v>
      </c>
      <c r="K61">
        <v>0.97799999999999998</v>
      </c>
      <c r="L61">
        <v>1.016</v>
      </c>
      <c r="M61">
        <v>1.143</v>
      </c>
      <c r="N61">
        <v>1.044</v>
      </c>
      <c r="O61">
        <v>7.8E-2</v>
      </c>
      <c r="P61">
        <v>0.59199999999999997</v>
      </c>
      <c r="Q61">
        <v>0.56100000000000005</v>
      </c>
      <c r="R61">
        <v>0.63700000000000001</v>
      </c>
      <c r="S61">
        <v>0.57799999999999996</v>
      </c>
      <c r="T61">
        <v>8.4000000000000005E-2</v>
      </c>
      <c r="U61">
        <v>1.133</v>
      </c>
      <c r="V61">
        <v>1.163</v>
      </c>
      <c r="W61">
        <v>1.0580000000000001</v>
      </c>
      <c r="X61">
        <v>1.034</v>
      </c>
      <c r="Y61">
        <v>7.6999999999999999E-2</v>
      </c>
      <c r="Z61">
        <v>0.59399999999999997</v>
      </c>
      <c r="AA61">
        <v>0.59399999999999997</v>
      </c>
      <c r="AB61">
        <v>0.69399999999999995</v>
      </c>
      <c r="AC61">
        <v>0.69599999999999995</v>
      </c>
      <c r="AD61">
        <v>8.7999999999999995E-2</v>
      </c>
      <c r="AE61">
        <v>1.165</v>
      </c>
      <c r="AF61">
        <v>1.2030000000000001</v>
      </c>
      <c r="AG61">
        <v>1.2030000000000001</v>
      </c>
      <c r="AH61">
        <v>1.042</v>
      </c>
      <c r="AI61">
        <v>0.73970000000000002</v>
      </c>
      <c r="AJ61">
        <v>0.5786</v>
      </c>
      <c r="AK61">
        <v>0.50990000000000002</v>
      </c>
      <c r="AL61">
        <v>0.1103</v>
      </c>
      <c r="AM61">
        <v>8.7099999999999997E-2</v>
      </c>
      <c r="AN61">
        <v>0.74370000000000003</v>
      </c>
      <c r="AO61">
        <v>0.57410000000000005</v>
      </c>
      <c r="AP61">
        <v>0.4546</v>
      </c>
      <c r="AQ61">
        <v>0.1255</v>
      </c>
      <c r="AR61">
        <v>8.8800000000000004E-2</v>
      </c>
      <c r="AS61">
        <v>1.1141000000000001</v>
      </c>
      <c r="AT61">
        <v>0.59740000000000004</v>
      </c>
      <c r="AU61">
        <v>0.441</v>
      </c>
      <c r="AV61">
        <v>0.112</v>
      </c>
      <c r="AW61">
        <v>8.6599999999999996E-2</v>
      </c>
      <c r="AX61">
        <v>0.43159999999999998</v>
      </c>
      <c r="AY61">
        <v>0.48270000000000002</v>
      </c>
      <c r="AZ61">
        <v>0.1152</v>
      </c>
      <c r="BA61">
        <v>9.8400000000000001E-2</v>
      </c>
      <c r="BB61">
        <v>0.45860000000000001</v>
      </c>
      <c r="BC61">
        <v>0.48370000000000002</v>
      </c>
      <c r="BD61">
        <v>0.12230000000000001</v>
      </c>
      <c r="BE61">
        <v>9.8100000000000007E-2</v>
      </c>
      <c r="BF61">
        <v>0.44769999999999999</v>
      </c>
      <c r="BG61">
        <v>0.56179999999999997</v>
      </c>
      <c r="BH61">
        <v>0.1169</v>
      </c>
      <c r="BI61">
        <v>0.1517</v>
      </c>
      <c r="BJ61">
        <v>0.1095</v>
      </c>
      <c r="BK61">
        <v>9.4700000000000006E-2</v>
      </c>
      <c r="BL61">
        <v>0.12970000000000001</v>
      </c>
      <c r="BM61">
        <v>0.19600000000000001</v>
      </c>
      <c r="BN61">
        <v>0.28499999999999998</v>
      </c>
      <c r="BO61">
        <v>0.37880000000000003</v>
      </c>
      <c r="BP61">
        <v>0.18770000000000001</v>
      </c>
      <c r="BQ61">
        <v>9.4600000000000004E-2</v>
      </c>
      <c r="BR61">
        <v>0.11459999999999999</v>
      </c>
      <c r="BS61">
        <v>0.19769999999999999</v>
      </c>
      <c r="BT61">
        <v>0.307</v>
      </c>
      <c r="BU61">
        <v>0.36299999999999999</v>
      </c>
      <c r="BV61">
        <v>9.7799999999999998E-2</v>
      </c>
      <c r="BW61">
        <v>9.5100000000000004E-2</v>
      </c>
      <c r="BX61">
        <v>0.1157</v>
      </c>
      <c r="BY61">
        <v>0.18179999999999999</v>
      </c>
      <c r="BZ61">
        <v>0.2918</v>
      </c>
      <c r="CA61">
        <v>0.39079999999999998</v>
      </c>
      <c r="CB61">
        <v>0.19</v>
      </c>
      <c r="CC61">
        <v>0.187</v>
      </c>
      <c r="CD61">
        <v>0.185</v>
      </c>
      <c r="CE61">
        <v>0.58399999999999996</v>
      </c>
      <c r="CF61">
        <v>0.59199999999999997</v>
      </c>
      <c r="CG61">
        <v>0.59399999999999997</v>
      </c>
      <c r="CH61">
        <f t="shared" si="21"/>
        <v>0.35</v>
      </c>
      <c r="CI61">
        <f t="shared" si="21"/>
        <v>0.35</v>
      </c>
      <c r="CJ61">
        <f t="shared" si="21"/>
        <v>0.35</v>
      </c>
      <c r="CK61">
        <f t="shared" si="22"/>
        <v>0.30000000000000004</v>
      </c>
      <c r="CL61">
        <f t="shared" si="22"/>
        <v>0.30000000000000004</v>
      </c>
      <c r="CM61">
        <f t="shared" si="22"/>
        <v>0.30000000000000004</v>
      </c>
      <c r="CN61">
        <f t="shared" si="20"/>
        <v>0.34199939898483439</v>
      </c>
      <c r="CO61">
        <f t="shared" si="20"/>
        <v>0.34199939898483439</v>
      </c>
      <c r="CP61">
        <f t="shared" si="20"/>
        <v>0.34199939898483439</v>
      </c>
      <c r="CQ61">
        <v>0.09</v>
      </c>
    </row>
    <row r="62" spans="1:95" x14ac:dyDescent="0.35">
      <c r="A62" t="s">
        <v>22</v>
      </c>
      <c r="B62" t="s">
        <v>83</v>
      </c>
      <c r="C62">
        <v>54000.716</v>
      </c>
      <c r="D62">
        <v>37</v>
      </c>
      <c r="E62">
        <v>7.8E-2</v>
      </c>
      <c r="F62">
        <v>0.58299999999999996</v>
      </c>
      <c r="G62">
        <v>0.57199999999999995</v>
      </c>
      <c r="H62">
        <v>0.628</v>
      </c>
      <c r="I62">
        <v>0.61699999999999999</v>
      </c>
      <c r="J62">
        <v>8.3000000000000004E-2</v>
      </c>
      <c r="K62">
        <v>0.97899999999999998</v>
      </c>
      <c r="L62">
        <v>1.018</v>
      </c>
      <c r="M62">
        <v>1.147</v>
      </c>
      <c r="N62">
        <v>1.044</v>
      </c>
      <c r="O62">
        <v>7.8E-2</v>
      </c>
      <c r="P62">
        <v>0.61499999999999999</v>
      </c>
      <c r="Q62">
        <v>0.56000000000000005</v>
      </c>
      <c r="R62">
        <v>0.63200000000000001</v>
      </c>
      <c r="S62">
        <v>0.57699999999999996</v>
      </c>
      <c r="T62">
        <v>8.4000000000000005E-2</v>
      </c>
      <c r="U62">
        <v>1.139</v>
      </c>
      <c r="V62">
        <v>1.1679999999999999</v>
      </c>
      <c r="W62">
        <v>1.06</v>
      </c>
      <c r="X62">
        <v>1.036</v>
      </c>
      <c r="Y62">
        <v>7.6999999999999999E-2</v>
      </c>
      <c r="Z62">
        <v>0.59899999999999998</v>
      </c>
      <c r="AA62">
        <v>0.60199999999999998</v>
      </c>
      <c r="AB62">
        <v>0.69199999999999995</v>
      </c>
      <c r="AC62">
        <v>0.68600000000000005</v>
      </c>
      <c r="AD62">
        <v>8.8999999999999996E-2</v>
      </c>
      <c r="AE62">
        <v>1.171</v>
      </c>
      <c r="AF62">
        <v>1.21</v>
      </c>
      <c r="AG62">
        <v>1.208</v>
      </c>
      <c r="AH62">
        <v>1.0429999999999999</v>
      </c>
      <c r="AI62">
        <v>0.7389</v>
      </c>
      <c r="AJ62">
        <v>0.57930000000000004</v>
      </c>
      <c r="AK62">
        <v>0.5071</v>
      </c>
      <c r="AL62">
        <v>0.11119999999999999</v>
      </c>
      <c r="AM62">
        <v>8.6999999999999994E-2</v>
      </c>
      <c r="AN62">
        <v>0.74299999999999999</v>
      </c>
      <c r="AO62">
        <v>0.57410000000000005</v>
      </c>
      <c r="AP62">
        <v>0.45450000000000002</v>
      </c>
      <c r="AQ62">
        <v>0.1255</v>
      </c>
      <c r="AR62">
        <v>8.9200000000000002E-2</v>
      </c>
      <c r="AS62">
        <v>1.1149</v>
      </c>
      <c r="AT62">
        <v>0.59770000000000001</v>
      </c>
      <c r="AU62">
        <v>0.44159999999999999</v>
      </c>
      <c r="AV62">
        <v>0.112</v>
      </c>
      <c r="AW62">
        <v>8.6400000000000005E-2</v>
      </c>
      <c r="AX62">
        <v>0.43440000000000001</v>
      </c>
      <c r="AY62">
        <v>0.48320000000000002</v>
      </c>
      <c r="AZ62">
        <v>0.1154</v>
      </c>
      <c r="BA62">
        <v>9.4899999999999998E-2</v>
      </c>
      <c r="BB62">
        <v>0.45889999999999997</v>
      </c>
      <c r="BC62">
        <v>0.48420000000000002</v>
      </c>
      <c r="BD62">
        <v>0.1193</v>
      </c>
      <c r="BE62">
        <v>9.6299999999999997E-2</v>
      </c>
      <c r="BF62">
        <v>0.44669999999999999</v>
      </c>
      <c r="BG62">
        <v>0.56069999999999998</v>
      </c>
      <c r="BH62">
        <v>0.11749999999999999</v>
      </c>
      <c r="BI62">
        <v>0.1429</v>
      </c>
      <c r="BJ62">
        <v>0.1351</v>
      </c>
      <c r="BK62">
        <v>9.4899999999999998E-2</v>
      </c>
      <c r="BL62">
        <v>0.1182</v>
      </c>
      <c r="BM62">
        <v>0.19470000000000001</v>
      </c>
      <c r="BN62">
        <v>0.28770000000000001</v>
      </c>
      <c r="BO62">
        <v>0.3785</v>
      </c>
      <c r="BP62">
        <v>0.18859999999999999</v>
      </c>
      <c r="BQ62">
        <v>9.5399999999999999E-2</v>
      </c>
      <c r="BR62">
        <v>0.11509999999999999</v>
      </c>
      <c r="BS62">
        <v>0.1908</v>
      </c>
      <c r="BT62">
        <v>0.2969</v>
      </c>
      <c r="BU62">
        <v>0.37169999999999997</v>
      </c>
      <c r="BV62">
        <v>0.1043</v>
      </c>
      <c r="BW62">
        <v>9.5500000000000002E-2</v>
      </c>
      <c r="BX62">
        <v>0.11360000000000001</v>
      </c>
      <c r="BY62">
        <v>0.18720000000000001</v>
      </c>
      <c r="BZ62">
        <v>0.28970000000000001</v>
      </c>
      <c r="CA62">
        <v>0.3871</v>
      </c>
      <c r="CB62">
        <v>0.19</v>
      </c>
      <c r="CC62">
        <v>0.187</v>
      </c>
      <c r="CD62">
        <v>0.185</v>
      </c>
      <c r="CE62">
        <v>0.58299999999999996</v>
      </c>
      <c r="CF62">
        <v>0.61499999999999999</v>
      </c>
      <c r="CG62">
        <v>0.59899999999999998</v>
      </c>
      <c r="CH62">
        <f t="shared" si="21"/>
        <v>0.39999999999999997</v>
      </c>
      <c r="CI62">
        <f t="shared" si="21"/>
        <v>0.39999999999999997</v>
      </c>
      <c r="CJ62">
        <f t="shared" si="21"/>
        <v>0.39999999999999997</v>
      </c>
      <c r="CK62">
        <f t="shared" si="22"/>
        <v>0.20000000000000004</v>
      </c>
      <c r="CL62">
        <f t="shared" si="22"/>
        <v>0.20000000000000004</v>
      </c>
      <c r="CM62">
        <f t="shared" si="22"/>
        <v>0.20000000000000004</v>
      </c>
      <c r="CN62">
        <f t="shared" si="20"/>
        <v>0.37124029621133137</v>
      </c>
      <c r="CO62">
        <f t="shared" si="20"/>
        <v>0.37124029621133137</v>
      </c>
      <c r="CP62">
        <f t="shared" si="20"/>
        <v>0.37124029621133137</v>
      </c>
      <c r="CQ62">
        <v>0.09</v>
      </c>
    </row>
    <row r="63" spans="1:95" x14ac:dyDescent="0.35">
      <c r="A63" t="s">
        <v>22</v>
      </c>
      <c r="B63" t="s">
        <v>84</v>
      </c>
      <c r="C63">
        <v>54900.737000000001</v>
      </c>
      <c r="D63">
        <v>37</v>
      </c>
      <c r="E63">
        <v>7.8E-2</v>
      </c>
      <c r="F63">
        <v>0.57499999999999996</v>
      </c>
      <c r="G63">
        <v>0.56799999999999995</v>
      </c>
      <c r="H63">
        <v>0.624</v>
      </c>
      <c r="I63">
        <v>0.62</v>
      </c>
      <c r="J63">
        <v>8.3000000000000004E-2</v>
      </c>
      <c r="K63">
        <v>0.98</v>
      </c>
      <c r="L63">
        <v>1.022</v>
      </c>
      <c r="M63">
        <v>1.153</v>
      </c>
      <c r="N63">
        <v>1.046</v>
      </c>
      <c r="O63">
        <v>7.8E-2</v>
      </c>
      <c r="P63">
        <v>0.60099999999999998</v>
      </c>
      <c r="Q63">
        <v>0.57199999999999995</v>
      </c>
      <c r="R63">
        <v>0.63600000000000001</v>
      </c>
      <c r="S63">
        <v>0.57899999999999996</v>
      </c>
      <c r="T63">
        <v>8.4000000000000005E-2</v>
      </c>
      <c r="U63">
        <v>1.145</v>
      </c>
      <c r="V63">
        <v>1.175</v>
      </c>
      <c r="W63">
        <v>1.0620000000000001</v>
      </c>
      <c r="X63">
        <v>1.0369999999999999</v>
      </c>
      <c r="Y63">
        <v>7.6999999999999999E-2</v>
      </c>
      <c r="Z63">
        <v>0.59299999999999997</v>
      </c>
      <c r="AA63">
        <v>0.61399999999999999</v>
      </c>
      <c r="AB63">
        <v>0.69599999999999995</v>
      </c>
      <c r="AC63">
        <v>0.68600000000000005</v>
      </c>
      <c r="AD63">
        <v>8.8999999999999996E-2</v>
      </c>
      <c r="AE63">
        <v>1.1779999999999999</v>
      </c>
      <c r="AF63">
        <v>1.218</v>
      </c>
      <c r="AG63">
        <v>1.2150000000000001</v>
      </c>
      <c r="AH63">
        <v>1.0449999999999999</v>
      </c>
      <c r="AI63">
        <v>0.73870000000000002</v>
      </c>
      <c r="AJ63">
        <v>0.57940000000000003</v>
      </c>
      <c r="AK63">
        <v>0.50529999999999997</v>
      </c>
      <c r="AL63">
        <v>0.1116</v>
      </c>
      <c r="AM63">
        <v>8.72E-2</v>
      </c>
      <c r="AN63">
        <v>0.74329999999999996</v>
      </c>
      <c r="AO63">
        <v>0.5746</v>
      </c>
      <c r="AP63">
        <v>0.4541</v>
      </c>
      <c r="AQ63">
        <v>0.1255</v>
      </c>
      <c r="AR63">
        <v>9.35E-2</v>
      </c>
      <c r="AS63">
        <v>1.1171</v>
      </c>
      <c r="AT63">
        <v>0.59799999999999998</v>
      </c>
      <c r="AU63">
        <v>0.442</v>
      </c>
      <c r="AV63">
        <v>0.1118</v>
      </c>
      <c r="AW63">
        <v>8.6499999999999994E-2</v>
      </c>
      <c r="AX63">
        <v>0.43459999999999999</v>
      </c>
      <c r="AY63">
        <v>0.48380000000000001</v>
      </c>
      <c r="AZ63">
        <v>0.1153</v>
      </c>
      <c r="BA63">
        <v>0.10150000000000001</v>
      </c>
      <c r="BB63">
        <v>0.45950000000000002</v>
      </c>
      <c r="BC63">
        <v>0.4849</v>
      </c>
      <c r="BD63">
        <v>0.123</v>
      </c>
      <c r="BE63">
        <v>9.4200000000000006E-2</v>
      </c>
      <c r="BF63">
        <v>0.44690000000000002</v>
      </c>
      <c r="BG63">
        <v>0.56040000000000001</v>
      </c>
      <c r="BH63">
        <v>0.1181</v>
      </c>
      <c r="BI63">
        <v>0.17419999999999999</v>
      </c>
      <c r="BJ63">
        <v>0.11020000000000001</v>
      </c>
      <c r="BK63">
        <v>9.4500000000000001E-2</v>
      </c>
      <c r="BL63">
        <v>0.11600000000000001</v>
      </c>
      <c r="BM63">
        <v>0.1943</v>
      </c>
      <c r="BN63">
        <v>0.27950000000000003</v>
      </c>
      <c r="BO63">
        <v>0.37</v>
      </c>
      <c r="BP63">
        <v>0.25219999999999998</v>
      </c>
      <c r="BQ63">
        <v>9.4500000000000001E-2</v>
      </c>
      <c r="BR63">
        <v>0.1133</v>
      </c>
      <c r="BS63">
        <v>0.19750000000000001</v>
      </c>
      <c r="BT63">
        <v>0.2833</v>
      </c>
      <c r="BU63">
        <v>0.36559999999999998</v>
      </c>
      <c r="BV63">
        <v>0.1187</v>
      </c>
      <c r="BW63">
        <v>9.5000000000000001E-2</v>
      </c>
      <c r="BX63">
        <v>0.1143</v>
      </c>
      <c r="BY63">
        <v>0.18920000000000001</v>
      </c>
      <c r="BZ63">
        <v>0.28699999999999998</v>
      </c>
      <c r="CA63">
        <v>0.38929999999999998</v>
      </c>
      <c r="CB63">
        <v>0.19</v>
      </c>
      <c r="CC63">
        <v>0.187</v>
      </c>
      <c r="CD63">
        <v>0.185</v>
      </c>
      <c r="CE63">
        <v>0.57499999999999996</v>
      </c>
      <c r="CF63">
        <v>0.60099999999999998</v>
      </c>
      <c r="CG63">
        <v>0.59299999999999997</v>
      </c>
      <c r="CH63">
        <f t="shared" si="21"/>
        <v>0.44999999999999996</v>
      </c>
      <c r="CI63">
        <f t="shared" si="21"/>
        <v>0.44999999999999996</v>
      </c>
      <c r="CJ63">
        <f t="shared" si="21"/>
        <v>0.44999999999999996</v>
      </c>
      <c r="CK63">
        <f t="shared" si="22"/>
        <v>0.10000000000000003</v>
      </c>
      <c r="CL63">
        <f t="shared" si="22"/>
        <v>0.10000000000000003</v>
      </c>
      <c r="CM63">
        <f t="shared" si="22"/>
        <v>0.10000000000000003</v>
      </c>
      <c r="CN63">
        <f t="shared" si="20"/>
        <v>0.40569513559410064</v>
      </c>
      <c r="CO63">
        <f t="shared" si="20"/>
        <v>0.40569513559410064</v>
      </c>
      <c r="CP63">
        <f t="shared" si="20"/>
        <v>0.40569513559410064</v>
      </c>
      <c r="CQ63">
        <v>0.09</v>
      </c>
    </row>
    <row r="64" spans="1:95" x14ac:dyDescent="0.35">
      <c r="A64" t="s">
        <v>22</v>
      </c>
      <c r="B64" t="s">
        <v>85</v>
      </c>
      <c r="C64">
        <v>55800.743000000002</v>
      </c>
      <c r="D64">
        <v>37</v>
      </c>
      <c r="E64">
        <v>7.8E-2</v>
      </c>
      <c r="F64">
        <v>0.59899999999999998</v>
      </c>
      <c r="G64">
        <v>0.57699999999999996</v>
      </c>
      <c r="H64">
        <v>0.622</v>
      </c>
      <c r="I64">
        <v>0.61799999999999999</v>
      </c>
      <c r="J64">
        <v>8.3000000000000004E-2</v>
      </c>
      <c r="K64">
        <v>0.97799999999999998</v>
      </c>
      <c r="L64">
        <v>1.02</v>
      </c>
      <c r="M64">
        <v>1.157</v>
      </c>
      <c r="N64">
        <v>1.0449999999999999</v>
      </c>
      <c r="O64">
        <v>7.8E-2</v>
      </c>
      <c r="P64">
        <v>0.63700000000000001</v>
      </c>
      <c r="Q64">
        <v>0.57599999999999996</v>
      </c>
      <c r="R64">
        <v>0.63</v>
      </c>
      <c r="S64">
        <v>0.57899999999999996</v>
      </c>
      <c r="T64">
        <v>8.5000000000000006E-2</v>
      </c>
      <c r="U64">
        <v>1.151</v>
      </c>
      <c r="V64">
        <v>1.18</v>
      </c>
      <c r="W64">
        <v>1.0609999999999999</v>
      </c>
      <c r="X64">
        <v>1.0369999999999999</v>
      </c>
      <c r="Y64">
        <v>7.6999999999999999E-2</v>
      </c>
      <c r="Z64">
        <v>0.626</v>
      </c>
      <c r="AA64">
        <v>0.61899999999999999</v>
      </c>
      <c r="AB64">
        <v>0.69399999999999995</v>
      </c>
      <c r="AC64">
        <v>0.68400000000000005</v>
      </c>
      <c r="AD64">
        <v>0.09</v>
      </c>
      <c r="AE64">
        <v>1.1819999999999999</v>
      </c>
      <c r="AF64">
        <v>1.2230000000000001</v>
      </c>
      <c r="AG64">
        <v>1.2190000000000001</v>
      </c>
      <c r="AH64">
        <v>1.046</v>
      </c>
      <c r="AI64">
        <v>0.73850000000000005</v>
      </c>
      <c r="AJ64">
        <v>0.5796</v>
      </c>
      <c r="AK64">
        <v>0.50519999999999998</v>
      </c>
      <c r="AL64">
        <v>0.111</v>
      </c>
      <c r="AM64">
        <v>8.7099999999999997E-2</v>
      </c>
      <c r="AN64">
        <v>0.74270000000000003</v>
      </c>
      <c r="AO64">
        <v>0.57469999999999999</v>
      </c>
      <c r="AP64">
        <v>0.45369999999999999</v>
      </c>
      <c r="AQ64">
        <v>0.1255</v>
      </c>
      <c r="AR64">
        <v>8.9700000000000002E-2</v>
      </c>
      <c r="AS64">
        <v>1.1164000000000001</v>
      </c>
      <c r="AT64">
        <v>0.59789999999999999</v>
      </c>
      <c r="AU64">
        <v>0.44309999999999999</v>
      </c>
      <c r="AV64">
        <v>0.1115</v>
      </c>
      <c r="AW64">
        <v>8.6599999999999996E-2</v>
      </c>
      <c r="AX64">
        <v>0.43619999999999998</v>
      </c>
      <c r="AY64">
        <v>0.48420000000000002</v>
      </c>
      <c r="AZ64">
        <v>0.1154</v>
      </c>
      <c r="BA64">
        <v>9.8199999999999996E-2</v>
      </c>
      <c r="BB64">
        <v>0.45879999999999999</v>
      </c>
      <c r="BC64">
        <v>0.48499999999999999</v>
      </c>
      <c r="BD64">
        <v>0.11899999999999999</v>
      </c>
      <c r="BE64">
        <v>9.2399999999999996E-2</v>
      </c>
      <c r="BF64">
        <v>0.44629999999999997</v>
      </c>
      <c r="BG64">
        <v>0.55930000000000002</v>
      </c>
      <c r="BH64">
        <v>0.11749999999999999</v>
      </c>
      <c r="BI64">
        <v>0.1673</v>
      </c>
      <c r="BJ64">
        <v>0.1275</v>
      </c>
      <c r="BK64">
        <v>9.4500000000000001E-2</v>
      </c>
      <c r="BL64">
        <v>0.11600000000000001</v>
      </c>
      <c r="BM64">
        <v>0.1996</v>
      </c>
      <c r="BN64">
        <v>0.28560000000000002</v>
      </c>
      <c r="BO64">
        <v>0.36530000000000001</v>
      </c>
      <c r="BP64">
        <v>0.189</v>
      </c>
      <c r="BQ64">
        <v>9.6000000000000002E-2</v>
      </c>
      <c r="BR64">
        <v>0.1138</v>
      </c>
      <c r="BS64">
        <v>0.1963</v>
      </c>
      <c r="BT64">
        <v>0.28689999999999999</v>
      </c>
      <c r="BU64">
        <v>0.37390000000000001</v>
      </c>
      <c r="BV64">
        <v>9.9099999999999994E-2</v>
      </c>
      <c r="BW64">
        <v>9.4799999999999995E-2</v>
      </c>
      <c r="BX64">
        <v>0.1153</v>
      </c>
      <c r="BY64">
        <v>0.18690000000000001</v>
      </c>
      <c r="BZ64">
        <v>0.29210000000000003</v>
      </c>
      <c r="CA64">
        <v>0.38579999999999998</v>
      </c>
      <c r="CB64">
        <v>0.19</v>
      </c>
      <c r="CC64">
        <v>0.187</v>
      </c>
      <c r="CD64">
        <v>0.185</v>
      </c>
      <c r="CE64">
        <v>0.59899999999999998</v>
      </c>
      <c r="CF64">
        <v>0.63700000000000001</v>
      </c>
      <c r="CG64">
        <v>0.626</v>
      </c>
      <c r="CH64">
        <f t="shared" si="21"/>
        <v>0.49999999999999994</v>
      </c>
      <c r="CI64">
        <f t="shared" si="21"/>
        <v>0.49999999999999994</v>
      </c>
      <c r="CJ64">
        <f t="shared" si="21"/>
        <v>0.49999999999999994</v>
      </c>
      <c r="CK64">
        <v>0.2</v>
      </c>
      <c r="CL64">
        <v>0.2</v>
      </c>
      <c r="CM64">
        <v>0.2</v>
      </c>
      <c r="CN64">
        <f t="shared" si="20"/>
        <v>0.44684227135527954</v>
      </c>
      <c r="CO64">
        <f t="shared" si="20"/>
        <v>0.44684227135527954</v>
      </c>
      <c r="CP64">
        <f t="shared" si="20"/>
        <v>0.44684227135527954</v>
      </c>
      <c r="CQ64">
        <v>0.09</v>
      </c>
    </row>
    <row r="65" spans="1:95" x14ac:dyDescent="0.35">
      <c r="A65" t="s">
        <v>22</v>
      </c>
      <c r="B65" t="s">
        <v>86</v>
      </c>
      <c r="C65">
        <v>56700.749000000003</v>
      </c>
      <c r="D65">
        <v>37</v>
      </c>
      <c r="E65">
        <v>7.8E-2</v>
      </c>
      <c r="F65">
        <v>0.60499999999999998</v>
      </c>
      <c r="G65">
        <v>0.58499999999999996</v>
      </c>
      <c r="H65">
        <v>0.61799999999999999</v>
      </c>
      <c r="I65">
        <v>0.622</v>
      </c>
      <c r="J65">
        <v>8.3000000000000004E-2</v>
      </c>
      <c r="K65">
        <v>0.97399999999999998</v>
      </c>
      <c r="L65">
        <v>1.018</v>
      </c>
      <c r="M65">
        <v>1.151</v>
      </c>
      <c r="N65">
        <v>1.0429999999999999</v>
      </c>
      <c r="O65">
        <v>7.8E-2</v>
      </c>
      <c r="P65">
        <v>0.629</v>
      </c>
      <c r="Q65">
        <v>0.57399999999999995</v>
      </c>
      <c r="R65">
        <v>0.628</v>
      </c>
      <c r="S65">
        <v>0.58199999999999996</v>
      </c>
      <c r="T65">
        <v>8.5999999999999993E-2</v>
      </c>
      <c r="U65">
        <v>1.1439999999999999</v>
      </c>
      <c r="V65">
        <v>1.17</v>
      </c>
      <c r="W65">
        <v>1.0580000000000001</v>
      </c>
      <c r="X65">
        <v>1.0349999999999999</v>
      </c>
      <c r="Y65">
        <v>7.6999999999999999E-2</v>
      </c>
      <c r="Z65">
        <v>0.61199999999999999</v>
      </c>
      <c r="AA65">
        <v>0.629</v>
      </c>
      <c r="AB65">
        <v>0.69299999999999995</v>
      </c>
      <c r="AC65">
        <v>0.67700000000000005</v>
      </c>
      <c r="AD65">
        <v>8.8999999999999996E-2</v>
      </c>
      <c r="AE65">
        <v>1.1779999999999999</v>
      </c>
      <c r="AF65">
        <v>1.218</v>
      </c>
      <c r="AG65">
        <v>1.216</v>
      </c>
      <c r="AH65">
        <v>1.044</v>
      </c>
      <c r="AI65">
        <v>0.73829999999999996</v>
      </c>
      <c r="AJ65">
        <v>0.57940000000000003</v>
      </c>
      <c r="AK65">
        <v>0.50509999999999999</v>
      </c>
      <c r="AL65">
        <v>0.1116</v>
      </c>
      <c r="AM65">
        <v>8.72E-2</v>
      </c>
      <c r="AN65">
        <v>0.74280000000000002</v>
      </c>
      <c r="AO65">
        <v>0.57540000000000002</v>
      </c>
      <c r="AP65">
        <v>0.45250000000000001</v>
      </c>
      <c r="AQ65">
        <v>0.1255</v>
      </c>
      <c r="AR65">
        <v>9.0999999999999998E-2</v>
      </c>
      <c r="AS65">
        <v>1.117</v>
      </c>
      <c r="AT65">
        <v>0.59799999999999998</v>
      </c>
      <c r="AU65">
        <v>0.44379999999999997</v>
      </c>
      <c r="AV65">
        <v>0.11119999999999999</v>
      </c>
      <c r="AW65">
        <v>8.6499999999999994E-2</v>
      </c>
      <c r="AX65">
        <v>0.43680000000000002</v>
      </c>
      <c r="AY65">
        <v>0.48470000000000002</v>
      </c>
      <c r="AZ65">
        <v>0.1154</v>
      </c>
      <c r="BA65">
        <v>0.1004</v>
      </c>
      <c r="BB65">
        <v>0.45839999999999997</v>
      </c>
      <c r="BC65">
        <v>0.48570000000000002</v>
      </c>
      <c r="BD65">
        <v>0.12939999999999999</v>
      </c>
      <c r="BE65">
        <v>0.10100000000000001</v>
      </c>
      <c r="BF65">
        <v>0.4451</v>
      </c>
      <c r="BG65">
        <v>0.55889999999999995</v>
      </c>
      <c r="BH65">
        <v>0.1221</v>
      </c>
      <c r="BI65">
        <v>0.1716</v>
      </c>
      <c r="BJ65">
        <v>0.12720000000000001</v>
      </c>
      <c r="BK65">
        <v>9.4399999999999998E-2</v>
      </c>
      <c r="BL65">
        <v>0.1182</v>
      </c>
      <c r="BM65">
        <v>0.19550000000000001</v>
      </c>
      <c r="BN65">
        <v>0.27850000000000003</v>
      </c>
      <c r="BO65">
        <v>0.3745</v>
      </c>
      <c r="BP65">
        <v>0.20449999999999999</v>
      </c>
      <c r="BQ65">
        <v>9.4500000000000001E-2</v>
      </c>
      <c r="BR65">
        <v>0.1162</v>
      </c>
      <c r="BS65">
        <v>0.1888</v>
      </c>
      <c r="BT65">
        <v>0.2908</v>
      </c>
      <c r="BU65">
        <v>0.36680000000000001</v>
      </c>
      <c r="BV65">
        <v>0.1406</v>
      </c>
      <c r="BW65">
        <v>9.5100000000000004E-2</v>
      </c>
      <c r="BX65">
        <v>0.1153</v>
      </c>
      <c r="BY65">
        <v>0.18529999999999999</v>
      </c>
      <c r="BZ65">
        <v>0.2888</v>
      </c>
      <c r="CA65">
        <v>0.38829999999999998</v>
      </c>
      <c r="CB65">
        <v>0.19</v>
      </c>
      <c r="CC65">
        <v>0.187</v>
      </c>
      <c r="CD65">
        <v>0.185</v>
      </c>
      <c r="CE65">
        <v>0.60499999999999998</v>
      </c>
      <c r="CF65">
        <v>0.629</v>
      </c>
      <c r="CG65">
        <v>0.61199999999999999</v>
      </c>
      <c r="CH65">
        <f t="shared" si="21"/>
        <v>0.54999999999999993</v>
      </c>
      <c r="CI65">
        <f t="shared" si="21"/>
        <v>0.54999999999999993</v>
      </c>
      <c r="CJ65">
        <f t="shared" si="21"/>
        <v>0.54999999999999993</v>
      </c>
      <c r="CK65">
        <v>0.3</v>
      </c>
      <c r="CL65">
        <v>0.3</v>
      </c>
      <c r="CM65">
        <v>0.3</v>
      </c>
      <c r="CN65">
        <f t="shared" si="20"/>
        <v>0.49675927522276586</v>
      </c>
      <c r="CO65">
        <f t="shared" si="20"/>
        <v>0.49675927522276586</v>
      </c>
      <c r="CP65">
        <f t="shared" si="20"/>
        <v>0.49675927522276586</v>
      </c>
      <c r="CQ65">
        <v>0.09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962D-C741-46E1-B94F-9F03715F93F5}">
  <dimension ref="A1:F92"/>
  <sheetViews>
    <sheetView tabSelected="1" topLeftCell="A58" workbookViewId="0">
      <selection activeCell="C95" sqref="C95"/>
    </sheetView>
  </sheetViews>
  <sheetFormatPr defaultRowHeight="14.5" x14ac:dyDescent="0.35"/>
  <sheetData>
    <row r="1" spans="1:6" x14ac:dyDescent="0.3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</row>
    <row r="2" spans="1:6" x14ac:dyDescent="0.35">
      <c r="A2" s="1" t="s">
        <v>126</v>
      </c>
      <c r="B2" t="s">
        <v>160</v>
      </c>
      <c r="C2" t="s">
        <v>161</v>
      </c>
      <c r="D2" t="s">
        <v>162</v>
      </c>
      <c r="E2" t="s">
        <v>162</v>
      </c>
      <c r="F2" t="s">
        <v>162</v>
      </c>
    </row>
    <row r="3" spans="1:6" x14ac:dyDescent="0.35">
      <c r="A3" s="1" t="s">
        <v>127</v>
      </c>
      <c r="B3" t="s">
        <v>163</v>
      </c>
      <c r="C3" t="s">
        <v>161</v>
      </c>
      <c r="D3" t="s">
        <v>164</v>
      </c>
      <c r="E3">
        <v>0</v>
      </c>
      <c r="F3">
        <v>1</v>
      </c>
    </row>
    <row r="4" spans="1:6" x14ac:dyDescent="0.35">
      <c r="A4" s="1" t="s">
        <v>128</v>
      </c>
      <c r="B4" t="s">
        <v>165</v>
      </c>
      <c r="C4" t="s">
        <v>161</v>
      </c>
      <c r="D4" t="s">
        <v>164</v>
      </c>
      <c r="E4">
        <v>0</v>
      </c>
      <c r="F4">
        <v>1</v>
      </c>
    </row>
    <row r="5" spans="1:6" x14ac:dyDescent="0.35">
      <c r="A5" s="1" t="s">
        <v>129</v>
      </c>
      <c r="B5" t="s">
        <v>166</v>
      </c>
      <c r="C5" t="s">
        <v>161</v>
      </c>
      <c r="D5" t="s">
        <v>164</v>
      </c>
      <c r="E5">
        <v>0</v>
      </c>
      <c r="F5">
        <v>1</v>
      </c>
    </row>
    <row r="6" spans="1:6" x14ac:dyDescent="0.35">
      <c r="A6" s="1" t="s">
        <v>130</v>
      </c>
      <c r="B6" t="s">
        <v>167</v>
      </c>
      <c r="C6" t="s">
        <v>161</v>
      </c>
      <c r="D6" t="s">
        <v>164</v>
      </c>
      <c r="E6">
        <v>0</v>
      </c>
      <c r="F6">
        <v>1</v>
      </c>
    </row>
    <row r="7" spans="1:6" x14ac:dyDescent="0.35">
      <c r="A7" s="1" t="s">
        <v>131</v>
      </c>
      <c r="B7" t="s">
        <v>160</v>
      </c>
      <c r="C7" t="s">
        <v>168</v>
      </c>
      <c r="D7" t="s">
        <v>162</v>
      </c>
      <c r="E7" t="s">
        <v>162</v>
      </c>
      <c r="F7" t="s">
        <v>162</v>
      </c>
    </row>
    <row r="8" spans="1:6" x14ac:dyDescent="0.35">
      <c r="A8" s="1" t="s">
        <v>132</v>
      </c>
      <c r="B8" t="s">
        <v>169</v>
      </c>
      <c r="C8" t="s">
        <v>168</v>
      </c>
      <c r="D8" t="s">
        <v>164</v>
      </c>
      <c r="E8">
        <v>1</v>
      </c>
      <c r="F8">
        <v>1</v>
      </c>
    </row>
    <row r="9" spans="1:6" x14ac:dyDescent="0.35">
      <c r="A9" s="1" t="s">
        <v>133</v>
      </c>
      <c r="B9" t="s">
        <v>170</v>
      </c>
      <c r="C9" t="s">
        <v>168</v>
      </c>
      <c r="D9" t="s">
        <v>164</v>
      </c>
      <c r="E9">
        <v>1</v>
      </c>
      <c r="F9">
        <v>1</v>
      </c>
    </row>
    <row r="10" spans="1:6" x14ac:dyDescent="0.35">
      <c r="A10" s="1" t="s">
        <v>134</v>
      </c>
      <c r="B10" t="s">
        <v>171</v>
      </c>
      <c r="C10" t="s">
        <v>168</v>
      </c>
      <c r="D10" t="s">
        <v>164</v>
      </c>
      <c r="E10">
        <v>1</v>
      </c>
      <c r="F10">
        <v>1</v>
      </c>
    </row>
    <row r="11" spans="1:6" x14ac:dyDescent="0.35">
      <c r="A11" s="1" t="s">
        <v>135</v>
      </c>
      <c r="B11" t="s">
        <v>172</v>
      </c>
      <c r="C11" t="s">
        <v>168</v>
      </c>
      <c r="D11" t="s">
        <v>164</v>
      </c>
      <c r="E11">
        <v>1</v>
      </c>
      <c r="F11">
        <v>1</v>
      </c>
    </row>
    <row r="12" spans="1:6" x14ac:dyDescent="0.35">
      <c r="A12" s="1" t="s">
        <v>136</v>
      </c>
      <c r="B12" t="s">
        <v>160</v>
      </c>
      <c r="C12" t="s">
        <v>161</v>
      </c>
      <c r="D12" t="s">
        <v>162</v>
      </c>
      <c r="E12" t="s">
        <v>162</v>
      </c>
      <c r="F12" t="s">
        <v>162</v>
      </c>
    </row>
    <row r="13" spans="1:6" x14ac:dyDescent="0.35">
      <c r="A13" s="1" t="s">
        <v>137</v>
      </c>
      <c r="B13" t="s">
        <v>163</v>
      </c>
      <c r="C13" t="s">
        <v>161</v>
      </c>
      <c r="D13" t="s">
        <v>164</v>
      </c>
      <c r="E13">
        <v>0</v>
      </c>
      <c r="F13">
        <v>1</v>
      </c>
    </row>
    <row r="14" spans="1:6" x14ac:dyDescent="0.35">
      <c r="A14" s="1" t="s">
        <v>138</v>
      </c>
      <c r="B14" t="s">
        <v>165</v>
      </c>
      <c r="C14" t="s">
        <v>161</v>
      </c>
      <c r="D14" t="s">
        <v>164</v>
      </c>
      <c r="E14">
        <v>0</v>
      </c>
      <c r="F14">
        <v>1</v>
      </c>
    </row>
    <row r="15" spans="1:6" x14ac:dyDescent="0.35">
      <c r="A15" s="1" t="s">
        <v>111</v>
      </c>
      <c r="B15" t="s">
        <v>166</v>
      </c>
      <c r="C15" t="s">
        <v>161</v>
      </c>
      <c r="D15" t="s">
        <v>164</v>
      </c>
      <c r="E15">
        <v>0</v>
      </c>
      <c r="F15">
        <v>1</v>
      </c>
    </row>
    <row r="16" spans="1:6" x14ac:dyDescent="0.35">
      <c r="A16" s="1" t="s">
        <v>112</v>
      </c>
      <c r="B16" t="s">
        <v>167</v>
      </c>
      <c r="C16" t="s">
        <v>161</v>
      </c>
      <c r="D16" t="s">
        <v>164</v>
      </c>
      <c r="E16">
        <v>0</v>
      </c>
      <c r="F16">
        <v>1</v>
      </c>
    </row>
    <row r="17" spans="1:6" x14ac:dyDescent="0.35">
      <c r="A17" s="1" t="s">
        <v>113</v>
      </c>
      <c r="B17" t="s">
        <v>160</v>
      </c>
      <c r="C17" t="s">
        <v>168</v>
      </c>
      <c r="D17" t="s">
        <v>162</v>
      </c>
      <c r="E17" t="s">
        <v>162</v>
      </c>
      <c r="F17" t="s">
        <v>162</v>
      </c>
    </row>
    <row r="18" spans="1:6" x14ac:dyDescent="0.35">
      <c r="A18" s="1" t="s">
        <v>114</v>
      </c>
      <c r="B18" t="s">
        <v>169</v>
      </c>
      <c r="C18" t="s">
        <v>168</v>
      </c>
      <c r="D18" t="s">
        <v>164</v>
      </c>
      <c r="E18">
        <v>1</v>
      </c>
      <c r="F18">
        <v>1</v>
      </c>
    </row>
    <row r="19" spans="1:6" x14ac:dyDescent="0.35">
      <c r="A19" s="1" t="s">
        <v>115</v>
      </c>
      <c r="B19" t="s">
        <v>170</v>
      </c>
      <c r="C19" t="s">
        <v>168</v>
      </c>
      <c r="D19" t="s">
        <v>164</v>
      </c>
      <c r="E19">
        <v>1</v>
      </c>
      <c r="F19">
        <v>1</v>
      </c>
    </row>
    <row r="20" spans="1:6" x14ac:dyDescent="0.35">
      <c r="A20" s="1" t="s">
        <v>87</v>
      </c>
      <c r="B20" t="s">
        <v>171</v>
      </c>
      <c r="C20" t="s">
        <v>168</v>
      </c>
      <c r="D20" t="s">
        <v>164</v>
      </c>
      <c r="E20">
        <v>1</v>
      </c>
      <c r="F20">
        <v>1</v>
      </c>
    </row>
    <row r="21" spans="1:6" x14ac:dyDescent="0.35">
      <c r="A21" s="1" t="s">
        <v>88</v>
      </c>
      <c r="B21" t="s">
        <v>172</v>
      </c>
      <c r="C21" t="s">
        <v>168</v>
      </c>
      <c r="D21" t="s">
        <v>164</v>
      </c>
      <c r="E21">
        <v>1</v>
      </c>
      <c r="F21">
        <v>1</v>
      </c>
    </row>
    <row r="22" spans="1:6" x14ac:dyDescent="0.35">
      <c r="A22" s="1" t="s">
        <v>89</v>
      </c>
      <c r="B22" t="s">
        <v>160</v>
      </c>
      <c r="C22" t="s">
        <v>161</v>
      </c>
      <c r="D22" t="s">
        <v>162</v>
      </c>
      <c r="E22" t="s">
        <v>162</v>
      </c>
      <c r="F22" t="s">
        <v>162</v>
      </c>
    </row>
    <row r="23" spans="1:6" x14ac:dyDescent="0.35">
      <c r="A23" s="1" t="s">
        <v>90</v>
      </c>
      <c r="B23" t="s">
        <v>163</v>
      </c>
      <c r="C23" t="s">
        <v>161</v>
      </c>
      <c r="D23" t="s">
        <v>164</v>
      </c>
      <c r="E23">
        <v>0</v>
      </c>
      <c r="F23">
        <v>1</v>
      </c>
    </row>
    <row r="24" spans="1:6" x14ac:dyDescent="0.35">
      <c r="A24" s="1" t="s">
        <v>91</v>
      </c>
      <c r="B24" t="s">
        <v>165</v>
      </c>
      <c r="C24" t="s">
        <v>161</v>
      </c>
      <c r="D24" t="s">
        <v>164</v>
      </c>
      <c r="E24">
        <v>0</v>
      </c>
      <c r="F24">
        <v>1</v>
      </c>
    </row>
    <row r="25" spans="1:6" x14ac:dyDescent="0.35">
      <c r="A25" s="1" t="s">
        <v>139</v>
      </c>
      <c r="B25" t="s">
        <v>166</v>
      </c>
      <c r="C25" t="s">
        <v>161</v>
      </c>
      <c r="D25" t="s">
        <v>164</v>
      </c>
      <c r="E25">
        <v>0</v>
      </c>
      <c r="F25">
        <v>1</v>
      </c>
    </row>
    <row r="26" spans="1:6" x14ac:dyDescent="0.35">
      <c r="A26" s="1" t="s">
        <v>140</v>
      </c>
      <c r="B26" t="s">
        <v>167</v>
      </c>
      <c r="C26" t="s">
        <v>161</v>
      </c>
      <c r="D26" t="s">
        <v>164</v>
      </c>
      <c r="E26">
        <v>0</v>
      </c>
      <c r="F26">
        <v>1</v>
      </c>
    </row>
    <row r="27" spans="1:6" x14ac:dyDescent="0.35">
      <c r="A27" s="1" t="s">
        <v>116</v>
      </c>
      <c r="B27" t="s">
        <v>160</v>
      </c>
      <c r="C27" t="s">
        <v>168</v>
      </c>
      <c r="D27" t="s">
        <v>162</v>
      </c>
      <c r="E27" t="s">
        <v>162</v>
      </c>
      <c r="F27" t="s">
        <v>162</v>
      </c>
    </row>
    <row r="28" spans="1:6" x14ac:dyDescent="0.35">
      <c r="A28" s="1" t="s">
        <v>117</v>
      </c>
      <c r="B28" t="s">
        <v>169</v>
      </c>
      <c r="C28" t="s">
        <v>168</v>
      </c>
      <c r="D28" t="s">
        <v>164</v>
      </c>
      <c r="E28">
        <v>1</v>
      </c>
      <c r="F28">
        <v>1</v>
      </c>
    </row>
    <row r="29" spans="1:6" x14ac:dyDescent="0.35">
      <c r="A29" s="1" t="s">
        <v>118</v>
      </c>
      <c r="B29" t="s">
        <v>170</v>
      </c>
      <c r="C29" t="s">
        <v>168</v>
      </c>
      <c r="D29" t="s">
        <v>164</v>
      </c>
      <c r="E29">
        <v>1</v>
      </c>
      <c r="F29">
        <v>1</v>
      </c>
    </row>
    <row r="30" spans="1:6" x14ac:dyDescent="0.35">
      <c r="A30" s="1" t="s">
        <v>119</v>
      </c>
      <c r="B30" t="s">
        <v>171</v>
      </c>
      <c r="C30" t="s">
        <v>168</v>
      </c>
      <c r="D30" t="s">
        <v>164</v>
      </c>
      <c r="E30">
        <v>1</v>
      </c>
      <c r="F30">
        <v>1</v>
      </c>
    </row>
    <row r="31" spans="1:6" x14ac:dyDescent="0.35">
      <c r="A31" s="1" t="s">
        <v>120</v>
      </c>
      <c r="B31" t="s">
        <v>172</v>
      </c>
      <c r="C31" t="s">
        <v>168</v>
      </c>
      <c r="D31" t="s">
        <v>164</v>
      </c>
      <c r="E31">
        <v>1</v>
      </c>
      <c r="F31">
        <v>1</v>
      </c>
    </row>
    <row r="32" spans="1:6" x14ac:dyDescent="0.35">
      <c r="A32" s="1" t="s">
        <v>92</v>
      </c>
      <c r="B32" t="s">
        <v>185</v>
      </c>
      <c r="C32" t="s">
        <v>168</v>
      </c>
      <c r="D32" t="s">
        <v>164</v>
      </c>
      <c r="E32">
        <v>2</v>
      </c>
      <c r="F32">
        <v>0</v>
      </c>
    </row>
    <row r="33" spans="1:6" x14ac:dyDescent="0.35">
      <c r="A33" s="1" t="s">
        <v>93</v>
      </c>
      <c r="B33" t="s">
        <v>186</v>
      </c>
      <c r="C33" t="s">
        <v>187</v>
      </c>
      <c r="D33" t="s">
        <v>164</v>
      </c>
      <c r="E33">
        <v>1</v>
      </c>
      <c r="F33">
        <v>1</v>
      </c>
    </row>
    <row r="34" spans="1:6" x14ac:dyDescent="0.35">
      <c r="A34" s="1" t="s">
        <v>94</v>
      </c>
      <c r="B34" t="s">
        <v>188</v>
      </c>
      <c r="C34" t="s">
        <v>189</v>
      </c>
      <c r="D34" t="s">
        <v>164</v>
      </c>
      <c r="E34">
        <v>0</v>
      </c>
      <c r="F34">
        <v>1</v>
      </c>
    </row>
    <row r="35" spans="1:6" x14ac:dyDescent="0.35">
      <c r="A35" s="1" t="s">
        <v>95</v>
      </c>
      <c r="B35" t="s">
        <v>160</v>
      </c>
      <c r="C35" t="s">
        <v>187</v>
      </c>
      <c r="D35" t="s">
        <v>162</v>
      </c>
      <c r="E35" t="s">
        <v>162</v>
      </c>
      <c r="F35" t="s">
        <v>162</v>
      </c>
    </row>
    <row r="36" spans="1:6" x14ac:dyDescent="0.35">
      <c r="A36" s="1" t="s">
        <v>96</v>
      </c>
      <c r="B36" t="s">
        <v>160</v>
      </c>
      <c r="C36" t="s">
        <v>168</v>
      </c>
      <c r="D36" t="s">
        <v>162</v>
      </c>
      <c r="E36" t="s">
        <v>162</v>
      </c>
      <c r="F36" t="s">
        <v>162</v>
      </c>
    </row>
    <row r="37" spans="1:6" x14ac:dyDescent="0.35">
      <c r="A37" s="1" t="s">
        <v>141</v>
      </c>
      <c r="B37" t="s">
        <v>185</v>
      </c>
      <c r="C37" t="s">
        <v>168</v>
      </c>
      <c r="D37" t="s">
        <v>164</v>
      </c>
      <c r="E37">
        <v>2</v>
      </c>
      <c r="F37">
        <v>0</v>
      </c>
    </row>
    <row r="38" spans="1:6" x14ac:dyDescent="0.35">
      <c r="A38" s="1" t="s">
        <v>142</v>
      </c>
      <c r="B38" t="s">
        <v>186</v>
      </c>
      <c r="C38" t="s">
        <v>187</v>
      </c>
      <c r="D38" t="s">
        <v>164</v>
      </c>
      <c r="E38">
        <v>3</v>
      </c>
      <c r="F38">
        <v>1</v>
      </c>
    </row>
    <row r="39" spans="1:6" x14ac:dyDescent="0.35">
      <c r="A39" s="1" t="s">
        <v>121</v>
      </c>
      <c r="B39" t="s">
        <v>188</v>
      </c>
      <c r="C39" t="s">
        <v>189</v>
      </c>
      <c r="D39" t="s">
        <v>164</v>
      </c>
      <c r="E39">
        <v>4</v>
      </c>
      <c r="F39">
        <v>1</v>
      </c>
    </row>
    <row r="40" spans="1:6" x14ac:dyDescent="0.35">
      <c r="A40" s="1" t="s">
        <v>122</v>
      </c>
      <c r="B40" t="s">
        <v>160</v>
      </c>
      <c r="C40" t="s">
        <v>187</v>
      </c>
      <c r="D40" t="s">
        <v>162</v>
      </c>
      <c r="E40" t="s">
        <v>162</v>
      </c>
      <c r="F40" t="s">
        <v>162</v>
      </c>
    </row>
    <row r="41" spans="1:6" x14ac:dyDescent="0.35">
      <c r="A41" s="1" t="s">
        <v>123</v>
      </c>
      <c r="B41" t="s">
        <v>160</v>
      </c>
      <c r="C41" t="s">
        <v>168</v>
      </c>
      <c r="D41" t="s">
        <v>162</v>
      </c>
      <c r="E41" t="s">
        <v>162</v>
      </c>
      <c r="F41" t="s">
        <v>162</v>
      </c>
    </row>
    <row r="42" spans="1:6" x14ac:dyDescent="0.35">
      <c r="A42" s="1" t="s">
        <v>124</v>
      </c>
      <c r="B42" t="s">
        <v>185</v>
      </c>
      <c r="C42" t="s">
        <v>168</v>
      </c>
      <c r="D42" t="s">
        <v>164</v>
      </c>
      <c r="E42">
        <v>2</v>
      </c>
      <c r="F42">
        <v>0</v>
      </c>
    </row>
    <row r="43" spans="1:6" x14ac:dyDescent="0.35">
      <c r="A43" s="1" t="s">
        <v>125</v>
      </c>
      <c r="B43" t="s">
        <v>186</v>
      </c>
      <c r="C43" t="s">
        <v>187</v>
      </c>
      <c r="D43" t="s">
        <v>164</v>
      </c>
      <c r="E43">
        <v>3</v>
      </c>
      <c r="F43">
        <v>1</v>
      </c>
    </row>
    <row r="44" spans="1:6" x14ac:dyDescent="0.35">
      <c r="A44" s="1" t="s">
        <v>97</v>
      </c>
      <c r="B44" t="s">
        <v>188</v>
      </c>
      <c r="C44" t="s">
        <v>189</v>
      </c>
      <c r="D44" t="s">
        <v>164</v>
      </c>
      <c r="E44">
        <v>4</v>
      </c>
      <c r="F44">
        <v>1</v>
      </c>
    </row>
    <row r="45" spans="1:6" x14ac:dyDescent="0.35">
      <c r="A45" s="1" t="s">
        <v>98</v>
      </c>
      <c r="B45" t="s">
        <v>160</v>
      </c>
      <c r="C45" t="s">
        <v>187</v>
      </c>
      <c r="D45" t="s">
        <v>162</v>
      </c>
      <c r="E45" t="s">
        <v>162</v>
      </c>
      <c r="F45" t="s">
        <v>162</v>
      </c>
    </row>
    <row r="46" spans="1:6" x14ac:dyDescent="0.35">
      <c r="A46" s="1" t="s">
        <v>99</v>
      </c>
      <c r="B46" t="s">
        <v>160</v>
      </c>
      <c r="C46" t="s">
        <v>168</v>
      </c>
      <c r="D46" t="s">
        <v>162</v>
      </c>
      <c r="E46" t="s">
        <v>162</v>
      </c>
      <c r="F46" t="s">
        <v>162</v>
      </c>
    </row>
    <row r="47" spans="1:6" x14ac:dyDescent="0.35">
      <c r="A47" s="1" t="s">
        <v>100</v>
      </c>
      <c r="B47" t="s">
        <v>190</v>
      </c>
      <c r="C47" t="s">
        <v>189</v>
      </c>
      <c r="D47" t="s">
        <v>164</v>
      </c>
      <c r="E47">
        <v>3</v>
      </c>
      <c r="F47">
        <v>0</v>
      </c>
    </row>
    <row r="48" spans="1:6" x14ac:dyDescent="0.35">
      <c r="A48" s="1" t="s">
        <v>101</v>
      </c>
      <c r="B48" t="s">
        <v>191</v>
      </c>
      <c r="C48" t="s">
        <v>168</v>
      </c>
      <c r="D48" t="s">
        <v>164</v>
      </c>
      <c r="E48">
        <v>3</v>
      </c>
      <c r="F48">
        <v>1</v>
      </c>
    </row>
    <row r="49" spans="1:6" x14ac:dyDescent="0.35">
      <c r="A49" s="1" t="s">
        <v>143</v>
      </c>
      <c r="B49" t="s">
        <v>160</v>
      </c>
      <c r="C49" t="s">
        <v>189</v>
      </c>
      <c r="D49" t="s">
        <v>162</v>
      </c>
      <c r="E49" t="s">
        <v>162</v>
      </c>
      <c r="F49" t="s">
        <v>162</v>
      </c>
    </row>
    <row r="50" spans="1:6" x14ac:dyDescent="0.35">
      <c r="A50" s="1" t="s">
        <v>144</v>
      </c>
      <c r="B50" t="s">
        <v>160</v>
      </c>
      <c r="C50" t="s">
        <v>192</v>
      </c>
      <c r="D50" t="s">
        <v>162</v>
      </c>
      <c r="E50" t="s">
        <v>162</v>
      </c>
      <c r="F50" t="s">
        <v>162</v>
      </c>
    </row>
    <row r="51" spans="1:6" x14ac:dyDescent="0.35">
      <c r="A51" s="1" t="s">
        <v>0</v>
      </c>
      <c r="B51" t="s">
        <v>190</v>
      </c>
      <c r="C51" t="s">
        <v>189</v>
      </c>
      <c r="D51" t="s">
        <v>164</v>
      </c>
      <c r="E51">
        <v>3</v>
      </c>
      <c r="F51">
        <v>0</v>
      </c>
    </row>
    <row r="52" spans="1:6" x14ac:dyDescent="0.35">
      <c r="A52" s="1" t="s">
        <v>1</v>
      </c>
      <c r="B52" t="s">
        <v>191</v>
      </c>
      <c r="C52" t="s">
        <v>192</v>
      </c>
      <c r="D52" t="s">
        <v>164</v>
      </c>
      <c r="E52">
        <v>3</v>
      </c>
      <c r="F52">
        <v>1</v>
      </c>
    </row>
    <row r="53" spans="1:6" x14ac:dyDescent="0.35">
      <c r="A53" s="1" t="s">
        <v>2</v>
      </c>
      <c r="B53" t="s">
        <v>160</v>
      </c>
      <c r="C53" t="s">
        <v>189</v>
      </c>
      <c r="D53" t="s">
        <v>162</v>
      </c>
      <c r="E53" t="s">
        <v>162</v>
      </c>
      <c r="F53" t="s">
        <v>162</v>
      </c>
    </row>
    <row r="54" spans="1:6" x14ac:dyDescent="0.35">
      <c r="A54" s="1" t="s">
        <v>3</v>
      </c>
      <c r="B54" t="s">
        <v>160</v>
      </c>
      <c r="C54" t="s">
        <v>192</v>
      </c>
      <c r="D54" t="s">
        <v>162</v>
      </c>
      <c r="E54" t="s">
        <v>162</v>
      </c>
      <c r="F54" t="s">
        <v>162</v>
      </c>
    </row>
    <row r="55" spans="1:6" x14ac:dyDescent="0.35">
      <c r="A55" s="1" t="s">
        <v>4</v>
      </c>
      <c r="B55" t="s">
        <v>190</v>
      </c>
      <c r="C55" t="s">
        <v>189</v>
      </c>
      <c r="D55" t="s">
        <v>164</v>
      </c>
      <c r="E55">
        <v>3</v>
      </c>
      <c r="F55">
        <v>0</v>
      </c>
    </row>
    <row r="56" spans="1:6" x14ac:dyDescent="0.35">
      <c r="A56" s="1" t="s">
        <v>5</v>
      </c>
      <c r="B56" t="s">
        <v>191</v>
      </c>
      <c r="C56" t="s">
        <v>192</v>
      </c>
      <c r="D56" t="s">
        <v>164</v>
      </c>
      <c r="E56">
        <v>3</v>
      </c>
      <c r="F56">
        <v>1</v>
      </c>
    </row>
    <row r="57" spans="1:6" x14ac:dyDescent="0.35">
      <c r="A57" s="1" t="s">
        <v>102</v>
      </c>
      <c r="B57" t="s">
        <v>160</v>
      </c>
      <c r="C57" t="s">
        <v>189</v>
      </c>
      <c r="D57" t="s">
        <v>162</v>
      </c>
      <c r="E57" t="s">
        <v>162</v>
      </c>
      <c r="F57" t="s">
        <v>162</v>
      </c>
    </row>
    <row r="58" spans="1:6" x14ac:dyDescent="0.35">
      <c r="A58" s="1" t="s">
        <v>103</v>
      </c>
      <c r="B58" t="s">
        <v>160</v>
      </c>
      <c r="C58" t="s">
        <v>192</v>
      </c>
      <c r="D58" t="s">
        <v>162</v>
      </c>
      <c r="E58" t="s">
        <v>162</v>
      </c>
      <c r="F58" t="s">
        <v>162</v>
      </c>
    </row>
    <row r="59" spans="1:6" x14ac:dyDescent="0.35">
      <c r="A59" s="1" t="s">
        <v>104</v>
      </c>
      <c r="B59" t="s">
        <v>160</v>
      </c>
      <c r="C59" t="s">
        <v>179</v>
      </c>
      <c r="D59" t="s">
        <v>162</v>
      </c>
      <c r="E59" t="s">
        <v>162</v>
      </c>
      <c r="F59" t="s">
        <v>162</v>
      </c>
    </row>
    <row r="60" spans="1:6" x14ac:dyDescent="0.35">
      <c r="A60" s="1" t="s">
        <v>145</v>
      </c>
      <c r="B60" t="s">
        <v>180</v>
      </c>
      <c r="C60" t="s">
        <v>179</v>
      </c>
      <c r="D60" t="s">
        <v>164</v>
      </c>
      <c r="E60">
        <v>5</v>
      </c>
      <c r="F60">
        <v>1</v>
      </c>
    </row>
    <row r="61" spans="1:6" x14ac:dyDescent="0.35">
      <c r="A61" s="1" t="s">
        <v>146</v>
      </c>
      <c r="B61" t="s">
        <v>181</v>
      </c>
      <c r="C61" t="s">
        <v>179</v>
      </c>
      <c r="D61" t="s">
        <v>164</v>
      </c>
      <c r="E61">
        <v>5</v>
      </c>
      <c r="F61">
        <v>1</v>
      </c>
    </row>
    <row r="62" spans="1:6" x14ac:dyDescent="0.35">
      <c r="A62" s="1" t="s">
        <v>147</v>
      </c>
      <c r="B62" t="s">
        <v>182</v>
      </c>
      <c r="C62" t="s">
        <v>179</v>
      </c>
      <c r="D62" t="s">
        <v>164</v>
      </c>
      <c r="E62">
        <v>5</v>
      </c>
      <c r="F62">
        <v>1</v>
      </c>
    </row>
    <row r="63" spans="1:6" x14ac:dyDescent="0.35">
      <c r="A63" s="1" t="s">
        <v>6</v>
      </c>
      <c r="B63" t="s">
        <v>183</v>
      </c>
      <c r="C63" t="s">
        <v>179</v>
      </c>
      <c r="D63" t="s">
        <v>164</v>
      </c>
      <c r="E63">
        <v>5</v>
      </c>
      <c r="F63">
        <v>1</v>
      </c>
    </row>
    <row r="64" spans="1:6" x14ac:dyDescent="0.35">
      <c r="A64" s="1" t="s">
        <v>7</v>
      </c>
      <c r="B64" t="s">
        <v>184</v>
      </c>
      <c r="C64" t="s">
        <v>179</v>
      </c>
      <c r="D64" t="s">
        <v>164</v>
      </c>
      <c r="E64">
        <v>5</v>
      </c>
      <c r="F64">
        <v>0</v>
      </c>
    </row>
    <row r="65" spans="1:6" x14ac:dyDescent="0.35">
      <c r="A65" s="1" t="s">
        <v>8</v>
      </c>
      <c r="B65" t="s">
        <v>160</v>
      </c>
      <c r="C65" t="s">
        <v>179</v>
      </c>
      <c r="D65" t="s">
        <v>162</v>
      </c>
      <c r="E65" t="s">
        <v>162</v>
      </c>
      <c r="F65" t="s">
        <v>162</v>
      </c>
    </row>
    <row r="66" spans="1:6" x14ac:dyDescent="0.35">
      <c r="A66" s="1" t="s">
        <v>9</v>
      </c>
      <c r="B66" t="s">
        <v>180</v>
      </c>
      <c r="C66" t="s">
        <v>179</v>
      </c>
      <c r="D66" t="s">
        <v>164</v>
      </c>
      <c r="E66">
        <v>5</v>
      </c>
      <c r="F66">
        <v>1</v>
      </c>
    </row>
    <row r="67" spans="1:6" x14ac:dyDescent="0.35">
      <c r="A67" s="1" t="s">
        <v>10</v>
      </c>
      <c r="B67" t="s">
        <v>181</v>
      </c>
      <c r="C67" t="s">
        <v>179</v>
      </c>
      <c r="D67" t="s">
        <v>164</v>
      </c>
      <c r="E67">
        <v>5</v>
      </c>
      <c r="F67">
        <v>1</v>
      </c>
    </row>
    <row r="68" spans="1:6" x14ac:dyDescent="0.35">
      <c r="A68" s="1" t="s">
        <v>11</v>
      </c>
      <c r="B68" t="s">
        <v>182</v>
      </c>
      <c r="C68" t="s">
        <v>179</v>
      </c>
      <c r="D68" t="s">
        <v>164</v>
      </c>
      <c r="E68">
        <v>5</v>
      </c>
      <c r="F68">
        <v>1</v>
      </c>
    </row>
    <row r="69" spans="1:6" x14ac:dyDescent="0.35">
      <c r="A69" s="1" t="s">
        <v>105</v>
      </c>
      <c r="B69" t="s">
        <v>183</v>
      </c>
      <c r="C69" t="s">
        <v>179</v>
      </c>
      <c r="D69" t="s">
        <v>164</v>
      </c>
      <c r="E69">
        <v>5</v>
      </c>
      <c r="F69">
        <v>1</v>
      </c>
    </row>
    <row r="70" spans="1:6" x14ac:dyDescent="0.35">
      <c r="A70" s="1" t="s">
        <v>106</v>
      </c>
      <c r="B70" t="s">
        <v>184</v>
      </c>
      <c r="C70" t="s">
        <v>179</v>
      </c>
      <c r="D70" t="s">
        <v>164</v>
      </c>
      <c r="E70">
        <v>5</v>
      </c>
      <c r="F70">
        <v>0</v>
      </c>
    </row>
    <row r="71" spans="1:6" x14ac:dyDescent="0.35">
      <c r="A71" s="1" t="s">
        <v>107</v>
      </c>
      <c r="B71" t="s">
        <v>160</v>
      </c>
      <c r="C71" t="s">
        <v>179</v>
      </c>
      <c r="D71" t="s">
        <v>162</v>
      </c>
      <c r="E71" t="s">
        <v>162</v>
      </c>
      <c r="F71" t="s">
        <v>162</v>
      </c>
    </row>
    <row r="72" spans="1:6" x14ac:dyDescent="0.35">
      <c r="A72" s="1" t="s">
        <v>148</v>
      </c>
      <c r="B72" t="s">
        <v>180</v>
      </c>
      <c r="C72" t="s">
        <v>179</v>
      </c>
      <c r="D72" t="s">
        <v>164</v>
      </c>
      <c r="E72">
        <v>5</v>
      </c>
      <c r="F72">
        <v>1</v>
      </c>
    </row>
    <row r="73" spans="1:6" x14ac:dyDescent="0.35">
      <c r="A73" s="1" t="s">
        <v>149</v>
      </c>
      <c r="B73" t="s">
        <v>181</v>
      </c>
      <c r="C73" t="s">
        <v>179</v>
      </c>
      <c r="D73" t="s">
        <v>164</v>
      </c>
      <c r="E73">
        <v>5</v>
      </c>
      <c r="F73">
        <v>1</v>
      </c>
    </row>
    <row r="74" spans="1:6" x14ac:dyDescent="0.35">
      <c r="A74" s="1" t="s">
        <v>150</v>
      </c>
      <c r="B74" t="s">
        <v>182</v>
      </c>
      <c r="C74" t="s">
        <v>179</v>
      </c>
      <c r="D74" t="s">
        <v>164</v>
      </c>
      <c r="E74">
        <v>5</v>
      </c>
      <c r="F74">
        <v>1</v>
      </c>
    </row>
    <row r="75" spans="1:6" x14ac:dyDescent="0.35">
      <c r="A75" s="1" t="s">
        <v>12</v>
      </c>
      <c r="B75" t="s">
        <v>183</v>
      </c>
      <c r="C75" t="s">
        <v>179</v>
      </c>
      <c r="D75" t="s">
        <v>164</v>
      </c>
      <c r="E75">
        <v>5</v>
      </c>
      <c r="F75">
        <v>1</v>
      </c>
    </row>
    <row r="76" spans="1:6" x14ac:dyDescent="0.35">
      <c r="A76" s="1" t="s">
        <v>13</v>
      </c>
      <c r="B76" t="s">
        <v>184</v>
      </c>
      <c r="C76" t="s">
        <v>179</v>
      </c>
      <c r="D76" t="s">
        <v>164</v>
      </c>
      <c r="E76">
        <v>5</v>
      </c>
      <c r="F76">
        <v>0</v>
      </c>
    </row>
    <row r="77" spans="1:6" x14ac:dyDescent="0.35">
      <c r="A77" s="1" t="s">
        <v>14</v>
      </c>
      <c r="B77" t="s">
        <v>193</v>
      </c>
      <c r="C77" t="s">
        <v>161</v>
      </c>
      <c r="D77" t="s">
        <v>164</v>
      </c>
      <c r="E77">
        <v>6</v>
      </c>
      <c r="F77">
        <v>1</v>
      </c>
    </row>
    <row r="78" spans="1:6" x14ac:dyDescent="0.35">
      <c r="A78" s="1" t="s">
        <v>15</v>
      </c>
      <c r="B78" t="s">
        <v>193</v>
      </c>
      <c r="C78" t="s">
        <v>161</v>
      </c>
      <c r="D78" t="s">
        <v>164</v>
      </c>
      <c r="E78">
        <v>6</v>
      </c>
      <c r="F78">
        <v>1</v>
      </c>
    </row>
    <row r="79" spans="1:6" x14ac:dyDescent="0.35">
      <c r="A79" s="1" t="s">
        <v>16</v>
      </c>
      <c r="B79" t="s">
        <v>193</v>
      </c>
      <c r="C79" t="s">
        <v>161</v>
      </c>
      <c r="D79" t="s">
        <v>164</v>
      </c>
      <c r="E79">
        <v>6</v>
      </c>
      <c r="F79">
        <v>1</v>
      </c>
    </row>
    <row r="80" spans="1:6" x14ac:dyDescent="0.35">
      <c r="A80" s="1" t="s">
        <v>17</v>
      </c>
      <c r="B80" t="s">
        <v>194</v>
      </c>
      <c r="C80" t="s">
        <v>161</v>
      </c>
      <c r="D80" t="s">
        <v>164</v>
      </c>
      <c r="E80">
        <v>6</v>
      </c>
      <c r="F80">
        <v>1</v>
      </c>
    </row>
    <row r="81" spans="1:6" x14ac:dyDescent="0.35">
      <c r="A81" s="1" t="s">
        <v>108</v>
      </c>
      <c r="B81" t="s">
        <v>194</v>
      </c>
      <c r="C81" t="s">
        <v>161</v>
      </c>
      <c r="D81" t="s">
        <v>164</v>
      </c>
      <c r="E81">
        <v>6</v>
      </c>
      <c r="F81">
        <v>1</v>
      </c>
    </row>
    <row r="82" spans="1:6" x14ac:dyDescent="0.35">
      <c r="A82" s="1" t="s">
        <v>109</v>
      </c>
      <c r="B82" t="s">
        <v>194</v>
      </c>
      <c r="C82" t="s">
        <v>161</v>
      </c>
      <c r="D82" t="s">
        <v>164</v>
      </c>
      <c r="E82">
        <v>6</v>
      </c>
      <c r="F82">
        <v>1</v>
      </c>
    </row>
    <row r="83" spans="1:6" x14ac:dyDescent="0.35">
      <c r="A83" s="1" t="s">
        <v>110</v>
      </c>
      <c r="B83" t="s">
        <v>195</v>
      </c>
      <c r="C83" t="s">
        <v>199</v>
      </c>
      <c r="D83" t="s">
        <v>198</v>
      </c>
      <c r="E83">
        <v>7</v>
      </c>
      <c r="F83">
        <v>1</v>
      </c>
    </row>
    <row r="84" spans="1:6" x14ac:dyDescent="0.35">
      <c r="A84" s="1" t="s">
        <v>151</v>
      </c>
      <c r="B84" t="s">
        <v>195</v>
      </c>
      <c r="C84" t="s">
        <v>199</v>
      </c>
      <c r="D84" t="s">
        <v>198</v>
      </c>
      <c r="E84">
        <v>7</v>
      </c>
      <c r="F84">
        <v>1</v>
      </c>
    </row>
    <row r="85" spans="1:6" x14ac:dyDescent="0.35">
      <c r="A85" s="1" t="s">
        <v>152</v>
      </c>
      <c r="B85" t="s">
        <v>195</v>
      </c>
      <c r="C85" t="s">
        <v>199</v>
      </c>
      <c r="D85" t="s">
        <v>198</v>
      </c>
      <c r="E85">
        <v>7</v>
      </c>
      <c r="F85">
        <v>1</v>
      </c>
    </row>
    <row r="86" spans="1:6" x14ac:dyDescent="0.35">
      <c r="A86" s="1" t="s">
        <v>153</v>
      </c>
      <c r="B86" t="s">
        <v>196</v>
      </c>
      <c r="C86" t="s">
        <v>199</v>
      </c>
      <c r="D86" t="s">
        <v>198</v>
      </c>
      <c r="E86">
        <v>7</v>
      </c>
      <c r="F86">
        <v>1</v>
      </c>
    </row>
    <row r="87" spans="1:6" x14ac:dyDescent="0.35">
      <c r="A87" s="1" t="s">
        <v>154</v>
      </c>
      <c r="B87" t="s">
        <v>196</v>
      </c>
      <c r="C87" t="s">
        <v>199</v>
      </c>
      <c r="D87" t="s">
        <v>198</v>
      </c>
      <c r="E87">
        <v>7</v>
      </c>
      <c r="F87">
        <v>1</v>
      </c>
    </row>
    <row r="88" spans="1:6" x14ac:dyDescent="0.35">
      <c r="A88" s="1" t="s">
        <v>155</v>
      </c>
      <c r="B88" t="s">
        <v>196</v>
      </c>
      <c r="C88" t="s">
        <v>199</v>
      </c>
      <c r="D88" t="s">
        <v>198</v>
      </c>
      <c r="E88">
        <v>7</v>
      </c>
      <c r="F88">
        <v>1</v>
      </c>
    </row>
    <row r="89" spans="1:6" x14ac:dyDescent="0.35">
      <c r="A89" s="1" t="s">
        <v>156</v>
      </c>
      <c r="B89" t="s">
        <v>197</v>
      </c>
      <c r="C89" t="s">
        <v>199</v>
      </c>
      <c r="D89" t="s">
        <v>198</v>
      </c>
      <c r="E89">
        <v>7</v>
      </c>
      <c r="F89">
        <v>1</v>
      </c>
    </row>
    <row r="90" spans="1:6" x14ac:dyDescent="0.35">
      <c r="A90" s="1" t="s">
        <v>157</v>
      </c>
      <c r="B90" t="s">
        <v>197</v>
      </c>
      <c r="C90" t="s">
        <v>199</v>
      </c>
      <c r="D90" t="s">
        <v>198</v>
      </c>
      <c r="E90">
        <v>7</v>
      </c>
      <c r="F90">
        <v>1</v>
      </c>
    </row>
    <row r="91" spans="1:6" x14ac:dyDescent="0.35">
      <c r="A91" s="1" t="s">
        <v>158</v>
      </c>
      <c r="B91" t="s">
        <v>197</v>
      </c>
      <c r="C91" t="s">
        <v>199</v>
      </c>
      <c r="D91" t="s">
        <v>198</v>
      </c>
      <c r="E91">
        <v>7</v>
      </c>
      <c r="F91">
        <v>1</v>
      </c>
    </row>
    <row r="92" spans="1:6" x14ac:dyDescent="0.35">
      <c r="A92" s="2" t="s">
        <v>159</v>
      </c>
      <c r="B92" t="s">
        <v>160</v>
      </c>
      <c r="C92" t="s">
        <v>199</v>
      </c>
      <c r="D92" t="s">
        <v>162</v>
      </c>
      <c r="E92" t="s">
        <v>162</v>
      </c>
      <c r="F9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Hora</dc:creator>
  <cp:lastModifiedBy>Elizabeth Hora</cp:lastModifiedBy>
  <dcterms:created xsi:type="dcterms:W3CDTF">2022-04-07T18:54:59Z</dcterms:created>
  <dcterms:modified xsi:type="dcterms:W3CDTF">2022-04-07T20:25:34Z</dcterms:modified>
</cp:coreProperties>
</file>