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3" i="1" l="1"/>
  <c r="F163" i="1" s="1"/>
  <c r="D164" i="1"/>
  <c r="F164" i="1" s="1"/>
  <c r="D165" i="1"/>
  <c r="F165" i="1" s="1"/>
  <c r="D167" i="1"/>
  <c r="F167" i="1" s="1"/>
  <c r="D171" i="1"/>
  <c r="F171" i="1" s="1"/>
  <c r="D172" i="1"/>
  <c r="F172" i="1" s="1"/>
  <c r="D154" i="1"/>
  <c r="F154" i="1" s="1"/>
  <c r="D153" i="1"/>
  <c r="F153" i="1" s="1"/>
  <c r="D149" i="1"/>
  <c r="F149" i="1" s="1"/>
  <c r="D147" i="1"/>
  <c r="F147" i="1" s="1"/>
  <c r="D146" i="1"/>
  <c r="F146" i="1" s="1"/>
  <c r="D145" i="1"/>
  <c r="F145" i="1" s="1"/>
  <c r="F173" i="1" l="1"/>
  <c r="F155" i="1"/>
  <c r="D136" i="1"/>
  <c r="F136" i="1" s="1"/>
  <c r="D135" i="1"/>
  <c r="F135" i="1" s="1"/>
  <c r="D131" i="1"/>
  <c r="F131" i="1" s="1"/>
  <c r="D129" i="1"/>
  <c r="F129" i="1" s="1"/>
  <c r="D128" i="1"/>
  <c r="F128" i="1" s="1"/>
  <c r="D127" i="1"/>
  <c r="F127" i="1" s="1"/>
  <c r="F137" i="1" l="1"/>
  <c r="D119" i="1"/>
  <c r="F119" i="1" s="1"/>
  <c r="D118" i="1"/>
  <c r="F118" i="1" s="1"/>
  <c r="D114" i="1"/>
  <c r="F114" i="1" s="1"/>
  <c r="D112" i="1"/>
  <c r="F112" i="1" s="1"/>
  <c r="D111" i="1"/>
  <c r="F111" i="1" s="1"/>
  <c r="D110" i="1"/>
  <c r="F110" i="1" s="1"/>
  <c r="F120" i="1" l="1"/>
  <c r="D101" i="1"/>
  <c r="F101" i="1" s="1"/>
  <c r="D100" i="1"/>
  <c r="F100" i="1" s="1"/>
  <c r="D96" i="1"/>
  <c r="F96" i="1" s="1"/>
  <c r="D94" i="1"/>
  <c r="F94" i="1" s="1"/>
  <c r="D93" i="1"/>
  <c r="F93" i="1" s="1"/>
  <c r="D92" i="1"/>
  <c r="F92" i="1" s="1"/>
  <c r="D84" i="1"/>
  <c r="F84" i="1" s="1"/>
  <c r="D83" i="1"/>
  <c r="F83" i="1" s="1"/>
  <c r="D79" i="1"/>
  <c r="F79" i="1" s="1"/>
  <c r="D77" i="1"/>
  <c r="F77" i="1" s="1"/>
  <c r="D76" i="1"/>
  <c r="F76" i="1" s="1"/>
  <c r="D75" i="1"/>
  <c r="F75" i="1" s="1"/>
  <c r="F102" i="1" l="1"/>
  <c r="F85" i="1"/>
  <c r="D66" i="1"/>
  <c r="F66" i="1" s="1"/>
  <c r="D65" i="1"/>
  <c r="F65" i="1" s="1"/>
  <c r="D61" i="1"/>
  <c r="F61" i="1" s="1"/>
  <c r="D59" i="1"/>
  <c r="F59" i="1" s="1"/>
  <c r="D58" i="1"/>
  <c r="F58" i="1" s="1"/>
  <c r="D57" i="1"/>
  <c r="F57" i="1" s="1"/>
  <c r="F67" i="1" l="1"/>
  <c r="D48" i="1"/>
  <c r="F48" i="1" s="1"/>
  <c r="D47" i="1"/>
  <c r="F47" i="1" s="1"/>
  <c r="D43" i="1"/>
  <c r="F43" i="1" s="1"/>
  <c r="D41" i="1"/>
  <c r="F41" i="1" s="1"/>
  <c r="D40" i="1"/>
  <c r="F40" i="1" s="1"/>
  <c r="D39" i="1"/>
  <c r="F39" i="1" s="1"/>
  <c r="F49" i="1" l="1"/>
  <c r="D31" i="1"/>
  <c r="F31" i="1" s="1"/>
  <c r="D30" i="1"/>
  <c r="F30" i="1" s="1"/>
  <c r="D26" i="1"/>
  <c r="F26" i="1" s="1"/>
  <c r="D24" i="1"/>
  <c r="F24" i="1" s="1"/>
  <c r="D23" i="1"/>
  <c r="F23" i="1" s="1"/>
  <c r="D22" i="1"/>
  <c r="F22" i="1" s="1"/>
  <c r="F32" i="1" l="1"/>
  <c r="D15" i="1"/>
  <c r="F15" i="1" s="1"/>
  <c r="D14" i="1"/>
  <c r="F14" i="1" s="1"/>
  <c r="D8" i="1"/>
  <c r="F8" i="1" s="1"/>
  <c r="D7" i="1"/>
  <c r="F7" i="1" s="1"/>
  <c r="D6" i="1"/>
  <c r="F6" i="1" s="1"/>
  <c r="D10" i="1"/>
  <c r="F10" i="1" s="1"/>
  <c r="F16" i="1" l="1"/>
</calcChain>
</file>

<file path=xl/sharedStrings.xml><?xml version="1.0" encoding="utf-8"?>
<sst xmlns="http://schemas.openxmlformats.org/spreadsheetml/2006/main" count="189" uniqueCount="26">
  <si>
    <t>Instruction type</t>
  </si>
  <si>
    <t>ALU</t>
  </si>
  <si>
    <t>Jump</t>
  </si>
  <si>
    <t>Branch</t>
  </si>
  <si>
    <t>Memory</t>
  </si>
  <si>
    <t>Other</t>
  </si>
  <si>
    <t>Instruction Statistics Tool</t>
  </si>
  <si>
    <t>Data Cache Simulation Tool</t>
  </si>
  <si>
    <t>Access</t>
  </si>
  <si>
    <t>Cache hit</t>
  </si>
  <si>
    <t>Cache miss</t>
  </si>
  <si>
    <t>Count</t>
  </si>
  <si>
    <t>CPI</t>
  </si>
  <si>
    <t>Adjusted count</t>
  </si>
  <si>
    <t>Calulations</t>
  </si>
  <si>
    <t>Total cycles</t>
  </si>
  <si>
    <t>MARS Tool Output</t>
  </si>
  <si>
    <t>Commit 1</t>
  </si>
  <si>
    <t>Commit 2</t>
  </si>
  <si>
    <t>Commit 3</t>
  </si>
  <si>
    <t>Commit 4</t>
  </si>
  <si>
    <t>Commit 5</t>
  </si>
  <si>
    <t>Commit 6</t>
  </si>
  <si>
    <t>Commit 7</t>
  </si>
  <si>
    <t>Commit 8</t>
  </si>
  <si>
    <t>Commit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</si>
</sst>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3"/>
  <sheetViews>
    <sheetView tabSelected="1" topLeftCell="A139" workbookViewId="0">
      <selection activeCell="B173" sqref="B173"/>
    </sheetView>
  </sheetViews>
  <sheetFormatPr defaultRowHeight="15" x14ac:dyDescent="0.25"/>
  <cols>
    <col min="1" max="1" width="25.5703125" bestFit="1" customWidth="1"/>
    <col min="2" max="2" width="6.28515625" bestFit="1" customWidth="1"/>
    <col min="4" max="4" width="14.5703125" bestFit="1" customWidth="1"/>
    <col min="5" max="5" width="3.85546875" bestFit="1" customWidth="1"/>
    <col min="6" max="6" width="11.140625" bestFit="1" customWidth="1"/>
  </cols>
  <sheetData>
    <row r="2" spans="1:6" ht="18.75" x14ac:dyDescent="0.3">
      <c r="A2" s="2" t="s">
        <v>16</v>
      </c>
      <c r="B2" s="2"/>
      <c r="C2" s="2"/>
      <c r="D2" s="2" t="s">
        <v>14</v>
      </c>
    </row>
    <row r="4" spans="1:6" x14ac:dyDescent="0.25">
      <c r="A4" s="1" t="s">
        <v>6</v>
      </c>
    </row>
    <row r="5" spans="1:6" x14ac:dyDescent="0.25">
      <c r="A5" s="3" t="s">
        <v>0</v>
      </c>
      <c r="B5" s="3" t="s">
        <v>11</v>
      </c>
      <c r="D5" s="3" t="s">
        <v>13</v>
      </c>
      <c r="E5" s="3" t="s">
        <v>12</v>
      </c>
      <c r="F5" s="3" t="s">
        <v>15</v>
      </c>
    </row>
    <row r="6" spans="1:6" x14ac:dyDescent="0.25">
      <c r="A6" t="s">
        <v>1</v>
      </c>
      <c r="B6">
        <v>4319</v>
      </c>
      <c r="D6">
        <f>B6</f>
        <v>4319</v>
      </c>
      <c r="E6">
        <v>1</v>
      </c>
      <c r="F6">
        <f>D6*E6</f>
        <v>4319</v>
      </c>
    </row>
    <row r="7" spans="1:6" x14ac:dyDescent="0.25">
      <c r="A7" t="s">
        <v>2</v>
      </c>
      <c r="B7">
        <v>298</v>
      </c>
      <c r="D7">
        <f>B7</f>
        <v>298</v>
      </c>
      <c r="E7">
        <v>1</v>
      </c>
      <c r="F7">
        <f>D7*E7</f>
        <v>298</v>
      </c>
    </row>
    <row r="8" spans="1:6" x14ac:dyDescent="0.25">
      <c r="A8" t="s">
        <v>3</v>
      </c>
      <c r="B8">
        <v>1166</v>
      </c>
      <c r="D8">
        <f>B8</f>
        <v>1166</v>
      </c>
      <c r="E8">
        <v>2</v>
      </c>
      <c r="F8">
        <f>D8*E8</f>
        <v>2332</v>
      </c>
    </row>
    <row r="9" spans="1:6" x14ac:dyDescent="0.25">
      <c r="A9" t="s">
        <v>4</v>
      </c>
      <c r="B9">
        <v>820</v>
      </c>
    </row>
    <row r="10" spans="1:6" x14ac:dyDescent="0.25">
      <c r="A10" t="s">
        <v>5</v>
      </c>
      <c r="B10">
        <v>1682</v>
      </c>
      <c r="D10">
        <f>B10-(B14+B15-B9)</f>
        <v>1590</v>
      </c>
      <c r="E10">
        <v>5</v>
      </c>
      <c r="F10">
        <f>D10*E10</f>
        <v>7950</v>
      </c>
    </row>
    <row r="12" spans="1:6" x14ac:dyDescent="0.25">
      <c r="A12" s="1" t="s">
        <v>7</v>
      </c>
    </row>
    <row r="13" spans="1:6" x14ac:dyDescent="0.25">
      <c r="A13" s="3" t="s">
        <v>8</v>
      </c>
      <c r="B13" s="3" t="s">
        <v>11</v>
      </c>
    </row>
    <row r="14" spans="1:6" x14ac:dyDescent="0.25">
      <c r="A14" t="s">
        <v>9</v>
      </c>
      <c r="B14">
        <v>511</v>
      </c>
      <c r="D14">
        <f>B14</f>
        <v>511</v>
      </c>
      <c r="E14">
        <v>2</v>
      </c>
      <c r="F14">
        <f>D14*E14</f>
        <v>1022</v>
      </c>
    </row>
    <row r="15" spans="1:6" x14ac:dyDescent="0.25">
      <c r="A15" t="s">
        <v>10</v>
      </c>
      <c r="B15">
        <v>401</v>
      </c>
      <c r="D15">
        <f>B15</f>
        <v>401</v>
      </c>
      <c r="E15">
        <v>40</v>
      </c>
      <c r="F15">
        <f>D15*E15</f>
        <v>16040</v>
      </c>
    </row>
    <row r="16" spans="1:6" ht="18.75" x14ac:dyDescent="0.3">
      <c r="F16" s="4">
        <f>SUM(F6:F15)</f>
        <v>31961</v>
      </c>
    </row>
    <row r="17" spans="1:6" x14ac:dyDescent="0.25">
      <c r="A17" t="s">
        <v>17</v>
      </c>
    </row>
    <row r="18" spans="1:6" ht="18.75" x14ac:dyDescent="0.3">
      <c r="A18" s="2" t="s">
        <v>16</v>
      </c>
      <c r="B18" s="2"/>
      <c r="C18" s="2"/>
      <c r="D18" s="2" t="s">
        <v>14</v>
      </c>
    </row>
    <row r="20" spans="1:6" x14ac:dyDescent="0.25">
      <c r="A20" s="1" t="s">
        <v>6</v>
      </c>
    </row>
    <row r="21" spans="1:6" x14ac:dyDescent="0.25">
      <c r="A21" s="3" t="s">
        <v>0</v>
      </c>
      <c r="B21" s="3" t="s">
        <v>11</v>
      </c>
      <c r="D21" s="3" t="s">
        <v>13</v>
      </c>
      <c r="E21" s="3" t="s">
        <v>12</v>
      </c>
      <c r="F21" s="3" t="s">
        <v>15</v>
      </c>
    </row>
    <row r="22" spans="1:6" x14ac:dyDescent="0.25">
      <c r="A22" t="s">
        <v>1</v>
      </c>
      <c r="B22">
        <v>3721</v>
      </c>
      <c r="D22">
        <f>B22</f>
        <v>3721</v>
      </c>
      <c r="E22">
        <v>1</v>
      </c>
      <c r="F22">
        <f>D22*E22</f>
        <v>3721</v>
      </c>
    </row>
    <row r="23" spans="1:6" x14ac:dyDescent="0.25">
      <c r="A23" t="s">
        <v>2</v>
      </c>
      <c r="B23">
        <v>298</v>
      </c>
      <c r="D23">
        <f>B23</f>
        <v>298</v>
      </c>
      <c r="E23">
        <v>1</v>
      </c>
      <c r="F23">
        <f>D23*E23</f>
        <v>298</v>
      </c>
    </row>
    <row r="24" spans="1:6" x14ac:dyDescent="0.25">
      <c r="A24" t="s">
        <v>3</v>
      </c>
      <c r="B24">
        <v>967</v>
      </c>
      <c r="D24">
        <f>B24</f>
        <v>967</v>
      </c>
      <c r="E24">
        <v>2</v>
      </c>
      <c r="F24">
        <f>D24*E24</f>
        <v>1934</v>
      </c>
    </row>
    <row r="25" spans="1:6" x14ac:dyDescent="0.25">
      <c r="A25" t="s">
        <v>4</v>
      </c>
      <c r="B25">
        <v>621</v>
      </c>
    </row>
    <row r="26" spans="1:6" x14ac:dyDescent="0.25">
      <c r="A26" t="s">
        <v>5</v>
      </c>
      <c r="B26">
        <v>1483</v>
      </c>
      <c r="D26">
        <f>B26-(B30+B31-B25)</f>
        <v>1391</v>
      </c>
      <c r="E26">
        <v>5</v>
      </c>
      <c r="F26">
        <f>D26*E26</f>
        <v>6955</v>
      </c>
    </row>
    <row r="28" spans="1:6" x14ac:dyDescent="0.25">
      <c r="A28" s="1" t="s">
        <v>7</v>
      </c>
    </row>
    <row r="29" spans="1:6" x14ac:dyDescent="0.25">
      <c r="A29" s="3" t="s">
        <v>8</v>
      </c>
      <c r="B29" s="3" t="s">
        <v>11</v>
      </c>
    </row>
    <row r="30" spans="1:6" x14ac:dyDescent="0.25">
      <c r="A30" t="s">
        <v>9</v>
      </c>
      <c r="B30">
        <v>362</v>
      </c>
      <c r="D30">
        <f>B30</f>
        <v>362</v>
      </c>
      <c r="E30">
        <v>2</v>
      </c>
      <c r="F30">
        <f>D30*E30</f>
        <v>724</v>
      </c>
    </row>
    <row r="31" spans="1:6" x14ac:dyDescent="0.25">
      <c r="A31" t="s">
        <v>10</v>
      </c>
      <c r="B31">
        <v>351</v>
      </c>
      <c r="D31">
        <f>B31</f>
        <v>351</v>
      </c>
      <c r="E31">
        <v>40</v>
      </c>
      <c r="F31">
        <f>D31*E31</f>
        <v>14040</v>
      </c>
    </row>
    <row r="32" spans="1:6" ht="18.75" x14ac:dyDescent="0.3">
      <c r="F32" s="4">
        <f>SUM(F22:F31)</f>
        <v>27672</v>
      </c>
    </row>
    <row r="34" spans="1:6" x14ac:dyDescent="0.25">
      <c r="A34" t="s">
        <v>18</v>
      </c>
    </row>
    <row r="35" spans="1:6" ht="18.75" x14ac:dyDescent="0.3">
      <c r="A35" s="2" t="s">
        <v>16</v>
      </c>
      <c r="B35" s="2"/>
      <c r="C35" s="2"/>
      <c r="D35" s="2" t="s">
        <v>14</v>
      </c>
    </row>
    <row r="37" spans="1:6" x14ac:dyDescent="0.25">
      <c r="A37" s="1" t="s">
        <v>6</v>
      </c>
    </row>
    <row r="38" spans="1:6" x14ac:dyDescent="0.25">
      <c r="A38" s="3" t="s">
        <v>0</v>
      </c>
      <c r="B38" s="3" t="s">
        <v>11</v>
      </c>
      <c r="D38" s="3" t="s">
        <v>13</v>
      </c>
      <c r="E38" s="3" t="s">
        <v>12</v>
      </c>
      <c r="F38" s="3" t="s">
        <v>15</v>
      </c>
    </row>
    <row r="39" spans="1:6" x14ac:dyDescent="0.25">
      <c r="A39" t="s">
        <v>1</v>
      </c>
      <c r="B39">
        <v>3629</v>
      </c>
      <c r="D39">
        <f>B39</f>
        <v>3629</v>
      </c>
      <c r="E39">
        <v>1</v>
      </c>
      <c r="F39">
        <f>D39*E39</f>
        <v>3629</v>
      </c>
    </row>
    <row r="40" spans="1:6" x14ac:dyDescent="0.25">
      <c r="A40" t="s">
        <v>2</v>
      </c>
      <c r="B40">
        <v>298</v>
      </c>
      <c r="D40">
        <f>B40</f>
        <v>298</v>
      </c>
      <c r="E40">
        <v>1</v>
      </c>
      <c r="F40">
        <f>D40*E40</f>
        <v>298</v>
      </c>
    </row>
    <row r="41" spans="1:6" x14ac:dyDescent="0.25">
      <c r="A41" t="s">
        <v>3</v>
      </c>
      <c r="B41">
        <v>967</v>
      </c>
      <c r="D41">
        <f>B41</f>
        <v>967</v>
      </c>
      <c r="E41">
        <v>2</v>
      </c>
      <c r="F41">
        <f>D41*E41</f>
        <v>1934</v>
      </c>
    </row>
    <row r="42" spans="1:6" x14ac:dyDescent="0.25">
      <c r="A42" t="s">
        <v>4</v>
      </c>
      <c r="B42">
        <v>621</v>
      </c>
    </row>
    <row r="43" spans="1:6" x14ac:dyDescent="0.25">
      <c r="A43" t="s">
        <v>5</v>
      </c>
      <c r="B43">
        <v>1483</v>
      </c>
      <c r="D43">
        <f>B43-(B47+B48-B42)</f>
        <v>1391</v>
      </c>
      <c r="E43">
        <v>5</v>
      </c>
      <c r="F43">
        <f>D43*E43</f>
        <v>6955</v>
      </c>
    </row>
    <row r="45" spans="1:6" x14ac:dyDescent="0.25">
      <c r="A45" s="1" t="s">
        <v>7</v>
      </c>
    </row>
    <row r="46" spans="1:6" x14ac:dyDescent="0.25">
      <c r="A46" s="3" t="s">
        <v>8</v>
      </c>
      <c r="B46" s="3" t="s">
        <v>11</v>
      </c>
    </row>
    <row r="47" spans="1:6" x14ac:dyDescent="0.25">
      <c r="A47" t="s">
        <v>9</v>
      </c>
      <c r="B47">
        <v>362</v>
      </c>
      <c r="D47">
        <f>B47</f>
        <v>362</v>
      </c>
      <c r="E47">
        <v>2</v>
      </c>
      <c r="F47">
        <f>D47*E47</f>
        <v>724</v>
      </c>
    </row>
    <row r="48" spans="1:6" x14ac:dyDescent="0.25">
      <c r="A48" t="s">
        <v>10</v>
      </c>
      <c r="B48">
        <v>351</v>
      </c>
      <c r="D48">
        <f>B48</f>
        <v>351</v>
      </c>
      <c r="E48">
        <v>40</v>
      </c>
      <c r="F48">
        <f>D48*E48</f>
        <v>14040</v>
      </c>
    </row>
    <row r="49" spans="1:6" ht="18.75" x14ac:dyDescent="0.3">
      <c r="F49" s="4">
        <f>SUM(F39:F48)</f>
        <v>27580</v>
      </c>
    </row>
    <row r="52" spans="1:6" x14ac:dyDescent="0.25">
      <c r="A52" t="s">
        <v>19</v>
      </c>
    </row>
    <row r="53" spans="1:6" ht="18.75" x14ac:dyDescent="0.3">
      <c r="A53" s="2" t="s">
        <v>16</v>
      </c>
      <c r="B53" s="2"/>
      <c r="C53" s="2"/>
      <c r="D53" s="2" t="s">
        <v>14</v>
      </c>
    </row>
    <row r="55" spans="1:6" x14ac:dyDescent="0.25">
      <c r="A55" s="1" t="s">
        <v>6</v>
      </c>
    </row>
    <row r="56" spans="1:6" x14ac:dyDescent="0.25">
      <c r="A56" s="3" t="s">
        <v>0</v>
      </c>
      <c r="B56" s="3" t="s">
        <v>11</v>
      </c>
      <c r="D56" s="3" t="s">
        <v>13</v>
      </c>
      <c r="E56" s="3" t="s">
        <v>12</v>
      </c>
      <c r="F56" s="3" t="s">
        <v>15</v>
      </c>
    </row>
    <row r="57" spans="1:6" x14ac:dyDescent="0.25">
      <c r="A57" t="s">
        <v>1</v>
      </c>
      <c r="B57">
        <v>3629</v>
      </c>
      <c r="D57">
        <f>B57</f>
        <v>3629</v>
      </c>
      <c r="E57">
        <v>1</v>
      </c>
      <c r="F57">
        <f>D57*E57</f>
        <v>3629</v>
      </c>
    </row>
    <row r="58" spans="1:6" x14ac:dyDescent="0.25">
      <c r="A58" t="s">
        <v>2</v>
      </c>
      <c r="B58">
        <v>298</v>
      </c>
      <c r="D58">
        <f>B58</f>
        <v>298</v>
      </c>
      <c r="E58">
        <v>1</v>
      </c>
      <c r="F58">
        <f>D58*E58</f>
        <v>298</v>
      </c>
    </row>
    <row r="59" spans="1:6" x14ac:dyDescent="0.25">
      <c r="A59" t="s">
        <v>3</v>
      </c>
      <c r="B59">
        <v>967</v>
      </c>
      <c r="D59">
        <f>B59</f>
        <v>967</v>
      </c>
      <c r="E59">
        <v>2</v>
      </c>
      <c r="F59">
        <f>D59*E59</f>
        <v>1934</v>
      </c>
    </row>
    <row r="60" spans="1:6" x14ac:dyDescent="0.25">
      <c r="A60" t="s">
        <v>4</v>
      </c>
      <c r="B60">
        <v>621</v>
      </c>
    </row>
    <row r="61" spans="1:6" x14ac:dyDescent="0.25">
      <c r="A61" t="s">
        <v>5</v>
      </c>
      <c r="B61">
        <v>762</v>
      </c>
      <c r="D61">
        <f>B61-(B65+B66-B60)</f>
        <v>670</v>
      </c>
      <c r="E61">
        <v>5</v>
      </c>
      <c r="F61">
        <f>D61*E61</f>
        <v>3350</v>
      </c>
    </row>
    <row r="63" spans="1:6" x14ac:dyDescent="0.25">
      <c r="A63" s="1" t="s">
        <v>7</v>
      </c>
    </row>
    <row r="64" spans="1:6" x14ac:dyDescent="0.25">
      <c r="A64" s="3" t="s">
        <v>8</v>
      </c>
      <c r="B64" s="3" t="s">
        <v>11</v>
      </c>
    </row>
    <row r="65" spans="1:6" x14ac:dyDescent="0.25">
      <c r="A65" t="s">
        <v>9</v>
      </c>
      <c r="B65">
        <v>362</v>
      </c>
      <c r="D65">
        <f>B65</f>
        <v>362</v>
      </c>
      <c r="E65">
        <v>2</v>
      </c>
      <c r="F65">
        <f>D65*E65</f>
        <v>724</v>
      </c>
    </row>
    <row r="66" spans="1:6" x14ac:dyDescent="0.25">
      <c r="A66" t="s">
        <v>10</v>
      </c>
      <c r="B66">
        <v>351</v>
      </c>
      <c r="D66">
        <f>B66</f>
        <v>351</v>
      </c>
      <c r="E66">
        <v>40</v>
      </c>
      <c r="F66">
        <f>D66*E66</f>
        <v>14040</v>
      </c>
    </row>
    <row r="67" spans="1:6" ht="18.75" x14ac:dyDescent="0.3">
      <c r="F67" s="4">
        <f>SUM(F57:F66)</f>
        <v>23975</v>
      </c>
    </row>
    <row r="70" spans="1:6" x14ac:dyDescent="0.25">
      <c r="A70" t="s">
        <v>20</v>
      </c>
    </row>
    <row r="71" spans="1:6" ht="18.75" x14ac:dyDescent="0.3">
      <c r="A71" s="2" t="s">
        <v>16</v>
      </c>
      <c r="B71" s="2"/>
      <c r="C71" s="2"/>
      <c r="D71" s="2" t="s">
        <v>14</v>
      </c>
    </row>
    <row r="73" spans="1:6" x14ac:dyDescent="0.25">
      <c r="A73" s="1" t="s">
        <v>6</v>
      </c>
    </row>
    <row r="74" spans="1:6" x14ac:dyDescent="0.25">
      <c r="A74" s="3" t="s">
        <v>0</v>
      </c>
      <c r="B74" s="3" t="s">
        <v>11</v>
      </c>
      <c r="D74" s="3" t="s">
        <v>13</v>
      </c>
      <c r="E74" s="3" t="s">
        <v>12</v>
      </c>
      <c r="F74" s="3" t="s">
        <v>15</v>
      </c>
    </row>
    <row r="75" spans="1:6" x14ac:dyDescent="0.25">
      <c r="A75" t="s">
        <v>1</v>
      </c>
      <c r="B75">
        <v>3614</v>
      </c>
      <c r="D75">
        <f>B75</f>
        <v>3614</v>
      </c>
      <c r="E75">
        <v>1</v>
      </c>
      <c r="F75">
        <f>D75*E75</f>
        <v>3614</v>
      </c>
    </row>
    <row r="76" spans="1:6" x14ac:dyDescent="0.25">
      <c r="A76" t="s">
        <v>2</v>
      </c>
      <c r="B76">
        <v>25</v>
      </c>
      <c r="D76">
        <f>B76</f>
        <v>25</v>
      </c>
      <c r="E76">
        <v>1</v>
      </c>
      <c r="F76">
        <f>D76*E76</f>
        <v>25</v>
      </c>
    </row>
    <row r="77" spans="1:6" x14ac:dyDescent="0.25">
      <c r="A77" t="s">
        <v>3</v>
      </c>
      <c r="B77">
        <v>963</v>
      </c>
      <c r="D77">
        <f>B77</f>
        <v>963</v>
      </c>
      <c r="E77">
        <v>2</v>
      </c>
      <c r="F77">
        <f>D77*E77</f>
        <v>1926</v>
      </c>
    </row>
    <row r="78" spans="1:6" x14ac:dyDescent="0.25">
      <c r="A78" t="s">
        <v>4</v>
      </c>
      <c r="B78">
        <v>618</v>
      </c>
    </row>
    <row r="79" spans="1:6" x14ac:dyDescent="0.25">
      <c r="A79" t="s">
        <v>5</v>
      </c>
      <c r="B79">
        <v>759</v>
      </c>
      <c r="D79">
        <f>B79-(B83+B84-B78)</f>
        <v>667</v>
      </c>
      <c r="E79">
        <v>5</v>
      </c>
      <c r="F79">
        <f>D79*E79</f>
        <v>3335</v>
      </c>
    </row>
    <row r="81" spans="1:6" x14ac:dyDescent="0.25">
      <c r="A81" s="1" t="s">
        <v>7</v>
      </c>
    </row>
    <row r="82" spans="1:6" x14ac:dyDescent="0.25">
      <c r="A82" s="3" t="s">
        <v>8</v>
      </c>
      <c r="B82" s="3" t="s">
        <v>11</v>
      </c>
    </row>
    <row r="83" spans="1:6" x14ac:dyDescent="0.25">
      <c r="A83" t="s">
        <v>9</v>
      </c>
      <c r="B83">
        <v>360</v>
      </c>
      <c r="D83">
        <f>B83</f>
        <v>360</v>
      </c>
      <c r="E83">
        <v>2</v>
      </c>
      <c r="F83">
        <f>D83*E83</f>
        <v>720</v>
      </c>
    </row>
    <row r="84" spans="1:6" x14ac:dyDescent="0.25">
      <c r="A84" t="s">
        <v>10</v>
      </c>
      <c r="B84">
        <v>350</v>
      </c>
      <c r="D84">
        <f>B84</f>
        <v>350</v>
      </c>
      <c r="E84">
        <v>40</v>
      </c>
      <c r="F84">
        <f>D84*E84</f>
        <v>14000</v>
      </c>
    </row>
    <row r="85" spans="1:6" ht="18.75" x14ac:dyDescent="0.3">
      <c r="F85" s="4">
        <f>SUM(F75:F84)</f>
        <v>23620</v>
      </c>
    </row>
    <row r="87" spans="1:6" x14ac:dyDescent="0.25">
      <c r="A87" t="s">
        <v>21</v>
      </c>
    </row>
    <row r="88" spans="1:6" ht="18.75" x14ac:dyDescent="0.3">
      <c r="A88" s="2" t="s">
        <v>16</v>
      </c>
      <c r="B88" s="2"/>
      <c r="C88" s="2"/>
      <c r="D88" s="2" t="s">
        <v>14</v>
      </c>
    </row>
    <row r="90" spans="1:6" x14ac:dyDescent="0.25">
      <c r="A90" s="1" t="s">
        <v>6</v>
      </c>
    </row>
    <row r="91" spans="1:6" x14ac:dyDescent="0.25">
      <c r="A91" s="3" t="s">
        <v>0</v>
      </c>
      <c r="B91" s="3" t="s">
        <v>11</v>
      </c>
      <c r="D91" s="3" t="s">
        <v>13</v>
      </c>
      <c r="E91" s="3" t="s">
        <v>12</v>
      </c>
      <c r="F91" s="3" t="s">
        <v>15</v>
      </c>
    </row>
    <row r="92" spans="1:6" x14ac:dyDescent="0.25">
      <c r="A92" t="s">
        <v>1</v>
      </c>
      <c r="B92">
        <v>3608</v>
      </c>
      <c r="D92">
        <f>B92</f>
        <v>3608</v>
      </c>
      <c r="E92">
        <v>1</v>
      </c>
      <c r="F92">
        <f>D92*E92</f>
        <v>3608</v>
      </c>
    </row>
    <row r="93" spans="1:6" x14ac:dyDescent="0.25">
      <c r="A93" t="s">
        <v>2</v>
      </c>
      <c r="B93">
        <v>72</v>
      </c>
      <c r="D93">
        <f>B93</f>
        <v>72</v>
      </c>
      <c r="E93">
        <v>1</v>
      </c>
      <c r="F93">
        <f>D93*E93</f>
        <v>72</v>
      </c>
    </row>
    <row r="94" spans="1:6" x14ac:dyDescent="0.25">
      <c r="A94" t="s">
        <v>3</v>
      </c>
      <c r="B94">
        <v>915</v>
      </c>
      <c r="D94">
        <f>B94</f>
        <v>915</v>
      </c>
      <c r="E94">
        <v>2</v>
      </c>
      <c r="F94">
        <f>D94*E94</f>
        <v>1830</v>
      </c>
    </row>
    <row r="95" spans="1:6" x14ac:dyDescent="0.25">
      <c r="A95" t="s">
        <v>4</v>
      </c>
      <c r="B95">
        <v>617</v>
      </c>
    </row>
    <row r="96" spans="1:6" x14ac:dyDescent="0.25">
      <c r="A96" t="s">
        <v>5</v>
      </c>
      <c r="B96">
        <v>712</v>
      </c>
      <c r="D96">
        <f>B96-(B100+B101-B95)</f>
        <v>620</v>
      </c>
      <c r="E96">
        <v>5</v>
      </c>
      <c r="F96">
        <f>D96*E96</f>
        <v>3100</v>
      </c>
    </row>
    <row r="98" spans="1:6" x14ac:dyDescent="0.25">
      <c r="A98" s="1" t="s">
        <v>7</v>
      </c>
    </row>
    <row r="99" spans="1:6" x14ac:dyDescent="0.25">
      <c r="A99" s="3" t="s">
        <v>8</v>
      </c>
      <c r="B99" s="3" t="s">
        <v>11</v>
      </c>
    </row>
    <row r="100" spans="1:6" x14ac:dyDescent="0.25">
      <c r="A100" t="s">
        <v>9</v>
      </c>
      <c r="B100">
        <v>359</v>
      </c>
      <c r="D100">
        <f>B100</f>
        <v>359</v>
      </c>
      <c r="E100">
        <v>2</v>
      </c>
      <c r="F100">
        <f>D100*E100</f>
        <v>718</v>
      </c>
    </row>
    <row r="101" spans="1:6" x14ac:dyDescent="0.25">
      <c r="A101" t="s">
        <v>10</v>
      </c>
      <c r="B101">
        <v>350</v>
      </c>
      <c r="D101">
        <f>B101</f>
        <v>350</v>
      </c>
      <c r="E101">
        <v>40</v>
      </c>
      <c r="F101">
        <f>D101*E101</f>
        <v>14000</v>
      </c>
    </row>
    <row r="102" spans="1:6" ht="18.75" x14ac:dyDescent="0.3">
      <c r="F102" s="4">
        <f>SUM(F92:F101)</f>
        <v>23328</v>
      </c>
    </row>
    <row r="105" spans="1:6" x14ac:dyDescent="0.25">
      <c r="A105" t="s">
        <v>22</v>
      </c>
    </row>
    <row r="106" spans="1:6" ht="18.75" x14ac:dyDescent="0.3">
      <c r="A106" s="2" t="s">
        <v>16</v>
      </c>
      <c r="B106" s="2"/>
      <c r="C106" s="2"/>
      <c r="D106" s="2" t="s">
        <v>14</v>
      </c>
    </row>
    <row r="108" spans="1:6" x14ac:dyDescent="0.25">
      <c r="A108" s="1" t="s">
        <v>6</v>
      </c>
    </row>
    <row r="109" spans="1:6" x14ac:dyDescent="0.25">
      <c r="A109" s="3" t="s">
        <v>0</v>
      </c>
      <c r="B109" s="3" t="s">
        <v>11</v>
      </c>
      <c r="D109" s="3" t="s">
        <v>13</v>
      </c>
      <c r="E109" s="3" t="s">
        <v>12</v>
      </c>
      <c r="F109" s="3" t="s">
        <v>15</v>
      </c>
    </row>
    <row r="110" spans="1:6" x14ac:dyDescent="0.25">
      <c r="A110" t="s">
        <v>1</v>
      </c>
      <c r="B110">
        <v>3287</v>
      </c>
      <c r="D110">
        <f>B110</f>
        <v>3287</v>
      </c>
      <c r="E110">
        <v>1</v>
      </c>
      <c r="F110">
        <f>D110*E110</f>
        <v>3287</v>
      </c>
    </row>
    <row r="111" spans="1:6" x14ac:dyDescent="0.25">
      <c r="A111" t="s">
        <v>2</v>
      </c>
      <c r="B111">
        <v>72</v>
      </c>
      <c r="D111">
        <f>B111</f>
        <v>72</v>
      </c>
      <c r="E111">
        <v>1</v>
      </c>
      <c r="F111">
        <f>D111*E111</f>
        <v>72</v>
      </c>
    </row>
    <row r="112" spans="1:6" x14ac:dyDescent="0.25">
      <c r="A112" t="s">
        <v>3</v>
      </c>
      <c r="B112">
        <v>915</v>
      </c>
      <c r="D112">
        <f>B112</f>
        <v>915</v>
      </c>
      <c r="E112">
        <v>2</v>
      </c>
      <c r="F112">
        <f>D112*E112</f>
        <v>1830</v>
      </c>
    </row>
    <row r="113" spans="1:6" x14ac:dyDescent="0.25">
      <c r="A113" t="s">
        <v>4</v>
      </c>
      <c r="B113">
        <v>617</v>
      </c>
    </row>
    <row r="114" spans="1:6" x14ac:dyDescent="0.25">
      <c r="A114" t="s">
        <v>5</v>
      </c>
      <c r="B114">
        <v>712</v>
      </c>
      <c r="D114">
        <f>B114-(B118+B119-B113)</f>
        <v>620</v>
      </c>
      <c r="E114">
        <v>5</v>
      </c>
      <c r="F114">
        <f>D114*E114</f>
        <v>3100</v>
      </c>
    </row>
    <row r="116" spans="1:6" x14ac:dyDescent="0.25">
      <c r="A116" s="1" t="s">
        <v>7</v>
      </c>
    </row>
    <row r="117" spans="1:6" x14ac:dyDescent="0.25">
      <c r="A117" s="3" t="s">
        <v>8</v>
      </c>
      <c r="B117" s="3" t="s">
        <v>11</v>
      </c>
    </row>
    <row r="118" spans="1:6" x14ac:dyDescent="0.25">
      <c r="A118" t="s">
        <v>9</v>
      </c>
      <c r="B118">
        <v>359</v>
      </c>
      <c r="D118">
        <f>B118</f>
        <v>359</v>
      </c>
      <c r="E118">
        <v>2</v>
      </c>
      <c r="F118">
        <f>D118*E118</f>
        <v>718</v>
      </c>
    </row>
    <row r="119" spans="1:6" x14ac:dyDescent="0.25">
      <c r="A119" t="s">
        <v>10</v>
      </c>
      <c r="B119">
        <v>350</v>
      </c>
      <c r="D119">
        <f>B119</f>
        <v>350</v>
      </c>
      <c r="E119">
        <v>40</v>
      </c>
      <c r="F119">
        <f>D119*E119</f>
        <v>14000</v>
      </c>
    </row>
    <row r="120" spans="1:6" ht="18.75" x14ac:dyDescent="0.3">
      <c r="F120" s="4">
        <f>SUM(F110:F119)</f>
        <v>23007</v>
      </c>
    </row>
    <row r="122" spans="1:6" x14ac:dyDescent="0.25">
      <c r="A122" t="s">
        <v>23</v>
      </c>
    </row>
    <row r="123" spans="1:6" ht="18.75" x14ac:dyDescent="0.3">
      <c r="A123" s="2" t="s">
        <v>16</v>
      </c>
      <c r="B123" s="2"/>
      <c r="C123" s="2"/>
      <c r="D123" s="2" t="s">
        <v>14</v>
      </c>
    </row>
    <row r="125" spans="1:6" x14ac:dyDescent="0.25">
      <c r="A125" s="1" t="s">
        <v>6</v>
      </c>
    </row>
    <row r="126" spans="1:6" x14ac:dyDescent="0.25">
      <c r="A126" s="3" t="s">
        <v>0</v>
      </c>
      <c r="B126" s="3" t="s">
        <v>11</v>
      </c>
      <c r="D126" s="3" t="s">
        <v>13</v>
      </c>
      <c r="E126" s="3" t="s">
        <v>12</v>
      </c>
      <c r="F126" s="3" t="s">
        <v>15</v>
      </c>
    </row>
    <row r="127" spans="1:6" x14ac:dyDescent="0.25">
      <c r="A127" t="s">
        <v>1</v>
      </c>
      <c r="B127">
        <v>3564</v>
      </c>
      <c r="D127">
        <f>B127</f>
        <v>3564</v>
      </c>
      <c r="E127">
        <v>1</v>
      </c>
      <c r="F127">
        <f>D127*E127</f>
        <v>3564</v>
      </c>
    </row>
    <row r="128" spans="1:6" x14ac:dyDescent="0.25">
      <c r="A128" t="s">
        <v>2</v>
      </c>
      <c r="B128">
        <v>79</v>
      </c>
      <c r="D128">
        <f>B128</f>
        <v>79</v>
      </c>
      <c r="E128">
        <v>1</v>
      </c>
      <c r="F128">
        <f>D128*E128</f>
        <v>79</v>
      </c>
    </row>
    <row r="129" spans="1:6" x14ac:dyDescent="0.25">
      <c r="A129" t="s">
        <v>3</v>
      </c>
      <c r="B129">
        <v>907</v>
      </c>
      <c r="D129">
        <f>B129</f>
        <v>907</v>
      </c>
      <c r="E129">
        <v>2</v>
      </c>
      <c r="F129">
        <f>D129*E129</f>
        <v>1814</v>
      </c>
    </row>
    <row r="130" spans="1:6" x14ac:dyDescent="0.25">
      <c r="A130" t="s">
        <v>4</v>
      </c>
      <c r="B130">
        <v>609</v>
      </c>
    </row>
    <row r="131" spans="1:6" x14ac:dyDescent="0.25">
      <c r="A131" t="s">
        <v>5</v>
      </c>
      <c r="B131">
        <v>714</v>
      </c>
      <c r="D131">
        <f>B131-(B135+B136-B130)</f>
        <v>612</v>
      </c>
      <c r="E131">
        <v>5</v>
      </c>
      <c r="F131">
        <f>D131*E131</f>
        <v>3060</v>
      </c>
    </row>
    <row r="133" spans="1:6" x14ac:dyDescent="0.25">
      <c r="A133" s="1" t="s">
        <v>7</v>
      </c>
    </row>
    <row r="134" spans="1:6" x14ac:dyDescent="0.25">
      <c r="A134" s="3" t="s">
        <v>8</v>
      </c>
      <c r="B134" s="3" t="s">
        <v>11</v>
      </c>
    </row>
    <row r="135" spans="1:6" x14ac:dyDescent="0.25">
      <c r="A135" t="s">
        <v>9</v>
      </c>
      <c r="B135">
        <v>603</v>
      </c>
      <c r="D135">
        <f>B135</f>
        <v>603</v>
      </c>
      <c r="E135">
        <v>2</v>
      </c>
      <c r="F135">
        <f>D135*E135</f>
        <v>1206</v>
      </c>
    </row>
    <row r="136" spans="1:6" x14ac:dyDescent="0.25">
      <c r="A136" t="s">
        <v>10</v>
      </c>
      <c r="B136">
        <v>108</v>
      </c>
      <c r="D136">
        <f>B136</f>
        <v>108</v>
      </c>
      <c r="E136">
        <v>40</v>
      </c>
      <c r="F136">
        <f>D136*E136</f>
        <v>4320</v>
      </c>
    </row>
    <row r="137" spans="1:6" ht="18.75" x14ac:dyDescent="0.3">
      <c r="F137" s="4">
        <f>SUM(F127:F136)</f>
        <v>14043</v>
      </c>
    </row>
    <row r="140" spans="1:6" x14ac:dyDescent="0.25">
      <c r="A140" t="s">
        <v>24</v>
      </c>
    </row>
    <row r="141" spans="1:6" ht="18.75" x14ac:dyDescent="0.3">
      <c r="A141" s="2" t="s">
        <v>16</v>
      </c>
      <c r="B141" s="2"/>
      <c r="C141" s="2"/>
      <c r="D141" s="2" t="s">
        <v>14</v>
      </c>
    </row>
    <row r="143" spans="1:6" x14ac:dyDescent="0.25">
      <c r="A143" s="1" t="s">
        <v>6</v>
      </c>
    </row>
    <row r="144" spans="1:6" x14ac:dyDescent="0.25">
      <c r="A144" s="3" t="s">
        <v>0</v>
      </c>
      <c r="B144" s="3" t="s">
        <v>11</v>
      </c>
      <c r="D144" s="3" t="s">
        <v>13</v>
      </c>
      <c r="E144" s="3" t="s">
        <v>12</v>
      </c>
      <c r="F144" s="3" t="s">
        <v>15</v>
      </c>
    </row>
    <row r="145" spans="1:6" x14ac:dyDescent="0.25">
      <c r="A145" t="s">
        <v>1</v>
      </c>
      <c r="B145">
        <v>3232</v>
      </c>
      <c r="D145">
        <f>B145</f>
        <v>3232</v>
      </c>
      <c r="E145">
        <v>1</v>
      </c>
      <c r="F145">
        <f>D145*E145</f>
        <v>3232</v>
      </c>
    </row>
    <row r="146" spans="1:6" x14ac:dyDescent="0.25">
      <c r="A146" t="s">
        <v>2</v>
      </c>
      <c r="B146">
        <v>26</v>
      </c>
      <c r="D146">
        <f>B146</f>
        <v>26</v>
      </c>
      <c r="E146">
        <v>1</v>
      </c>
      <c r="F146">
        <f>D146*E146</f>
        <v>26</v>
      </c>
    </row>
    <row r="147" spans="1:6" x14ac:dyDescent="0.25">
      <c r="A147" t="s">
        <v>3</v>
      </c>
      <c r="B147">
        <v>762</v>
      </c>
      <c r="D147">
        <f>B147</f>
        <v>762</v>
      </c>
      <c r="E147">
        <v>2</v>
      </c>
      <c r="F147">
        <f>D147*E147</f>
        <v>1524</v>
      </c>
    </row>
    <row r="148" spans="1:6" x14ac:dyDescent="0.25">
      <c r="A148" t="s">
        <v>4</v>
      </c>
      <c r="B148">
        <v>617</v>
      </c>
    </row>
    <row r="149" spans="1:6" x14ac:dyDescent="0.25">
      <c r="A149" t="s">
        <v>5</v>
      </c>
      <c r="B149">
        <v>414</v>
      </c>
      <c r="D149">
        <f>B149-(B153+B154-B148)</f>
        <v>322</v>
      </c>
      <c r="E149">
        <v>5</v>
      </c>
      <c r="F149">
        <f>D149*E149</f>
        <v>1610</v>
      </c>
    </row>
    <row r="151" spans="1:6" x14ac:dyDescent="0.25">
      <c r="A151" s="1" t="s">
        <v>7</v>
      </c>
    </row>
    <row r="152" spans="1:6" x14ac:dyDescent="0.25">
      <c r="A152" s="3" t="s">
        <v>8</v>
      </c>
      <c r="B152" s="3" t="s">
        <v>11</v>
      </c>
    </row>
    <row r="153" spans="1:6" x14ac:dyDescent="0.25">
      <c r="A153" t="s">
        <v>9</v>
      </c>
      <c r="B153">
        <v>599</v>
      </c>
      <c r="D153">
        <f>B153</f>
        <v>599</v>
      </c>
      <c r="E153">
        <v>2</v>
      </c>
      <c r="F153">
        <f>D153*E153</f>
        <v>1198</v>
      </c>
    </row>
    <row r="154" spans="1:6" x14ac:dyDescent="0.25">
      <c r="A154" t="s">
        <v>10</v>
      </c>
      <c r="B154">
        <v>110</v>
      </c>
      <c r="D154">
        <f>B154</f>
        <v>110</v>
      </c>
      <c r="E154">
        <v>40</v>
      </c>
      <c r="F154">
        <f>D154*E154</f>
        <v>4400</v>
      </c>
    </row>
    <row r="155" spans="1:6" ht="18.75" x14ac:dyDescent="0.3">
      <c r="F155" s="4">
        <f>SUM(F145:F154)</f>
        <v>11990</v>
      </c>
    </row>
    <row r="158" spans="1:6" x14ac:dyDescent="0.25">
      <c r="A158" t="s">
        <v>25</v>
      </c>
    </row>
    <row r="159" spans="1:6" ht="18.75" x14ac:dyDescent="0.3">
      <c r="A159" s="2" t="s">
        <v>16</v>
      </c>
      <c r="B159" s="2"/>
      <c r="C159" s="2"/>
      <c r="D159" s="2" t="s">
        <v>14</v>
      </c>
    </row>
    <row r="161" spans="1:6" x14ac:dyDescent="0.25">
      <c r="A161" s="1" t="s">
        <v>6</v>
      </c>
    </row>
    <row r="162" spans="1:6" x14ac:dyDescent="0.25">
      <c r="A162" s="3" t="s">
        <v>0</v>
      </c>
      <c r="B162" s="3" t="s">
        <v>11</v>
      </c>
      <c r="D162" s="3" t="s">
        <v>13</v>
      </c>
      <c r="E162" s="3" t="s">
        <v>12</v>
      </c>
      <c r="F162" s="3" t="s">
        <v>15</v>
      </c>
    </row>
    <row r="163" spans="1:6" x14ac:dyDescent="0.25">
      <c r="A163" t="s">
        <v>1</v>
      </c>
      <c r="B163">
        <v>2615</v>
      </c>
      <c r="D163">
        <f>B163</f>
        <v>2615</v>
      </c>
      <c r="E163">
        <v>1</v>
      </c>
      <c r="F163">
        <f>D163*E163</f>
        <v>2615</v>
      </c>
    </row>
    <row r="164" spans="1:6" x14ac:dyDescent="0.25">
      <c r="A164" t="s">
        <v>2</v>
      </c>
      <c r="B164">
        <v>26</v>
      </c>
      <c r="D164">
        <f>B164</f>
        <v>26</v>
      </c>
      <c r="E164">
        <v>1</v>
      </c>
      <c r="F164">
        <f>D164*E164</f>
        <v>26</v>
      </c>
    </row>
    <row r="165" spans="1:6" x14ac:dyDescent="0.25">
      <c r="A165" t="s">
        <v>3</v>
      </c>
      <c r="B165">
        <v>762</v>
      </c>
      <c r="D165">
        <f>B165</f>
        <v>762</v>
      </c>
      <c r="E165">
        <v>2</v>
      </c>
      <c r="F165">
        <f>D165*E165</f>
        <v>1524</v>
      </c>
    </row>
    <row r="166" spans="1:6" x14ac:dyDescent="0.25">
      <c r="A166" t="s">
        <v>4</v>
      </c>
      <c r="B166">
        <v>617</v>
      </c>
    </row>
    <row r="167" spans="1:6" x14ac:dyDescent="0.25">
      <c r="A167" t="s">
        <v>5</v>
      </c>
      <c r="B167">
        <v>414</v>
      </c>
      <c r="D167">
        <f>B167-(B171+B172-B166)</f>
        <v>322</v>
      </c>
      <c r="E167">
        <v>5</v>
      </c>
      <c r="F167">
        <f>D167*E167</f>
        <v>1610</v>
      </c>
    </row>
    <row r="169" spans="1:6" x14ac:dyDescent="0.25">
      <c r="A169" s="1" t="s">
        <v>7</v>
      </c>
    </row>
    <row r="170" spans="1:6" x14ac:dyDescent="0.25">
      <c r="A170" s="3" t="s">
        <v>8</v>
      </c>
      <c r="B170" s="3" t="s">
        <v>11</v>
      </c>
    </row>
    <row r="171" spans="1:6" x14ac:dyDescent="0.25">
      <c r="A171" t="s">
        <v>9</v>
      </c>
      <c r="B171">
        <v>599</v>
      </c>
      <c r="D171">
        <f>B171</f>
        <v>599</v>
      </c>
      <c r="E171">
        <v>2</v>
      </c>
      <c r="F171">
        <f>D171*E171</f>
        <v>1198</v>
      </c>
    </row>
    <row r="172" spans="1:6" x14ac:dyDescent="0.25">
      <c r="A172" t="s">
        <v>10</v>
      </c>
      <c r="B172">
        <v>110</v>
      </c>
      <c r="D172">
        <f>B172</f>
        <v>110</v>
      </c>
      <c r="E172">
        <v>40</v>
      </c>
      <c r="F172">
        <f>D172*E172</f>
        <v>4400</v>
      </c>
    </row>
    <row r="173" spans="1:6" ht="18.75" x14ac:dyDescent="0.3">
      <c r="F173" s="4">
        <f>SUM(F163:F172)</f>
        <v>11373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2015-12-02T16:38:38Z</dcterms:modified>
</cp:coreProperties>
</file>