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84" i="1" l="1"/>
  <c r="F84" i="1" s="1"/>
  <c r="D83" i="1"/>
  <c r="F83" i="1" s="1"/>
  <c r="D79" i="1"/>
  <c r="F79" i="1" s="1"/>
  <c r="D77" i="1"/>
  <c r="F77" i="1" s="1"/>
  <c r="D76" i="1"/>
  <c r="F76" i="1" s="1"/>
  <c r="D75" i="1"/>
  <c r="F75" i="1" s="1"/>
  <c r="F85" i="1" l="1"/>
  <c r="D66" i="1"/>
  <c r="F66" i="1" s="1"/>
  <c r="F65" i="1"/>
  <c r="D65" i="1"/>
  <c r="D61" i="1"/>
  <c r="F61" i="1" s="1"/>
  <c r="F59" i="1"/>
  <c r="D59" i="1"/>
  <c r="D58" i="1"/>
  <c r="F58" i="1" s="1"/>
  <c r="F57" i="1"/>
  <c r="D57" i="1"/>
  <c r="F67" i="1" l="1"/>
  <c r="D48" i="1"/>
  <c r="F48" i="1" s="1"/>
  <c r="D47" i="1"/>
  <c r="F47" i="1" s="1"/>
  <c r="D43" i="1"/>
  <c r="F43" i="1" s="1"/>
  <c r="D41" i="1"/>
  <c r="F41" i="1" s="1"/>
  <c r="D40" i="1"/>
  <c r="F40" i="1" s="1"/>
  <c r="D39" i="1"/>
  <c r="F39" i="1" s="1"/>
  <c r="F49" i="1" l="1"/>
  <c r="D31" i="1"/>
  <c r="F31" i="1" s="1"/>
  <c r="D30" i="1"/>
  <c r="F30" i="1" s="1"/>
  <c r="D26" i="1"/>
  <c r="F26" i="1" s="1"/>
  <c r="D24" i="1"/>
  <c r="F24" i="1" s="1"/>
  <c r="D23" i="1"/>
  <c r="F23" i="1" s="1"/>
  <c r="D22" i="1"/>
  <c r="F22" i="1" s="1"/>
  <c r="F32" i="1" l="1"/>
  <c r="F10" i="1"/>
  <c r="F7" i="1"/>
  <c r="D15" i="1"/>
  <c r="F15" i="1" s="1"/>
  <c r="D14" i="1"/>
  <c r="F14" i="1" s="1"/>
  <c r="D8" i="1"/>
  <c r="F8" i="1" s="1"/>
  <c r="D7" i="1"/>
  <c r="D6" i="1"/>
  <c r="F6" i="1" s="1"/>
  <c r="F16" i="1" s="1"/>
  <c r="D10" i="1"/>
</calcChain>
</file>

<file path=xl/sharedStrings.xml><?xml version="1.0" encoding="utf-8"?>
<sst xmlns="http://schemas.openxmlformats.org/spreadsheetml/2006/main" count="94" uniqueCount="21">
  <si>
    <t>Instruction type</t>
  </si>
  <si>
    <t>ALU</t>
  </si>
  <si>
    <t>Jump</t>
  </si>
  <si>
    <t>Branch</t>
  </si>
  <si>
    <t>Memory</t>
  </si>
  <si>
    <t>Other</t>
  </si>
  <si>
    <t>Instruction Statistics Tool</t>
  </si>
  <si>
    <t>Data Cache Simulation Tool</t>
  </si>
  <si>
    <t>Access</t>
  </si>
  <si>
    <t>Cache hit</t>
  </si>
  <si>
    <t>Cache miss</t>
  </si>
  <si>
    <t>Count</t>
  </si>
  <si>
    <t>CPI</t>
  </si>
  <si>
    <t>Adjusted count</t>
  </si>
  <si>
    <t>Calulations</t>
  </si>
  <si>
    <t>Total cycles</t>
  </si>
  <si>
    <t>MARS Tool Output</t>
  </si>
  <si>
    <t>Commit 1</t>
  </si>
  <si>
    <t>Commit 2</t>
  </si>
  <si>
    <t>Commit 3</t>
  </si>
  <si>
    <t>Commit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</si>
</sst>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5"/>
  <sheetViews>
    <sheetView tabSelected="1" topLeftCell="A63" workbookViewId="0">
      <selection activeCell="B85" sqref="B85"/>
    </sheetView>
  </sheetViews>
  <sheetFormatPr defaultRowHeight="14.5" x14ac:dyDescent="0.35"/>
  <cols>
    <col min="1" max="1" width="25.54296875" bestFit="1" customWidth="1"/>
    <col min="2" max="2" width="6.26953125" bestFit="1" customWidth="1"/>
    <col min="4" max="4" width="14.54296875" bestFit="1" customWidth="1"/>
    <col min="5" max="5" width="3.81640625" bestFit="1" customWidth="1"/>
    <col min="6" max="6" width="11.1796875" bestFit="1" customWidth="1"/>
  </cols>
  <sheetData>
    <row r="2" spans="1:6" ht="18.5" x14ac:dyDescent="0.45">
      <c r="A2" s="2" t="s">
        <v>16</v>
      </c>
      <c r="B2" s="2"/>
      <c r="C2" s="2"/>
      <c r="D2" s="2" t="s">
        <v>14</v>
      </c>
    </row>
    <row r="4" spans="1:6" x14ac:dyDescent="0.35">
      <c r="A4" s="1" t="s">
        <v>6</v>
      </c>
    </row>
    <row r="5" spans="1:6" x14ac:dyDescent="0.35">
      <c r="A5" s="3" t="s">
        <v>0</v>
      </c>
      <c r="B5" s="3" t="s">
        <v>11</v>
      </c>
      <c r="D5" s="3" t="s">
        <v>13</v>
      </c>
      <c r="E5" s="3" t="s">
        <v>12</v>
      </c>
      <c r="F5" s="3" t="s">
        <v>15</v>
      </c>
    </row>
    <row r="6" spans="1:6" x14ac:dyDescent="0.35">
      <c r="A6" t="s">
        <v>1</v>
      </c>
      <c r="B6">
        <v>4319</v>
      </c>
      <c r="D6">
        <f>B6</f>
        <v>4319</v>
      </c>
      <c r="E6">
        <v>1</v>
      </c>
      <c r="F6">
        <f>D6*E6</f>
        <v>4319</v>
      </c>
    </row>
    <row r="7" spans="1:6" x14ac:dyDescent="0.35">
      <c r="A7" t="s">
        <v>2</v>
      </c>
      <c r="B7">
        <v>298</v>
      </c>
      <c r="D7">
        <f>B7</f>
        <v>298</v>
      </c>
      <c r="E7">
        <v>1</v>
      </c>
      <c r="F7">
        <f>D7*E7</f>
        <v>298</v>
      </c>
    </row>
    <row r="8" spans="1:6" x14ac:dyDescent="0.35">
      <c r="A8" t="s">
        <v>3</v>
      </c>
      <c r="B8">
        <v>1166</v>
      </c>
      <c r="D8">
        <f>B8</f>
        <v>1166</v>
      </c>
      <c r="E8">
        <v>2</v>
      </c>
      <c r="F8">
        <f>D8*E8</f>
        <v>2332</v>
      </c>
    </row>
    <row r="9" spans="1:6" x14ac:dyDescent="0.35">
      <c r="A9" t="s">
        <v>4</v>
      </c>
      <c r="B9">
        <v>820</v>
      </c>
    </row>
    <row r="10" spans="1:6" x14ac:dyDescent="0.35">
      <c r="A10" t="s">
        <v>5</v>
      </c>
      <c r="B10">
        <v>1682</v>
      </c>
      <c r="D10">
        <f>B10-(B14+B15-B9)</f>
        <v>1590</v>
      </c>
      <c r="E10">
        <v>5</v>
      </c>
      <c r="F10">
        <f>D10*E10</f>
        <v>7950</v>
      </c>
    </row>
    <row r="12" spans="1:6" x14ac:dyDescent="0.35">
      <c r="A12" s="1" t="s">
        <v>7</v>
      </c>
    </row>
    <row r="13" spans="1:6" x14ac:dyDescent="0.35">
      <c r="A13" s="3" t="s">
        <v>8</v>
      </c>
      <c r="B13" s="3" t="s">
        <v>11</v>
      </c>
    </row>
    <row r="14" spans="1:6" x14ac:dyDescent="0.35">
      <c r="A14" t="s">
        <v>9</v>
      </c>
      <c r="B14">
        <v>511</v>
      </c>
      <c r="D14">
        <f>B14</f>
        <v>511</v>
      </c>
      <c r="E14">
        <v>2</v>
      </c>
      <c r="F14">
        <f>D14*E14</f>
        <v>1022</v>
      </c>
    </row>
    <row r="15" spans="1:6" x14ac:dyDescent="0.35">
      <c r="A15" t="s">
        <v>10</v>
      </c>
      <c r="B15">
        <v>401</v>
      </c>
      <c r="D15">
        <f>B15</f>
        <v>401</v>
      </c>
      <c r="E15">
        <v>40</v>
      </c>
      <c r="F15">
        <f>D15*E15</f>
        <v>16040</v>
      </c>
    </row>
    <row r="16" spans="1:6" ht="18.5" x14ac:dyDescent="0.45">
      <c r="F16" s="4">
        <f>SUM(F6:F15)</f>
        <v>31961</v>
      </c>
    </row>
    <row r="17" spans="1:6" x14ac:dyDescent="0.35">
      <c r="A17" t="s">
        <v>17</v>
      </c>
    </row>
    <row r="18" spans="1:6" ht="18.5" x14ac:dyDescent="0.45">
      <c r="A18" s="2" t="s">
        <v>16</v>
      </c>
      <c r="B18" s="2"/>
      <c r="C18" s="2"/>
      <c r="D18" s="2" t="s">
        <v>14</v>
      </c>
    </row>
    <row r="20" spans="1:6" x14ac:dyDescent="0.35">
      <c r="A20" s="1" t="s">
        <v>6</v>
      </c>
    </row>
    <row r="21" spans="1:6" x14ac:dyDescent="0.35">
      <c r="A21" s="3" t="s">
        <v>0</v>
      </c>
      <c r="B21" s="3" t="s">
        <v>11</v>
      </c>
      <c r="D21" s="3" t="s">
        <v>13</v>
      </c>
      <c r="E21" s="3" t="s">
        <v>12</v>
      </c>
      <c r="F21" s="3" t="s">
        <v>15</v>
      </c>
    </row>
    <row r="22" spans="1:6" x14ac:dyDescent="0.35">
      <c r="A22" t="s">
        <v>1</v>
      </c>
      <c r="B22">
        <v>3721</v>
      </c>
      <c r="D22">
        <f>B22</f>
        <v>3721</v>
      </c>
      <c r="E22">
        <v>1</v>
      </c>
      <c r="F22">
        <f>D22*E22</f>
        <v>3721</v>
      </c>
    </row>
    <row r="23" spans="1:6" x14ac:dyDescent="0.35">
      <c r="A23" t="s">
        <v>2</v>
      </c>
      <c r="B23">
        <v>298</v>
      </c>
      <c r="D23">
        <f>B23</f>
        <v>298</v>
      </c>
      <c r="E23">
        <v>1</v>
      </c>
      <c r="F23">
        <f>D23*E23</f>
        <v>298</v>
      </c>
    </row>
    <row r="24" spans="1:6" x14ac:dyDescent="0.35">
      <c r="A24" t="s">
        <v>3</v>
      </c>
      <c r="B24">
        <v>967</v>
      </c>
      <c r="D24">
        <f>B24</f>
        <v>967</v>
      </c>
      <c r="E24">
        <v>2</v>
      </c>
      <c r="F24">
        <f>D24*E24</f>
        <v>1934</v>
      </c>
    </row>
    <row r="25" spans="1:6" x14ac:dyDescent="0.35">
      <c r="A25" t="s">
        <v>4</v>
      </c>
      <c r="B25">
        <v>621</v>
      </c>
    </row>
    <row r="26" spans="1:6" x14ac:dyDescent="0.35">
      <c r="A26" t="s">
        <v>5</v>
      </c>
      <c r="B26">
        <v>1483</v>
      </c>
      <c r="D26">
        <f>B26-(B30+B31-B25)</f>
        <v>1391</v>
      </c>
      <c r="E26">
        <v>5</v>
      </c>
      <c r="F26">
        <f>D26*E26</f>
        <v>6955</v>
      </c>
    </row>
    <row r="28" spans="1:6" x14ac:dyDescent="0.35">
      <c r="A28" s="1" t="s">
        <v>7</v>
      </c>
    </row>
    <row r="29" spans="1:6" x14ac:dyDescent="0.35">
      <c r="A29" s="3" t="s">
        <v>8</v>
      </c>
      <c r="B29" s="3" t="s">
        <v>11</v>
      </c>
    </row>
    <row r="30" spans="1:6" x14ac:dyDescent="0.35">
      <c r="A30" t="s">
        <v>9</v>
      </c>
      <c r="B30">
        <v>362</v>
      </c>
      <c r="D30">
        <f>B30</f>
        <v>362</v>
      </c>
      <c r="E30">
        <v>2</v>
      </c>
      <c r="F30">
        <f>D30*E30</f>
        <v>724</v>
      </c>
    </row>
    <row r="31" spans="1:6" x14ac:dyDescent="0.35">
      <c r="A31" t="s">
        <v>10</v>
      </c>
      <c r="B31">
        <v>351</v>
      </c>
      <c r="D31">
        <f>B31</f>
        <v>351</v>
      </c>
      <c r="E31">
        <v>40</v>
      </c>
      <c r="F31">
        <f>D31*E31</f>
        <v>14040</v>
      </c>
    </row>
    <row r="32" spans="1:6" ht="18.5" x14ac:dyDescent="0.45">
      <c r="F32" s="4">
        <f>SUM(F22:F31)</f>
        <v>27672</v>
      </c>
    </row>
    <row r="34" spans="1:6" x14ac:dyDescent="0.35">
      <c r="A34" t="s">
        <v>18</v>
      </c>
    </row>
    <row r="35" spans="1:6" ht="18.5" x14ac:dyDescent="0.45">
      <c r="A35" s="2" t="s">
        <v>16</v>
      </c>
      <c r="B35" s="2"/>
      <c r="C35" s="2"/>
      <c r="D35" s="2" t="s">
        <v>14</v>
      </c>
    </row>
    <row r="37" spans="1:6" x14ac:dyDescent="0.35">
      <c r="A37" s="1" t="s">
        <v>6</v>
      </c>
    </row>
    <row r="38" spans="1:6" x14ac:dyDescent="0.35">
      <c r="A38" s="3" t="s">
        <v>0</v>
      </c>
      <c r="B38" s="3" t="s">
        <v>11</v>
      </c>
      <c r="D38" s="3" t="s">
        <v>13</v>
      </c>
      <c r="E38" s="3" t="s">
        <v>12</v>
      </c>
      <c r="F38" s="3" t="s">
        <v>15</v>
      </c>
    </row>
    <row r="39" spans="1:6" x14ac:dyDescent="0.35">
      <c r="A39" t="s">
        <v>1</v>
      </c>
      <c r="B39">
        <v>3629</v>
      </c>
      <c r="D39">
        <f>B39</f>
        <v>3629</v>
      </c>
      <c r="E39">
        <v>1</v>
      </c>
      <c r="F39">
        <f>D39*E39</f>
        <v>3629</v>
      </c>
    </row>
    <row r="40" spans="1:6" x14ac:dyDescent="0.35">
      <c r="A40" t="s">
        <v>2</v>
      </c>
      <c r="B40">
        <v>298</v>
      </c>
      <c r="D40">
        <f>B40</f>
        <v>298</v>
      </c>
      <c r="E40">
        <v>1</v>
      </c>
      <c r="F40">
        <f>D40*E40</f>
        <v>298</v>
      </c>
    </row>
    <row r="41" spans="1:6" x14ac:dyDescent="0.35">
      <c r="A41" t="s">
        <v>3</v>
      </c>
      <c r="B41">
        <v>967</v>
      </c>
      <c r="D41">
        <f>B41</f>
        <v>967</v>
      </c>
      <c r="E41">
        <v>2</v>
      </c>
      <c r="F41">
        <f>D41*E41</f>
        <v>1934</v>
      </c>
    </row>
    <row r="42" spans="1:6" x14ac:dyDescent="0.35">
      <c r="A42" t="s">
        <v>4</v>
      </c>
      <c r="B42">
        <v>621</v>
      </c>
    </row>
    <row r="43" spans="1:6" x14ac:dyDescent="0.35">
      <c r="A43" t="s">
        <v>5</v>
      </c>
      <c r="B43">
        <v>1483</v>
      </c>
      <c r="D43">
        <f>B43-(B47+B48-B42)</f>
        <v>1391</v>
      </c>
      <c r="E43">
        <v>5</v>
      </c>
      <c r="F43">
        <f>D43*E43</f>
        <v>6955</v>
      </c>
    </row>
    <row r="45" spans="1:6" x14ac:dyDescent="0.35">
      <c r="A45" s="1" t="s">
        <v>7</v>
      </c>
    </row>
    <row r="46" spans="1:6" x14ac:dyDescent="0.35">
      <c r="A46" s="3" t="s">
        <v>8</v>
      </c>
      <c r="B46" s="3" t="s">
        <v>11</v>
      </c>
    </row>
    <row r="47" spans="1:6" x14ac:dyDescent="0.35">
      <c r="A47" t="s">
        <v>9</v>
      </c>
      <c r="B47">
        <v>362</v>
      </c>
      <c r="D47">
        <f>B47</f>
        <v>362</v>
      </c>
      <c r="E47">
        <v>2</v>
      </c>
      <c r="F47">
        <f>D47*E47</f>
        <v>724</v>
      </c>
    </row>
    <row r="48" spans="1:6" x14ac:dyDescent="0.35">
      <c r="A48" t="s">
        <v>10</v>
      </c>
      <c r="B48">
        <v>351</v>
      </c>
      <c r="D48">
        <f>B48</f>
        <v>351</v>
      </c>
      <c r="E48">
        <v>40</v>
      </c>
      <c r="F48">
        <f>D48*E48</f>
        <v>14040</v>
      </c>
    </row>
    <row r="49" spans="1:6" ht="18.5" x14ac:dyDescent="0.45">
      <c r="F49" s="4">
        <f>SUM(F39:F48)</f>
        <v>27580</v>
      </c>
    </row>
    <row r="52" spans="1:6" x14ac:dyDescent="0.35">
      <c r="A52" t="s">
        <v>19</v>
      </c>
    </row>
    <row r="53" spans="1:6" ht="18.5" x14ac:dyDescent="0.45">
      <c r="A53" s="2" t="s">
        <v>16</v>
      </c>
      <c r="B53" s="2"/>
      <c r="C53" s="2"/>
      <c r="D53" s="2" t="s">
        <v>14</v>
      </c>
    </row>
    <row r="55" spans="1:6" x14ac:dyDescent="0.35">
      <c r="A55" s="1" t="s">
        <v>6</v>
      </c>
    </row>
    <row r="56" spans="1:6" x14ac:dyDescent="0.35">
      <c r="A56" s="3" t="s">
        <v>0</v>
      </c>
      <c r="B56" s="3" t="s">
        <v>11</v>
      </c>
      <c r="D56" s="3" t="s">
        <v>13</v>
      </c>
      <c r="E56" s="3" t="s">
        <v>12</v>
      </c>
      <c r="F56" s="3" t="s">
        <v>15</v>
      </c>
    </row>
    <row r="57" spans="1:6" x14ac:dyDescent="0.35">
      <c r="A57" t="s">
        <v>1</v>
      </c>
      <c r="B57">
        <v>3629</v>
      </c>
      <c r="D57">
        <f>B57</f>
        <v>3629</v>
      </c>
      <c r="E57">
        <v>1</v>
      </c>
      <c r="F57">
        <f>D57*E57</f>
        <v>3629</v>
      </c>
    </row>
    <row r="58" spans="1:6" x14ac:dyDescent="0.35">
      <c r="A58" t="s">
        <v>2</v>
      </c>
      <c r="B58">
        <v>298</v>
      </c>
      <c r="D58">
        <f>B58</f>
        <v>298</v>
      </c>
      <c r="E58">
        <v>1</v>
      </c>
      <c r="F58">
        <f>D58*E58</f>
        <v>298</v>
      </c>
    </row>
    <row r="59" spans="1:6" x14ac:dyDescent="0.35">
      <c r="A59" t="s">
        <v>3</v>
      </c>
      <c r="B59">
        <v>967</v>
      </c>
      <c r="D59">
        <f>B59</f>
        <v>967</v>
      </c>
      <c r="E59">
        <v>2</v>
      </c>
      <c r="F59">
        <f>D59*E59</f>
        <v>1934</v>
      </c>
    </row>
    <row r="60" spans="1:6" x14ac:dyDescent="0.35">
      <c r="A60" t="s">
        <v>4</v>
      </c>
      <c r="B60">
        <v>621</v>
      </c>
    </row>
    <row r="61" spans="1:6" x14ac:dyDescent="0.35">
      <c r="A61" t="s">
        <v>5</v>
      </c>
      <c r="B61">
        <v>762</v>
      </c>
      <c r="D61">
        <f>B61-(B65+B66-B60)</f>
        <v>670</v>
      </c>
      <c r="E61">
        <v>5</v>
      </c>
      <c r="F61">
        <f>D61*E61</f>
        <v>3350</v>
      </c>
    </row>
    <row r="63" spans="1:6" x14ac:dyDescent="0.35">
      <c r="A63" s="1" t="s">
        <v>7</v>
      </c>
    </row>
    <row r="64" spans="1:6" x14ac:dyDescent="0.35">
      <c r="A64" s="3" t="s">
        <v>8</v>
      </c>
      <c r="B64" s="3" t="s">
        <v>11</v>
      </c>
    </row>
    <row r="65" spans="1:6" x14ac:dyDescent="0.35">
      <c r="A65" t="s">
        <v>9</v>
      </c>
      <c r="B65">
        <v>362</v>
      </c>
      <c r="D65">
        <f>B65</f>
        <v>362</v>
      </c>
      <c r="E65">
        <v>2</v>
      </c>
      <c r="F65">
        <f>D65*E65</f>
        <v>724</v>
      </c>
    </row>
    <row r="66" spans="1:6" x14ac:dyDescent="0.35">
      <c r="A66" t="s">
        <v>10</v>
      </c>
      <c r="B66">
        <v>351</v>
      </c>
      <c r="D66">
        <f>B66</f>
        <v>351</v>
      </c>
      <c r="E66">
        <v>40</v>
      </c>
      <c r="F66">
        <f>D66*E66</f>
        <v>14040</v>
      </c>
    </row>
    <row r="67" spans="1:6" ht="18.5" x14ac:dyDescent="0.45">
      <c r="F67" s="4">
        <f>SUM(F57:F66)</f>
        <v>23975</v>
      </c>
    </row>
    <row r="70" spans="1:6" x14ac:dyDescent="0.35">
      <c r="A70" t="s">
        <v>20</v>
      </c>
    </row>
    <row r="71" spans="1:6" ht="18.5" x14ac:dyDescent="0.45">
      <c r="A71" s="2" t="s">
        <v>16</v>
      </c>
      <c r="B71" s="2"/>
      <c r="C71" s="2"/>
      <c r="D71" s="2" t="s">
        <v>14</v>
      </c>
    </row>
    <row r="73" spans="1:6" x14ac:dyDescent="0.35">
      <c r="A73" s="1" t="s">
        <v>6</v>
      </c>
    </row>
    <row r="74" spans="1:6" x14ac:dyDescent="0.35">
      <c r="A74" s="3" t="s">
        <v>0</v>
      </c>
      <c r="B74" s="3" t="s">
        <v>11</v>
      </c>
      <c r="D74" s="3" t="s">
        <v>13</v>
      </c>
      <c r="E74" s="3" t="s">
        <v>12</v>
      </c>
      <c r="F74" s="3" t="s">
        <v>15</v>
      </c>
    </row>
    <row r="75" spans="1:6" x14ac:dyDescent="0.35">
      <c r="A75" t="s">
        <v>1</v>
      </c>
      <c r="B75">
        <v>3614</v>
      </c>
      <c r="D75">
        <f>B75</f>
        <v>3614</v>
      </c>
      <c r="E75">
        <v>1</v>
      </c>
      <c r="F75">
        <f>D75*E75</f>
        <v>3614</v>
      </c>
    </row>
    <row r="76" spans="1:6" x14ac:dyDescent="0.35">
      <c r="A76" t="s">
        <v>2</v>
      </c>
      <c r="B76">
        <v>25</v>
      </c>
      <c r="D76">
        <f>B76</f>
        <v>25</v>
      </c>
      <c r="E76">
        <v>1</v>
      </c>
      <c r="F76">
        <f>D76*E76</f>
        <v>25</v>
      </c>
    </row>
    <row r="77" spans="1:6" x14ac:dyDescent="0.35">
      <c r="A77" t="s">
        <v>3</v>
      </c>
      <c r="B77">
        <v>963</v>
      </c>
      <c r="D77">
        <f>B77</f>
        <v>963</v>
      </c>
      <c r="E77">
        <v>2</v>
      </c>
      <c r="F77">
        <f>D77*E77</f>
        <v>1926</v>
      </c>
    </row>
    <row r="78" spans="1:6" x14ac:dyDescent="0.35">
      <c r="A78" t="s">
        <v>4</v>
      </c>
      <c r="B78">
        <v>618</v>
      </c>
    </row>
    <row r="79" spans="1:6" x14ac:dyDescent="0.35">
      <c r="A79" t="s">
        <v>5</v>
      </c>
      <c r="B79">
        <v>759</v>
      </c>
      <c r="D79">
        <f>B79-(B83+B84-B78)</f>
        <v>667</v>
      </c>
      <c r="E79">
        <v>5</v>
      </c>
      <c r="F79">
        <f>D79*E79</f>
        <v>3335</v>
      </c>
    </row>
    <row r="81" spans="1:6" x14ac:dyDescent="0.35">
      <c r="A81" s="1" t="s">
        <v>7</v>
      </c>
    </row>
    <row r="82" spans="1:6" x14ac:dyDescent="0.35">
      <c r="A82" s="3" t="s">
        <v>8</v>
      </c>
      <c r="B82" s="3" t="s">
        <v>11</v>
      </c>
    </row>
    <row r="83" spans="1:6" x14ac:dyDescent="0.35">
      <c r="A83" t="s">
        <v>9</v>
      </c>
      <c r="B83">
        <v>360</v>
      </c>
      <c r="D83">
        <f>B83</f>
        <v>360</v>
      </c>
      <c r="E83">
        <v>2</v>
      </c>
      <c r="F83">
        <f>D83*E83</f>
        <v>720</v>
      </c>
    </row>
    <row r="84" spans="1:6" x14ac:dyDescent="0.35">
      <c r="A84" t="s">
        <v>10</v>
      </c>
      <c r="B84">
        <v>350</v>
      </c>
      <c r="D84">
        <f>B84</f>
        <v>350</v>
      </c>
      <c r="E84">
        <v>40</v>
      </c>
      <c r="F84">
        <f>D84*E84</f>
        <v>14000</v>
      </c>
    </row>
    <row r="85" spans="1:6" ht="18.5" x14ac:dyDescent="0.45">
      <c r="F85" s="4">
        <f>SUM(F75:F84)</f>
        <v>23620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2015-12-01T19:17:35Z</dcterms:modified>
</cp:coreProperties>
</file>