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73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Sheet3!$B$3:$R$28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<sst xmlns="http://schemas.openxmlformats.org/spreadsheetml/2006/main" count="370" uniqueCount="141">
  <si>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</si>
  <si>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</si>
  <si>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</si>
  <si>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</si>
  <si>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</si>
  <si>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</si>
  <si>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</si>
  <si>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</si>
  <si>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</si>
  <si>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</si>
  <si>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</si>
  <si>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</si>
  <si>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</si>
  <si>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</si>
  <si>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</si>
  <si>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</si>
  <si>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</si>
  <si>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</si>
  <si>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</si>
  <si>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</si>
  <si>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</si>
  <si>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</si>
  <si>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</si>
  <si>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</si>
  <si>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</si>
  <si>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</si>
  <si>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</si>
  <si>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</si>
  <si>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</si>
  <si>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</si>
  <si>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</si>
  <si>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</si>
  <si>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</si>
  <si>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</si>
  <si>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</si>
  <si>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</si>
  <si>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</si>
  <si>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</si>
  <si>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</si>
  <si>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</si>
  <si>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</si>
  <si>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</si>
  <si>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</si>
  <si>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</si>
  <si>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</si>
  <si>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</si>
  <si>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</si>
  <si>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</si>
  <si>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</si>
  <si>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</si>
  <si>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</si>
  <si>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</si>
  <si>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</si>
  <si>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</si>
  <si>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</si>
  <si>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</si>
  <si>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</si>
  <si>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</si>
  <si>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</si>
  <si>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</si>
  <si>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演讲方式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</si>
  <si>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</si>
  <si>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</si>
  <si>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</si>
  <si>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</si>
  <si>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</si>
  <si>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</si>
  <si>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</si>
  <si>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</si>
  <si>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</si>
  <si>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</si>
  <si>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</si>
  <si>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</si>
  <si>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</si>
  <si>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</si>
  <si>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</si>
  <si>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</si>
  <si>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</si>
  <si>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</si>
  <si>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</si>
  <si>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</si>
  <si>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</si>
  <si>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</si>
  <si>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</si>
  <si>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</si>
  <si>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PPT+实机</t>
  </si>
  <si>
    <t>1.RAG的概念,应用场景,核心流程,基础算法</t>
  </si>
  <si>
    <t>1.RAG的概念,应用场景,核心流程,基础算法
2.常见的文件加载方式, text,pdf(PyMuPDF),Word
3.文件切片方式,固定长度,overleap,自动llm切片(只提不演示)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</si>
  <si>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</t>
  </si>
  <si>
    <t>Agent</t>
  </si>
  <si>
    <t>石泽阳</t>
  </si>
  <si>
    <t>1.LLaMA-Factory github页面
2.LLaMA-Factory 安装
3.数据集格式的讲解
4.LLaMA-Factory的Qwen2.5-1.5B的Lora微调(2*1000)
5.介绍微调参数:学习率, loss, epoch, examples等等
6.介绍lora/全参微调的区别
7.如何启动对话框测试微调后的模型
8.预训练好的10epoch的效果演示
9.合并微调后的模型,并启用</t>
  </si>
  <si>
    <t>李云汉\唐莱恩</t>
  </si>
  <si>
    <t>微调数据集的构建与蒸馏</t>
  </si>
  <si>
    <t>淘宝客服的RAG数据集构建或Deepseek-R1的蒸馏构建?</t>
  </si>
  <si>
    <t>1.三元组构建</t>
  </si>
  <si>
    <t>生信分析</t>
  </si>
  <si>
    <t>两篇生信分析论文解读</t>
  </si>
  <si>
    <t>暂定Jupyter</t>
  </si>
  <si>
    <t>Muns</t>
  </si>
  <si>
    <t>医疗智能体的构建</t>
  </si>
  <si>
    <t>文件类型</t>
  </si>
  <si>
    <t>章节编号</t>
  </si>
  <si>
    <t>材料名称</t>
  </si>
  <si>
    <t>完成情况</t>
  </si>
  <si>
    <t>验证</t>
  </si>
  <si>
    <t>计数</t>
  </si>
  <si>
    <t>1 序言.ppt</t>
  </si>
  <si>
    <t>无</t>
  </si>
  <si>
    <t>已完成</t>
  </si>
  <si>
    <t>2.1 环境配置基础概念.ppt</t>
  </si>
  <si>
    <t>未完成</t>
  </si>
  <si>
    <t>PDF</t>
  </si>
  <si>
    <t>2.2 个人电脑的环境配置.pdf</t>
  </si>
  <si>
    <t>有</t>
  </si>
  <si>
    <t>2.3 云服务器环境配置.pdf</t>
  </si>
  <si>
    <t>3.1 注册及API获取.pdf</t>
  </si>
  <si>
    <t>ipynb</t>
  </si>
  <si>
    <t>3.2 API_LLM.ipynb</t>
  </si>
  <si>
    <t>3.3 常用网址使用说明.pdf</t>
  </si>
  <si>
    <t>3.4 模型下载.ipynb</t>
  </si>
  <si>
    <t>MD</t>
  </si>
  <si>
    <t>3.5 非tranmsformer启动.MD</t>
  </si>
  <si>
    <t>3.6 tranmsformer启动.ipynb</t>
  </si>
  <si>
    <t>4 Prompt.ipynb</t>
  </si>
  <si>
    <t>5.1 RAG基础理念.ppt</t>
  </si>
  <si>
    <t>5.2 RAG.ipynb</t>
  </si>
  <si>
    <t>5.3 Agent概念.ppt</t>
  </si>
  <si>
    <t>5.4 RAG工作流的构建.ipynb</t>
  </si>
  <si>
    <t>6 SFT.MD</t>
  </si>
  <si>
    <t>7 Generate_data_from_deepseek_r1.ipynb</t>
  </si>
  <si>
    <t>8.1 知识图谱.ppt</t>
  </si>
  <si>
    <t>8.2 生信分析LLM解析.ppt</t>
  </si>
  <si>
    <t>8.3 RoBERTa介绍.ppt</t>
  </si>
  <si>
    <t>8.4 RoBERTa.ipynb</t>
  </si>
  <si>
    <t>8.5 BERT的多模态使用.ppt</t>
  </si>
  <si>
    <t>Mauns</t>
  </si>
  <si>
    <t>9.1 Mauns逻辑解析.ppt</t>
  </si>
  <si>
    <t>9.2 医疗智能体逻辑解析.ppt</t>
  </si>
  <si>
    <t>回顾总结</t>
  </si>
  <si>
    <t>9.3 总结.ppt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</si>
</sst>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8" fillId="0" borderId="4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7" applyNumberFormat="0" applyAlignment="0" applyProtection="0">
      <alignment vertical="center"/>
    </xf>
    <xf numFmtId="0" fontId="10" fillId="7" borderId="48" applyNumberFormat="0" applyAlignment="0" applyProtection="0">
      <alignment vertical="center"/>
    </xf>
    <xf numFmtId="0" fontId="11" fillId="7" borderId="47" applyNumberFormat="0" applyAlignment="0" applyProtection="0">
      <alignment vertical="center"/>
    </xf>
    <xf numFmtId="0" fontId="12" fillId="8" borderId="49" applyNumberFormat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3" borderId="8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0" borderId="33" xfId="0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>
      <alignment vertical="center"/>
    </xf>
    <xf numFmtId="0" fontId="0" fillId="0" borderId="34" xfId="0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3" borderId="21" xfId="0" applyFill="1" applyBorder="1">
      <alignment vertical="center"/>
    </xf>
    <xf numFmtId="0" fontId="0" fillId="0" borderId="35" xfId="0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0" fillId="2" borderId="36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5" xfId="0" applyFill="1" applyBorder="1" applyAlignment="1">
      <alignment horizontal="center" vertical="center" wrapText="1"/>
    </xf>
    <xf numFmtId="0" fontId="0" fillId="0" borderId="37" xfId="0" applyBorder="1">
      <alignment vertical="center"/>
    </xf>
    <xf numFmtId="0" fontId="0" fillId="3" borderId="36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39" xfId="0" applyFill="1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43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workbookViewId="0">
      <selection activeCell="H15" sqref="H15"/>
    </sheetView>
  </sheetViews>
  <sheetFormatPr defaultColWidth="9" defaultRowHeight="13.5"/>
  <cols>
    <col min="3" max="3" width="14.6106194690265" customWidth="1"/>
    <col min="4" max="4" width="17.3982300884956" customWidth="1"/>
    <col min="5" max="5" width="26.1238938053097" customWidth="1"/>
    <col min="6" max="6" width="44.2743362831858" style="43" customWidth="1"/>
    <col min="7" max="7" width="16.3716814159292" customWidth="1"/>
    <col min="9" max="9" width="5.92035398230088" customWidth="1"/>
    <col min="10" max="10" width="58.0796460176991" customWidth="1"/>
  </cols>
  <sheetData>
    <row r="1" ht="14.25"/>
    <row r="2" ht="14.25" spans="2:10">
      <c r="B2" s="90" t="s">
        <v>0</v>
      </c>
      <c r="C2" s="91" t="s">
        <v>1</v>
      </c>
      <c r="D2" s="91" t="s">
        <v>2</v>
      </c>
      <c r="E2" s="91" t="s">
        <v>3</v>
      </c>
      <c r="F2" s="92" t="s">
        <v>4</v>
      </c>
      <c r="G2" s="91" t="s">
        <v>5</v>
      </c>
      <c r="H2" s="91" t="s">
        <v>6</v>
      </c>
      <c r="I2" s="91" t="s">
        <v>7</v>
      </c>
      <c r="J2" s="99" t="s">
        <v>8</v>
      </c>
    </row>
    <row r="3" spans="2:10">
      <c r="B3" s="93">
        <v>3.29</v>
      </c>
      <c r="C3" s="94" t="s">
        <v>9</v>
      </c>
      <c r="D3" s="11" t="s">
        <v>10</v>
      </c>
      <c r="E3" s="12" t="s">
        <v>10</v>
      </c>
      <c r="F3" s="11" t="s">
        <v>11</v>
      </c>
      <c r="G3" s="12" t="s">
        <v>12</v>
      </c>
      <c r="H3" s="12">
        <v>20</v>
      </c>
      <c r="I3" s="100">
        <f>SUM(H3:H8)</f>
        <v>175</v>
      </c>
      <c r="J3" s="33" t="s">
        <v>13</v>
      </c>
    </row>
    <row r="4" ht="27" spans="2:10">
      <c r="B4" s="95"/>
      <c r="C4" s="94"/>
      <c r="D4" s="50" t="s">
        <v>14</v>
      </c>
      <c r="E4" s="16" t="s">
        <v>15</v>
      </c>
      <c r="F4" s="57" t="s">
        <v>16</v>
      </c>
      <c r="G4" s="16" t="s">
        <v>17</v>
      </c>
      <c r="H4" s="16">
        <v>20</v>
      </c>
      <c r="I4" s="100"/>
      <c r="J4" s="37" t="s">
        <v>18</v>
      </c>
    </row>
    <row r="5" spans="2:10">
      <c r="B5" s="95"/>
      <c r="C5" s="94"/>
      <c r="D5" s="10"/>
      <c r="E5" s="16" t="s">
        <v>19</v>
      </c>
      <c r="F5" s="57" t="s">
        <v>20</v>
      </c>
      <c r="G5" s="16" t="s">
        <v>21</v>
      </c>
      <c r="H5" s="16">
        <v>20</v>
      </c>
      <c r="I5" s="100"/>
      <c r="J5" s="37" t="s">
        <v>22</v>
      </c>
    </row>
    <row r="6" ht="27" spans="2:10">
      <c r="B6" s="95"/>
      <c r="C6" s="94"/>
      <c r="D6" s="50" t="s">
        <v>23</v>
      </c>
      <c r="E6" s="16" t="s">
        <v>24</v>
      </c>
      <c r="F6" s="57" t="s">
        <v>25</v>
      </c>
      <c r="G6" s="16" t="s">
        <v>21</v>
      </c>
      <c r="H6" s="16">
        <v>30</v>
      </c>
      <c r="I6" s="100"/>
      <c r="J6" s="37" t="s">
        <v>22</v>
      </c>
    </row>
    <row r="7" ht="94.5" spans="2:10">
      <c r="B7" s="95"/>
      <c r="C7" s="94"/>
      <c r="D7" s="10"/>
      <c r="E7" s="16" t="s">
        <v>26</v>
      </c>
      <c r="F7" s="57" t="s">
        <v>27</v>
      </c>
      <c r="G7" s="16" t="s">
        <v>21</v>
      </c>
      <c r="H7" s="16">
        <v>35</v>
      </c>
      <c r="I7" s="100"/>
      <c r="J7" s="101" t="s">
        <v>28</v>
      </c>
    </row>
    <row r="8" ht="54" spans="2:10">
      <c r="B8" s="95"/>
      <c r="C8" s="9"/>
      <c r="D8" s="15" t="s">
        <v>29</v>
      </c>
      <c r="E8" s="16" t="s">
        <v>30</v>
      </c>
      <c r="F8" s="57" t="s">
        <v>31</v>
      </c>
      <c r="G8" s="16" t="s">
        <v>21</v>
      </c>
      <c r="H8" s="16">
        <v>50</v>
      </c>
      <c r="I8" s="102"/>
      <c r="J8" s="101" t="s">
        <v>32</v>
      </c>
    </row>
    <row r="9" ht="40.5" spans="2:10">
      <c r="B9" s="95"/>
      <c r="C9" s="60" t="s">
        <v>33</v>
      </c>
      <c r="D9" s="15" t="s">
        <v>34</v>
      </c>
      <c r="E9" s="16" t="s">
        <v>35</v>
      </c>
      <c r="F9" s="57" t="s">
        <v>36</v>
      </c>
      <c r="G9" s="16" t="s">
        <v>21</v>
      </c>
      <c r="H9" s="16">
        <v>75</v>
      </c>
      <c r="I9" s="103">
        <f>SUM(H9:H16)</f>
        <v>255</v>
      </c>
      <c r="J9" s="37"/>
    </row>
    <row r="10" ht="27" spans="2:10">
      <c r="B10" s="95"/>
      <c r="C10" s="94"/>
      <c r="D10" s="57"/>
      <c r="E10" s="16" t="s">
        <v>37</v>
      </c>
      <c r="F10" s="57" t="s">
        <v>38</v>
      </c>
      <c r="G10" s="16" t="s">
        <v>17</v>
      </c>
      <c r="H10" s="16">
        <v>20</v>
      </c>
      <c r="I10" s="100"/>
      <c r="J10" s="101" t="s">
        <v>39</v>
      </c>
    </row>
    <row r="11" ht="54" spans="2:10">
      <c r="B11" s="95"/>
      <c r="C11" s="94"/>
      <c r="D11" s="50" t="s">
        <v>40</v>
      </c>
      <c r="E11" s="16" t="s">
        <v>41</v>
      </c>
      <c r="F11" s="57" t="s">
        <v>42</v>
      </c>
      <c r="G11" s="16" t="s">
        <v>21</v>
      </c>
      <c r="H11" s="16">
        <v>40</v>
      </c>
      <c r="I11" s="100"/>
      <c r="J11" s="101" t="s">
        <v>43</v>
      </c>
    </row>
    <row r="12" ht="54" spans="2:10">
      <c r="B12" s="95"/>
      <c r="C12" s="94"/>
      <c r="D12" s="10"/>
      <c r="E12" s="16" t="s">
        <v>44</v>
      </c>
      <c r="F12" s="57" t="s">
        <v>45</v>
      </c>
      <c r="G12" s="16" t="s">
        <v>21</v>
      </c>
      <c r="H12" s="16">
        <v>20</v>
      </c>
      <c r="I12" s="100"/>
      <c r="J12" s="37" t="s">
        <v>46</v>
      </c>
    </row>
    <row r="13" spans="2:10">
      <c r="B13" s="95"/>
      <c r="C13" s="94"/>
      <c r="D13" s="50" t="s">
        <v>47</v>
      </c>
      <c r="E13" s="16" t="s">
        <v>48</v>
      </c>
      <c r="F13" s="57" t="s">
        <v>49</v>
      </c>
      <c r="G13" s="16" t="s">
        <v>21</v>
      </c>
      <c r="H13" s="16">
        <v>50</v>
      </c>
      <c r="I13" s="100"/>
      <c r="J13" s="37" t="s">
        <v>50</v>
      </c>
    </row>
    <row r="14" spans="2:10">
      <c r="B14" s="95"/>
      <c r="C14" s="94"/>
      <c r="D14" s="54"/>
      <c r="E14" s="16" t="s">
        <v>51</v>
      </c>
      <c r="F14" s="57" t="s">
        <v>52</v>
      </c>
      <c r="G14" s="16" t="s">
        <v>21</v>
      </c>
      <c r="H14" s="16">
        <v>25</v>
      </c>
      <c r="I14" s="100"/>
      <c r="J14" s="37" t="s">
        <v>53</v>
      </c>
    </row>
    <row r="15" ht="27" spans="2:10">
      <c r="B15" s="95"/>
      <c r="C15" s="94"/>
      <c r="D15" s="10"/>
      <c r="E15" s="16" t="s">
        <v>54</v>
      </c>
      <c r="F15" s="57" t="s">
        <v>55</v>
      </c>
      <c r="G15" s="16" t="s">
        <v>12</v>
      </c>
      <c r="H15" s="16">
        <v>10</v>
      </c>
      <c r="I15" s="100"/>
      <c r="J15" s="37" t="s">
        <v>13</v>
      </c>
    </row>
    <row r="16" ht="27.75" spans="2:10">
      <c r="B16" s="96"/>
      <c r="C16" s="97"/>
      <c r="D16" s="98" t="s">
        <v>56</v>
      </c>
      <c r="E16" s="21" t="s">
        <v>57</v>
      </c>
      <c r="F16" s="98" t="s">
        <v>58</v>
      </c>
      <c r="G16" s="21" t="s">
        <v>12</v>
      </c>
      <c r="H16" s="21">
        <v>15</v>
      </c>
      <c r="I16" s="104"/>
      <c r="J16" s="40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zoomScale="85" zoomScaleNormal="85" workbookViewId="0">
      <pane xSplit="2" ySplit="3" topLeftCell="F8" activePane="bottomRight" state="frozen"/>
      <selection/>
      <selection pane="topRight"/>
      <selection pane="bottomLeft"/>
      <selection pane="bottomRight" activeCell="N10" sqref="N10"/>
    </sheetView>
  </sheetViews>
  <sheetFormatPr defaultColWidth="9" defaultRowHeight="13.5"/>
  <cols>
    <col min="3" max="3" width="14.6106194690265" customWidth="1"/>
    <col min="4" max="4" width="17.3982300884956" customWidth="1"/>
    <col min="5" max="5" width="26.1238938053097" customWidth="1"/>
    <col min="6" max="6" width="6.3716814159292" customWidth="1"/>
    <col min="7" max="7" width="9.3716814159292" style="43" customWidth="1"/>
    <col min="8" max="9" width="9.24778761061947" style="43" customWidth="1"/>
    <col min="10" max="10" width="39.6283185840708" customWidth="1"/>
    <col min="12" max="12" width="39.7522123893805" customWidth="1"/>
    <col min="14" max="14" width="49" customWidth="1"/>
    <col min="16" max="16" width="25.7522123893805" customWidth="1"/>
    <col min="18" max="18" width="27.2477876106195" customWidth="1"/>
    <col min="19" max="19" width="15.1238938053097" customWidth="1"/>
  </cols>
  <sheetData>
    <row r="1" ht="14.25"/>
    <row r="2" spans="2:19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23" t="s">
        <v>4</v>
      </c>
      <c r="H2" s="44" t="s">
        <v>59</v>
      </c>
      <c r="I2" s="67" t="s">
        <v>60</v>
      </c>
      <c r="J2" s="3" t="s">
        <v>61</v>
      </c>
      <c r="K2" s="3"/>
      <c r="L2" s="3" t="s">
        <v>62</v>
      </c>
      <c r="M2" s="3"/>
      <c r="N2" s="3" t="s">
        <v>63</v>
      </c>
      <c r="O2" s="3"/>
      <c r="P2" s="3" t="s">
        <v>64</v>
      </c>
      <c r="Q2" s="3"/>
      <c r="R2" s="3" t="s">
        <v>65</v>
      </c>
      <c r="S2" s="25"/>
    </row>
    <row r="3" ht="14.25" spans="2:19">
      <c r="B3" s="5"/>
      <c r="C3" s="6"/>
      <c r="D3" s="6"/>
      <c r="E3" s="6"/>
      <c r="F3" s="6"/>
      <c r="G3" s="45"/>
      <c r="H3" s="46"/>
      <c r="I3" s="68"/>
      <c r="J3" s="69" t="s">
        <v>66</v>
      </c>
      <c r="K3" s="69" t="s">
        <v>67</v>
      </c>
      <c r="L3" s="69" t="s">
        <v>66</v>
      </c>
      <c r="M3" s="69" t="s">
        <v>67</v>
      </c>
      <c r="N3" s="69" t="s">
        <v>66</v>
      </c>
      <c r="O3" s="69" t="s">
        <v>67</v>
      </c>
      <c r="P3" s="69" t="s">
        <v>66</v>
      </c>
      <c r="Q3" s="69" t="s">
        <v>67</v>
      </c>
      <c r="R3" s="69" t="s">
        <v>66</v>
      </c>
      <c r="S3" s="82" t="s">
        <v>67</v>
      </c>
    </row>
    <row r="4" ht="81" spans="2:19">
      <c r="B4" s="47">
        <v>3.29</v>
      </c>
      <c r="C4" s="9" t="s">
        <v>9</v>
      </c>
      <c r="D4" s="11" t="s">
        <v>10</v>
      </c>
      <c r="E4" s="12" t="s">
        <v>10</v>
      </c>
      <c r="F4" s="12">
        <v>20</v>
      </c>
      <c r="G4" s="48" t="s">
        <v>11</v>
      </c>
      <c r="H4" s="49" t="s">
        <v>68</v>
      </c>
      <c r="I4" s="70" t="s">
        <v>61</v>
      </c>
      <c r="J4" s="71" t="s">
        <v>50</v>
      </c>
      <c r="K4" s="71" t="s">
        <v>68</v>
      </c>
      <c r="L4" s="71"/>
      <c r="M4" s="71"/>
      <c r="N4" s="71"/>
      <c r="O4" s="71"/>
      <c r="P4" s="71"/>
      <c r="Q4" s="71"/>
      <c r="R4" s="71"/>
      <c r="S4" s="83"/>
    </row>
    <row r="5" ht="27" spans="2:19">
      <c r="B5" s="47"/>
      <c r="C5" s="14"/>
      <c r="D5" s="50" t="s">
        <v>14</v>
      </c>
      <c r="E5" s="16" t="s">
        <v>69</v>
      </c>
      <c r="F5" s="12">
        <v>10</v>
      </c>
      <c r="G5" s="51"/>
      <c r="H5" s="52"/>
      <c r="I5" s="72" t="s">
        <v>61</v>
      </c>
      <c r="J5" s="73" t="s">
        <v>70</v>
      </c>
      <c r="K5" s="74" t="s">
        <v>71</v>
      </c>
      <c r="L5" s="74"/>
      <c r="M5" s="74"/>
      <c r="N5" s="74"/>
      <c r="O5" s="74"/>
      <c r="P5" s="74"/>
      <c r="Q5" s="74"/>
      <c r="R5" s="74"/>
      <c r="S5" s="84"/>
    </row>
    <row r="6" ht="105" customHeight="1" spans="2:19">
      <c r="B6" s="53"/>
      <c r="C6" s="14"/>
      <c r="D6" s="54"/>
      <c r="E6" s="16" t="s">
        <v>15</v>
      </c>
      <c r="F6" s="16">
        <v>20</v>
      </c>
      <c r="G6" s="51" t="s">
        <v>16</v>
      </c>
      <c r="H6" s="55"/>
      <c r="I6" s="75" t="s">
        <v>72</v>
      </c>
      <c r="J6" s="76"/>
      <c r="K6" s="35"/>
      <c r="L6" s="76"/>
      <c r="M6" s="35"/>
      <c r="N6" s="76" t="s">
        <v>73</v>
      </c>
      <c r="O6" s="35" t="s">
        <v>71</v>
      </c>
      <c r="P6" s="76" t="s">
        <v>74</v>
      </c>
      <c r="Q6" s="35" t="s">
        <v>71</v>
      </c>
      <c r="R6" s="35"/>
      <c r="S6" s="85"/>
    </row>
    <row r="7" ht="81" customHeight="1" spans="2:19">
      <c r="B7" s="53"/>
      <c r="C7" s="14"/>
      <c r="D7" s="10"/>
      <c r="E7" s="16" t="s">
        <v>19</v>
      </c>
      <c r="F7" s="16">
        <v>20</v>
      </c>
      <c r="G7" s="51" t="s">
        <v>20</v>
      </c>
      <c r="H7" s="55"/>
      <c r="I7" s="75" t="s">
        <v>75</v>
      </c>
      <c r="J7" s="35"/>
      <c r="K7" s="35"/>
      <c r="L7" s="35"/>
      <c r="M7" s="35"/>
      <c r="N7" s="76" t="s">
        <v>76</v>
      </c>
      <c r="O7" s="35" t="s">
        <v>71</v>
      </c>
      <c r="P7" s="35"/>
      <c r="Q7" s="35"/>
      <c r="R7" s="76" t="s">
        <v>77</v>
      </c>
      <c r="S7" s="86" t="s">
        <v>78</v>
      </c>
    </row>
    <row r="8" ht="167" customHeight="1" spans="2:19">
      <c r="B8" s="53"/>
      <c r="C8" s="14"/>
      <c r="D8" s="15" t="s">
        <v>23</v>
      </c>
      <c r="E8" s="16" t="s">
        <v>24</v>
      </c>
      <c r="F8" s="16">
        <v>30</v>
      </c>
      <c r="G8" s="51" t="s">
        <v>25</v>
      </c>
      <c r="H8" s="55"/>
      <c r="I8" s="75" t="s">
        <v>75</v>
      </c>
      <c r="J8" s="35"/>
      <c r="K8" s="35"/>
      <c r="L8" s="77" t="s">
        <v>79</v>
      </c>
      <c r="M8" s="35" t="s">
        <v>68</v>
      </c>
      <c r="N8" s="76" t="s">
        <v>80</v>
      </c>
      <c r="O8" s="35" t="s">
        <v>71</v>
      </c>
      <c r="P8" s="35"/>
      <c r="Q8" s="35"/>
      <c r="R8" s="35"/>
      <c r="S8" s="85"/>
    </row>
    <row r="9" ht="201" customHeight="1" spans="2:19">
      <c r="B9" s="53"/>
      <c r="C9" s="14"/>
      <c r="D9" s="15"/>
      <c r="E9" s="16" t="s">
        <v>26</v>
      </c>
      <c r="F9" s="16">
        <v>35</v>
      </c>
      <c r="G9" s="51" t="s">
        <v>27</v>
      </c>
      <c r="H9" s="55"/>
      <c r="I9" s="75" t="s">
        <v>75</v>
      </c>
      <c r="J9" s="35"/>
      <c r="K9" s="35"/>
      <c r="L9" s="76" t="s">
        <v>81</v>
      </c>
      <c r="M9" s="35" t="s">
        <v>71</v>
      </c>
      <c r="N9" s="76" t="s">
        <v>82</v>
      </c>
      <c r="O9" s="35" t="s">
        <v>71</v>
      </c>
      <c r="P9" s="76" t="s">
        <v>83</v>
      </c>
      <c r="Q9" s="35" t="s">
        <v>71</v>
      </c>
      <c r="S9" s="85"/>
    </row>
    <row r="10" ht="216" spans="2:19">
      <c r="B10" s="53"/>
      <c r="C10" s="14"/>
      <c r="D10" s="15" t="s">
        <v>29</v>
      </c>
      <c r="E10" s="16" t="s">
        <v>30</v>
      </c>
      <c r="F10" s="16">
        <v>50</v>
      </c>
      <c r="G10" s="51" t="s">
        <v>31</v>
      </c>
      <c r="H10" s="55"/>
      <c r="I10" s="75" t="s">
        <v>75</v>
      </c>
      <c r="J10" s="35"/>
      <c r="K10" s="35"/>
      <c r="L10" s="77" t="s">
        <v>84</v>
      </c>
      <c r="M10" s="35" t="s">
        <v>68</v>
      </c>
      <c r="N10" s="35"/>
      <c r="O10" s="35"/>
      <c r="P10" s="35"/>
      <c r="Q10" s="35"/>
      <c r="R10" s="35"/>
      <c r="S10" s="85"/>
    </row>
    <row r="11" ht="148.5" spans="2:19">
      <c r="B11" s="53"/>
      <c r="C11" s="14" t="s">
        <v>33</v>
      </c>
      <c r="D11" s="15" t="s">
        <v>34</v>
      </c>
      <c r="E11" s="16" t="s">
        <v>35</v>
      </c>
      <c r="F11" s="16">
        <v>75</v>
      </c>
      <c r="G11" s="51" t="s">
        <v>36</v>
      </c>
      <c r="H11" s="55"/>
      <c r="I11" s="75" t="s">
        <v>85</v>
      </c>
      <c r="J11" s="35" t="s">
        <v>86</v>
      </c>
      <c r="K11" s="35" t="s">
        <v>68</v>
      </c>
      <c r="L11" s="77" t="s">
        <v>87</v>
      </c>
      <c r="M11" s="35" t="s">
        <v>68</v>
      </c>
      <c r="N11" s="35"/>
      <c r="O11" s="35"/>
      <c r="P11" s="76" t="s">
        <v>88</v>
      </c>
      <c r="Q11" s="35" t="s">
        <v>71</v>
      </c>
      <c r="R11" s="87"/>
      <c r="S11" s="85"/>
    </row>
    <row r="12" spans="2:19">
      <c r="B12" s="53"/>
      <c r="C12" s="14"/>
      <c r="D12" s="15"/>
      <c r="E12" s="16" t="s">
        <v>89</v>
      </c>
      <c r="F12" s="16">
        <v>10</v>
      </c>
      <c r="G12" s="51"/>
      <c r="H12" s="56" t="s">
        <v>90</v>
      </c>
      <c r="I12" s="75"/>
      <c r="J12" s="35"/>
      <c r="K12" s="35"/>
      <c r="L12" s="76"/>
      <c r="M12" s="35"/>
      <c r="N12" s="35"/>
      <c r="O12" s="35"/>
      <c r="P12" s="76"/>
      <c r="Q12" s="35"/>
      <c r="S12" s="85"/>
    </row>
    <row r="13" ht="40.5" spans="2:19">
      <c r="B13" s="53"/>
      <c r="C13" s="14"/>
      <c r="D13" s="57"/>
      <c r="E13" s="16" t="s">
        <v>37</v>
      </c>
      <c r="F13" s="16">
        <v>20</v>
      </c>
      <c r="G13" s="51" t="s">
        <v>38</v>
      </c>
      <c r="H13" s="52"/>
      <c r="I13" s="75"/>
      <c r="J13" s="35"/>
      <c r="K13" s="35"/>
      <c r="L13" s="35"/>
      <c r="M13" s="35"/>
      <c r="N13" s="35"/>
      <c r="O13" s="35"/>
      <c r="P13" s="35"/>
      <c r="Q13" s="35"/>
      <c r="R13" s="35"/>
      <c r="S13" s="85"/>
    </row>
    <row r="14" ht="121.5" spans="2:19">
      <c r="B14" s="53"/>
      <c r="C14" s="14"/>
      <c r="D14" s="15" t="s">
        <v>40</v>
      </c>
      <c r="E14" s="16" t="s">
        <v>41</v>
      </c>
      <c r="F14" s="16">
        <v>40</v>
      </c>
      <c r="G14" s="51" t="s">
        <v>42</v>
      </c>
      <c r="H14" s="55" t="s">
        <v>68</v>
      </c>
      <c r="I14" s="75"/>
      <c r="J14" s="35"/>
      <c r="K14" s="35"/>
      <c r="L14" s="35"/>
      <c r="M14" s="35"/>
      <c r="N14" s="77" t="s">
        <v>91</v>
      </c>
      <c r="O14" s="76" t="s">
        <v>92</v>
      </c>
      <c r="P14" s="35"/>
      <c r="Q14" s="35"/>
      <c r="R14" s="35"/>
      <c r="S14" s="85"/>
    </row>
    <row r="15" ht="202.5" spans="2:19">
      <c r="B15" s="53"/>
      <c r="C15" s="14"/>
      <c r="D15" s="15"/>
      <c r="E15" s="16" t="s">
        <v>93</v>
      </c>
      <c r="F15" s="16">
        <v>20</v>
      </c>
      <c r="G15" s="51" t="s">
        <v>45</v>
      </c>
      <c r="H15" s="55"/>
      <c r="I15" s="75"/>
      <c r="J15" s="35"/>
      <c r="K15" s="35"/>
      <c r="L15" s="35"/>
      <c r="M15" s="35"/>
      <c r="N15" s="35" t="s">
        <v>94</v>
      </c>
      <c r="O15" s="35"/>
      <c r="P15" s="35"/>
      <c r="Q15" s="35"/>
      <c r="R15" s="35"/>
      <c r="S15" s="85"/>
    </row>
    <row r="16" ht="40.5" spans="2:19">
      <c r="B16" s="53"/>
      <c r="C16" s="14"/>
      <c r="D16" s="15" t="s">
        <v>47</v>
      </c>
      <c r="E16" s="16" t="s">
        <v>48</v>
      </c>
      <c r="F16" s="16">
        <v>50</v>
      </c>
      <c r="G16" s="51" t="s">
        <v>49</v>
      </c>
      <c r="H16" s="56" t="s">
        <v>90</v>
      </c>
      <c r="I16" s="75"/>
      <c r="J16" s="35"/>
      <c r="K16" s="35"/>
      <c r="L16" s="35" t="s">
        <v>95</v>
      </c>
      <c r="M16" s="35"/>
      <c r="N16" s="35"/>
      <c r="O16" s="35"/>
      <c r="P16" s="35"/>
      <c r="Q16" s="35"/>
      <c r="R16" s="35"/>
      <c r="S16" s="85"/>
    </row>
    <row r="17" ht="40.5" spans="2:19">
      <c r="B17" s="53"/>
      <c r="C17" s="14"/>
      <c r="D17" s="15"/>
      <c r="E17" s="16" t="s">
        <v>96</v>
      </c>
      <c r="F17" s="16">
        <v>20</v>
      </c>
      <c r="G17" s="51" t="s">
        <v>97</v>
      </c>
      <c r="H17" s="56" t="s">
        <v>68</v>
      </c>
      <c r="I17" s="75"/>
      <c r="J17" s="35" t="s">
        <v>61</v>
      </c>
      <c r="K17" s="35" t="s">
        <v>68</v>
      </c>
      <c r="L17" s="35"/>
      <c r="M17" s="35"/>
      <c r="N17" s="35"/>
      <c r="O17" s="35"/>
      <c r="P17" s="35"/>
      <c r="Q17" s="35"/>
      <c r="R17" s="35"/>
      <c r="S17" s="85"/>
    </row>
    <row r="18" ht="81" spans="2:19">
      <c r="B18" s="53"/>
      <c r="C18" s="14"/>
      <c r="D18" s="15"/>
      <c r="E18" s="16" t="s">
        <v>51</v>
      </c>
      <c r="F18" s="16">
        <v>10</v>
      </c>
      <c r="G18" s="51" t="s">
        <v>52</v>
      </c>
      <c r="H18" s="58"/>
      <c r="I18" s="75"/>
      <c r="J18" s="35"/>
      <c r="K18" s="35"/>
      <c r="L18" s="35" t="s">
        <v>98</v>
      </c>
      <c r="M18" s="35"/>
      <c r="N18" s="35"/>
      <c r="O18" s="35"/>
      <c r="P18" s="35"/>
      <c r="Q18" s="35"/>
      <c r="R18" s="35"/>
      <c r="S18" s="85"/>
    </row>
    <row r="19" ht="94.5" spans="2:19">
      <c r="B19" s="53"/>
      <c r="C19" s="14"/>
      <c r="D19" s="15"/>
      <c r="E19" s="16" t="s">
        <v>54</v>
      </c>
      <c r="F19" s="16">
        <v>10</v>
      </c>
      <c r="G19" s="51" t="s">
        <v>55</v>
      </c>
      <c r="H19" s="58"/>
      <c r="I19" s="75"/>
      <c r="J19" s="35" t="s">
        <v>61</v>
      </c>
      <c r="K19" s="35" t="s">
        <v>68</v>
      </c>
      <c r="L19" s="35"/>
      <c r="M19" s="35"/>
      <c r="N19" s="35"/>
      <c r="O19" s="35"/>
      <c r="P19" s="35"/>
      <c r="Q19" s="35"/>
      <c r="R19" s="35"/>
      <c r="S19" s="85"/>
    </row>
    <row r="20" spans="2:19">
      <c r="B20" s="59"/>
      <c r="C20" s="60"/>
      <c r="D20" s="50" t="s">
        <v>56</v>
      </c>
      <c r="E20" s="61" t="s">
        <v>99</v>
      </c>
      <c r="F20" s="61">
        <v>5</v>
      </c>
      <c r="G20" s="62"/>
      <c r="H20" s="56" t="s">
        <v>90</v>
      </c>
      <c r="I20" s="78"/>
      <c r="J20" s="79"/>
      <c r="K20" s="79"/>
      <c r="L20" s="79"/>
      <c r="M20" s="79"/>
      <c r="N20" s="79"/>
      <c r="O20" s="79"/>
      <c r="P20" s="79"/>
      <c r="Q20" s="79"/>
      <c r="R20" s="79"/>
      <c r="S20" s="88"/>
    </row>
    <row r="21" ht="135.75" spans="2:19">
      <c r="B21" s="63"/>
      <c r="C21" s="19"/>
      <c r="D21" s="64"/>
      <c r="E21" s="21" t="s">
        <v>100</v>
      </c>
      <c r="F21" s="21">
        <v>15</v>
      </c>
      <c r="G21" s="65" t="s">
        <v>58</v>
      </c>
      <c r="H21" s="66"/>
      <c r="I21" s="80"/>
      <c r="J21" s="81"/>
      <c r="K21" s="81"/>
      <c r="L21" s="81"/>
      <c r="M21" s="81"/>
      <c r="N21" s="81"/>
      <c r="O21" s="81"/>
      <c r="P21" s="81"/>
      <c r="Q21" s="81"/>
      <c r="R21" s="81"/>
      <c r="S21" s="89"/>
    </row>
  </sheetData>
  <mergeCells count="27">
    <mergeCell ref="J2:K2"/>
    <mergeCell ref="L2:M2"/>
    <mergeCell ref="N2:O2"/>
    <mergeCell ref="P2:Q2"/>
    <mergeCell ref="R2:S2"/>
    <mergeCell ref="B2:B3"/>
    <mergeCell ref="B4:B21"/>
    <mergeCell ref="C2:C3"/>
    <mergeCell ref="C4:C10"/>
    <mergeCell ref="C11:C21"/>
    <mergeCell ref="D2:D3"/>
    <mergeCell ref="D5:D7"/>
    <mergeCell ref="D8:D9"/>
    <mergeCell ref="D11:D13"/>
    <mergeCell ref="D14:D15"/>
    <mergeCell ref="D16:D19"/>
    <mergeCell ref="D20:D21"/>
    <mergeCell ref="E2:E3"/>
    <mergeCell ref="F2:F3"/>
    <mergeCell ref="G2:G3"/>
    <mergeCell ref="H2:H3"/>
    <mergeCell ref="H4:H11"/>
    <mergeCell ref="H12:H13"/>
    <mergeCell ref="H14:H15"/>
    <mergeCell ref="H17:H19"/>
    <mergeCell ref="H20:H21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8"/>
  <sheetViews>
    <sheetView tabSelected="1" topLeftCell="C1" workbookViewId="0">
      <selection activeCell="R23" sqref="R23"/>
    </sheetView>
  </sheetViews>
  <sheetFormatPr defaultColWidth="9" defaultRowHeight="13.5"/>
  <cols>
    <col min="5" max="5" width="18.5929203539823" customWidth="1"/>
    <col min="7" max="7" width="9" style="1"/>
    <col min="11" max="11" width="28.9469026548673" customWidth="1"/>
  </cols>
  <sheetData>
    <row r="1" ht="14.25"/>
    <row r="2" spans="2:15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4" t="s">
        <v>59</v>
      </c>
      <c r="I2" s="23" t="s">
        <v>101</v>
      </c>
      <c r="J2" s="2" t="s">
        <v>102</v>
      </c>
      <c r="K2" s="3" t="s">
        <v>103</v>
      </c>
      <c r="L2" s="3" t="s">
        <v>67</v>
      </c>
      <c r="M2" s="3" t="s">
        <v>104</v>
      </c>
      <c r="N2" s="24" t="s">
        <v>105</v>
      </c>
      <c r="O2" s="25" t="s">
        <v>8</v>
      </c>
    </row>
    <row r="3" ht="14.25" spans="2:18">
      <c r="B3" s="5"/>
      <c r="C3" s="6"/>
      <c r="D3" s="6"/>
      <c r="E3" s="6"/>
      <c r="F3" s="6"/>
      <c r="G3" s="7"/>
      <c r="H3" s="8"/>
      <c r="I3" s="26"/>
      <c r="J3" s="27"/>
      <c r="K3" s="28"/>
      <c r="L3" s="28"/>
      <c r="M3" s="28"/>
      <c r="N3" s="29"/>
      <c r="O3" s="30"/>
      <c r="Q3" s="41" t="s">
        <v>104</v>
      </c>
      <c r="R3" s="41" t="s">
        <v>106</v>
      </c>
    </row>
    <row r="4" spans="2:18">
      <c r="B4" s="9">
        <v>3.29</v>
      </c>
      <c r="C4" s="10" t="s">
        <v>9</v>
      </c>
      <c r="D4" s="11" t="s">
        <v>10</v>
      </c>
      <c r="E4" s="12" t="s">
        <v>10</v>
      </c>
      <c r="F4" s="12">
        <v>20</v>
      </c>
      <c r="G4" s="13" t="s">
        <v>11</v>
      </c>
      <c r="H4" s="10" t="s">
        <v>68</v>
      </c>
      <c r="I4" s="31" t="s">
        <v>61</v>
      </c>
      <c r="J4" s="9">
        <v>1</v>
      </c>
      <c r="K4" s="12" t="s">
        <v>107</v>
      </c>
      <c r="L4" s="12" t="s">
        <v>68</v>
      </c>
      <c r="M4" s="12" t="s">
        <v>108</v>
      </c>
      <c r="N4" s="32"/>
      <c r="O4" s="33"/>
      <c r="Q4" s="16" t="s">
        <v>109</v>
      </c>
      <c r="R4" s="16">
        <f>COUNTIF(M:M,"有")</f>
        <v>12</v>
      </c>
    </row>
    <row r="5" spans="2:18">
      <c r="B5" s="14"/>
      <c r="C5" s="15"/>
      <c r="D5" s="15" t="s">
        <v>14</v>
      </c>
      <c r="E5" s="16" t="s">
        <v>69</v>
      </c>
      <c r="F5" s="16">
        <v>10</v>
      </c>
      <c r="G5" s="17"/>
      <c r="H5" s="15"/>
      <c r="I5" s="34" t="s">
        <v>61</v>
      </c>
      <c r="J5" s="14">
        <v>2</v>
      </c>
      <c r="K5" s="16" t="s">
        <v>110</v>
      </c>
      <c r="L5" s="35" t="s">
        <v>71</v>
      </c>
      <c r="M5" s="16" t="s">
        <v>108</v>
      </c>
      <c r="N5" s="36"/>
      <c r="O5" s="37"/>
      <c r="Q5" s="16" t="s">
        <v>111</v>
      </c>
      <c r="R5" s="16">
        <f>COUNTIF(M:M,"无")</f>
        <v>13</v>
      </c>
    </row>
    <row r="6" spans="2:15">
      <c r="B6" s="14"/>
      <c r="C6" s="15"/>
      <c r="D6" s="15"/>
      <c r="E6" s="16" t="s">
        <v>15</v>
      </c>
      <c r="F6" s="16">
        <v>20</v>
      </c>
      <c r="G6" s="17" t="s">
        <v>16</v>
      </c>
      <c r="H6" s="15"/>
      <c r="I6" s="34" t="s">
        <v>112</v>
      </c>
      <c r="J6" s="14"/>
      <c r="K6" s="16" t="s">
        <v>113</v>
      </c>
      <c r="L6" s="35" t="s">
        <v>71</v>
      </c>
      <c r="M6" s="16" t="s">
        <v>114</v>
      </c>
      <c r="N6" s="36"/>
      <c r="O6" s="37"/>
    </row>
    <row r="7" spans="2:18">
      <c r="B7" s="14"/>
      <c r="C7" s="15"/>
      <c r="D7" s="15"/>
      <c r="E7" s="16" t="s">
        <v>19</v>
      </c>
      <c r="F7" s="16">
        <v>20</v>
      </c>
      <c r="G7" s="17" t="s">
        <v>20</v>
      </c>
      <c r="H7" s="15"/>
      <c r="I7" s="34" t="s">
        <v>112</v>
      </c>
      <c r="J7" s="14"/>
      <c r="K7" s="16" t="s">
        <v>115</v>
      </c>
      <c r="L7" s="35" t="s">
        <v>71</v>
      </c>
      <c r="M7" s="16" t="s">
        <v>114</v>
      </c>
      <c r="N7" s="36"/>
      <c r="O7" s="37"/>
      <c r="Q7" s="41" t="s">
        <v>111</v>
      </c>
      <c r="R7" s="42" t="s">
        <v>106</v>
      </c>
    </row>
    <row r="8" spans="2:18">
      <c r="B8" s="14"/>
      <c r="C8" s="15"/>
      <c r="D8" s="15" t="s">
        <v>23</v>
      </c>
      <c r="E8" s="18" t="s">
        <v>24</v>
      </c>
      <c r="F8" s="18">
        <v>30</v>
      </c>
      <c r="G8" s="18" t="s">
        <v>25</v>
      </c>
      <c r="H8" s="15"/>
      <c r="I8" s="34" t="s">
        <v>112</v>
      </c>
      <c r="J8" s="14">
        <v>3</v>
      </c>
      <c r="K8" s="16" t="s">
        <v>116</v>
      </c>
      <c r="L8" s="16" t="s">
        <v>68</v>
      </c>
      <c r="M8" s="16" t="s">
        <v>114</v>
      </c>
      <c r="N8" s="36"/>
      <c r="O8" s="37"/>
      <c r="Q8" s="41" t="s">
        <v>101</v>
      </c>
      <c r="R8" s="41"/>
    </row>
    <row r="9" spans="2:18">
      <c r="B9" s="14"/>
      <c r="C9" s="15"/>
      <c r="D9" s="15"/>
      <c r="E9" s="18"/>
      <c r="F9" s="18"/>
      <c r="G9" s="18"/>
      <c r="H9" s="15"/>
      <c r="I9" s="34" t="s">
        <v>117</v>
      </c>
      <c r="J9" s="14"/>
      <c r="K9" s="16" t="s">
        <v>118</v>
      </c>
      <c r="L9" s="16" t="s">
        <v>68</v>
      </c>
      <c r="M9" s="16" t="s">
        <v>114</v>
      </c>
      <c r="N9" s="36"/>
      <c r="O9" s="37"/>
      <c r="Q9" s="15" t="s">
        <v>61</v>
      </c>
      <c r="R9" s="16">
        <f>COUNTIFS(M:M,"无",I:I,Q9)</f>
        <v>11</v>
      </c>
    </row>
    <row r="10" spans="2:18">
      <c r="B10" s="14"/>
      <c r="C10" s="15"/>
      <c r="D10" s="15"/>
      <c r="E10" s="18" t="s">
        <v>26</v>
      </c>
      <c r="F10" s="18">
        <v>35</v>
      </c>
      <c r="G10" s="18" t="s">
        <v>27</v>
      </c>
      <c r="H10" s="15"/>
      <c r="I10" s="34" t="s">
        <v>112</v>
      </c>
      <c r="J10" s="14"/>
      <c r="K10" s="16" t="s">
        <v>119</v>
      </c>
      <c r="L10" s="35" t="s">
        <v>71</v>
      </c>
      <c r="M10" s="16" t="s">
        <v>114</v>
      </c>
      <c r="N10" s="36"/>
      <c r="O10" s="37"/>
      <c r="Q10" s="15" t="s">
        <v>112</v>
      </c>
      <c r="R10" s="16">
        <f>COUNTIFS(M:M,"无",I:I,Q10)</f>
        <v>0</v>
      </c>
    </row>
    <row r="11" spans="2:18">
      <c r="B11" s="14"/>
      <c r="C11" s="15"/>
      <c r="D11" s="15"/>
      <c r="E11" s="18"/>
      <c r="F11" s="18"/>
      <c r="G11" s="18"/>
      <c r="H11" s="15"/>
      <c r="I11" s="34" t="s">
        <v>112</v>
      </c>
      <c r="J11" s="14"/>
      <c r="K11" s="16" t="s">
        <v>120</v>
      </c>
      <c r="L11" s="16" t="s">
        <v>68</v>
      </c>
      <c r="M11" s="16" t="s">
        <v>114</v>
      </c>
      <c r="N11" s="36"/>
      <c r="O11" s="37"/>
      <c r="Q11" s="15" t="s">
        <v>117</v>
      </c>
      <c r="R11" s="16">
        <f>COUNTIFS(M:M,"无",I:I,Q11)</f>
        <v>1</v>
      </c>
    </row>
    <row r="12" spans="2:18">
      <c r="B12" s="14"/>
      <c r="C12" s="15"/>
      <c r="D12" s="15"/>
      <c r="E12" s="18"/>
      <c r="F12" s="18"/>
      <c r="G12" s="18"/>
      <c r="H12" s="15"/>
      <c r="I12" s="34" t="s">
        <v>121</v>
      </c>
      <c r="J12" s="14"/>
      <c r="K12" s="16" t="s">
        <v>122</v>
      </c>
      <c r="L12" s="35" t="s">
        <v>71</v>
      </c>
      <c r="M12" s="16" t="s">
        <v>108</v>
      </c>
      <c r="N12" s="36"/>
      <c r="O12" s="37"/>
      <c r="Q12" s="15" t="s">
        <v>121</v>
      </c>
      <c r="R12" s="16">
        <f>COUNTIFS(M:M,"无",I:I,Q12)</f>
        <v>1</v>
      </c>
    </row>
    <row r="13" spans="2:15">
      <c r="B13" s="14"/>
      <c r="C13" s="15"/>
      <c r="D13" s="15"/>
      <c r="E13" s="16"/>
      <c r="F13" s="16"/>
      <c r="G13" s="17"/>
      <c r="H13" s="15"/>
      <c r="I13" s="34" t="s">
        <v>117</v>
      </c>
      <c r="J13" s="14"/>
      <c r="K13" s="16" t="s">
        <v>123</v>
      </c>
      <c r="L13" s="16" t="s">
        <v>68</v>
      </c>
      <c r="M13" s="16" t="s">
        <v>114</v>
      </c>
      <c r="N13" s="36"/>
      <c r="O13" s="37"/>
    </row>
    <row r="14" spans="2:15">
      <c r="B14" s="14"/>
      <c r="C14" s="15"/>
      <c r="D14" s="15" t="s">
        <v>29</v>
      </c>
      <c r="E14" s="16" t="s">
        <v>30</v>
      </c>
      <c r="F14" s="16">
        <v>50</v>
      </c>
      <c r="G14" s="17" t="s">
        <v>31</v>
      </c>
      <c r="H14" s="15"/>
      <c r="I14" s="34" t="s">
        <v>117</v>
      </c>
      <c r="J14" s="14">
        <v>4</v>
      </c>
      <c r="K14" s="16" t="s">
        <v>124</v>
      </c>
      <c r="L14" s="16" t="s">
        <v>68</v>
      </c>
      <c r="M14" s="16" t="s">
        <v>114</v>
      </c>
      <c r="N14" s="36"/>
      <c r="O14" s="37"/>
    </row>
    <row r="15" spans="2:15">
      <c r="B15" s="14"/>
      <c r="C15" s="15" t="s">
        <v>33</v>
      </c>
      <c r="D15" s="15" t="s">
        <v>34</v>
      </c>
      <c r="E15" s="18" t="s">
        <v>35</v>
      </c>
      <c r="F15" s="18">
        <v>75</v>
      </c>
      <c r="G15" s="18" t="s">
        <v>36</v>
      </c>
      <c r="H15" s="15"/>
      <c r="I15" s="34" t="s">
        <v>61</v>
      </c>
      <c r="J15" s="14">
        <v>5</v>
      </c>
      <c r="K15" s="16" t="s">
        <v>125</v>
      </c>
      <c r="L15" s="16" t="s">
        <v>68</v>
      </c>
      <c r="M15" s="16" t="s">
        <v>108</v>
      </c>
      <c r="N15" s="36"/>
      <c r="O15" s="37"/>
    </row>
    <row r="16" spans="2:15">
      <c r="B16" s="14"/>
      <c r="C16" s="15"/>
      <c r="D16" s="15"/>
      <c r="E16" s="18"/>
      <c r="F16" s="16"/>
      <c r="G16" s="17"/>
      <c r="H16" s="15"/>
      <c r="I16" s="34" t="s">
        <v>117</v>
      </c>
      <c r="J16" s="14"/>
      <c r="K16" s="16" t="s">
        <v>126</v>
      </c>
      <c r="L16" s="16" t="s">
        <v>68</v>
      </c>
      <c r="M16" s="16" t="s">
        <v>114</v>
      </c>
      <c r="N16" s="36"/>
      <c r="O16" s="37"/>
    </row>
    <row r="17" spans="2:15">
      <c r="B17" s="14"/>
      <c r="C17" s="15"/>
      <c r="D17" s="15"/>
      <c r="E17" s="16" t="s">
        <v>89</v>
      </c>
      <c r="F17" s="16">
        <v>10</v>
      </c>
      <c r="G17" s="17"/>
      <c r="H17" s="15" t="s">
        <v>90</v>
      </c>
      <c r="I17" s="34" t="s">
        <v>61</v>
      </c>
      <c r="J17" s="14"/>
      <c r="K17" s="16" t="s">
        <v>127</v>
      </c>
      <c r="L17" s="16" t="s">
        <v>90</v>
      </c>
      <c r="M17" s="16" t="s">
        <v>108</v>
      </c>
      <c r="N17" s="36"/>
      <c r="O17" s="37"/>
    </row>
    <row r="18" spans="2:15">
      <c r="B18" s="14"/>
      <c r="C18" s="15"/>
      <c r="D18" s="15"/>
      <c r="E18" s="16" t="s">
        <v>37</v>
      </c>
      <c r="F18" s="16">
        <v>20</v>
      </c>
      <c r="G18" s="17" t="s">
        <v>38</v>
      </c>
      <c r="H18" s="15"/>
      <c r="I18" s="34" t="s">
        <v>117</v>
      </c>
      <c r="J18" s="14"/>
      <c r="K18" s="16" t="s">
        <v>128</v>
      </c>
      <c r="L18" s="16" t="s">
        <v>90</v>
      </c>
      <c r="M18" s="16" t="s">
        <v>108</v>
      </c>
      <c r="N18" s="36"/>
      <c r="O18" s="37"/>
    </row>
    <row r="19" spans="2:15">
      <c r="B19" s="14"/>
      <c r="C19" s="15"/>
      <c r="D19" s="15" t="s">
        <v>40</v>
      </c>
      <c r="E19" s="16" t="s">
        <v>41</v>
      </c>
      <c r="F19" s="16">
        <v>40</v>
      </c>
      <c r="G19" s="17" t="s">
        <v>42</v>
      </c>
      <c r="H19" s="15" t="s">
        <v>68</v>
      </c>
      <c r="I19" s="34" t="s">
        <v>121</v>
      </c>
      <c r="J19" s="14">
        <v>6</v>
      </c>
      <c r="K19" s="16" t="s">
        <v>129</v>
      </c>
      <c r="L19" s="16" t="s">
        <v>68</v>
      </c>
      <c r="M19" s="16" t="s">
        <v>114</v>
      </c>
      <c r="N19" s="36"/>
      <c r="O19" s="37"/>
    </row>
    <row r="20" spans="2:15">
      <c r="B20" s="14"/>
      <c r="C20" s="15"/>
      <c r="D20" s="15"/>
      <c r="E20" s="16" t="s">
        <v>93</v>
      </c>
      <c r="F20" s="16">
        <v>20</v>
      </c>
      <c r="G20" s="17" t="s">
        <v>45</v>
      </c>
      <c r="H20" s="15"/>
      <c r="I20" s="34" t="s">
        <v>117</v>
      </c>
      <c r="J20" s="14">
        <v>7</v>
      </c>
      <c r="K20" s="16" t="s">
        <v>130</v>
      </c>
      <c r="L20" s="16" t="s">
        <v>68</v>
      </c>
      <c r="M20" s="16" t="s">
        <v>114</v>
      </c>
      <c r="N20" s="36"/>
      <c r="O20" s="37"/>
    </row>
    <row r="21" spans="2:15">
      <c r="B21" s="14"/>
      <c r="C21" s="15"/>
      <c r="D21" s="15" t="s">
        <v>47</v>
      </c>
      <c r="E21" s="16" t="s">
        <v>48</v>
      </c>
      <c r="F21" s="16">
        <v>50</v>
      </c>
      <c r="G21" s="17" t="s">
        <v>49</v>
      </c>
      <c r="H21" s="15" t="s">
        <v>90</v>
      </c>
      <c r="I21" s="34" t="s">
        <v>61</v>
      </c>
      <c r="J21" s="14">
        <v>8</v>
      </c>
      <c r="K21" s="16" t="s">
        <v>131</v>
      </c>
      <c r="L21" s="16" t="s">
        <v>90</v>
      </c>
      <c r="M21" s="16" t="s">
        <v>108</v>
      </c>
      <c r="N21" s="36"/>
      <c r="O21" s="37"/>
    </row>
    <row r="22" spans="2:15">
      <c r="B22" s="14"/>
      <c r="C22" s="15"/>
      <c r="D22" s="15"/>
      <c r="E22" s="16" t="s">
        <v>96</v>
      </c>
      <c r="F22" s="16">
        <v>20</v>
      </c>
      <c r="G22" s="17" t="s">
        <v>97</v>
      </c>
      <c r="H22" s="15" t="s">
        <v>68</v>
      </c>
      <c r="I22" s="34" t="s">
        <v>61</v>
      </c>
      <c r="J22" s="14"/>
      <c r="K22" s="16" t="s">
        <v>132</v>
      </c>
      <c r="L22" s="16" t="s">
        <v>68</v>
      </c>
      <c r="M22" s="16" t="s">
        <v>108</v>
      </c>
      <c r="N22" s="36"/>
      <c r="O22" s="37"/>
    </row>
    <row r="23" spans="2:15">
      <c r="B23" s="14"/>
      <c r="C23" s="15"/>
      <c r="D23" s="15"/>
      <c r="E23" s="18" t="s">
        <v>51</v>
      </c>
      <c r="F23" s="18">
        <v>10</v>
      </c>
      <c r="G23" s="18" t="s">
        <v>52</v>
      </c>
      <c r="H23" s="15"/>
      <c r="I23" s="34" t="s">
        <v>61</v>
      </c>
      <c r="J23" s="14"/>
      <c r="K23" s="16" t="s">
        <v>133</v>
      </c>
      <c r="L23" s="16" t="s">
        <v>68</v>
      </c>
      <c r="M23" s="16" t="s">
        <v>108</v>
      </c>
      <c r="N23" s="36"/>
      <c r="O23" s="37"/>
    </row>
    <row r="24" spans="2:15">
      <c r="B24" s="14"/>
      <c r="C24" s="15"/>
      <c r="D24" s="15"/>
      <c r="E24" s="16"/>
      <c r="F24" s="16"/>
      <c r="G24" s="17"/>
      <c r="H24" s="15"/>
      <c r="I24" s="34" t="s">
        <v>117</v>
      </c>
      <c r="J24" s="14"/>
      <c r="K24" s="16" t="s">
        <v>134</v>
      </c>
      <c r="L24" s="16" t="s">
        <v>68</v>
      </c>
      <c r="M24" s="16" t="s">
        <v>114</v>
      </c>
      <c r="N24" s="36"/>
      <c r="O24" s="37"/>
    </row>
    <row r="25" spans="2:15">
      <c r="B25" s="14"/>
      <c r="C25" s="15"/>
      <c r="D25" s="15"/>
      <c r="E25" s="16" t="s">
        <v>54</v>
      </c>
      <c r="F25" s="16">
        <v>10</v>
      </c>
      <c r="G25" s="17" t="s">
        <v>55</v>
      </c>
      <c r="H25" s="15"/>
      <c r="I25" s="34" t="s">
        <v>61</v>
      </c>
      <c r="J25" s="14"/>
      <c r="K25" s="16" t="s">
        <v>135</v>
      </c>
      <c r="L25" s="16" t="s">
        <v>68</v>
      </c>
      <c r="M25" s="16" t="s">
        <v>108</v>
      </c>
      <c r="N25" s="36"/>
      <c r="O25" s="37"/>
    </row>
    <row r="26" spans="2:15">
      <c r="B26" s="14"/>
      <c r="C26" s="15"/>
      <c r="D26" s="15" t="s">
        <v>56</v>
      </c>
      <c r="E26" s="16" t="s">
        <v>136</v>
      </c>
      <c r="F26" s="16">
        <v>5</v>
      </c>
      <c r="G26" s="18" t="s">
        <v>58</v>
      </c>
      <c r="H26" s="15" t="s">
        <v>90</v>
      </c>
      <c r="I26" s="34" t="s">
        <v>61</v>
      </c>
      <c r="J26" s="14">
        <v>9</v>
      </c>
      <c r="K26" s="16" t="s">
        <v>137</v>
      </c>
      <c r="L26" s="16" t="s">
        <v>90</v>
      </c>
      <c r="M26" s="16" t="s">
        <v>108</v>
      </c>
      <c r="N26" s="36"/>
      <c r="O26" s="37"/>
    </row>
    <row r="27" spans="2:15">
      <c r="B27" s="14"/>
      <c r="C27" s="15"/>
      <c r="D27" s="15"/>
      <c r="E27" s="16" t="s">
        <v>100</v>
      </c>
      <c r="F27" s="16">
        <v>15</v>
      </c>
      <c r="G27" s="17"/>
      <c r="H27" s="15"/>
      <c r="I27" s="34" t="s">
        <v>61</v>
      </c>
      <c r="J27" s="14"/>
      <c r="K27" s="16" t="s">
        <v>138</v>
      </c>
      <c r="L27" s="16" t="s">
        <v>90</v>
      </c>
      <c r="M27" s="16" t="s">
        <v>108</v>
      </c>
      <c r="N27" s="36"/>
      <c r="O27" s="37"/>
    </row>
    <row r="28" ht="14.25" spans="2:15">
      <c r="B28" s="19"/>
      <c r="C28" s="20"/>
      <c r="D28" s="20"/>
      <c r="E28" s="21" t="s">
        <v>56</v>
      </c>
      <c r="F28" s="21">
        <v>10</v>
      </c>
      <c r="G28" s="22" t="s">
        <v>139</v>
      </c>
      <c r="H28" s="21" t="s">
        <v>68</v>
      </c>
      <c r="I28" s="38" t="s">
        <v>61</v>
      </c>
      <c r="J28" s="19"/>
      <c r="K28" s="21" t="s">
        <v>140</v>
      </c>
      <c r="L28" s="21" t="s">
        <v>68</v>
      </c>
      <c r="M28" s="21" t="s">
        <v>108</v>
      </c>
      <c r="N28" s="39"/>
      <c r="O28" s="40"/>
    </row>
  </sheetData>
  <autoFilter xmlns:etc="http://www.wps.cn/officeDocument/2017/etCustomData" ref="B3:R28" etc:filterBottomFollowUsedRange="0">
    <extLst/>
  </autoFilter>
  <mergeCells count="47">
    <mergeCell ref="B2:B3"/>
    <mergeCell ref="B4:B28"/>
    <mergeCell ref="C2:C3"/>
    <mergeCell ref="C4:C14"/>
    <mergeCell ref="C15:C28"/>
    <mergeCell ref="D2:D3"/>
    <mergeCell ref="D5:D7"/>
    <mergeCell ref="D8:D13"/>
    <mergeCell ref="D15:D18"/>
    <mergeCell ref="D19:D20"/>
    <mergeCell ref="D21:D25"/>
    <mergeCell ref="D26:D28"/>
    <mergeCell ref="E2:E3"/>
    <mergeCell ref="E8:E9"/>
    <mergeCell ref="E10:E13"/>
    <mergeCell ref="E15:E16"/>
    <mergeCell ref="E23:E24"/>
    <mergeCell ref="F2:F3"/>
    <mergeCell ref="F8:F9"/>
    <mergeCell ref="F10:F13"/>
    <mergeCell ref="F15:F16"/>
    <mergeCell ref="F23:F24"/>
    <mergeCell ref="G2:G3"/>
    <mergeCell ref="G8:G9"/>
    <mergeCell ref="G10:G13"/>
    <mergeCell ref="G15:G16"/>
    <mergeCell ref="G23:G24"/>
    <mergeCell ref="G26:G27"/>
    <mergeCell ref="H2:H3"/>
    <mergeCell ref="H4:H16"/>
    <mergeCell ref="H17:H18"/>
    <mergeCell ref="H19:H20"/>
    <mergeCell ref="H22:H25"/>
    <mergeCell ref="H26:H27"/>
    <mergeCell ref="I2:I3"/>
    <mergeCell ref="J2:J3"/>
    <mergeCell ref="J5:J7"/>
    <mergeCell ref="J8:J13"/>
    <mergeCell ref="J15:J18"/>
    <mergeCell ref="J21:J25"/>
    <mergeCell ref="J26:J28"/>
    <mergeCell ref="K2:K3"/>
    <mergeCell ref="L2:L3"/>
    <mergeCell ref="M2:M3"/>
    <mergeCell ref="N2:N3"/>
    <mergeCell ref="O2:O3"/>
    <mergeCell ref="R7:R8"/>
  </mergeCells>
  <conditionalFormatting sqref="M$1:M$1048576">
    <cfRule type="cellIs" dxfId="0" priority="1" operator="equal">
      <formula>"无"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我就想试试微信的名字到底能够取多</cp:lastModifiedBy>
  <dcterms:created xsi:type="dcterms:W3CDTF">2023-05-12T11:15:00Z</dcterms:created>
  <dcterms:modified xsi:type="dcterms:W3CDTF">2025-03-20T06:44:50Z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0D8F919D1DB94649B22979513035D4E1_12</vt:lpwstr>
  </property>
</Properties>
</file>