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37BAAAA6-B35F-4FA8-9612-0A1955564784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<sst xmlns="http://schemas.openxmlformats.org/spreadsheetml/2006/main" count="2166" uniqueCount="129">
  <si>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</si>
  <si>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</si>
  <si>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</si>
  <si>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</si>
  <si>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</si>
  <si>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</si>
  <si>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</si>
  <si>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</si>
  <si>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</si>
  <si>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</si>
  <si>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</si>
  <si>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</si>
  <si>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</si>
  <si>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</si>
  <si>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</si>
  <si>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</si>
  <si>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</si>
  <si>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</si>
  <si>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</si>
  <si>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</si>
  <si>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</si>
  <si>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</si>
  <si>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</si>
  <si>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</si>
  <si>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</si>
  <si>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</si>
  <si>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</si>
  <si>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</si>
  <si>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</si>
  <si>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</si>
  <si>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</si>
  <si>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</si>
  <si>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</si>
  <si>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</si>
  <si>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</si>
  <si>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</si>
  <si>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</si>
  <si>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</si>
  <si>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</si>
  <si>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</si>
  <si>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</si>
  <si>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</si>
  <si>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</si>
  <si>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</si>
  <si>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</si>
  <si>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</si>
  <si>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</si>
  <si>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</si>
  <si>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</si>
  <si>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</si>
  <si>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</si>
  <si>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</si>
  <si>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</si>
  <si>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</si>
  <si>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</si>
  <si>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</si>
  <si>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</si>
  <si>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</si>
  <si>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</si>
  <si>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</si>
  <si>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</si>
  <si>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</si>
  <si>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</si>
  <si>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</si>
  <si>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</si>
  <si>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</si>
  <si>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</si>
  <si>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</si>
  <si>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</si>
  <si>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</si>
  <si>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</si>
  <si>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</si>
  <si>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</si>
  <si>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</si>
  <si>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</si>
  <si>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</si>
  <si>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</si>
  <si>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</si>
  <si>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Gross Return</t>
  </si>
  <si>
    <t>Accumulation Ratio</t>
  </si>
  <si>
    <t>Organic Growth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</si>
  <si>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</si>
  <si>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</si>
  <si>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</si>
  <si>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</si>
  <si>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</si>
  <si>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</si>
  <si>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</si>
  <si>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</si>
  <si>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</si>
  <si>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</si>
  <si>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</si>
  <si>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</si>
  <si>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</si>
  <si>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</si>
  <si>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</si>
  <si>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</si>
  <si>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</si>
  <si>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</si>
  <si>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</si>
  <si>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</si>
  <si>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</si>
  <si>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</si>
  <si>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</si>
  <si>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</si>
  <si>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</si>
  <si>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</si>
  <si>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</si>
  <si>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</si>
  <si>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</si>
  <si>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</si>
  <si>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</si>
  <si>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</si>
  <si>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</si>
  <si>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</si>
  <si>
    <t>7 - 13 January 2024</t>
  </si>
  <si>
    <t>14 - 20 January 2024</t>
  </si>
  <si>
    <t>21 - 27 January 2024</t>
  </si>
  <si>
    <t>Pool #4</t>
  </si>
  <si>
    <t>28 January - 3 February 2024</t>
  </si>
  <si>
    <t>B #4</t>
  </si>
  <si>
    <t>4 - 10 February 2024</t>
  </si>
  <si>
    <t>11 - 17 February 2024</t>
  </si>
  <si>
    <t>Sweeper #1</t>
  </si>
  <si>
    <t>Sweeper #2</t>
  </si>
  <si>
    <t>18 - 24 February 2024</t>
  </si>
  <si>
    <t>Amount Grown</t>
  </si>
  <si>
    <t>Needed Infusion</t>
  </si>
  <si>
    <t>25 February - 2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</si>
</sst>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450666829432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165" fontId="1" fillId="5" borderId="14" xfId="0" applyNumberFormat="1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164" fontId="3" fillId="10" borderId="15" xfId="0" applyNumberFormat="1" applyFont="1" applyFill="1" applyBorder="1" applyAlignment="1">
      <alignment horizontal="center" vertical="center"/>
    </xf>
    <xf numFmtId="6" fontId="3" fillId="10" borderId="15" xfId="0" applyNumberFormat="1" applyFont="1" applyFill="1" applyBorder="1" applyAlignment="1">
      <alignment horizontal="center" vertical="center"/>
    </xf>
    <xf numFmtId="6" fontId="3" fillId="10" borderId="13" xfId="0" applyNumberFormat="1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164" fontId="2" fillId="6" borderId="15" xfId="0" applyNumberFormat="1" applyFont="1" applyFill="1" applyBorder="1" applyAlignment="1">
      <alignment horizontal="center" vertical="center"/>
    </xf>
    <xf numFmtId="164" fontId="2" fillId="6" borderId="1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889"/>
  <sheetViews>
    <sheetView showGridLines="0" tabSelected="1" topLeftCell="A866" zoomScale="95" zoomScaleNormal="95" workbookViewId="0">
      <selection activeCell="H869" sqref="H869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7" t="s">
        <v>9</v>
      </c>
      <c r="C2" s="48"/>
      <c r="D2" s="48"/>
      <c r="E2" s="48"/>
      <c r="F2" s="48"/>
      <c r="G2" s="48"/>
      <c r="H2" s="48"/>
      <c r="I2" s="48"/>
      <c r="J2" s="49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50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51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7" t="s">
        <v>13</v>
      </c>
      <c r="C12" s="48"/>
      <c r="D12" s="48"/>
      <c r="E12" s="48"/>
      <c r="F12" s="48"/>
      <c r="G12" s="48"/>
      <c r="H12" s="48"/>
      <c r="I12" s="48"/>
      <c r="J12" s="49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50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51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7" t="s">
        <v>14</v>
      </c>
      <c r="C22" s="48"/>
      <c r="D22" s="48"/>
      <c r="E22" s="48"/>
      <c r="F22" s="48"/>
      <c r="G22" s="48"/>
      <c r="H22" s="48"/>
      <c r="I22" s="48"/>
      <c r="J22" s="49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50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51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7" t="s">
        <v>15</v>
      </c>
      <c r="C32" s="48"/>
      <c r="D32" s="48"/>
      <c r="E32" s="48"/>
      <c r="F32" s="48"/>
      <c r="G32" s="48"/>
      <c r="H32" s="48"/>
      <c r="I32" s="48"/>
      <c r="J32" s="49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50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51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7" t="s">
        <v>16</v>
      </c>
      <c r="C42" s="48"/>
      <c r="D42" s="48"/>
      <c r="E42" s="48"/>
      <c r="F42" s="48"/>
      <c r="G42" s="48"/>
      <c r="H42" s="48"/>
      <c r="I42" s="48"/>
      <c r="J42" s="49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50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51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7" t="s">
        <v>17</v>
      </c>
      <c r="C52" s="48"/>
      <c r="D52" s="48"/>
      <c r="E52" s="48"/>
      <c r="F52" s="48"/>
      <c r="G52" s="48"/>
      <c r="H52" s="48"/>
      <c r="I52" s="48"/>
      <c r="J52" s="49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50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51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7" t="s">
        <v>18</v>
      </c>
      <c r="C62" s="48"/>
      <c r="D62" s="48"/>
      <c r="E62" s="48"/>
      <c r="F62" s="48"/>
      <c r="G62" s="48"/>
      <c r="H62" s="48"/>
      <c r="I62" s="48"/>
      <c r="J62" s="49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50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51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7" t="s">
        <v>19</v>
      </c>
      <c r="C72" s="48"/>
      <c r="D72" s="48"/>
      <c r="E72" s="48"/>
      <c r="F72" s="48"/>
      <c r="G72" s="48"/>
      <c r="H72" s="48"/>
      <c r="I72" s="48"/>
      <c r="J72" s="49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50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51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7" t="s">
        <v>20</v>
      </c>
      <c r="C82" s="48"/>
      <c r="D82" s="48"/>
      <c r="E82" s="48"/>
      <c r="F82" s="48"/>
      <c r="G82" s="48"/>
      <c r="H82" s="48"/>
      <c r="I82" s="48"/>
      <c r="J82" s="49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50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51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7" t="s">
        <v>24</v>
      </c>
      <c r="C92" s="48"/>
      <c r="D92" s="48"/>
      <c r="E92" s="48"/>
      <c r="F92" s="48"/>
      <c r="G92" s="48"/>
      <c r="H92" s="48"/>
      <c r="I92" s="48"/>
      <c r="J92" s="49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50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51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7" t="s">
        <v>25</v>
      </c>
      <c r="C102" s="48"/>
      <c r="D102" s="48"/>
      <c r="E102" s="48"/>
      <c r="F102" s="48"/>
      <c r="G102" s="48"/>
      <c r="H102" s="48"/>
      <c r="I102" s="48"/>
      <c r="J102" s="49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50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51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7" t="s">
        <v>26</v>
      </c>
      <c r="C112" s="48"/>
      <c r="D112" s="48"/>
      <c r="E112" s="48"/>
      <c r="F112" s="48"/>
      <c r="G112" s="48"/>
      <c r="H112" s="48"/>
      <c r="I112" s="48"/>
      <c r="J112" s="49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50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51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7" t="s">
        <v>27</v>
      </c>
      <c r="C122" s="48"/>
      <c r="D122" s="48"/>
      <c r="E122" s="48"/>
      <c r="F122" s="48"/>
      <c r="G122" s="48"/>
      <c r="H122" s="48"/>
      <c r="I122" s="48"/>
      <c r="J122" s="49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50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51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7" t="s">
        <v>28</v>
      </c>
      <c r="C132" s="48"/>
      <c r="D132" s="48"/>
      <c r="E132" s="48"/>
      <c r="F132" s="48"/>
      <c r="G132" s="48"/>
      <c r="H132" s="48"/>
      <c r="I132" s="48"/>
      <c r="J132" s="49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50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51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7" t="s">
        <v>29</v>
      </c>
      <c r="C142" s="48"/>
      <c r="D142" s="48"/>
      <c r="E142" s="48"/>
      <c r="F142" s="48"/>
      <c r="G142" s="48"/>
      <c r="H142" s="48"/>
      <c r="I142" s="48"/>
      <c r="J142" s="49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50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51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7" t="s">
        <v>30</v>
      </c>
      <c r="C152" s="48"/>
      <c r="D152" s="48"/>
      <c r="E152" s="48"/>
      <c r="F152" s="48"/>
      <c r="G152" s="48"/>
      <c r="H152" s="48"/>
      <c r="I152" s="48"/>
      <c r="J152" s="49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50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51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7" t="s">
        <v>31</v>
      </c>
      <c r="C162" s="48"/>
      <c r="D162" s="48"/>
      <c r="E162" s="48"/>
      <c r="F162" s="48"/>
      <c r="G162" s="48"/>
      <c r="H162" s="48"/>
      <c r="I162" s="48"/>
      <c r="J162" s="49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50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51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7" t="s">
        <v>32</v>
      </c>
      <c r="C172" s="48"/>
      <c r="D172" s="48"/>
      <c r="E172" s="48"/>
      <c r="F172" s="48"/>
      <c r="G172" s="48"/>
      <c r="H172" s="48"/>
      <c r="I172" s="48"/>
      <c r="J172" s="49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50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51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7" t="s">
        <v>33</v>
      </c>
      <c r="C182" s="48"/>
      <c r="D182" s="48"/>
      <c r="E182" s="48"/>
      <c r="F182" s="48"/>
      <c r="G182" s="48"/>
      <c r="H182" s="48"/>
      <c r="I182" s="48"/>
      <c r="J182" s="49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50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51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7" t="s">
        <v>34</v>
      </c>
      <c r="C192" s="48"/>
      <c r="D192" s="48"/>
      <c r="E192" s="48"/>
      <c r="F192" s="48"/>
      <c r="G192" s="48"/>
      <c r="H192" s="48"/>
      <c r="I192" s="48"/>
      <c r="J192" s="49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50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51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7" t="s">
        <v>35</v>
      </c>
      <c r="C202" s="48"/>
      <c r="D202" s="48"/>
      <c r="E202" s="48"/>
      <c r="F202" s="48"/>
      <c r="G202" s="48"/>
      <c r="H202" s="48"/>
      <c r="I202" s="48"/>
      <c r="J202" s="49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50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51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7" t="s">
        <v>36</v>
      </c>
      <c r="C212" s="48"/>
      <c r="D212" s="48"/>
      <c r="E212" s="48"/>
      <c r="F212" s="48"/>
      <c r="G212" s="48"/>
      <c r="H212" s="48"/>
      <c r="I212" s="48"/>
      <c r="J212" s="49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50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51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7" t="s">
        <v>37</v>
      </c>
      <c r="C222" s="48"/>
      <c r="D222" s="48"/>
      <c r="E222" s="48"/>
      <c r="F222" s="48"/>
      <c r="G222" s="48"/>
      <c r="H222" s="48"/>
      <c r="I222" s="48"/>
      <c r="J222" s="49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50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51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7" t="s">
        <v>38</v>
      </c>
      <c r="C232" s="48"/>
      <c r="D232" s="48"/>
      <c r="E232" s="48"/>
      <c r="F232" s="48"/>
      <c r="G232" s="48"/>
      <c r="H232" s="48"/>
      <c r="I232" s="48"/>
      <c r="J232" s="49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50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51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7" t="s">
        <v>39</v>
      </c>
      <c r="C242" s="48"/>
      <c r="D242" s="48"/>
      <c r="E242" s="48"/>
      <c r="F242" s="48"/>
      <c r="G242" s="48"/>
      <c r="H242" s="48"/>
      <c r="I242" s="48"/>
      <c r="J242" s="49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50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51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7" t="s">
        <v>40</v>
      </c>
      <c r="C252" s="48"/>
      <c r="D252" s="48"/>
      <c r="E252" s="48"/>
      <c r="F252" s="48"/>
      <c r="G252" s="48"/>
      <c r="H252" s="48"/>
      <c r="I252" s="48"/>
      <c r="J252" s="49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50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51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7" t="s">
        <v>41</v>
      </c>
      <c r="C262" s="48"/>
      <c r="D262" s="48"/>
      <c r="E262" s="48"/>
      <c r="F262" s="48"/>
      <c r="G262" s="48"/>
      <c r="H262" s="48"/>
      <c r="I262" s="48"/>
      <c r="J262" s="49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50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51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7" t="s">
        <v>42</v>
      </c>
      <c r="C272" s="48"/>
      <c r="D272" s="48"/>
      <c r="E272" s="48"/>
      <c r="F272" s="48"/>
      <c r="G272" s="48"/>
      <c r="H272" s="48"/>
      <c r="I272" s="48"/>
      <c r="J272" s="49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50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51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7" t="s">
        <v>45</v>
      </c>
      <c r="C282" s="48"/>
      <c r="D282" s="48"/>
      <c r="E282" s="48"/>
      <c r="F282" s="48"/>
      <c r="G282" s="48"/>
      <c r="H282" s="48"/>
      <c r="I282" s="48"/>
      <c r="J282" s="49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50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51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7" t="s">
        <v>46</v>
      </c>
      <c r="C292" s="48"/>
      <c r="D292" s="48"/>
      <c r="E292" s="48"/>
      <c r="F292" s="48"/>
      <c r="G292" s="48"/>
      <c r="H292" s="48"/>
      <c r="I292" s="48"/>
      <c r="J292" s="49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50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51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7" t="s">
        <v>47</v>
      </c>
      <c r="C302" s="48"/>
      <c r="D302" s="48"/>
      <c r="E302" s="48"/>
      <c r="F302" s="48"/>
      <c r="G302" s="48"/>
      <c r="H302" s="48"/>
      <c r="I302" s="48"/>
      <c r="J302" s="49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50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51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7" t="s">
        <v>48</v>
      </c>
      <c r="C312" s="48"/>
      <c r="D312" s="48"/>
      <c r="E312" s="48"/>
      <c r="F312" s="48"/>
      <c r="G312" s="48"/>
      <c r="H312" s="48"/>
      <c r="I312" s="48"/>
      <c r="J312" s="49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50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51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7" t="s">
        <v>49</v>
      </c>
      <c r="C322" s="48"/>
      <c r="D322" s="48"/>
      <c r="E322" s="48"/>
      <c r="F322" s="48"/>
      <c r="G322" s="48"/>
      <c r="H322" s="48"/>
      <c r="I322" s="48"/>
      <c r="J322" s="49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50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51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7" t="s">
        <v>50</v>
      </c>
      <c r="C332" s="48"/>
      <c r="D332" s="48"/>
      <c r="E332" s="48"/>
      <c r="F332" s="48"/>
      <c r="G332" s="48"/>
      <c r="H332" s="48"/>
      <c r="I332" s="48"/>
      <c r="J332" s="49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50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51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7" t="s">
        <v>51</v>
      </c>
      <c r="C342" s="48"/>
      <c r="D342" s="48"/>
      <c r="E342" s="48"/>
      <c r="F342" s="48"/>
      <c r="G342" s="48"/>
      <c r="H342" s="48"/>
      <c r="I342" s="48"/>
      <c r="J342" s="49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50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51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7" t="s">
        <v>52</v>
      </c>
      <c r="C352" s="48"/>
      <c r="D352" s="48"/>
      <c r="E352" s="48"/>
      <c r="F352" s="48"/>
      <c r="G352" s="48"/>
      <c r="H352" s="48"/>
      <c r="I352" s="48"/>
      <c r="J352" s="49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50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51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7" t="s">
        <v>53</v>
      </c>
      <c r="C362" s="48"/>
      <c r="D362" s="48"/>
      <c r="E362" s="48"/>
      <c r="F362" s="48"/>
      <c r="G362" s="48"/>
      <c r="H362" s="48"/>
      <c r="I362" s="48"/>
      <c r="J362" s="49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50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51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7" t="s">
        <v>54</v>
      </c>
      <c r="C372" s="48"/>
      <c r="D372" s="48"/>
      <c r="E372" s="48"/>
      <c r="F372" s="48"/>
      <c r="G372" s="48"/>
      <c r="H372" s="48"/>
      <c r="I372" s="48"/>
      <c r="J372" s="49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50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51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7" t="s">
        <v>55</v>
      </c>
      <c r="C382" s="48"/>
      <c r="D382" s="48"/>
      <c r="E382" s="48"/>
      <c r="F382" s="48"/>
      <c r="G382" s="48"/>
      <c r="H382" s="48"/>
      <c r="I382" s="48"/>
      <c r="J382" s="49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50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51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7" t="s">
        <v>56</v>
      </c>
      <c r="C392" s="48"/>
      <c r="D392" s="48"/>
      <c r="E392" s="48"/>
      <c r="F392" s="48"/>
      <c r="G392" s="48"/>
      <c r="H392" s="48"/>
      <c r="I392" s="48"/>
      <c r="J392" s="49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50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51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7" t="s">
        <v>57</v>
      </c>
      <c r="C402" s="48"/>
      <c r="D402" s="48"/>
      <c r="E402" s="48"/>
      <c r="F402" s="48"/>
      <c r="G402" s="48"/>
      <c r="H402" s="48"/>
      <c r="I402" s="48"/>
      <c r="J402" s="49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50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51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7" t="s">
        <v>60</v>
      </c>
      <c r="C412" s="48"/>
      <c r="D412" s="48"/>
      <c r="E412" s="48"/>
      <c r="F412" s="48"/>
      <c r="G412" s="48"/>
      <c r="H412" s="48"/>
      <c r="I412" s="48"/>
      <c r="J412" s="49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50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51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7" t="s">
        <v>62</v>
      </c>
      <c r="C422" s="48"/>
      <c r="D422" s="48"/>
      <c r="E422" s="48"/>
      <c r="F422" s="48"/>
      <c r="G422" s="48"/>
      <c r="H422" s="48"/>
      <c r="I422" s="48"/>
      <c r="J422" s="49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50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51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7" t="s">
        <v>63</v>
      </c>
      <c r="C432" s="48"/>
      <c r="D432" s="48"/>
      <c r="E432" s="48"/>
      <c r="F432" s="48"/>
      <c r="G432" s="48"/>
      <c r="H432" s="48"/>
      <c r="I432" s="48"/>
      <c r="J432" s="49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50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51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7" t="s">
        <v>64</v>
      </c>
      <c r="C442" s="48"/>
      <c r="D442" s="48"/>
      <c r="E442" s="48"/>
      <c r="F442" s="48"/>
      <c r="G442" s="48"/>
      <c r="H442" s="48"/>
      <c r="I442" s="48"/>
      <c r="J442" s="49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50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51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7" t="s">
        <v>65</v>
      </c>
      <c r="C452" s="48"/>
      <c r="D452" s="48"/>
      <c r="E452" s="48"/>
      <c r="F452" s="48"/>
      <c r="G452" s="48"/>
      <c r="H452" s="48"/>
      <c r="I452" s="48"/>
      <c r="J452" s="49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50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51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7" t="s">
        <v>66</v>
      </c>
      <c r="C462" s="48"/>
      <c r="D462" s="48"/>
      <c r="E462" s="48"/>
      <c r="F462" s="48"/>
      <c r="G462" s="48"/>
      <c r="H462" s="48"/>
      <c r="I462" s="48"/>
      <c r="J462" s="49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50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51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7" t="s">
        <v>68</v>
      </c>
      <c r="C473" s="48"/>
      <c r="D473" s="48"/>
      <c r="E473" s="48"/>
      <c r="F473" s="48"/>
      <c r="G473" s="48"/>
      <c r="H473" s="48"/>
      <c r="I473" s="48"/>
      <c r="J473" s="49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50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51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7" t="s">
        <v>69</v>
      </c>
      <c r="C484" s="48"/>
      <c r="D484" s="48"/>
      <c r="E484" s="48"/>
      <c r="F484" s="48"/>
      <c r="G484" s="48"/>
      <c r="H484" s="48"/>
      <c r="I484" s="48"/>
      <c r="J484" s="49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50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51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7" t="s">
        <v>84</v>
      </c>
      <c r="C495" s="48"/>
      <c r="D495" s="48"/>
      <c r="E495" s="48"/>
      <c r="F495" s="48"/>
      <c r="G495" s="48"/>
      <c r="H495" s="48"/>
      <c r="I495" s="48"/>
      <c r="J495" s="49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50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51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7" t="s">
        <v>85</v>
      </c>
      <c r="C506" s="48"/>
      <c r="D506" s="48"/>
      <c r="E506" s="48"/>
      <c r="F506" s="48"/>
      <c r="G506" s="48"/>
      <c r="H506" s="48"/>
      <c r="I506" s="48"/>
      <c r="J506" s="49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50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51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7" t="s">
        <v>86</v>
      </c>
      <c r="C517" s="48"/>
      <c r="D517" s="48"/>
      <c r="E517" s="48"/>
      <c r="F517" s="48"/>
      <c r="G517" s="48"/>
      <c r="H517" s="48"/>
      <c r="I517" s="48"/>
      <c r="J517" s="49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50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51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7" t="s">
        <v>87</v>
      </c>
      <c r="C528" s="48"/>
      <c r="D528" s="48"/>
      <c r="E528" s="48"/>
      <c r="F528" s="48"/>
      <c r="G528" s="48"/>
      <c r="H528" s="48"/>
      <c r="I528" s="48"/>
      <c r="J528" s="49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50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51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7" t="s">
        <v>88</v>
      </c>
      <c r="C539" s="48"/>
      <c r="D539" s="48"/>
      <c r="E539" s="48"/>
      <c r="F539" s="48"/>
      <c r="G539" s="48"/>
      <c r="H539" s="48"/>
      <c r="I539" s="48"/>
      <c r="J539" s="49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50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51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7" t="s">
        <v>90</v>
      </c>
      <c r="C550" s="48"/>
      <c r="D550" s="48"/>
      <c r="E550" s="48"/>
      <c r="F550" s="48"/>
      <c r="G550" s="48"/>
      <c r="H550" s="48"/>
      <c r="I550" s="48"/>
      <c r="J550" s="49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50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51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7" t="s">
        <v>91</v>
      </c>
      <c r="C561" s="48"/>
      <c r="D561" s="48"/>
      <c r="E561" s="48"/>
      <c r="F561" s="48"/>
      <c r="G561" s="48"/>
      <c r="H561" s="48"/>
      <c r="I561" s="48"/>
      <c r="J561" s="49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50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51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7" t="s">
        <v>92</v>
      </c>
      <c r="C572" s="48"/>
      <c r="D572" s="48"/>
      <c r="E572" s="48"/>
      <c r="F572" s="48"/>
      <c r="G572" s="48"/>
      <c r="H572" s="48"/>
      <c r="I572" s="48"/>
      <c r="J572" s="49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50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51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7" t="s">
        <v>93</v>
      </c>
      <c r="C583" s="48"/>
      <c r="D583" s="48"/>
      <c r="E583" s="48"/>
      <c r="F583" s="48"/>
      <c r="G583" s="48"/>
      <c r="H583" s="48"/>
      <c r="I583" s="48"/>
      <c r="J583" s="49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50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51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7" t="s">
        <v>94</v>
      </c>
      <c r="C594" s="48"/>
      <c r="D594" s="48"/>
      <c r="E594" s="48"/>
      <c r="F594" s="48"/>
      <c r="G594" s="48"/>
      <c r="H594" s="48"/>
      <c r="I594" s="48"/>
      <c r="J594" s="49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50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51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7" t="s">
        <v>95</v>
      </c>
      <c r="C605" s="48"/>
      <c r="D605" s="48"/>
      <c r="E605" s="48"/>
      <c r="F605" s="48"/>
      <c r="G605" s="48"/>
      <c r="H605" s="48"/>
      <c r="I605" s="48"/>
      <c r="J605" s="49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50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51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7" t="s">
        <v>96</v>
      </c>
      <c r="C616" s="48"/>
      <c r="D616" s="48"/>
      <c r="E616" s="48"/>
      <c r="F616" s="48"/>
      <c r="G616" s="48"/>
      <c r="H616" s="48"/>
      <c r="I616" s="48"/>
      <c r="J616" s="49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50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51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7" t="s">
        <v>97</v>
      </c>
      <c r="C627" s="48"/>
      <c r="D627" s="48"/>
      <c r="E627" s="48"/>
      <c r="F627" s="48"/>
      <c r="G627" s="48"/>
      <c r="H627" s="48"/>
      <c r="I627" s="48"/>
      <c r="J627" s="49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50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51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7" t="s">
        <v>98</v>
      </c>
      <c r="C638" s="48"/>
      <c r="D638" s="48"/>
      <c r="E638" s="48"/>
      <c r="F638" s="48"/>
      <c r="G638" s="48"/>
      <c r="H638" s="48"/>
      <c r="I638" s="48"/>
      <c r="J638" s="49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50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51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7" t="s">
        <v>99</v>
      </c>
      <c r="C649" s="48"/>
      <c r="D649" s="48"/>
      <c r="E649" s="48"/>
      <c r="F649" s="48"/>
      <c r="G649" s="48"/>
      <c r="H649" s="48"/>
      <c r="I649" s="48"/>
      <c r="J649" s="49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50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51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7" t="s">
        <v>100</v>
      </c>
      <c r="C660" s="48"/>
      <c r="D660" s="48"/>
      <c r="E660" s="48"/>
      <c r="F660" s="48"/>
      <c r="G660" s="48"/>
      <c r="H660" s="48"/>
      <c r="I660" s="48"/>
      <c r="J660" s="49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101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102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50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51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7" t="s">
        <v>103</v>
      </c>
      <c r="C672" s="48"/>
      <c r="D672" s="48"/>
      <c r="E672" s="48"/>
      <c r="F672" s="48"/>
      <c r="G672" s="48"/>
      <c r="H672" s="48"/>
      <c r="I672" s="48"/>
      <c r="J672" s="49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101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102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50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51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7" t="s">
        <v>104</v>
      </c>
      <c r="C684" s="48"/>
      <c r="D684" s="48"/>
      <c r="E684" s="48"/>
      <c r="F684" s="48"/>
      <c r="G684" s="48"/>
      <c r="H684" s="48"/>
      <c r="I684" s="48"/>
      <c r="J684" s="49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105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101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102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106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107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50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51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7" t="s">
        <v>108</v>
      </c>
      <c r="C696" s="48"/>
      <c r="D696" s="48"/>
      <c r="E696" s="48"/>
      <c r="F696" s="48"/>
      <c r="G696" s="48"/>
      <c r="H696" s="48"/>
      <c r="I696" s="48"/>
      <c r="J696" s="49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105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101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102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106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107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50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51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7" t="s">
        <v>109</v>
      </c>
      <c r="C708" s="48"/>
      <c r="D708" s="48"/>
      <c r="E708" s="48"/>
      <c r="F708" s="48"/>
      <c r="G708" s="48"/>
      <c r="H708" s="48"/>
      <c r="I708" s="48"/>
      <c r="J708" s="49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105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101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102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106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107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50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51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7" t="s">
        <v>110</v>
      </c>
      <c r="C720" s="48"/>
      <c r="D720" s="48"/>
      <c r="E720" s="48"/>
      <c r="F720" s="48"/>
      <c r="G720" s="48"/>
      <c r="H720" s="48"/>
      <c r="I720" s="48"/>
      <c r="J720" s="49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105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101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102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111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106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107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50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51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7" t="s">
        <v>112</v>
      </c>
      <c r="C733" s="48"/>
      <c r="D733" s="48"/>
      <c r="E733" s="48"/>
      <c r="F733" s="48"/>
      <c r="G733" s="48"/>
      <c r="H733" s="48"/>
      <c r="I733" s="48"/>
      <c r="J733" s="49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105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101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102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111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106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107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50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51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47" t="s">
        <v>113</v>
      </c>
      <c r="C746" s="48"/>
      <c r="D746" s="48"/>
      <c r="E746" s="48"/>
      <c r="F746" s="48"/>
      <c r="G746" s="48"/>
      <c r="H746" s="48"/>
      <c r="I746" s="48"/>
      <c r="J746" s="49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105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101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102</v>
      </c>
      <c r="C750" s="6" t="s">
        <v>12</v>
      </c>
      <c r="D750" s="6">
        <v>60</v>
      </c>
      <c r="E750" s="6">
        <v>60</v>
      </c>
      <c r="F750" s="6">
        <v>60</v>
      </c>
      <c r="G750" s="6">
        <v>60</v>
      </c>
      <c r="H750" s="6">
        <v>60</v>
      </c>
      <c r="I750" s="6" t="s">
        <v>12</v>
      </c>
      <c r="J750" s="7">
        <v>300</v>
      </c>
    </row>
    <row r="751" spans="2:10" x14ac:dyDescent="0.35">
      <c r="B751" s="5" t="s">
        <v>111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106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107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60</v>
      </c>
      <c r="H754" s="6">
        <v>60</v>
      </c>
      <c r="I754" s="6">
        <v>60</v>
      </c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50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420</v>
      </c>
      <c r="J756" s="7"/>
    </row>
    <row r="757" spans="2:10" ht="15" thickBot="1" x14ac:dyDescent="0.4">
      <c r="B757" s="51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>
        <v>167</v>
      </c>
      <c r="J757" s="10"/>
    </row>
    <row r="758" spans="2:10" ht="15.5" thickTop="1" thickBot="1" x14ac:dyDescent="0.4"/>
    <row r="759" spans="2:10" ht="15" thickTop="1" x14ac:dyDescent="0.35">
      <c r="B759" s="47" t="s">
        <v>114</v>
      </c>
      <c r="C759" s="48"/>
      <c r="D759" s="48"/>
      <c r="E759" s="48"/>
      <c r="F759" s="48"/>
      <c r="G759" s="48"/>
      <c r="H759" s="48"/>
      <c r="I759" s="48"/>
      <c r="J759" s="49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105</v>
      </c>
      <c r="C761" s="6" t="s">
        <v>12</v>
      </c>
      <c r="D761" s="6">
        <v>60</v>
      </c>
      <c r="E761" s="6">
        <v>60</v>
      </c>
      <c r="F761" s="6">
        <v>60</v>
      </c>
      <c r="G761" s="6">
        <v>60</v>
      </c>
      <c r="H761" s="6">
        <v>60</v>
      </c>
      <c r="I761" s="6" t="s">
        <v>12</v>
      </c>
      <c r="J761" s="7">
        <v>300</v>
      </c>
    </row>
    <row r="762" spans="2:10" x14ac:dyDescent="0.35">
      <c r="B762" s="5" t="s">
        <v>101</v>
      </c>
      <c r="C762" s="6" t="s">
        <v>12</v>
      </c>
      <c r="D762" s="6">
        <v>60</v>
      </c>
      <c r="E762" s="6">
        <v>60</v>
      </c>
      <c r="F762" s="6">
        <v>60</v>
      </c>
      <c r="G762" s="6">
        <v>60</v>
      </c>
      <c r="H762" s="6">
        <v>60</v>
      </c>
      <c r="I762" s="6" t="s">
        <v>12</v>
      </c>
      <c r="J762" s="7">
        <v>300</v>
      </c>
    </row>
    <row r="763" spans="2:10" x14ac:dyDescent="0.35">
      <c r="B763" s="5" t="s">
        <v>102</v>
      </c>
      <c r="C763" s="6" t="s">
        <v>12</v>
      </c>
      <c r="D763" s="6">
        <v>60</v>
      </c>
      <c r="E763" s="6">
        <v>60</v>
      </c>
      <c r="F763" s="6">
        <v>60</v>
      </c>
      <c r="G763" s="6">
        <v>60</v>
      </c>
      <c r="H763" s="6">
        <v>60</v>
      </c>
      <c r="I763" s="6" t="s">
        <v>12</v>
      </c>
      <c r="J763" s="7">
        <v>300</v>
      </c>
    </row>
    <row r="764" spans="2:10" x14ac:dyDescent="0.35">
      <c r="B764" s="5" t="s">
        <v>111</v>
      </c>
      <c r="C764" s="6" t="s">
        <v>12</v>
      </c>
      <c r="D764" s="6">
        <v>60</v>
      </c>
      <c r="E764" s="6">
        <v>60</v>
      </c>
      <c r="F764" s="6">
        <v>60</v>
      </c>
      <c r="G764" s="6">
        <v>60</v>
      </c>
      <c r="H764" s="6">
        <v>60</v>
      </c>
      <c r="I764" s="6" t="s">
        <v>12</v>
      </c>
      <c r="J764" s="7">
        <v>300</v>
      </c>
    </row>
    <row r="765" spans="2:10" x14ac:dyDescent="0.35">
      <c r="B765" s="5" t="s">
        <v>106</v>
      </c>
      <c r="C765" s="6" t="s">
        <v>12</v>
      </c>
      <c r="D765" s="6">
        <v>60</v>
      </c>
      <c r="E765" s="6">
        <v>60</v>
      </c>
      <c r="F765" s="6">
        <v>60</v>
      </c>
      <c r="G765" s="6">
        <v>60</v>
      </c>
      <c r="H765" s="6">
        <v>60</v>
      </c>
      <c r="I765" s="6" t="s">
        <v>12</v>
      </c>
      <c r="J765" s="7">
        <v>300</v>
      </c>
    </row>
    <row r="766" spans="2:10" x14ac:dyDescent="0.35">
      <c r="B766" s="5" t="s">
        <v>107</v>
      </c>
      <c r="C766" s="6" t="s">
        <v>12</v>
      </c>
      <c r="D766" s="6">
        <v>60</v>
      </c>
      <c r="E766" s="6">
        <v>60</v>
      </c>
      <c r="F766" s="6">
        <v>60</v>
      </c>
      <c r="G766" s="6">
        <v>60</v>
      </c>
      <c r="H766" s="6">
        <v>60</v>
      </c>
      <c r="I766" s="6" t="s">
        <v>12</v>
      </c>
      <c r="J766" s="7">
        <v>300</v>
      </c>
    </row>
    <row r="767" spans="2:10" x14ac:dyDescent="0.35">
      <c r="B767" s="5" t="s">
        <v>10</v>
      </c>
      <c r="C767" s="6" t="s">
        <v>12</v>
      </c>
      <c r="D767" s="6">
        <v>60</v>
      </c>
      <c r="E767" s="6">
        <v>60</v>
      </c>
      <c r="F767" s="6">
        <v>60</v>
      </c>
      <c r="G767" s="6">
        <v>60</v>
      </c>
      <c r="H767" s="6">
        <v>60</v>
      </c>
      <c r="I767" s="6">
        <v>60</v>
      </c>
      <c r="J767" s="7">
        <v>360</v>
      </c>
    </row>
    <row r="768" spans="2:10" x14ac:dyDescent="0.35">
      <c r="B768" s="5" t="s">
        <v>11</v>
      </c>
      <c r="C768" s="6">
        <v>60</v>
      </c>
      <c r="D768" s="6">
        <v>60</v>
      </c>
      <c r="E768" s="1">
        <v>60</v>
      </c>
      <c r="F768" s="6">
        <v>60</v>
      </c>
      <c r="G768" s="6">
        <v>60</v>
      </c>
      <c r="H768" s="6">
        <v>60</v>
      </c>
      <c r="I768" s="6">
        <v>60</v>
      </c>
      <c r="J768" s="7">
        <v>420</v>
      </c>
    </row>
    <row r="769" spans="2:10" x14ac:dyDescent="0.35">
      <c r="B769" s="50">
        <v>-370</v>
      </c>
      <c r="C769" s="6">
        <v>0</v>
      </c>
      <c r="D769" s="6">
        <v>376</v>
      </c>
      <c r="E769" s="6">
        <v>387</v>
      </c>
      <c r="F769" s="6">
        <v>370</v>
      </c>
      <c r="G769" s="6">
        <v>382</v>
      </c>
      <c r="H769" s="1">
        <v>420</v>
      </c>
      <c r="I769" s="6">
        <v>420</v>
      </c>
      <c r="J769" s="7"/>
    </row>
    <row r="770" spans="2:10" ht="15" thickBot="1" x14ac:dyDescent="0.4">
      <c r="B770" s="51"/>
      <c r="C770" s="8">
        <v>0</v>
      </c>
      <c r="D770" s="8">
        <v>6</v>
      </c>
      <c r="E770" s="8">
        <v>23</v>
      </c>
      <c r="F770" s="8">
        <v>23</v>
      </c>
      <c r="G770" s="8">
        <v>35</v>
      </c>
      <c r="H770" s="8">
        <v>85</v>
      </c>
      <c r="I770" s="8">
        <v>135</v>
      </c>
      <c r="J770" s="10"/>
    </row>
    <row r="771" spans="2:10" ht="15.5" thickTop="1" thickBot="1" x14ac:dyDescent="0.4"/>
    <row r="772" spans="2:10" ht="15" thickTop="1" x14ac:dyDescent="0.35">
      <c r="B772" s="47" t="s">
        <v>115</v>
      </c>
      <c r="C772" s="48"/>
      <c r="D772" s="48"/>
      <c r="E772" s="48"/>
      <c r="F772" s="48"/>
      <c r="G772" s="48"/>
      <c r="H772" s="48"/>
      <c r="I772" s="48"/>
      <c r="J772" s="49"/>
    </row>
    <row r="773" spans="2:10" x14ac:dyDescent="0.35">
      <c r="B773" s="2" t="s">
        <v>0</v>
      </c>
      <c r="C773" s="3" t="s">
        <v>1</v>
      </c>
      <c r="D773" s="3" t="s">
        <v>2</v>
      </c>
      <c r="E773" s="3" t="s">
        <v>3</v>
      </c>
      <c r="F773" s="3" t="s">
        <v>4</v>
      </c>
      <c r="G773" s="3" t="s">
        <v>5</v>
      </c>
      <c r="H773" s="3" t="s">
        <v>6</v>
      </c>
      <c r="I773" s="3" t="s">
        <v>7</v>
      </c>
      <c r="J773" s="4" t="s">
        <v>8</v>
      </c>
    </row>
    <row r="774" spans="2:10" x14ac:dyDescent="0.35">
      <c r="B774" s="5" t="s">
        <v>105</v>
      </c>
      <c r="C774" s="6" t="s">
        <v>12</v>
      </c>
      <c r="D774" s="6">
        <v>60</v>
      </c>
      <c r="E774" s="6">
        <v>60</v>
      </c>
      <c r="F774" s="6">
        <v>60</v>
      </c>
      <c r="G774" s="6">
        <v>60</v>
      </c>
      <c r="H774" s="6">
        <v>60</v>
      </c>
      <c r="I774" s="6" t="s">
        <v>12</v>
      </c>
      <c r="J774" s="7">
        <v>300</v>
      </c>
    </row>
    <row r="775" spans="2:10" x14ac:dyDescent="0.35">
      <c r="B775" s="5" t="s">
        <v>101</v>
      </c>
      <c r="C775" s="6" t="s">
        <v>12</v>
      </c>
      <c r="D775" s="6">
        <v>60</v>
      </c>
      <c r="E775" s="6">
        <v>60</v>
      </c>
      <c r="F775" s="6">
        <v>60</v>
      </c>
      <c r="G775" s="6">
        <v>60</v>
      </c>
      <c r="H775" s="6">
        <v>60</v>
      </c>
      <c r="I775" s="6" t="s">
        <v>12</v>
      </c>
      <c r="J775" s="7">
        <v>300</v>
      </c>
    </row>
    <row r="776" spans="2:10" x14ac:dyDescent="0.35">
      <c r="B776" s="5" t="s">
        <v>102</v>
      </c>
      <c r="C776" s="6" t="s">
        <v>12</v>
      </c>
      <c r="D776" s="6">
        <v>60</v>
      </c>
      <c r="E776" s="6">
        <v>60</v>
      </c>
      <c r="F776" s="6">
        <v>60</v>
      </c>
      <c r="G776" s="6">
        <v>60</v>
      </c>
      <c r="H776" s="6">
        <v>60</v>
      </c>
      <c r="I776" s="6" t="s">
        <v>12</v>
      </c>
      <c r="J776" s="7">
        <v>300</v>
      </c>
    </row>
    <row r="777" spans="2:10" x14ac:dyDescent="0.35">
      <c r="B777" s="5" t="s">
        <v>111</v>
      </c>
      <c r="C777" s="6" t="s">
        <v>12</v>
      </c>
      <c r="D777" s="6">
        <v>60</v>
      </c>
      <c r="E777" s="6">
        <v>60</v>
      </c>
      <c r="F777" s="6">
        <v>60</v>
      </c>
      <c r="G777" s="6">
        <v>60</v>
      </c>
      <c r="H777" s="6">
        <v>60</v>
      </c>
      <c r="I777" s="6" t="s">
        <v>12</v>
      </c>
      <c r="J777" s="7">
        <v>300</v>
      </c>
    </row>
    <row r="778" spans="2:10" x14ac:dyDescent="0.35">
      <c r="B778" s="5" t="s">
        <v>106</v>
      </c>
      <c r="C778" s="6" t="s">
        <v>12</v>
      </c>
      <c r="D778" s="6">
        <v>60</v>
      </c>
      <c r="E778" s="6">
        <v>60</v>
      </c>
      <c r="F778" s="6">
        <v>60</v>
      </c>
      <c r="G778" s="6">
        <v>60</v>
      </c>
      <c r="H778" s="6">
        <v>60</v>
      </c>
      <c r="I778" s="6" t="s">
        <v>12</v>
      </c>
      <c r="J778" s="7">
        <v>300</v>
      </c>
    </row>
    <row r="779" spans="2:10" x14ac:dyDescent="0.35">
      <c r="B779" s="5" t="s">
        <v>107</v>
      </c>
      <c r="C779" s="6" t="s">
        <v>12</v>
      </c>
      <c r="D779" s="6">
        <v>60</v>
      </c>
      <c r="E779" s="6">
        <v>60</v>
      </c>
      <c r="F779" s="6">
        <v>60</v>
      </c>
      <c r="G779" s="6">
        <v>60</v>
      </c>
      <c r="H779" s="6">
        <v>60</v>
      </c>
      <c r="I779" s="6" t="s">
        <v>12</v>
      </c>
      <c r="J779" s="7">
        <v>300</v>
      </c>
    </row>
    <row r="780" spans="2:10" x14ac:dyDescent="0.35">
      <c r="B780" s="5" t="s">
        <v>10</v>
      </c>
      <c r="C780" s="6" t="s">
        <v>12</v>
      </c>
      <c r="D780" s="6">
        <v>60</v>
      </c>
      <c r="E780" s="6">
        <v>60</v>
      </c>
      <c r="F780" s="6">
        <v>60</v>
      </c>
      <c r="G780" s="6">
        <v>60</v>
      </c>
      <c r="H780" s="6">
        <v>60</v>
      </c>
      <c r="I780" s="6">
        <v>60</v>
      </c>
      <c r="J780" s="7">
        <v>360</v>
      </c>
    </row>
    <row r="781" spans="2:10" x14ac:dyDescent="0.35">
      <c r="B781" s="5" t="s">
        <v>11</v>
      </c>
      <c r="C781" s="6">
        <v>60</v>
      </c>
      <c r="D781" s="6">
        <v>60</v>
      </c>
      <c r="E781" s="1">
        <v>60</v>
      </c>
      <c r="F781" s="6">
        <v>60</v>
      </c>
      <c r="G781" s="6">
        <v>60</v>
      </c>
      <c r="H781" s="6">
        <v>60</v>
      </c>
      <c r="I781" s="6">
        <v>60</v>
      </c>
      <c r="J781" s="7">
        <v>420</v>
      </c>
    </row>
    <row r="782" spans="2:10" x14ac:dyDescent="0.35">
      <c r="B782" s="50">
        <v>-370</v>
      </c>
      <c r="C782" s="6">
        <v>0</v>
      </c>
      <c r="D782" s="6">
        <v>374</v>
      </c>
      <c r="E782" s="6">
        <v>379</v>
      </c>
      <c r="F782" s="6">
        <v>382</v>
      </c>
      <c r="G782" s="6">
        <v>395</v>
      </c>
      <c r="H782" s="1">
        <v>420</v>
      </c>
      <c r="I782" s="6">
        <v>420</v>
      </c>
      <c r="J782" s="7"/>
    </row>
    <row r="783" spans="2:10" ht="15" thickBot="1" x14ac:dyDescent="0.4">
      <c r="B783" s="51"/>
      <c r="C783" s="8">
        <v>0</v>
      </c>
      <c r="D783" s="8">
        <v>4</v>
      </c>
      <c r="E783" s="8">
        <v>13</v>
      </c>
      <c r="F783" s="8">
        <v>25</v>
      </c>
      <c r="G783" s="8">
        <v>50</v>
      </c>
      <c r="H783" s="8">
        <v>100</v>
      </c>
      <c r="I783" s="8">
        <v>150</v>
      </c>
      <c r="J783" s="10"/>
    </row>
    <row r="784" spans="2:10" ht="15.5" thickTop="1" thickBot="1" x14ac:dyDescent="0.4"/>
    <row r="785" spans="2:10" ht="15" thickTop="1" x14ac:dyDescent="0.35">
      <c r="B785" s="47" t="s">
        <v>116</v>
      </c>
      <c r="C785" s="48"/>
      <c r="D785" s="48"/>
      <c r="E785" s="48"/>
      <c r="F785" s="48"/>
      <c r="G785" s="48"/>
      <c r="H785" s="48"/>
      <c r="I785" s="48"/>
      <c r="J785" s="49"/>
    </row>
    <row r="786" spans="2:10" x14ac:dyDescent="0.35">
      <c r="B786" s="2" t="s">
        <v>0</v>
      </c>
      <c r="C786" s="3" t="s">
        <v>1</v>
      </c>
      <c r="D786" s="3" t="s">
        <v>2</v>
      </c>
      <c r="E786" s="3" t="s">
        <v>3</v>
      </c>
      <c r="F786" s="3" t="s">
        <v>4</v>
      </c>
      <c r="G786" s="3" t="s">
        <v>5</v>
      </c>
      <c r="H786" s="3" t="s">
        <v>6</v>
      </c>
      <c r="I786" s="3" t="s">
        <v>7</v>
      </c>
      <c r="J786" s="4" t="s">
        <v>8</v>
      </c>
    </row>
    <row r="787" spans="2:10" x14ac:dyDescent="0.35">
      <c r="B787" s="5" t="s">
        <v>105</v>
      </c>
      <c r="C787" s="6" t="s">
        <v>12</v>
      </c>
      <c r="D787" s="6">
        <v>60</v>
      </c>
      <c r="E787" s="6">
        <v>60</v>
      </c>
      <c r="F787" s="6">
        <v>60</v>
      </c>
      <c r="G787" s="6">
        <v>60</v>
      </c>
      <c r="H787" s="6">
        <v>60</v>
      </c>
      <c r="I787" s="6" t="s">
        <v>12</v>
      </c>
      <c r="J787" s="7">
        <v>300</v>
      </c>
    </row>
    <row r="788" spans="2:10" x14ac:dyDescent="0.35">
      <c r="B788" s="5" t="s">
        <v>101</v>
      </c>
      <c r="C788" s="6" t="s">
        <v>12</v>
      </c>
      <c r="D788" s="6">
        <v>60</v>
      </c>
      <c r="E788" s="6">
        <v>60</v>
      </c>
      <c r="F788" s="6">
        <v>60</v>
      </c>
      <c r="G788" s="6">
        <v>60</v>
      </c>
      <c r="H788" s="6">
        <v>60</v>
      </c>
      <c r="I788" s="6" t="s">
        <v>12</v>
      </c>
      <c r="J788" s="7">
        <v>300</v>
      </c>
    </row>
    <row r="789" spans="2:10" x14ac:dyDescent="0.35">
      <c r="B789" s="5" t="s">
        <v>102</v>
      </c>
      <c r="C789" s="6" t="s">
        <v>12</v>
      </c>
      <c r="D789" s="6">
        <v>60</v>
      </c>
      <c r="E789" s="6">
        <v>60</v>
      </c>
      <c r="F789" s="6">
        <v>60</v>
      </c>
      <c r="G789" s="6">
        <v>60</v>
      </c>
      <c r="H789" s="6">
        <v>60</v>
      </c>
      <c r="I789" s="6" t="s">
        <v>12</v>
      </c>
      <c r="J789" s="7">
        <v>300</v>
      </c>
    </row>
    <row r="790" spans="2:10" x14ac:dyDescent="0.35">
      <c r="B790" s="5" t="s">
        <v>111</v>
      </c>
      <c r="C790" s="6" t="s">
        <v>12</v>
      </c>
      <c r="D790" s="6">
        <v>60</v>
      </c>
      <c r="E790" s="6">
        <v>60</v>
      </c>
      <c r="F790" s="6">
        <v>60</v>
      </c>
      <c r="G790" s="6">
        <v>60</v>
      </c>
      <c r="H790" s="6">
        <v>60</v>
      </c>
      <c r="I790" s="6" t="s">
        <v>12</v>
      </c>
      <c r="J790" s="7">
        <v>300</v>
      </c>
    </row>
    <row r="791" spans="2:10" x14ac:dyDescent="0.35">
      <c r="B791" s="5" t="s">
        <v>106</v>
      </c>
      <c r="C791" s="6" t="s">
        <v>12</v>
      </c>
      <c r="D791" s="6">
        <v>60</v>
      </c>
      <c r="E791" s="6">
        <v>60</v>
      </c>
      <c r="F791" s="6">
        <v>60</v>
      </c>
      <c r="G791" s="6">
        <v>60</v>
      </c>
      <c r="H791" s="6">
        <v>60</v>
      </c>
      <c r="I791" s="6" t="s">
        <v>12</v>
      </c>
      <c r="J791" s="7">
        <v>300</v>
      </c>
    </row>
    <row r="792" spans="2:10" x14ac:dyDescent="0.35">
      <c r="B792" s="5" t="s">
        <v>107</v>
      </c>
      <c r="C792" s="6" t="s">
        <v>12</v>
      </c>
      <c r="D792" s="6">
        <v>60</v>
      </c>
      <c r="E792" s="6">
        <v>60</v>
      </c>
      <c r="F792" s="6">
        <v>60</v>
      </c>
      <c r="G792" s="6">
        <v>60</v>
      </c>
      <c r="H792" s="6">
        <v>60</v>
      </c>
      <c r="I792" s="6" t="s">
        <v>12</v>
      </c>
      <c r="J792" s="7">
        <v>300</v>
      </c>
    </row>
    <row r="793" spans="2:10" x14ac:dyDescent="0.35">
      <c r="B793" s="5" t="s">
        <v>10</v>
      </c>
      <c r="C793" s="6" t="s">
        <v>12</v>
      </c>
      <c r="D793" s="6">
        <v>60</v>
      </c>
      <c r="E793" s="6">
        <v>60</v>
      </c>
      <c r="F793" s="6">
        <v>60</v>
      </c>
      <c r="G793" s="6">
        <v>60</v>
      </c>
      <c r="H793" s="6">
        <v>60</v>
      </c>
      <c r="I793" s="6">
        <v>60</v>
      </c>
      <c r="J793" s="7">
        <v>360</v>
      </c>
    </row>
    <row r="794" spans="2:10" x14ac:dyDescent="0.35">
      <c r="B794" s="5" t="s">
        <v>11</v>
      </c>
      <c r="C794" s="6">
        <v>60</v>
      </c>
      <c r="D794" s="6">
        <v>60</v>
      </c>
      <c r="E794" s="1">
        <v>60</v>
      </c>
      <c r="F794" s="6">
        <v>60</v>
      </c>
      <c r="G794" s="6">
        <v>60</v>
      </c>
      <c r="H794" s="6">
        <v>60</v>
      </c>
      <c r="I794" s="6">
        <v>60</v>
      </c>
      <c r="J794" s="7">
        <v>420</v>
      </c>
    </row>
    <row r="795" spans="2:10" x14ac:dyDescent="0.35">
      <c r="B795" s="50">
        <v>-370</v>
      </c>
      <c r="C795" s="6">
        <v>0</v>
      </c>
      <c r="D795" s="6">
        <v>371</v>
      </c>
      <c r="E795" s="6">
        <v>384</v>
      </c>
      <c r="F795" s="6">
        <v>381</v>
      </c>
      <c r="G795" s="6">
        <v>372</v>
      </c>
      <c r="H795" s="1">
        <v>371</v>
      </c>
      <c r="I795" s="6">
        <v>420</v>
      </c>
      <c r="J795" s="7"/>
    </row>
    <row r="796" spans="2:10" ht="15" thickBot="1" x14ac:dyDescent="0.4">
      <c r="B796" s="51"/>
      <c r="C796" s="8">
        <v>0</v>
      </c>
      <c r="D796" s="8">
        <v>1</v>
      </c>
      <c r="E796" s="8">
        <v>15</v>
      </c>
      <c r="F796" s="8">
        <v>26</v>
      </c>
      <c r="G796" s="8">
        <v>28</v>
      </c>
      <c r="H796" s="8">
        <v>29</v>
      </c>
      <c r="I796" s="8">
        <v>89</v>
      </c>
      <c r="J796" s="10"/>
    </row>
    <row r="797" spans="2:10" ht="15.5" thickTop="1" thickBot="1" x14ac:dyDescent="0.4"/>
    <row r="798" spans="2:10" ht="15" thickTop="1" x14ac:dyDescent="0.35">
      <c r="B798" s="47" t="s">
        <v>117</v>
      </c>
      <c r="C798" s="48"/>
      <c r="D798" s="48"/>
      <c r="E798" s="48"/>
      <c r="F798" s="48"/>
      <c r="G798" s="48"/>
      <c r="H798" s="48"/>
      <c r="I798" s="48"/>
      <c r="J798" s="49"/>
    </row>
    <row r="799" spans="2:10" x14ac:dyDescent="0.35">
      <c r="B799" s="2" t="s">
        <v>0</v>
      </c>
      <c r="C799" s="3" t="s">
        <v>1</v>
      </c>
      <c r="D799" s="3" t="s">
        <v>2</v>
      </c>
      <c r="E799" s="3" t="s">
        <v>3</v>
      </c>
      <c r="F799" s="3" t="s">
        <v>4</v>
      </c>
      <c r="G799" s="3" t="s">
        <v>5</v>
      </c>
      <c r="H799" s="3" t="s">
        <v>6</v>
      </c>
      <c r="I799" s="3" t="s">
        <v>7</v>
      </c>
      <c r="J799" s="4" t="s">
        <v>8</v>
      </c>
    </row>
    <row r="800" spans="2:10" x14ac:dyDescent="0.35">
      <c r="B800" s="5" t="s">
        <v>105</v>
      </c>
      <c r="C800" s="6" t="s">
        <v>12</v>
      </c>
      <c r="D800" s="6">
        <v>60</v>
      </c>
      <c r="E800" s="6">
        <v>60</v>
      </c>
      <c r="F800" s="6">
        <v>60</v>
      </c>
      <c r="G800" s="6">
        <v>60</v>
      </c>
      <c r="H800" s="6">
        <v>60</v>
      </c>
      <c r="I800" s="6" t="s">
        <v>12</v>
      </c>
      <c r="J800" s="7">
        <v>300</v>
      </c>
    </row>
    <row r="801" spans="2:10" x14ac:dyDescent="0.35">
      <c r="B801" s="5" t="s">
        <v>101</v>
      </c>
      <c r="C801" s="6" t="s">
        <v>12</v>
      </c>
      <c r="D801" s="6">
        <v>60</v>
      </c>
      <c r="E801" s="6">
        <v>60</v>
      </c>
      <c r="F801" s="6">
        <v>60</v>
      </c>
      <c r="G801" s="6">
        <v>60</v>
      </c>
      <c r="H801" s="6">
        <v>60</v>
      </c>
      <c r="I801" s="6" t="s">
        <v>12</v>
      </c>
      <c r="J801" s="7">
        <v>300</v>
      </c>
    </row>
    <row r="802" spans="2:10" x14ac:dyDescent="0.35">
      <c r="B802" s="5" t="s">
        <v>102</v>
      </c>
      <c r="C802" s="6" t="s">
        <v>12</v>
      </c>
      <c r="D802" s="6">
        <v>60</v>
      </c>
      <c r="E802" s="6">
        <v>60</v>
      </c>
      <c r="F802" s="6">
        <v>60</v>
      </c>
      <c r="G802" s="6">
        <v>60</v>
      </c>
      <c r="H802" s="6">
        <v>60</v>
      </c>
      <c r="I802" s="6" t="s">
        <v>12</v>
      </c>
      <c r="J802" s="7">
        <v>300</v>
      </c>
    </row>
    <row r="803" spans="2:10" x14ac:dyDescent="0.35">
      <c r="B803" s="5" t="s">
        <v>111</v>
      </c>
      <c r="C803" s="6" t="s">
        <v>12</v>
      </c>
      <c r="D803" s="6">
        <v>60</v>
      </c>
      <c r="E803" s="6">
        <v>60</v>
      </c>
      <c r="F803" s="6">
        <v>60</v>
      </c>
      <c r="G803" s="6">
        <v>60</v>
      </c>
      <c r="H803" s="6">
        <v>60</v>
      </c>
      <c r="I803" s="6" t="s">
        <v>12</v>
      </c>
      <c r="J803" s="7">
        <v>300</v>
      </c>
    </row>
    <row r="804" spans="2:10" x14ac:dyDescent="0.35">
      <c r="B804" s="5" t="s">
        <v>118</v>
      </c>
      <c r="C804" s="6" t="s">
        <v>12</v>
      </c>
      <c r="D804" s="6">
        <v>60</v>
      </c>
      <c r="E804" s="6">
        <v>60</v>
      </c>
      <c r="F804" s="6">
        <v>60</v>
      </c>
      <c r="G804" s="6">
        <v>60</v>
      </c>
      <c r="H804" s="6">
        <v>60</v>
      </c>
      <c r="I804" s="6" t="s">
        <v>12</v>
      </c>
      <c r="J804" s="7">
        <v>300</v>
      </c>
    </row>
    <row r="805" spans="2:10" x14ac:dyDescent="0.35">
      <c r="B805" s="5" t="s">
        <v>106</v>
      </c>
      <c r="C805" s="6" t="s">
        <v>12</v>
      </c>
      <c r="D805" s="6">
        <v>60</v>
      </c>
      <c r="E805" s="6">
        <v>60</v>
      </c>
      <c r="F805" s="6">
        <v>60</v>
      </c>
      <c r="G805" s="6">
        <v>60</v>
      </c>
      <c r="H805" s="6">
        <v>60</v>
      </c>
      <c r="I805" s="6" t="s">
        <v>12</v>
      </c>
      <c r="J805" s="7">
        <v>300</v>
      </c>
    </row>
    <row r="806" spans="2:10" x14ac:dyDescent="0.35">
      <c r="B806" s="5" t="s">
        <v>107</v>
      </c>
      <c r="C806" s="6" t="s">
        <v>12</v>
      </c>
      <c r="D806" s="6">
        <v>60</v>
      </c>
      <c r="E806" s="6">
        <v>60</v>
      </c>
      <c r="F806" s="6">
        <v>60</v>
      </c>
      <c r="G806" s="6">
        <v>60</v>
      </c>
      <c r="H806" s="6">
        <v>60</v>
      </c>
      <c r="I806" s="6" t="s">
        <v>12</v>
      </c>
      <c r="J806" s="7">
        <v>300</v>
      </c>
    </row>
    <row r="807" spans="2:10" x14ac:dyDescent="0.35">
      <c r="B807" s="5" t="s">
        <v>10</v>
      </c>
      <c r="C807" s="6" t="s">
        <v>12</v>
      </c>
      <c r="D807" s="6">
        <v>60</v>
      </c>
      <c r="E807" s="6">
        <v>60</v>
      </c>
      <c r="F807" s="6">
        <v>60</v>
      </c>
      <c r="G807" s="6">
        <v>60</v>
      </c>
      <c r="H807" s="6">
        <v>60</v>
      </c>
      <c r="I807" s="6">
        <v>60</v>
      </c>
      <c r="J807" s="7">
        <v>360</v>
      </c>
    </row>
    <row r="808" spans="2:10" x14ac:dyDescent="0.35">
      <c r="B808" s="5" t="s">
        <v>11</v>
      </c>
      <c r="C808" s="6">
        <v>60</v>
      </c>
      <c r="D808" s="6">
        <v>60</v>
      </c>
      <c r="E808" s="1">
        <v>60</v>
      </c>
      <c r="F808" s="6">
        <v>60</v>
      </c>
      <c r="G808" s="6">
        <v>60</v>
      </c>
      <c r="H808" s="6">
        <v>60</v>
      </c>
      <c r="I808" s="6">
        <v>60</v>
      </c>
      <c r="J808" s="7">
        <v>420</v>
      </c>
    </row>
    <row r="809" spans="2:10" x14ac:dyDescent="0.35">
      <c r="B809" s="50">
        <v>-450</v>
      </c>
      <c r="C809" s="6">
        <v>0</v>
      </c>
      <c r="D809" s="6">
        <v>450</v>
      </c>
      <c r="E809" s="6">
        <v>454</v>
      </c>
      <c r="F809" s="6">
        <v>455</v>
      </c>
      <c r="G809" s="6">
        <v>456</v>
      </c>
      <c r="H809" s="1">
        <v>483</v>
      </c>
      <c r="I809" s="6">
        <v>468</v>
      </c>
      <c r="J809" s="7"/>
    </row>
    <row r="810" spans="2:10" ht="15" thickBot="1" x14ac:dyDescent="0.4">
      <c r="B810" s="51"/>
      <c r="C810" s="8">
        <v>0</v>
      </c>
      <c r="D810" s="8">
        <v>0</v>
      </c>
      <c r="E810" s="8">
        <v>4</v>
      </c>
      <c r="F810" s="8">
        <v>9</v>
      </c>
      <c r="G810" s="8">
        <v>15</v>
      </c>
      <c r="H810" s="8">
        <v>48</v>
      </c>
      <c r="I810" s="8">
        <v>66</v>
      </c>
      <c r="J810" s="10"/>
    </row>
    <row r="811" spans="2:10" ht="15.5" thickTop="1" thickBot="1" x14ac:dyDescent="0.4"/>
    <row r="812" spans="2:10" ht="15" thickTop="1" x14ac:dyDescent="0.35">
      <c r="B812" s="47" t="s">
        <v>119</v>
      </c>
      <c r="C812" s="48"/>
      <c r="D812" s="48"/>
      <c r="E812" s="48"/>
      <c r="F812" s="48"/>
      <c r="G812" s="48"/>
      <c r="H812" s="48"/>
      <c r="I812" s="48"/>
      <c r="J812" s="49"/>
    </row>
    <row r="813" spans="2:10" x14ac:dyDescent="0.35">
      <c r="B813" s="2" t="s">
        <v>0</v>
      </c>
      <c r="C813" s="3" t="s">
        <v>1</v>
      </c>
      <c r="D813" s="3" t="s">
        <v>2</v>
      </c>
      <c r="E813" s="3" t="s">
        <v>3</v>
      </c>
      <c r="F813" s="3" t="s">
        <v>4</v>
      </c>
      <c r="G813" s="3" t="s">
        <v>5</v>
      </c>
      <c r="H813" s="3" t="s">
        <v>6</v>
      </c>
      <c r="I813" s="3" t="s">
        <v>7</v>
      </c>
      <c r="J813" s="4" t="s">
        <v>8</v>
      </c>
    </row>
    <row r="814" spans="2:10" x14ac:dyDescent="0.35">
      <c r="B814" s="5" t="s">
        <v>105</v>
      </c>
      <c r="C814" s="6" t="s">
        <v>12</v>
      </c>
      <c r="D814" s="6">
        <v>60</v>
      </c>
      <c r="E814" s="6">
        <v>60</v>
      </c>
      <c r="F814" s="6">
        <v>60</v>
      </c>
      <c r="G814" s="6">
        <v>60</v>
      </c>
      <c r="H814" s="6">
        <v>60</v>
      </c>
      <c r="I814" s="6" t="s">
        <v>12</v>
      </c>
      <c r="J814" s="7">
        <v>300</v>
      </c>
    </row>
    <row r="815" spans="2:10" x14ac:dyDescent="0.35">
      <c r="B815" s="5" t="s">
        <v>106</v>
      </c>
      <c r="C815" s="6" t="s">
        <v>12</v>
      </c>
      <c r="D815" s="6">
        <v>60</v>
      </c>
      <c r="E815" s="6">
        <v>60</v>
      </c>
      <c r="F815" s="6">
        <v>60</v>
      </c>
      <c r="G815" s="6">
        <v>60</v>
      </c>
      <c r="H815" s="6">
        <v>60</v>
      </c>
      <c r="I815" s="6" t="s">
        <v>12</v>
      </c>
      <c r="J815" s="7">
        <v>300</v>
      </c>
    </row>
    <row r="816" spans="2:10" x14ac:dyDescent="0.35">
      <c r="B816" s="5" t="s">
        <v>107</v>
      </c>
      <c r="C816" s="6" t="s">
        <v>12</v>
      </c>
      <c r="D816" s="6">
        <v>60</v>
      </c>
      <c r="E816" s="6">
        <v>60</v>
      </c>
      <c r="F816" s="6">
        <v>60</v>
      </c>
      <c r="G816" s="6">
        <v>60</v>
      </c>
      <c r="H816" s="6">
        <v>60</v>
      </c>
      <c r="I816" s="6" t="s">
        <v>12</v>
      </c>
      <c r="J816" s="7">
        <v>300</v>
      </c>
    </row>
    <row r="817" spans="2:10" x14ac:dyDescent="0.35">
      <c r="B817" s="5" t="s">
        <v>120</v>
      </c>
      <c r="C817" s="6" t="s">
        <v>12</v>
      </c>
      <c r="D817" s="6">
        <v>60</v>
      </c>
      <c r="E817" s="6">
        <v>60</v>
      </c>
      <c r="F817" s="6">
        <v>60</v>
      </c>
      <c r="G817" s="6">
        <v>60</v>
      </c>
      <c r="H817" s="6">
        <v>60</v>
      </c>
      <c r="I817" s="6" t="s">
        <v>12</v>
      </c>
      <c r="J817" s="7">
        <v>300</v>
      </c>
    </row>
    <row r="818" spans="2:10" x14ac:dyDescent="0.35">
      <c r="B818" s="5" t="s">
        <v>101</v>
      </c>
      <c r="C818" s="6" t="s">
        <v>12</v>
      </c>
      <c r="D818" s="6">
        <v>60</v>
      </c>
      <c r="E818" s="6">
        <v>60</v>
      </c>
      <c r="F818" s="6">
        <v>60</v>
      </c>
      <c r="G818" s="6">
        <v>60</v>
      </c>
      <c r="H818" s="6">
        <v>60</v>
      </c>
      <c r="I818" s="6" t="s">
        <v>12</v>
      </c>
      <c r="J818" s="7">
        <v>300</v>
      </c>
    </row>
    <row r="819" spans="2:10" x14ac:dyDescent="0.35">
      <c r="B819" s="5" t="s">
        <v>102</v>
      </c>
      <c r="C819" s="6" t="s">
        <v>12</v>
      </c>
      <c r="D819" s="6">
        <v>60</v>
      </c>
      <c r="E819" s="6">
        <v>60</v>
      </c>
      <c r="F819" s="6">
        <v>60</v>
      </c>
      <c r="G819" s="6">
        <v>60</v>
      </c>
      <c r="H819" s="6">
        <v>60</v>
      </c>
      <c r="I819" s="6" t="s">
        <v>12</v>
      </c>
      <c r="J819" s="7">
        <v>300</v>
      </c>
    </row>
    <row r="820" spans="2:10" x14ac:dyDescent="0.35">
      <c r="B820" s="5" t="s">
        <v>111</v>
      </c>
      <c r="C820" s="6" t="s">
        <v>12</v>
      </c>
      <c r="D820" s="6">
        <v>60</v>
      </c>
      <c r="E820" s="6">
        <v>60</v>
      </c>
      <c r="F820" s="6">
        <v>60</v>
      </c>
      <c r="G820" s="6">
        <v>60</v>
      </c>
      <c r="H820" s="6">
        <v>60</v>
      </c>
      <c r="I820" s="6" t="s">
        <v>12</v>
      </c>
      <c r="J820" s="7">
        <v>300</v>
      </c>
    </row>
    <row r="821" spans="2:10" x14ac:dyDescent="0.35">
      <c r="B821" s="5" t="s">
        <v>118</v>
      </c>
      <c r="C821" s="6" t="s">
        <v>12</v>
      </c>
      <c r="D821" s="6">
        <v>60</v>
      </c>
      <c r="E821" s="6">
        <v>60</v>
      </c>
      <c r="F821" s="6">
        <v>60</v>
      </c>
      <c r="G821" s="6">
        <v>60</v>
      </c>
      <c r="H821" s="6">
        <v>60</v>
      </c>
      <c r="I821" s="6" t="s">
        <v>12</v>
      </c>
      <c r="J821" s="7">
        <v>300</v>
      </c>
    </row>
    <row r="822" spans="2:10" x14ac:dyDescent="0.35">
      <c r="B822" s="5" t="s">
        <v>10</v>
      </c>
      <c r="C822" s="6" t="s">
        <v>12</v>
      </c>
      <c r="D822" s="6">
        <v>60</v>
      </c>
      <c r="E822" s="6">
        <v>60</v>
      </c>
      <c r="F822" s="6">
        <v>60</v>
      </c>
      <c r="G822" s="6">
        <v>60</v>
      </c>
      <c r="H822" s="6">
        <v>60</v>
      </c>
      <c r="I822" s="6">
        <v>60</v>
      </c>
      <c r="J822" s="7">
        <v>360</v>
      </c>
    </row>
    <row r="823" spans="2:10" x14ac:dyDescent="0.35">
      <c r="B823" s="5" t="s">
        <v>11</v>
      </c>
      <c r="C823" s="6">
        <v>60</v>
      </c>
      <c r="D823" s="6">
        <v>60</v>
      </c>
      <c r="E823" s="1">
        <v>60</v>
      </c>
      <c r="F823" s="6">
        <v>60</v>
      </c>
      <c r="G823" s="6">
        <v>60</v>
      </c>
      <c r="H823" s="6">
        <v>60</v>
      </c>
      <c r="I823" s="6">
        <v>60</v>
      </c>
      <c r="J823" s="7">
        <v>420</v>
      </c>
    </row>
    <row r="824" spans="2:10" x14ac:dyDescent="0.35">
      <c r="B824" s="50">
        <v>-500</v>
      </c>
      <c r="C824" s="6">
        <v>0</v>
      </c>
      <c r="D824" s="6">
        <v>504</v>
      </c>
      <c r="E824" s="6">
        <v>508</v>
      </c>
      <c r="F824" s="6">
        <v>523</v>
      </c>
      <c r="G824" s="6">
        <v>520</v>
      </c>
      <c r="H824" s="1">
        <v>529</v>
      </c>
      <c r="I824" s="6">
        <v>540</v>
      </c>
      <c r="J824" s="7"/>
    </row>
    <row r="825" spans="2:10" ht="15" thickBot="1" x14ac:dyDescent="0.4">
      <c r="B825" s="51"/>
      <c r="C825" s="8">
        <v>0</v>
      </c>
      <c r="D825" s="8">
        <v>4</v>
      </c>
      <c r="E825" s="8">
        <v>12</v>
      </c>
      <c r="F825" s="8">
        <v>35</v>
      </c>
      <c r="G825" s="8">
        <v>55</v>
      </c>
      <c r="H825" s="8">
        <v>84</v>
      </c>
      <c r="I825" s="8">
        <v>124</v>
      </c>
      <c r="J825" s="10"/>
    </row>
    <row r="826" spans="2:10" ht="15.5" thickTop="1" thickBot="1" x14ac:dyDescent="0.4"/>
    <row r="827" spans="2:10" ht="15" thickTop="1" x14ac:dyDescent="0.35">
      <c r="B827" s="47" t="s">
        <v>121</v>
      </c>
      <c r="C827" s="48"/>
      <c r="D827" s="48"/>
      <c r="E827" s="48"/>
      <c r="F827" s="48"/>
      <c r="G827" s="48"/>
      <c r="H827" s="48"/>
      <c r="I827" s="48"/>
      <c r="J827" s="49"/>
    </row>
    <row r="828" spans="2:10" x14ac:dyDescent="0.35">
      <c r="B828" s="2" t="s">
        <v>0</v>
      </c>
      <c r="C828" s="3" t="s">
        <v>1</v>
      </c>
      <c r="D828" s="3" t="s">
        <v>2</v>
      </c>
      <c r="E828" s="3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4" t="s">
        <v>8</v>
      </c>
    </row>
    <row r="829" spans="2:10" x14ac:dyDescent="0.35">
      <c r="B829" s="5" t="s">
        <v>105</v>
      </c>
      <c r="C829" s="6" t="s">
        <v>12</v>
      </c>
      <c r="D829" s="6">
        <v>60</v>
      </c>
      <c r="E829" s="6">
        <v>60</v>
      </c>
      <c r="F829" s="6">
        <v>60</v>
      </c>
      <c r="G829" s="6">
        <v>60</v>
      </c>
      <c r="H829" s="6">
        <v>60</v>
      </c>
      <c r="I829" s="6" t="s">
        <v>12</v>
      </c>
      <c r="J829" s="7">
        <v>300</v>
      </c>
    </row>
    <row r="830" spans="2:10" x14ac:dyDescent="0.35">
      <c r="B830" s="5" t="s">
        <v>106</v>
      </c>
      <c r="C830" s="6" t="s">
        <v>12</v>
      </c>
      <c r="D830" s="6">
        <v>60</v>
      </c>
      <c r="E830" s="6">
        <v>60</v>
      </c>
      <c r="F830" s="6">
        <v>60</v>
      </c>
      <c r="G830" s="6">
        <v>60</v>
      </c>
      <c r="H830" s="6">
        <v>60</v>
      </c>
      <c r="I830" s="6" t="s">
        <v>12</v>
      </c>
      <c r="J830" s="7">
        <v>300</v>
      </c>
    </row>
    <row r="831" spans="2:10" x14ac:dyDescent="0.35">
      <c r="B831" s="5" t="s">
        <v>107</v>
      </c>
      <c r="C831" s="6" t="s">
        <v>12</v>
      </c>
      <c r="D831" s="6">
        <v>60</v>
      </c>
      <c r="E831" s="6">
        <v>60</v>
      </c>
      <c r="F831" s="6">
        <v>60</v>
      </c>
      <c r="G831" s="6">
        <v>60</v>
      </c>
      <c r="H831" s="6">
        <v>60</v>
      </c>
      <c r="I831" s="6" t="s">
        <v>12</v>
      </c>
      <c r="J831" s="7">
        <v>300</v>
      </c>
    </row>
    <row r="832" spans="2:10" x14ac:dyDescent="0.35">
      <c r="B832" s="5" t="s">
        <v>120</v>
      </c>
      <c r="C832" s="6" t="s">
        <v>12</v>
      </c>
      <c r="D832" s="6">
        <v>60</v>
      </c>
      <c r="E832" s="6">
        <v>60</v>
      </c>
      <c r="F832" s="6">
        <v>60</v>
      </c>
      <c r="G832" s="6">
        <v>60</v>
      </c>
      <c r="H832" s="6">
        <v>60</v>
      </c>
      <c r="I832" s="6" t="s">
        <v>12</v>
      </c>
      <c r="J832" s="7">
        <v>300</v>
      </c>
    </row>
    <row r="833" spans="2:10" x14ac:dyDescent="0.35">
      <c r="B833" s="5" t="s">
        <v>101</v>
      </c>
      <c r="C833" s="6" t="s">
        <v>12</v>
      </c>
      <c r="D833" s="6">
        <v>60</v>
      </c>
      <c r="E833" s="6">
        <v>60</v>
      </c>
      <c r="F833" s="6">
        <v>60</v>
      </c>
      <c r="G833" s="6">
        <v>60</v>
      </c>
      <c r="H833" s="6">
        <v>60</v>
      </c>
      <c r="I833" s="6" t="s">
        <v>12</v>
      </c>
      <c r="J833" s="7">
        <v>300</v>
      </c>
    </row>
    <row r="834" spans="2:10" x14ac:dyDescent="0.35">
      <c r="B834" s="5" t="s">
        <v>102</v>
      </c>
      <c r="C834" s="6" t="s">
        <v>12</v>
      </c>
      <c r="D834" s="6">
        <v>60</v>
      </c>
      <c r="E834" s="6">
        <v>60</v>
      </c>
      <c r="F834" s="6">
        <v>60</v>
      </c>
      <c r="G834" s="6">
        <v>60</v>
      </c>
      <c r="H834" s="6">
        <v>60</v>
      </c>
      <c r="I834" s="6" t="s">
        <v>12</v>
      </c>
      <c r="J834" s="7">
        <v>300</v>
      </c>
    </row>
    <row r="835" spans="2:10" x14ac:dyDescent="0.35">
      <c r="B835" s="5" t="s">
        <v>111</v>
      </c>
      <c r="C835" s="6" t="s">
        <v>12</v>
      </c>
      <c r="D835" s="6">
        <v>60</v>
      </c>
      <c r="E835" s="6">
        <v>60</v>
      </c>
      <c r="F835" s="6">
        <v>60</v>
      </c>
      <c r="G835" s="6">
        <v>60</v>
      </c>
      <c r="H835" s="6">
        <v>60</v>
      </c>
      <c r="I835" s="6" t="s">
        <v>12</v>
      </c>
      <c r="J835" s="7">
        <v>300</v>
      </c>
    </row>
    <row r="836" spans="2:10" x14ac:dyDescent="0.35">
      <c r="B836" s="5" t="s">
        <v>118</v>
      </c>
      <c r="C836" s="6" t="s">
        <v>12</v>
      </c>
      <c r="D836" s="6">
        <v>60</v>
      </c>
      <c r="E836" s="6">
        <v>60</v>
      </c>
      <c r="F836" s="6">
        <v>60</v>
      </c>
      <c r="G836" s="6">
        <v>60</v>
      </c>
      <c r="H836" s="6">
        <v>60</v>
      </c>
      <c r="I836" s="6" t="s">
        <v>12</v>
      </c>
      <c r="J836" s="7">
        <v>300</v>
      </c>
    </row>
    <row r="837" spans="2:10" x14ac:dyDescent="0.35">
      <c r="B837" s="5" t="s">
        <v>10</v>
      </c>
      <c r="C837" s="6" t="s">
        <v>12</v>
      </c>
      <c r="D837" s="6">
        <v>60</v>
      </c>
      <c r="E837" s="6">
        <v>60</v>
      </c>
      <c r="F837" s="6">
        <v>60</v>
      </c>
      <c r="G837" s="6">
        <v>60</v>
      </c>
      <c r="H837" s="6">
        <v>60</v>
      </c>
      <c r="I837" s="6">
        <v>60</v>
      </c>
      <c r="J837" s="7">
        <v>360</v>
      </c>
    </row>
    <row r="838" spans="2:10" x14ac:dyDescent="0.35">
      <c r="B838" s="5" t="s">
        <v>11</v>
      </c>
      <c r="C838" s="6">
        <v>60</v>
      </c>
      <c r="D838" s="6">
        <v>60</v>
      </c>
      <c r="E838" s="1">
        <v>60</v>
      </c>
      <c r="F838" s="6">
        <v>60</v>
      </c>
      <c r="G838" s="6">
        <v>60</v>
      </c>
      <c r="H838" s="6">
        <v>60</v>
      </c>
      <c r="I838" s="6">
        <v>60</v>
      </c>
      <c r="J838" s="7">
        <v>420</v>
      </c>
    </row>
    <row r="839" spans="2:10" x14ac:dyDescent="0.35">
      <c r="B839" s="50">
        <v>-500</v>
      </c>
      <c r="C839" s="6">
        <v>0</v>
      </c>
      <c r="D839" s="6">
        <v>501</v>
      </c>
      <c r="E839" s="6">
        <v>529</v>
      </c>
      <c r="F839" s="6">
        <v>505</v>
      </c>
      <c r="G839" s="6">
        <v>503</v>
      </c>
      <c r="H839" s="1">
        <v>500</v>
      </c>
      <c r="I839" s="6">
        <v>540</v>
      </c>
      <c r="J839" s="7"/>
    </row>
    <row r="840" spans="2:10" ht="15" thickBot="1" x14ac:dyDescent="0.4">
      <c r="B840" s="51"/>
      <c r="C840" s="8">
        <v>0</v>
      </c>
      <c r="D840" s="8">
        <v>1</v>
      </c>
      <c r="E840" s="8">
        <v>30</v>
      </c>
      <c r="F840" s="8">
        <v>35</v>
      </c>
      <c r="G840" s="8">
        <v>38</v>
      </c>
      <c r="H840" s="8">
        <v>38</v>
      </c>
      <c r="I840" s="8">
        <v>78</v>
      </c>
      <c r="J840" s="10"/>
    </row>
    <row r="841" spans="2:10" ht="15.5" thickTop="1" thickBot="1" x14ac:dyDescent="0.4"/>
    <row r="842" spans="2:10" ht="15" thickTop="1" x14ac:dyDescent="0.35">
      <c r="B842" s="47" t="s">
        <v>122</v>
      </c>
      <c r="C842" s="48"/>
      <c r="D842" s="48"/>
      <c r="E842" s="48"/>
      <c r="F842" s="48"/>
      <c r="G842" s="48"/>
      <c r="H842" s="48"/>
      <c r="I842" s="48"/>
      <c r="J842" s="49"/>
    </row>
    <row r="843" spans="2:10" x14ac:dyDescent="0.35">
      <c r="B843" s="2" t="s">
        <v>0</v>
      </c>
      <c r="C843" s="3" t="s">
        <v>1</v>
      </c>
      <c r="D843" s="3" t="s">
        <v>2</v>
      </c>
      <c r="E843" s="3" t="s">
        <v>3</v>
      </c>
      <c r="F843" s="3" t="s">
        <v>4</v>
      </c>
      <c r="G843" s="3" t="s">
        <v>5</v>
      </c>
      <c r="H843" s="3" t="s">
        <v>6</v>
      </c>
      <c r="I843" s="3" t="s">
        <v>7</v>
      </c>
      <c r="J843" s="4" t="s">
        <v>8</v>
      </c>
    </row>
    <row r="844" spans="2:10" x14ac:dyDescent="0.35">
      <c r="B844" s="5" t="s">
        <v>105</v>
      </c>
      <c r="C844" s="6" t="s">
        <v>12</v>
      </c>
      <c r="D844" s="6">
        <v>60</v>
      </c>
      <c r="E844" s="6">
        <v>60</v>
      </c>
      <c r="F844" s="6">
        <v>60</v>
      </c>
      <c r="G844" s="6">
        <v>60</v>
      </c>
      <c r="H844" s="6">
        <v>60</v>
      </c>
      <c r="I844" s="6" t="s">
        <v>12</v>
      </c>
      <c r="J844" s="7">
        <v>300</v>
      </c>
    </row>
    <row r="845" spans="2:10" x14ac:dyDescent="0.35">
      <c r="B845" s="5" t="s">
        <v>106</v>
      </c>
      <c r="C845" s="6" t="s">
        <v>12</v>
      </c>
      <c r="D845" s="6">
        <v>60</v>
      </c>
      <c r="E845" s="6">
        <v>60</v>
      </c>
      <c r="F845" s="6">
        <v>60</v>
      </c>
      <c r="G845" s="6">
        <v>60</v>
      </c>
      <c r="H845" s="6">
        <v>60</v>
      </c>
      <c r="I845" s="6" t="s">
        <v>12</v>
      </c>
      <c r="J845" s="7">
        <v>300</v>
      </c>
    </row>
    <row r="846" spans="2:10" x14ac:dyDescent="0.35">
      <c r="B846" s="5" t="s">
        <v>107</v>
      </c>
      <c r="C846" s="6" t="s">
        <v>12</v>
      </c>
      <c r="D846" s="6">
        <v>60</v>
      </c>
      <c r="E846" s="6">
        <v>60</v>
      </c>
      <c r="F846" s="6">
        <v>60</v>
      </c>
      <c r="G846" s="6">
        <v>60</v>
      </c>
      <c r="H846" s="6">
        <v>60</v>
      </c>
      <c r="I846" s="6" t="s">
        <v>12</v>
      </c>
      <c r="J846" s="7">
        <v>300</v>
      </c>
    </row>
    <row r="847" spans="2:10" x14ac:dyDescent="0.35">
      <c r="B847" s="5" t="s">
        <v>120</v>
      </c>
      <c r="C847" s="6" t="s">
        <v>12</v>
      </c>
      <c r="D847" s="6">
        <v>60</v>
      </c>
      <c r="E847" s="6">
        <v>60</v>
      </c>
      <c r="F847" s="6">
        <v>60</v>
      </c>
      <c r="G847" s="6">
        <v>60</v>
      </c>
      <c r="H847" s="6">
        <v>60</v>
      </c>
      <c r="I847" s="6" t="s">
        <v>12</v>
      </c>
      <c r="J847" s="7">
        <v>300</v>
      </c>
    </row>
    <row r="848" spans="2:10" x14ac:dyDescent="0.35">
      <c r="B848" s="5" t="s">
        <v>101</v>
      </c>
      <c r="C848" s="6" t="s">
        <v>12</v>
      </c>
      <c r="D848" s="6">
        <v>60</v>
      </c>
      <c r="E848" s="6">
        <v>60</v>
      </c>
      <c r="F848" s="6">
        <v>60</v>
      </c>
      <c r="G848" s="6">
        <v>60</v>
      </c>
      <c r="H848" s="6">
        <v>60</v>
      </c>
      <c r="I848" s="6" t="s">
        <v>12</v>
      </c>
      <c r="J848" s="7">
        <v>300</v>
      </c>
    </row>
    <row r="849" spans="2:10" x14ac:dyDescent="0.35">
      <c r="B849" s="5" t="s">
        <v>102</v>
      </c>
      <c r="C849" s="6" t="s">
        <v>12</v>
      </c>
      <c r="D849" s="6">
        <v>60</v>
      </c>
      <c r="E849" s="6">
        <v>60</v>
      </c>
      <c r="F849" s="6">
        <v>60</v>
      </c>
      <c r="G849" s="6">
        <v>60</v>
      </c>
      <c r="H849" s="6">
        <v>60</v>
      </c>
      <c r="I849" s="6" t="s">
        <v>12</v>
      </c>
      <c r="J849" s="7">
        <v>300</v>
      </c>
    </row>
    <row r="850" spans="2:10" x14ac:dyDescent="0.35">
      <c r="B850" s="5" t="s">
        <v>111</v>
      </c>
      <c r="C850" s="6" t="s">
        <v>12</v>
      </c>
      <c r="D850" s="6">
        <v>60</v>
      </c>
      <c r="E850" s="6">
        <v>60</v>
      </c>
      <c r="F850" s="6">
        <v>60</v>
      </c>
      <c r="G850" s="6">
        <v>60</v>
      </c>
      <c r="H850" s="6">
        <v>60</v>
      </c>
      <c r="I850" s="6" t="s">
        <v>12</v>
      </c>
      <c r="J850" s="7">
        <v>300</v>
      </c>
    </row>
    <row r="851" spans="2:10" x14ac:dyDescent="0.35">
      <c r="B851" s="5" t="s">
        <v>118</v>
      </c>
      <c r="C851" s="6" t="s">
        <v>12</v>
      </c>
      <c r="D851" s="6">
        <v>60</v>
      </c>
      <c r="E851" s="6">
        <v>60</v>
      </c>
      <c r="F851" s="6">
        <v>60</v>
      </c>
      <c r="G851" s="6">
        <v>60</v>
      </c>
      <c r="H851" s="6">
        <v>60</v>
      </c>
      <c r="I851" s="6" t="s">
        <v>12</v>
      </c>
      <c r="J851" s="7">
        <v>300</v>
      </c>
    </row>
    <row r="852" spans="2:10" x14ac:dyDescent="0.35">
      <c r="B852" s="5" t="s">
        <v>123</v>
      </c>
      <c r="C852" s="6" t="s">
        <v>12</v>
      </c>
      <c r="D852" s="6">
        <v>60</v>
      </c>
      <c r="E852" s="6">
        <v>60</v>
      </c>
      <c r="F852" s="6">
        <v>60</v>
      </c>
      <c r="G852" s="6">
        <v>60</v>
      </c>
      <c r="H852" s="6">
        <v>60</v>
      </c>
      <c r="I852" s="6">
        <v>60</v>
      </c>
      <c r="J852" s="7">
        <v>360</v>
      </c>
    </row>
    <row r="853" spans="2:10" x14ac:dyDescent="0.35">
      <c r="B853" s="5" t="s">
        <v>124</v>
      </c>
      <c r="C853" s="6" t="s">
        <v>12</v>
      </c>
      <c r="D853" s="6">
        <v>60</v>
      </c>
      <c r="E853" s="6">
        <v>60</v>
      </c>
      <c r="F853" s="6">
        <v>60</v>
      </c>
      <c r="G853" s="6">
        <v>60</v>
      </c>
      <c r="H853" s="6">
        <v>60</v>
      </c>
      <c r="I853" s="6">
        <v>60</v>
      </c>
      <c r="J853" s="7">
        <v>360</v>
      </c>
    </row>
    <row r="854" spans="2:10" x14ac:dyDescent="0.35">
      <c r="B854" s="5" t="s">
        <v>11</v>
      </c>
      <c r="C854" s="6">
        <v>60</v>
      </c>
      <c r="D854" s="6">
        <v>60</v>
      </c>
      <c r="E854" s="1">
        <v>60</v>
      </c>
      <c r="F854" s="6">
        <v>60</v>
      </c>
      <c r="G854" s="6">
        <v>60</v>
      </c>
      <c r="H854" s="6">
        <v>60</v>
      </c>
      <c r="I854" s="6">
        <v>60</v>
      </c>
      <c r="J854" s="7">
        <v>420</v>
      </c>
    </row>
    <row r="855" spans="2:10" x14ac:dyDescent="0.35">
      <c r="B855" s="50">
        <v>-500</v>
      </c>
      <c r="C855" s="6">
        <v>0</v>
      </c>
      <c r="D855" s="6">
        <v>527</v>
      </c>
      <c r="E855" s="6">
        <v>544</v>
      </c>
      <c r="F855" s="6">
        <v>604</v>
      </c>
      <c r="G855" s="6">
        <v>508</v>
      </c>
      <c r="H855" s="1">
        <v>548</v>
      </c>
      <c r="I855" s="6">
        <v>503</v>
      </c>
      <c r="J855" s="7"/>
    </row>
    <row r="856" spans="2:10" ht="15" thickBot="1" x14ac:dyDescent="0.4">
      <c r="B856" s="51"/>
      <c r="C856" s="8">
        <v>0</v>
      </c>
      <c r="D856" s="8">
        <v>27</v>
      </c>
      <c r="E856" s="8">
        <v>71</v>
      </c>
      <c r="F856" s="8">
        <v>175</v>
      </c>
      <c r="G856" s="8">
        <v>183</v>
      </c>
      <c r="H856" s="8">
        <v>231</v>
      </c>
      <c r="I856" s="8">
        <v>238</v>
      </c>
      <c r="J856" s="10"/>
    </row>
    <row r="857" spans="2:10" ht="15.5" thickTop="1" thickBot="1" x14ac:dyDescent="0.4"/>
    <row r="858" spans="2:10" ht="15" thickTop="1" x14ac:dyDescent="0.35">
      <c r="B858" s="47" t="s">
        <v>125</v>
      </c>
      <c r="C858" s="48"/>
      <c r="D858" s="48"/>
      <c r="E858" s="48"/>
      <c r="F858" s="48"/>
      <c r="G858" s="48"/>
      <c r="H858" s="48"/>
      <c r="I858" s="48"/>
      <c r="J858" s="49"/>
    </row>
    <row r="859" spans="2:10" x14ac:dyDescent="0.35">
      <c r="B859" s="2" t="s">
        <v>0</v>
      </c>
      <c r="C859" s="3" t="s">
        <v>1</v>
      </c>
      <c r="D859" s="3" t="s">
        <v>2</v>
      </c>
      <c r="E859" s="3" t="s">
        <v>3</v>
      </c>
      <c r="F859" s="3" t="s">
        <v>4</v>
      </c>
      <c r="G859" s="3" t="s">
        <v>5</v>
      </c>
      <c r="H859" s="3" t="s">
        <v>6</v>
      </c>
      <c r="I859" s="3" t="s">
        <v>7</v>
      </c>
      <c r="J859" s="4" t="s">
        <v>8</v>
      </c>
    </row>
    <row r="860" spans="2:10" x14ac:dyDescent="0.35">
      <c r="B860" s="5" t="s">
        <v>105</v>
      </c>
      <c r="C860" s="6" t="s">
        <v>12</v>
      </c>
      <c r="D860" s="6">
        <v>60</v>
      </c>
      <c r="E860" s="6">
        <v>60</v>
      </c>
      <c r="F860" s="6">
        <v>60</v>
      </c>
      <c r="G860" s="6">
        <v>60</v>
      </c>
      <c r="H860" s="6">
        <v>60</v>
      </c>
      <c r="I860" s="6" t="s">
        <v>12</v>
      </c>
      <c r="J860" s="7">
        <v>300</v>
      </c>
    </row>
    <row r="861" spans="2:10" x14ac:dyDescent="0.35">
      <c r="B861" s="5" t="s">
        <v>106</v>
      </c>
      <c r="C861" s="6" t="s">
        <v>12</v>
      </c>
      <c r="D861" s="6">
        <v>60</v>
      </c>
      <c r="E861" s="6">
        <v>60</v>
      </c>
      <c r="F861" s="6">
        <v>60</v>
      </c>
      <c r="G861" s="6">
        <v>60</v>
      </c>
      <c r="H861" s="6">
        <v>60</v>
      </c>
      <c r="I861" s="6" t="s">
        <v>12</v>
      </c>
      <c r="J861" s="7">
        <v>300</v>
      </c>
    </row>
    <row r="862" spans="2:10" x14ac:dyDescent="0.35">
      <c r="B862" s="5" t="s">
        <v>107</v>
      </c>
      <c r="C862" s="6" t="s">
        <v>12</v>
      </c>
      <c r="D862" s="6">
        <v>60</v>
      </c>
      <c r="E862" s="6">
        <v>60</v>
      </c>
      <c r="F862" s="6">
        <v>60</v>
      </c>
      <c r="G862" s="6">
        <v>60</v>
      </c>
      <c r="H862" s="6">
        <v>60</v>
      </c>
      <c r="I862" s="6" t="s">
        <v>12</v>
      </c>
      <c r="J862" s="7">
        <v>300</v>
      </c>
    </row>
    <row r="863" spans="2:10" x14ac:dyDescent="0.35">
      <c r="B863" s="5" t="s">
        <v>120</v>
      </c>
      <c r="C863" s="6" t="s">
        <v>12</v>
      </c>
      <c r="D863" s="6">
        <v>60</v>
      </c>
      <c r="E863" s="6">
        <v>60</v>
      </c>
      <c r="F863" s="6">
        <v>60</v>
      </c>
      <c r="G863" s="6">
        <v>60</v>
      </c>
      <c r="H863" s="6">
        <v>60</v>
      </c>
      <c r="I863" s="6" t="s">
        <v>12</v>
      </c>
      <c r="J863" s="7">
        <v>300</v>
      </c>
    </row>
    <row r="864" spans="2:10" x14ac:dyDescent="0.35">
      <c r="B864" s="5" t="s">
        <v>101</v>
      </c>
      <c r="C864" s="6" t="s">
        <v>12</v>
      </c>
      <c r="D864" s="6">
        <v>60</v>
      </c>
      <c r="E864" s="6">
        <v>60</v>
      </c>
      <c r="F864" s="6">
        <v>60</v>
      </c>
      <c r="G864" s="6">
        <v>60</v>
      </c>
      <c r="H864" s="6">
        <v>60</v>
      </c>
      <c r="I864" s="6" t="s">
        <v>12</v>
      </c>
      <c r="J864" s="7">
        <v>300</v>
      </c>
    </row>
    <row r="865" spans="2:10" x14ac:dyDescent="0.35">
      <c r="B865" s="5" t="s">
        <v>102</v>
      </c>
      <c r="C865" s="6" t="s">
        <v>12</v>
      </c>
      <c r="D865" s="6">
        <v>60</v>
      </c>
      <c r="E865" s="6">
        <v>60</v>
      </c>
      <c r="F865" s="6">
        <v>60</v>
      </c>
      <c r="G865" s="6">
        <v>60</v>
      </c>
      <c r="H865" s="6">
        <v>60</v>
      </c>
      <c r="I865" s="6" t="s">
        <v>12</v>
      </c>
      <c r="J865" s="7">
        <v>300</v>
      </c>
    </row>
    <row r="866" spans="2:10" x14ac:dyDescent="0.35">
      <c r="B866" s="5" t="s">
        <v>111</v>
      </c>
      <c r="C866" s="6" t="s">
        <v>12</v>
      </c>
      <c r="D866" s="6">
        <v>60</v>
      </c>
      <c r="E866" s="6">
        <v>60</v>
      </c>
      <c r="F866" s="6">
        <v>60</v>
      </c>
      <c r="G866" s="6">
        <v>60</v>
      </c>
      <c r="H866" s="6">
        <v>60</v>
      </c>
      <c r="I866" s="6" t="s">
        <v>12</v>
      </c>
      <c r="J866" s="7">
        <v>300</v>
      </c>
    </row>
    <row r="867" spans="2:10" x14ac:dyDescent="0.35">
      <c r="B867" s="5" t="s">
        <v>118</v>
      </c>
      <c r="C867" s="6" t="s">
        <v>12</v>
      </c>
      <c r="D867" s="6">
        <v>60</v>
      </c>
      <c r="E867" s="6">
        <v>60</v>
      </c>
      <c r="F867" s="6">
        <v>60</v>
      </c>
      <c r="G867" s="6">
        <v>60</v>
      </c>
      <c r="H867" s="6">
        <v>60</v>
      </c>
      <c r="I867" s="6" t="s">
        <v>12</v>
      </c>
      <c r="J867" s="7">
        <v>300</v>
      </c>
    </row>
    <row r="868" spans="2:10" x14ac:dyDescent="0.35">
      <c r="B868" s="5" t="s">
        <v>123</v>
      </c>
      <c r="C868" s="6" t="s">
        <v>12</v>
      </c>
      <c r="D868" s="6">
        <v>60</v>
      </c>
      <c r="E868" s="6">
        <v>60</v>
      </c>
      <c r="F868" s="6">
        <v>60</v>
      </c>
      <c r="G868" s="6">
        <v>60</v>
      </c>
      <c r="H868" s="6">
        <v>60</v>
      </c>
      <c r="I868" s="6"/>
      <c r="J868" s="7">
        <v>360</v>
      </c>
    </row>
    <row r="869" spans="2:10" x14ac:dyDescent="0.35">
      <c r="B869" s="5" t="s">
        <v>124</v>
      </c>
      <c r="C869" s="6" t="s">
        <v>12</v>
      </c>
      <c r="D869" s="6">
        <v>60</v>
      </c>
      <c r="E869" s="6">
        <v>60</v>
      </c>
      <c r="F869" s="6">
        <v>60</v>
      </c>
      <c r="G869" s="6">
        <v>60</v>
      </c>
      <c r="H869" s="6">
        <v>20</v>
      </c>
      <c r="I869" s="6"/>
      <c r="J869" s="7">
        <v>360</v>
      </c>
    </row>
    <row r="870" spans="2:10" x14ac:dyDescent="0.35">
      <c r="B870" s="5" t="s">
        <v>11</v>
      </c>
      <c r="C870" s="6">
        <v>60</v>
      </c>
      <c r="D870" s="6">
        <v>60</v>
      </c>
      <c r="E870" s="1">
        <v>60</v>
      </c>
      <c r="F870" s="6">
        <v>60</v>
      </c>
      <c r="G870" s="6">
        <v>60</v>
      </c>
      <c r="H870" s="6">
        <v>60</v>
      </c>
      <c r="I870" s="6">
        <v>60</v>
      </c>
      <c r="J870" s="7">
        <v>420</v>
      </c>
    </row>
    <row r="871" spans="2:10" x14ac:dyDescent="0.35">
      <c r="B871" s="50">
        <v>-500</v>
      </c>
      <c r="C871" s="6">
        <v>0</v>
      </c>
      <c r="D871" s="6">
        <v>522</v>
      </c>
      <c r="E871" s="6">
        <v>553</v>
      </c>
      <c r="F871" s="6">
        <v>366</v>
      </c>
      <c r="G871" s="6">
        <v>540</v>
      </c>
      <c r="H871" s="1">
        <v>540</v>
      </c>
      <c r="I871" s="6">
        <v>420</v>
      </c>
      <c r="J871" s="7"/>
    </row>
    <row r="872" spans="2:10" ht="15" thickBot="1" x14ac:dyDescent="0.4">
      <c r="B872" s="51"/>
      <c r="C872" s="8">
        <v>0</v>
      </c>
      <c r="D872" s="8">
        <v>22</v>
      </c>
      <c r="E872" s="8">
        <v>75</v>
      </c>
      <c r="F872" s="8"/>
      <c r="G872" s="8"/>
      <c r="H872" s="8"/>
      <c r="I872" s="8"/>
      <c r="J872" s="10"/>
    </row>
    <row r="873" spans="2:10" ht="15.5" thickTop="1" thickBot="1" x14ac:dyDescent="0.4"/>
    <row r="874" spans="2:10" ht="15" thickTop="1" x14ac:dyDescent="0.35">
      <c r="B874" s="47" t="s">
        <v>128</v>
      </c>
      <c r="C874" s="48"/>
      <c r="D874" s="48"/>
      <c r="E874" s="48"/>
      <c r="F874" s="48"/>
      <c r="G874" s="48"/>
      <c r="H874" s="48"/>
      <c r="I874" s="48"/>
      <c r="J874" s="49"/>
    </row>
    <row r="875" spans="2:10" x14ac:dyDescent="0.35">
      <c r="B875" s="2" t="s">
        <v>0</v>
      </c>
      <c r="C875" s="3" t="s">
        <v>1</v>
      </c>
      <c r="D875" s="3" t="s">
        <v>2</v>
      </c>
      <c r="E875" s="3" t="s">
        <v>3</v>
      </c>
      <c r="F875" s="3" t="s">
        <v>4</v>
      </c>
      <c r="G875" s="3" t="s">
        <v>5</v>
      </c>
      <c r="H875" s="3" t="s">
        <v>6</v>
      </c>
      <c r="I875" s="3" t="s">
        <v>7</v>
      </c>
      <c r="J875" s="4" t="s">
        <v>8</v>
      </c>
    </row>
    <row r="876" spans="2:10" x14ac:dyDescent="0.35">
      <c r="B876" s="5" t="s">
        <v>105</v>
      </c>
      <c r="C876" s="6" t="s">
        <v>12</v>
      </c>
      <c r="D876" s="6"/>
      <c r="E876" s="6"/>
      <c r="F876" s="6"/>
      <c r="G876" s="6"/>
      <c r="H876" s="6"/>
      <c r="I876" s="6" t="s">
        <v>12</v>
      </c>
      <c r="J876" s="7">
        <v>300</v>
      </c>
    </row>
    <row r="877" spans="2:10" x14ac:dyDescent="0.35">
      <c r="B877" s="5" t="s">
        <v>106</v>
      </c>
      <c r="C877" s="6" t="s">
        <v>12</v>
      </c>
      <c r="D877" s="6"/>
      <c r="E877" s="6"/>
      <c r="F877" s="6"/>
      <c r="G877" s="6"/>
      <c r="H877" s="6"/>
      <c r="I877" s="6" t="s">
        <v>12</v>
      </c>
      <c r="J877" s="7">
        <v>300</v>
      </c>
    </row>
    <row r="878" spans="2:10" x14ac:dyDescent="0.35">
      <c r="B878" s="5" t="s">
        <v>107</v>
      </c>
      <c r="C878" s="6" t="s">
        <v>12</v>
      </c>
      <c r="D878" s="6"/>
      <c r="E878" s="6"/>
      <c r="F878" s="6"/>
      <c r="G878" s="6"/>
      <c r="H878" s="6"/>
      <c r="I878" s="6" t="s">
        <v>12</v>
      </c>
      <c r="J878" s="7">
        <v>300</v>
      </c>
    </row>
    <row r="879" spans="2:10" x14ac:dyDescent="0.35">
      <c r="B879" s="5" t="s">
        <v>120</v>
      </c>
      <c r="C879" s="6" t="s">
        <v>12</v>
      </c>
      <c r="D879" s="6"/>
      <c r="E879" s="6"/>
      <c r="F879" s="6"/>
      <c r="G879" s="6"/>
      <c r="H879" s="6"/>
      <c r="I879" s="6" t="s">
        <v>12</v>
      </c>
      <c r="J879" s="7">
        <v>300</v>
      </c>
    </row>
    <row r="880" spans="2:10" x14ac:dyDescent="0.35">
      <c r="B880" s="5" t="s">
        <v>101</v>
      </c>
      <c r="C880" s="6" t="s">
        <v>12</v>
      </c>
      <c r="D880" s="6"/>
      <c r="E880" s="6"/>
      <c r="F880" s="6"/>
      <c r="G880" s="6"/>
      <c r="H880" s="6"/>
      <c r="I880" s="6" t="s">
        <v>12</v>
      </c>
      <c r="J880" s="7">
        <v>300</v>
      </c>
    </row>
    <row r="881" spans="2:10" x14ac:dyDescent="0.35">
      <c r="B881" s="5" t="s">
        <v>102</v>
      </c>
      <c r="C881" s="6" t="s">
        <v>12</v>
      </c>
      <c r="D881" s="6"/>
      <c r="E881" s="6"/>
      <c r="F881" s="6"/>
      <c r="G881" s="6"/>
      <c r="H881" s="6"/>
      <c r="I881" s="6" t="s">
        <v>12</v>
      </c>
      <c r="J881" s="7">
        <v>300</v>
      </c>
    </row>
    <row r="882" spans="2:10" x14ac:dyDescent="0.35">
      <c r="B882" s="5" t="s">
        <v>111</v>
      </c>
      <c r="C882" s="6" t="s">
        <v>12</v>
      </c>
      <c r="D882" s="6"/>
      <c r="E882" s="6"/>
      <c r="F882" s="6"/>
      <c r="G882" s="6"/>
      <c r="H882" s="6"/>
      <c r="I882" s="6" t="s">
        <v>12</v>
      </c>
      <c r="J882" s="7"/>
    </row>
    <row r="883" spans="2:10" x14ac:dyDescent="0.35">
      <c r="B883" s="5" t="s">
        <v>118</v>
      </c>
      <c r="C883" s="6" t="s">
        <v>12</v>
      </c>
      <c r="D883" s="6"/>
      <c r="E883" s="6"/>
      <c r="F883" s="6"/>
      <c r="G883" s="6"/>
      <c r="H883" s="6"/>
      <c r="I883" s="6" t="s">
        <v>12</v>
      </c>
      <c r="J883" s="7"/>
    </row>
    <row r="884" spans="2:10" x14ac:dyDescent="0.35">
      <c r="B884" s="5" t="s">
        <v>123</v>
      </c>
      <c r="C884" s="6" t="s">
        <v>12</v>
      </c>
      <c r="D884" s="6"/>
      <c r="E884" s="6"/>
      <c r="F884" s="6"/>
      <c r="G884" s="6"/>
      <c r="H884" s="6"/>
      <c r="I884" s="6"/>
      <c r="J884" s="7"/>
    </row>
    <row r="885" spans="2:10" x14ac:dyDescent="0.35">
      <c r="B885" s="5" t="s">
        <v>124</v>
      </c>
      <c r="C885" s="6" t="s">
        <v>12</v>
      </c>
      <c r="D885" s="6"/>
      <c r="E885" s="6"/>
      <c r="F885" s="6"/>
      <c r="G885" s="6"/>
      <c r="H885" s="6"/>
      <c r="I885" s="6"/>
      <c r="J885" s="7"/>
    </row>
    <row r="886" spans="2:10" x14ac:dyDescent="0.35">
      <c r="B886" s="5" t="s">
        <v>11</v>
      </c>
      <c r="C886" s="6">
        <v>24</v>
      </c>
      <c r="D886" s="6"/>
      <c r="F886" s="6"/>
      <c r="G886" s="6"/>
      <c r="H886" s="6"/>
      <c r="I886" s="6"/>
      <c r="J886" s="7"/>
    </row>
    <row r="887" spans="2:10" x14ac:dyDescent="0.35">
      <c r="B887" s="50">
        <v>-500</v>
      </c>
      <c r="C887" s="6">
        <v>0</v>
      </c>
      <c r="D887" s="6"/>
      <c r="E887" s="6"/>
      <c r="F887" s="6"/>
      <c r="G887" s="6"/>
      <c r="I887" s="6"/>
      <c r="J887" s="7"/>
    </row>
    <row r="888" spans="2:10" ht="15" thickBot="1" x14ac:dyDescent="0.4">
      <c r="B888" s="51"/>
      <c r="C888" s="8">
        <v>0</v>
      </c>
      <c r="D888" s="8"/>
      <c r="E888" s="8"/>
      <c r="F888" s="8"/>
      <c r="G888" s="8"/>
      <c r="H888" s="8"/>
      <c r="I888" s="8"/>
      <c r="J888" s="10"/>
    </row>
    <row r="889" spans="2:10" ht="15" thickTop="1" x14ac:dyDescent="0.35"/>
  </sheetData>
  <mergeCells count="162">
    <mergeCell ref="B132:J132"/>
    <mergeCell ref="B232:J232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49:B150"/>
    <mergeCell ref="B249:B250"/>
    <mergeCell ref="B209:B210"/>
    <mergeCell ref="B239:B240"/>
    <mergeCell ref="B122:J122"/>
    <mergeCell ref="B539:J539"/>
    <mergeCell ref="B517:J517"/>
    <mergeCell ref="B473:J473"/>
    <mergeCell ref="B481:B482"/>
    <mergeCell ref="B506:J506"/>
    <mergeCell ref="B514:B515"/>
    <mergeCell ref="B525:B526"/>
    <mergeCell ref="B429:B430"/>
    <mergeCell ref="B452:J452"/>
    <mergeCell ref="B459:B460"/>
    <mergeCell ref="B442:J442"/>
    <mergeCell ref="B449:B450"/>
    <mergeCell ref="B432:J432"/>
    <mergeCell ref="B462:J462"/>
    <mergeCell ref="B470:B471"/>
    <mergeCell ref="B528:J528"/>
    <mergeCell ref="B536:B537"/>
    <mergeCell ref="B139:B140"/>
    <mergeCell ref="B159:B160"/>
    <mergeCell ref="B142:J142"/>
    <mergeCell ref="B389:B390"/>
    <mergeCell ref="B402:J402"/>
    <mergeCell ref="B409:B410"/>
    <mergeCell ref="B179:B180"/>
    <mergeCell ref="B169:B170"/>
    <mergeCell ref="B495:J495"/>
    <mergeCell ref="B412:J412"/>
    <mergeCell ref="B419:B420"/>
    <mergeCell ref="B152:J152"/>
    <mergeCell ref="B212:J212"/>
    <mergeCell ref="B219:B220"/>
    <mergeCell ref="B222:J222"/>
    <mergeCell ref="B262:J262"/>
    <mergeCell ref="B252:J252"/>
    <mergeCell ref="B259:B260"/>
    <mergeCell ref="B202:J202"/>
    <mergeCell ref="B192:J192"/>
    <mergeCell ref="B162:J162"/>
    <mergeCell ref="B199:B200"/>
    <mergeCell ref="B229:B230"/>
    <mergeCell ref="B242:J242"/>
    <mergeCell ref="B392:J392"/>
    <mergeCell ref="B269:B270"/>
    <mergeCell ref="B182:J182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561:J561"/>
    <mergeCell ref="B646:B647"/>
    <mergeCell ref="B602:B603"/>
    <mergeCell ref="B627:J627"/>
    <mergeCell ref="B635:B636"/>
    <mergeCell ref="B616:J616"/>
    <mergeCell ref="B624:B625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547:B548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605:J605"/>
    <mergeCell ref="B613:B614"/>
    <mergeCell ref="B594:J594"/>
    <mergeCell ref="B660:J660"/>
    <mergeCell ref="B669:B670"/>
    <mergeCell ref="B649:J649"/>
    <mergeCell ref="B657:B658"/>
    <mergeCell ref="B638:J638"/>
    <mergeCell ref="B550:J550"/>
    <mergeCell ref="B569:B570"/>
    <mergeCell ref="B558:B559"/>
    <mergeCell ref="B672:J672"/>
    <mergeCell ref="B681:B682"/>
    <mergeCell ref="B708:J708"/>
    <mergeCell ref="B772:J772"/>
    <mergeCell ref="B782:B783"/>
    <mergeCell ref="B743:B744"/>
    <mergeCell ref="B827:J827"/>
    <mergeCell ref="B839:B840"/>
    <mergeCell ref="B720:J720"/>
    <mergeCell ref="B730:B731"/>
    <mergeCell ref="B733:J733"/>
    <mergeCell ref="B785:J785"/>
    <mergeCell ref="B795:B796"/>
    <mergeCell ref="B759:J759"/>
    <mergeCell ref="B769:B770"/>
    <mergeCell ref="B746:J746"/>
    <mergeCell ref="B756:B757"/>
    <mergeCell ref="B874:J874"/>
    <mergeCell ref="B887:B888"/>
    <mergeCell ref="B858:J858"/>
    <mergeCell ref="B871:B872"/>
    <mergeCell ref="B842:J842"/>
    <mergeCell ref="B855:B856"/>
    <mergeCell ref="B812:J812"/>
    <mergeCell ref="B824:B825"/>
    <mergeCell ref="B798:J798"/>
    <mergeCell ref="B809:B8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N18" sqref="N18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15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126</v>
      </c>
      <c r="I2" s="15" t="s">
        <v>80</v>
      </c>
      <c r="J2" s="15" t="s">
        <v>127</v>
      </c>
      <c r="K2" s="15" t="s">
        <v>89</v>
      </c>
      <c r="L2" s="15" t="s">
        <v>81</v>
      </c>
      <c r="M2" s="15" t="s">
        <v>82</v>
      </c>
      <c r="N2" s="14" t="s">
        <v>83</v>
      </c>
    </row>
    <row r="3" spans="2:14" x14ac:dyDescent="0.35">
      <c r="B3" s="24" t="s">
        <v>78</v>
      </c>
      <c r="C3" s="38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150000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79</v>
      </c>
      <c r="C7" s="39">
        <v>0.625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40">
        <v>2023</v>
      </c>
      <c r="F16" s="41">
        <f t="shared" si="1"/>
        <v>3452271.214393104</v>
      </c>
      <c r="G16" s="41">
        <f t="shared" si="2"/>
        <v>3797498.3358324147</v>
      </c>
      <c r="H16" s="41">
        <f t="shared" si="0"/>
        <v>345227.12143931072</v>
      </c>
      <c r="I16" s="42">
        <f>H16*$C$7</f>
        <v>215766.9508995692</v>
      </c>
      <c r="J16" s="42">
        <f>H16-I16</f>
        <v>129460.17053974152</v>
      </c>
      <c r="K16" s="42">
        <v>197000</v>
      </c>
      <c r="L16" s="42">
        <f>(J16+$C$4)*(1+$C$5)</f>
        <v>494190.25580961228</v>
      </c>
      <c r="M16" s="42">
        <f>L16-$C$6</f>
        <v>344190.25580961228</v>
      </c>
      <c r="N16" s="43">
        <v>400000</v>
      </c>
    </row>
    <row r="17" spans="2:14" x14ac:dyDescent="0.35">
      <c r="B17" s="12">
        <v>2018</v>
      </c>
      <c r="C17" s="12">
        <v>-7</v>
      </c>
      <c r="E17" s="44">
        <v>2024</v>
      </c>
      <c r="F17" s="45">
        <f t="shared" si="1"/>
        <v>3797498.3358324147</v>
      </c>
      <c r="G17" s="45">
        <f t="shared" si="2"/>
        <v>4177248.1694156565</v>
      </c>
      <c r="H17" s="45">
        <f t="shared" si="0"/>
        <v>379749.83358324179</v>
      </c>
      <c r="I17" s="45">
        <f t="shared" ref="I17:I23" si="3">H17*$C$7</f>
        <v>237343.64598952612</v>
      </c>
      <c r="J17" s="45">
        <f t="shared" ref="J17:J23" si="4">H17-I17</f>
        <v>142406.18759371567</v>
      </c>
      <c r="K17" s="45"/>
      <c r="L17" s="45">
        <f t="shared" ref="L17:L23" si="5">(J17+$C$4)*(1+$C$5)</f>
        <v>513609.28139057348</v>
      </c>
      <c r="M17" s="45">
        <f t="shared" ref="M17:M23" si="6">L17-$C$6</f>
        <v>363609.28139057348</v>
      </c>
      <c r="N17" s="46">
        <v>115000</v>
      </c>
    </row>
    <row r="18" spans="2:14" x14ac:dyDescent="0.35">
      <c r="B18" s="12">
        <v>2019</v>
      </c>
      <c r="C18" s="12">
        <v>19</v>
      </c>
      <c r="E18" s="29">
        <v>2025</v>
      </c>
      <c r="F18" s="30">
        <f t="shared" si="1"/>
        <v>4177248.1694156565</v>
      </c>
      <c r="G18" s="30">
        <f t="shared" si="2"/>
        <v>4594972.9863572223</v>
      </c>
      <c r="H18" s="30">
        <f t="shared" si="0"/>
        <v>417724.81694156583</v>
      </c>
      <c r="I18" s="30">
        <f t="shared" si="3"/>
        <v>261078.01058847865</v>
      </c>
      <c r="J18" s="30">
        <f t="shared" si="4"/>
        <v>156646.80635308719</v>
      </c>
      <c r="K18" s="30"/>
      <c r="L18" s="30">
        <f t="shared" si="5"/>
        <v>534970.20952963084</v>
      </c>
      <c r="M18" s="30">
        <f t="shared" si="6"/>
        <v>384970.20952963084</v>
      </c>
      <c r="N18" s="31"/>
    </row>
    <row r="19" spans="2:14" x14ac:dyDescent="0.35">
      <c r="B19" s="12">
        <v>2020</v>
      </c>
      <c r="C19" s="12">
        <v>13</v>
      </c>
      <c r="E19" s="32">
        <v>2026</v>
      </c>
      <c r="F19" s="33">
        <f t="shared" si="1"/>
        <v>4594972.9863572223</v>
      </c>
      <c r="G19" s="33">
        <f t="shared" si="2"/>
        <v>5054470.2849929454</v>
      </c>
      <c r="H19" s="33">
        <f t="shared" si="0"/>
        <v>459497.29863572307</v>
      </c>
      <c r="I19" s="33">
        <f t="shared" si="3"/>
        <v>287185.81164732692</v>
      </c>
      <c r="J19" s="33">
        <f t="shared" si="4"/>
        <v>172311.48698839615</v>
      </c>
      <c r="K19" s="33"/>
      <c r="L19" s="33">
        <f t="shared" si="5"/>
        <v>558467.23048259423</v>
      </c>
      <c r="M19" s="33">
        <f t="shared" si="6"/>
        <v>408467.23048259423</v>
      </c>
      <c r="N19" s="34"/>
    </row>
    <row r="20" spans="2:14" x14ac:dyDescent="0.35">
      <c r="B20" s="12">
        <v>2021</v>
      </c>
      <c r="C20" s="12">
        <v>13</v>
      </c>
      <c r="E20" s="29">
        <v>2027</v>
      </c>
      <c r="F20" s="30">
        <f t="shared" si="1"/>
        <v>5054470.2849929454</v>
      </c>
      <c r="G20" s="30">
        <f t="shared" si="2"/>
        <v>5559917.3134922404</v>
      </c>
      <c r="H20" s="30">
        <f t="shared" si="0"/>
        <v>505447.028499295</v>
      </c>
      <c r="I20" s="30">
        <f t="shared" si="3"/>
        <v>315904.39281205938</v>
      </c>
      <c r="J20" s="30">
        <f t="shared" si="4"/>
        <v>189542.63568723563</v>
      </c>
      <c r="K20" s="30"/>
      <c r="L20" s="30">
        <f t="shared" si="5"/>
        <v>584313.95353085338</v>
      </c>
      <c r="M20" s="30">
        <f t="shared" si="6"/>
        <v>434313.95353085338</v>
      </c>
      <c r="N20" s="31"/>
    </row>
    <row r="21" spans="2:14" x14ac:dyDescent="0.35">
      <c r="B21" s="12">
        <v>2022</v>
      </c>
      <c r="C21" s="12">
        <v>-14</v>
      </c>
      <c r="E21" s="32">
        <v>2028</v>
      </c>
      <c r="F21" s="33">
        <f t="shared" si="1"/>
        <v>5559917.3134922404</v>
      </c>
      <c r="G21" s="33">
        <f t="shared" si="2"/>
        <v>6115909.0448414646</v>
      </c>
      <c r="H21" s="33">
        <f t="shared" si="0"/>
        <v>555991.73134922422</v>
      </c>
      <c r="I21" s="33">
        <f t="shared" si="3"/>
        <v>347494.83209326514</v>
      </c>
      <c r="J21" s="33">
        <f t="shared" si="4"/>
        <v>208496.89925595908</v>
      </c>
      <c r="K21" s="33"/>
      <c r="L21" s="33">
        <f t="shared" si="5"/>
        <v>612745.34888393863</v>
      </c>
      <c r="M21" s="33">
        <f t="shared" si="6"/>
        <v>462745.34888393863</v>
      </c>
      <c r="N21" s="34"/>
    </row>
    <row r="22" spans="2:14" x14ac:dyDescent="0.35">
      <c r="B22" s="12">
        <v>2023</v>
      </c>
      <c r="C22" s="12">
        <v>6</v>
      </c>
      <c r="E22" s="29">
        <v>2029</v>
      </c>
      <c r="F22" s="30">
        <f t="shared" si="1"/>
        <v>6115909.0448414646</v>
      </c>
      <c r="G22" s="30">
        <f t="shared" si="2"/>
        <v>6727499.9493256118</v>
      </c>
      <c r="H22" s="30">
        <f t="shared" si="0"/>
        <v>611590.90448414721</v>
      </c>
      <c r="I22" s="30">
        <f t="shared" si="3"/>
        <v>382244.315302592</v>
      </c>
      <c r="J22" s="30">
        <f t="shared" si="4"/>
        <v>229346.5891815552</v>
      </c>
      <c r="K22" s="30"/>
      <c r="L22" s="30">
        <f t="shared" si="5"/>
        <v>644019.8837723328</v>
      </c>
      <c r="M22" s="30">
        <f t="shared" si="6"/>
        <v>494019.8837723328</v>
      </c>
      <c r="N22" s="31"/>
    </row>
    <row r="23" spans="2:14" x14ac:dyDescent="0.35">
      <c r="E23" s="32">
        <v>2030</v>
      </c>
      <c r="F23" s="33">
        <f t="shared" si="1"/>
        <v>6727499.9493256118</v>
      </c>
      <c r="G23" s="33">
        <f t="shared" si="2"/>
        <v>7400249.9442581739</v>
      </c>
      <c r="H23" s="33">
        <f t="shared" si="0"/>
        <v>672749.99493256211</v>
      </c>
      <c r="I23" s="33">
        <f t="shared" si="3"/>
        <v>420468.74683285132</v>
      </c>
      <c r="J23" s="33">
        <f t="shared" si="4"/>
        <v>252281.24809971079</v>
      </c>
      <c r="K23" s="33"/>
      <c r="L23" s="33">
        <f t="shared" si="5"/>
        <v>678421.87214956619</v>
      </c>
      <c r="M23" s="33">
        <f t="shared" si="6"/>
        <v>528421.87214956619</v>
      </c>
      <c r="N23" s="34"/>
    </row>
    <row r="24" spans="2:14" x14ac:dyDescent="0.35">
      <c r="E24" s="29">
        <v>2031</v>
      </c>
      <c r="F24" s="30">
        <f t="shared" si="1"/>
        <v>7400249.9442581739</v>
      </c>
      <c r="G24" s="30">
        <f t="shared" si="2"/>
        <v>8140274.9386839923</v>
      </c>
      <c r="H24" s="30">
        <f t="shared" si="0"/>
        <v>740024.99442581832</v>
      </c>
      <c r="I24" s="30">
        <f t="shared" ref="I24:I27" si="7">H24*$C$7</f>
        <v>462515.62151613645</v>
      </c>
      <c r="J24" s="30">
        <f t="shared" ref="J24:J27" si="8">H24-I24</f>
        <v>277509.37290968187</v>
      </c>
      <c r="K24" s="30"/>
      <c r="L24" s="30">
        <f t="shared" ref="L24:L27" si="9">(J24+$C$4)*(1+$C$5)</f>
        <v>716264.05936452281</v>
      </c>
      <c r="M24" s="30">
        <f t="shared" ref="M24:M27" si="10">L24-$C$6</f>
        <v>566264.05936452281</v>
      </c>
      <c r="N24" s="31"/>
    </row>
    <row r="25" spans="2:14" x14ac:dyDescent="0.35">
      <c r="E25" s="32">
        <v>2032</v>
      </c>
      <c r="F25" s="33">
        <f t="shared" si="1"/>
        <v>8140274.9386839923</v>
      </c>
      <c r="G25" s="33">
        <f t="shared" si="2"/>
        <v>8954302.4325523917</v>
      </c>
      <c r="H25" s="33">
        <f t="shared" si="0"/>
        <v>814027.49386839941</v>
      </c>
      <c r="I25" s="33">
        <f t="shared" si="7"/>
        <v>508767.18366774963</v>
      </c>
      <c r="J25" s="33">
        <f t="shared" si="8"/>
        <v>305260.31020064978</v>
      </c>
      <c r="K25" s="33"/>
      <c r="L25" s="33">
        <f t="shared" si="9"/>
        <v>757890.46530097467</v>
      </c>
      <c r="M25" s="33">
        <f t="shared" si="10"/>
        <v>607890.46530097467</v>
      </c>
      <c r="N25" s="34"/>
    </row>
    <row r="26" spans="2:14" x14ac:dyDescent="0.35">
      <c r="E26" s="29">
        <v>2033</v>
      </c>
      <c r="F26" s="30">
        <f t="shared" si="1"/>
        <v>8954302.4325523917</v>
      </c>
      <c r="G26" s="30">
        <f t="shared" si="2"/>
        <v>9849732.6758076325</v>
      </c>
      <c r="H26" s="30">
        <f t="shared" si="0"/>
        <v>895430.24325524084</v>
      </c>
      <c r="I26" s="30">
        <f t="shared" si="7"/>
        <v>559643.90203452553</v>
      </c>
      <c r="J26" s="30">
        <f t="shared" si="8"/>
        <v>335786.34122071532</v>
      </c>
      <c r="K26" s="30"/>
      <c r="L26" s="30">
        <f t="shared" si="9"/>
        <v>803679.51183107297</v>
      </c>
      <c r="M26" s="30">
        <f t="shared" si="10"/>
        <v>653679.51183107297</v>
      </c>
      <c r="N26" s="31"/>
    </row>
    <row r="27" spans="2:14" x14ac:dyDescent="0.35">
      <c r="E27" s="32">
        <v>2034</v>
      </c>
      <c r="F27" s="33">
        <f t="shared" si="1"/>
        <v>9849732.6758076325</v>
      </c>
      <c r="G27" s="33">
        <f t="shared" si="2"/>
        <v>10834705.943388397</v>
      </c>
      <c r="H27" s="33">
        <f t="shared" si="0"/>
        <v>984973.26758076437</v>
      </c>
      <c r="I27" s="33">
        <f t="shared" si="7"/>
        <v>615608.29223797773</v>
      </c>
      <c r="J27" s="33">
        <f t="shared" si="8"/>
        <v>369364.97534278664</v>
      </c>
      <c r="K27" s="33"/>
      <c r="L27" s="33">
        <f t="shared" si="9"/>
        <v>854047.46301417996</v>
      </c>
      <c r="M27" s="33">
        <f t="shared" si="10"/>
        <v>704047.46301417996</v>
      </c>
      <c r="N27" s="34"/>
    </row>
    <row r="28" spans="2:14" x14ac:dyDescent="0.35">
      <c r="E28" s="29">
        <v>2035</v>
      </c>
      <c r="F28" s="30">
        <f t="shared" si="1"/>
        <v>10834705.943388397</v>
      </c>
      <c r="G28" s="30">
        <f t="shared" si="2"/>
        <v>11918176.537727237</v>
      </c>
      <c r="H28" s="30">
        <f t="shared" ref="H28:H29" si="11">G28-F28</f>
        <v>1083470.5943388399</v>
      </c>
      <c r="I28" s="30">
        <f t="shared" ref="I28:I29" si="12">H28*$C$7</f>
        <v>677169.12146177492</v>
      </c>
      <c r="J28" s="30">
        <f t="shared" ref="J28:J29" si="13">H28-I28</f>
        <v>406301.47287706495</v>
      </c>
      <c r="K28" s="30"/>
      <c r="L28" s="30">
        <f t="shared" ref="L28:L29" si="14">(J28+$C$4)*(1+$C$5)</f>
        <v>909452.20931559743</v>
      </c>
      <c r="M28" s="30">
        <f t="shared" ref="M28:M29" si="15">L28-$C$6</f>
        <v>759452.20931559743</v>
      </c>
      <c r="N28" s="31"/>
    </row>
    <row r="29" spans="2:14" ht="16" thickBot="1" x14ac:dyDescent="0.4">
      <c r="E29" s="35">
        <v>2036</v>
      </c>
      <c r="F29" s="36">
        <f t="shared" si="1"/>
        <v>11918176.537727237</v>
      </c>
      <c r="G29" s="36">
        <f t="shared" si="2"/>
        <v>13109994.191499962</v>
      </c>
      <c r="H29" s="36">
        <f t="shared" si="11"/>
        <v>1191817.6537727248</v>
      </c>
      <c r="I29" s="36">
        <f t="shared" si="12"/>
        <v>744886.033607953</v>
      </c>
      <c r="J29" s="36">
        <f t="shared" si="13"/>
        <v>446931.6201647718</v>
      </c>
      <c r="K29" s="36"/>
      <c r="L29" s="36">
        <f t="shared" si="14"/>
        <v>970397.4302471577</v>
      </c>
      <c r="M29" s="36">
        <f t="shared" si="15"/>
        <v>820397.4302471577</v>
      </c>
      <c r="N29" s="37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2024-02-28T13:21:20Z</dcterms:modified>
</cp:coreProperties>
</file>