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ul Faza\Downloads\"/>
    </mc:Choice>
  </mc:AlternateContent>
  <xr:revisionPtr revIDLastSave="0" documentId="8_{0D98F0DC-1803-4D25-9F24-3F9C542C3980}" xr6:coauthVersionLast="45" xr6:coauthVersionMax="45" xr10:uidLastSave="{00000000-0000-0000-0000-000000000000}"/>
  <bookViews>
    <workbookView xWindow="-120" yWindow="480" windowWidth="29040" windowHeight="15840" firstSheet="3" activeTab="3" xr2:uid="{00000000-000D-0000-FFFF-FFFF00000000}"/>
  </bookViews>
  <sheets>
    <sheet name="campus" sheetId="1" r:id="rId1"/>
    <sheet name="study_program" sheetId="2" r:id="rId2"/>
    <sheet name="Sheet1" sheetId="16" r:id="rId3"/>
    <sheet name="Telkom" sheetId="4" r:id="rId4"/>
    <sheet name="Universitas Gadjah Mada" sheetId="5" r:id="rId5"/>
    <sheet name="Universitas Airlangga" sheetId="6" r:id="rId6"/>
    <sheet name="Universitas Diponegoro" sheetId="7" r:id="rId7"/>
    <sheet name="Universitas Sumatera Utara" sheetId="8" r:id="rId8"/>
    <sheet name="Universitas Sam Ratulangi" sheetId="9" r:id="rId9"/>
    <sheet name="Universitas Tadulako" sheetId="10" r:id="rId10"/>
    <sheet name="universitas_indonesia" sheetId="11" r:id="rId11"/>
    <sheet name="institut_teknologi_bandung" sheetId="12" r:id="rId12"/>
    <sheet name="universitas_brawijaya" sheetId="13" r:id="rId13"/>
    <sheet name="institut_teknologi_sepuluh_nope" sheetId="14" r:id="rId14"/>
    <sheet name="Universitas Hasanuddin" sheetId="15" r:id="rId15"/>
  </sheets>
  <definedNames>
    <definedName name="_xlnm._FilterDatabase" localSheetId="1" hidden="1">study_program!$A$1:$B$221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6" l="1"/>
  <c r="K10" i="4"/>
  <c r="K20" i="4"/>
  <c r="B10" i="16" l="1"/>
  <c r="B9" i="16"/>
  <c r="B8" i="16"/>
  <c r="B7" i="16"/>
  <c r="B6" i="16"/>
  <c r="B5" i="16"/>
  <c r="B4" i="16"/>
  <c r="B3" i="16"/>
  <c r="B2" i="16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5" i="6"/>
  <c r="K4" i="6"/>
  <c r="K3" i="6"/>
  <c r="K2" i="6"/>
  <c r="K76" i="5"/>
  <c r="A76" i="5"/>
  <c r="K75" i="5"/>
  <c r="A75" i="5"/>
  <c r="K74" i="5"/>
  <c r="A74" i="5"/>
  <c r="K73" i="5"/>
  <c r="A73" i="5"/>
  <c r="K72" i="5"/>
  <c r="A72" i="5"/>
  <c r="K71" i="5"/>
  <c r="A71" i="5"/>
  <c r="K70" i="5"/>
  <c r="A70" i="5"/>
  <c r="K69" i="5"/>
  <c r="A69" i="5"/>
  <c r="K68" i="5"/>
  <c r="A68" i="5"/>
  <c r="K67" i="5"/>
  <c r="A67" i="5"/>
  <c r="K66" i="5"/>
  <c r="A66" i="5"/>
  <c r="K65" i="5"/>
  <c r="A65" i="5"/>
  <c r="K64" i="5"/>
  <c r="A64" i="5"/>
  <c r="K63" i="5"/>
  <c r="A63" i="5"/>
  <c r="K62" i="5"/>
  <c r="A62" i="5"/>
  <c r="K61" i="5"/>
  <c r="A61" i="5"/>
  <c r="K60" i="5"/>
  <c r="A60" i="5"/>
  <c r="K59" i="5"/>
  <c r="A59" i="5"/>
  <c r="K58" i="5"/>
  <c r="A58" i="5"/>
  <c r="K57" i="5"/>
  <c r="A57" i="5"/>
  <c r="K56" i="5"/>
  <c r="A56" i="5"/>
  <c r="K55" i="5"/>
  <c r="A55" i="5"/>
  <c r="K54" i="5"/>
  <c r="A54" i="5"/>
  <c r="K53" i="5"/>
  <c r="A53" i="5"/>
  <c r="K52" i="5"/>
  <c r="A52" i="5"/>
  <c r="K51" i="5"/>
  <c r="A51" i="5"/>
  <c r="K50" i="5"/>
  <c r="A50" i="5"/>
  <c r="K49" i="5"/>
  <c r="A49" i="5"/>
  <c r="K48" i="5"/>
  <c r="A48" i="5"/>
  <c r="K47" i="5"/>
  <c r="A47" i="5"/>
  <c r="K46" i="5"/>
  <c r="A46" i="5"/>
  <c r="K45" i="5"/>
  <c r="A45" i="5"/>
  <c r="K44" i="5"/>
  <c r="A44" i="5"/>
  <c r="K43" i="5"/>
  <c r="A43" i="5"/>
  <c r="K42" i="5"/>
  <c r="A42" i="5"/>
  <c r="K41" i="5"/>
  <c r="A41" i="5"/>
  <c r="K40" i="5"/>
  <c r="A40" i="5"/>
  <c r="K39" i="5"/>
  <c r="A39" i="5"/>
  <c r="K38" i="5"/>
  <c r="A38" i="5"/>
  <c r="K37" i="5"/>
  <c r="A37" i="5"/>
  <c r="K36" i="5"/>
  <c r="A36" i="5"/>
  <c r="K35" i="5"/>
  <c r="A35" i="5"/>
  <c r="K34" i="5"/>
  <c r="A34" i="5"/>
  <c r="K33" i="5"/>
  <c r="A33" i="5"/>
  <c r="K32" i="5"/>
  <c r="A32" i="5"/>
  <c r="K31" i="5"/>
  <c r="A31" i="5"/>
  <c r="K30" i="5"/>
  <c r="A30" i="5"/>
  <c r="K29" i="5"/>
  <c r="A29" i="5"/>
  <c r="K28" i="5"/>
  <c r="A28" i="5"/>
  <c r="K27" i="5"/>
  <c r="A27" i="5"/>
  <c r="K26" i="5"/>
  <c r="A26" i="5"/>
  <c r="K25" i="5"/>
  <c r="A25" i="5"/>
  <c r="K24" i="5"/>
  <c r="A24" i="5"/>
  <c r="K23" i="5"/>
  <c r="A23" i="5"/>
  <c r="K22" i="5"/>
  <c r="A22" i="5"/>
  <c r="K21" i="5"/>
  <c r="A21" i="5"/>
  <c r="K20" i="5"/>
  <c r="A20" i="5"/>
  <c r="K19" i="5"/>
  <c r="A19" i="5"/>
  <c r="K18" i="5"/>
  <c r="A18" i="5"/>
  <c r="K17" i="5"/>
  <c r="A17" i="5"/>
  <c r="K16" i="5"/>
  <c r="A16" i="5"/>
  <c r="K15" i="5"/>
  <c r="A15" i="5"/>
  <c r="K14" i="5"/>
  <c r="A14" i="5"/>
  <c r="K13" i="5"/>
  <c r="A13" i="5"/>
  <c r="K12" i="5"/>
  <c r="A12" i="5"/>
  <c r="K11" i="5"/>
  <c r="A11" i="5"/>
  <c r="K10" i="5"/>
  <c r="A10" i="5"/>
  <c r="K9" i="5"/>
  <c r="A9" i="5"/>
  <c r="K8" i="5"/>
  <c r="A8" i="5"/>
  <c r="K7" i="5"/>
  <c r="A7" i="5"/>
  <c r="K6" i="5"/>
  <c r="A6" i="5"/>
  <c r="K5" i="5"/>
  <c r="A5" i="5"/>
  <c r="K4" i="5"/>
  <c r="A4" i="5"/>
  <c r="K3" i="5"/>
  <c r="A3" i="5"/>
  <c r="K2" i="5"/>
  <c r="A2" i="5"/>
  <c r="K27" i="4"/>
  <c r="A27" i="4"/>
  <c r="K26" i="4"/>
  <c r="A26" i="4"/>
  <c r="K25" i="4"/>
  <c r="A25" i="4"/>
  <c r="K24" i="4"/>
  <c r="A24" i="4"/>
  <c r="K23" i="4"/>
  <c r="A23" i="4"/>
  <c r="K22" i="4"/>
  <c r="A22" i="4"/>
  <c r="K21" i="4"/>
  <c r="A21" i="4"/>
  <c r="A20" i="4"/>
  <c r="K19" i="4"/>
  <c r="A19" i="4"/>
  <c r="K18" i="4"/>
  <c r="A18" i="4"/>
  <c r="K17" i="4"/>
  <c r="A17" i="4"/>
  <c r="K16" i="4"/>
  <c r="A16" i="4"/>
  <c r="K15" i="4"/>
  <c r="A15" i="4"/>
  <c r="K14" i="4"/>
  <c r="A14" i="4"/>
  <c r="K13" i="4"/>
  <c r="A13" i="4"/>
  <c r="K12" i="4"/>
  <c r="A12" i="4"/>
  <c r="K11" i="4"/>
  <c r="A11" i="4"/>
  <c r="A10" i="4"/>
  <c r="K9" i="4"/>
  <c r="A9" i="4"/>
  <c r="K8" i="4"/>
  <c r="A8" i="4"/>
  <c r="K7" i="4"/>
  <c r="A7" i="4"/>
  <c r="K6" i="4"/>
  <c r="A6" i="4"/>
  <c r="K5" i="4"/>
  <c r="A5" i="4"/>
  <c r="K4" i="4"/>
  <c r="A4" i="4"/>
  <c r="K3" i="4"/>
  <c r="A3" i="4"/>
  <c r="K2" i="4"/>
  <c r="A2" i="4"/>
  <c r="B1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format type : number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</rPr>
          <t>format type : number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</rPr>
          <t>format type : String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</rPr>
          <t>format type : date
D/MM/YYYY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</rPr>
          <t>format type : date
D/MM/YYYY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</rPr>
          <t>format type : string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</rPr>
          <t>format type : string
langsung tulis kota besarnya saja, ga usah pake kabupaten / kota di depannya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</rPr>
          <t>format type : string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</rPr>
          <t>format type : number</t>
        </r>
      </text>
    </comment>
    <comment ref="M1" authorId="0" shapeId="0" xr:uid="{00000000-0006-0000-0000-00000A000000}">
      <text>
        <r>
          <rPr>
            <sz val="10"/>
            <color rgb="FF000000"/>
            <rFont val="Arial"/>
          </rPr>
          <t>format type : number</t>
        </r>
      </text>
    </comment>
    <comment ref="N1" authorId="0" shapeId="0" xr:uid="{00000000-0006-0000-0000-00000B000000}">
      <text>
        <r>
          <rPr>
            <sz val="10"/>
            <color rgb="FF000000"/>
            <rFont val="Arial"/>
          </rPr>
          <t>format type : number</t>
        </r>
      </text>
    </comment>
    <comment ref="O1" authorId="0" shapeId="0" xr:uid="{00000000-0006-0000-0000-00000C000000}">
      <text>
        <r>
          <rPr>
            <sz val="10"/>
            <color rgb="FF000000"/>
            <rFont val="Arial"/>
          </rPr>
          <t>format type : string</t>
        </r>
      </text>
    </comment>
    <comment ref="F2" authorId="0" shapeId="0" xr:uid="{00000000-0006-0000-0000-00000D000000}">
      <text>
        <r>
          <rPr>
            <sz val="10"/>
            <color rgb="FF000000"/>
            <rFont val="Arial"/>
          </rPr>
          <t>formatnya DD/MM atau MM/DD wil ?
	-fajar ibnu fatihan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300-000002000000}">
      <text>
        <r>
          <rPr>
            <sz val="10"/>
            <color rgb="FF000000"/>
            <rFont val="Arial"/>
          </rPr>
          <t>It can be nested (Pendidikan, Ekonomi, Sosial, Teknik, Kesehatan, Pertanian, MIPA, Agama, Humaniora, Seni)
	-wildan putra</t>
        </r>
      </text>
    </comment>
    <comment ref="L1" authorId="0" shapeId="0" xr:uid="{00000000-0006-0000-0300-000001000000}">
      <text>
        <r>
          <rPr>
            <sz val="10"/>
            <color rgb="FF000000"/>
            <rFont val="Arial"/>
          </rPr>
          <t>It can be nested
	-wildan putra</t>
        </r>
      </text>
    </comment>
  </commentList>
</comments>
</file>

<file path=xl/sharedStrings.xml><?xml version="1.0" encoding="utf-8"?>
<sst xmlns="http://schemas.openxmlformats.org/spreadsheetml/2006/main" count="4232" uniqueCount="955">
  <si>
    <t>University_Name</t>
  </si>
  <si>
    <t>Ranking_Web_Indonesia</t>
  </si>
  <si>
    <t>Code</t>
  </si>
  <si>
    <t>Status</t>
  </si>
  <si>
    <t>Accreditation</t>
  </si>
  <si>
    <t>Date_of_Establishment</t>
  </si>
  <si>
    <t>Number_SK</t>
  </si>
  <si>
    <t>Date_SK</t>
  </si>
  <si>
    <t>Address</t>
  </si>
  <si>
    <t>City</t>
  </si>
  <si>
    <t>Province</t>
  </si>
  <si>
    <t>Postal_Code</t>
  </si>
  <si>
    <t>Telephone</t>
  </si>
  <si>
    <t>Faximile</t>
  </si>
  <si>
    <t>Email</t>
  </si>
  <si>
    <t>Universitas Telkom</t>
  </si>
  <si>
    <t>Aktif</t>
  </si>
  <si>
    <t>A</t>
  </si>
  <si>
    <t>309/E/O/2013</t>
  </si>
  <si>
    <t>Jl. Telekomunikasi Terusan Buah Batu, Kec. Dayeuhkolot - Kab. Bandung - Prov. Jawa Barat</t>
  </si>
  <si>
    <t>Bandung</t>
  </si>
  <si>
    <t>Jawa Barat</t>
  </si>
  <si>
    <t>0227564108</t>
  </si>
  <si>
    <t>0227565200</t>
  </si>
  <si>
    <t>info@telkomuniversity.ac.id</t>
  </si>
  <si>
    <t>Unversitas Gadjah Mada</t>
  </si>
  <si>
    <t>PP 1532000</t>
  </si>
  <si>
    <t>Bulaksumur</t>
  </si>
  <si>
    <t>Sleman</t>
  </si>
  <si>
    <t>D.I. Yogyakarta</t>
  </si>
  <si>
    <t>02746492599</t>
  </si>
  <si>
    <t>0274565223</t>
  </si>
  <si>
    <t>setr@ugm.ac.id</t>
  </si>
  <si>
    <t>Universitas Indonesia</t>
  </si>
  <si>
    <t>26/12/2000</t>
  </si>
  <si>
    <t>Jalan Salemba Raya 4</t>
  </si>
  <si>
    <t>Kota Jakarta Pusat</t>
  </si>
  <si>
    <t>Prov. D.K.I. Jakarta</t>
  </si>
  <si>
    <t>0217270020</t>
  </si>
  <si>
    <t>0217270017</t>
  </si>
  <si>
    <t>humas-ui@ui.ac.id</t>
  </si>
  <si>
    <t>Institut Teknologi Bandung</t>
  </si>
  <si>
    <t>PP NO. 6 TAHUN 1959</t>
  </si>
  <si>
    <t>Jl. Ganesha 10 Bandung 4013</t>
  </si>
  <si>
    <t>Kota Bandung</t>
  </si>
  <si>
    <t>Prov. Jawa Barat</t>
  </si>
  <si>
    <t>0222500935</t>
  </si>
  <si>
    <t>pddikti@akademik.itb.ac.id</t>
  </si>
  <si>
    <t>Universitas Brawijaya</t>
  </si>
  <si>
    <t>23/09/1963</t>
  </si>
  <si>
    <t>Jalan Veteran, Kec. Lowokwaru</t>
  </si>
  <si>
    <t>Kota Malang</t>
  </si>
  <si>
    <t>Prov. Jawa Timur</t>
  </si>
  <si>
    <t>0341551611</t>
  </si>
  <si>
    <t>0341565420</t>
  </si>
  <si>
    <t>rektorat@ub.ac.id</t>
  </si>
  <si>
    <t>Institut Teknologi Sepuluh Nopember</t>
  </si>
  <si>
    <t>10125U.U</t>
  </si>
  <si>
    <t>Kampus ITS Sukolilo, Kec. Sukolilo</t>
  </si>
  <si>
    <t>Kota Surabaya</t>
  </si>
  <si>
    <t>03159942514</t>
  </si>
  <si>
    <t>0315939632</t>
  </si>
  <si>
    <t>dptsi@its.ac.id</t>
  </si>
  <si>
    <t>Universitas Hasanuddin</t>
  </si>
  <si>
    <t>11 Juni 1956</t>
  </si>
  <si>
    <t>Jl Perintis Kemerdekaan Km 10 Tamalanrea</t>
  </si>
  <si>
    <t>Kota Makassar</t>
  </si>
  <si>
    <t>Prov. Sulawesi Selatan</t>
  </si>
  <si>
    <t>0411-586200</t>
  </si>
  <si>
    <t>0411-585188</t>
  </si>
  <si>
    <t>vicerector1@unhas.ac.id</t>
  </si>
  <si>
    <t>Universitas Tadulako</t>
  </si>
  <si>
    <t>B</t>
  </si>
  <si>
    <t>01 Mei 1981</t>
  </si>
  <si>
    <t>170B-SWTP1997</t>
  </si>
  <si>
    <t>Kampus Bumi Tadulako Tondo</t>
  </si>
  <si>
    <t>Kota Palu</t>
  </si>
  <si>
    <t>Prov. Sulawesi Tengah</t>
  </si>
  <si>
    <t>0451-422611</t>
  </si>
  <si>
    <t>0451-422355</t>
  </si>
  <si>
    <t>untad@untad.ac.id</t>
  </si>
  <si>
    <t>Universitas Sam Ratulangi</t>
  </si>
  <si>
    <t>277 TAHUN 1965</t>
  </si>
  <si>
    <t>Kampus Unsrat Bahu</t>
  </si>
  <si>
    <t>Kota Manado</t>
  </si>
  <si>
    <t>Prov. Sulawesi Utara</t>
  </si>
  <si>
    <t>0431-863886</t>
  </si>
  <si>
    <t>0431-822568</t>
  </si>
  <si>
    <t>rektorat@unsrat.ac.id</t>
  </si>
  <si>
    <t>Universitas Sumatera Utara</t>
  </si>
  <si>
    <t>04 Juli 1952</t>
  </si>
  <si>
    <t>PP 481957</t>
  </si>
  <si>
    <t>Jalan Dr T Mansur No 9 Padang Bulan</t>
  </si>
  <si>
    <t>Kota Medan</t>
  </si>
  <si>
    <t>Prov. Sumatera Utara</t>
  </si>
  <si>
    <t>061-8214033, 8214210</t>
  </si>
  <si>
    <t>061-8211822, 8211633</t>
  </si>
  <si>
    <t>Universitas Diponegoro</t>
  </si>
  <si>
    <t>15 Oktober 1957</t>
  </si>
  <si>
    <t>10124UU</t>
  </si>
  <si>
    <t>03 Desember 1960</t>
  </si>
  <si>
    <t>Jl Prof H Soedarto, SH Kampus Tembalang</t>
  </si>
  <si>
    <t>Kota Semarang</t>
  </si>
  <si>
    <t>Prov. Jawa Tengah</t>
  </si>
  <si>
    <t>024 - 7460036</t>
  </si>
  <si>
    <t>(024) 7460013</t>
  </si>
  <si>
    <t>rektor@undip.ac.id</t>
  </si>
  <si>
    <t>Universitas Sebelas Maret</t>
  </si>
  <si>
    <t>08 Maret 1976</t>
  </si>
  <si>
    <t>KEPPRES RI NOMOR 10 TAHUN 1976</t>
  </si>
  <si>
    <t>Jalan Ir Sutami 36-A Kentingan</t>
  </si>
  <si>
    <t>Kota Surakarta</t>
  </si>
  <si>
    <t>0271 646994</t>
  </si>
  <si>
    <t>0271 642283</t>
  </si>
  <si>
    <t>admin-uns@uns.ac.id</t>
  </si>
  <si>
    <t>Universitas Airlangga</t>
  </si>
  <si>
    <t>PP nomer 57 tahun 1954</t>
  </si>
  <si>
    <t>Kampus C Mulyorejo</t>
  </si>
  <si>
    <t>031-5914042, 5914043</t>
  </si>
  <si>
    <t>031-5981841</t>
  </si>
  <si>
    <t>rektor@unair.ac.id</t>
  </si>
  <si>
    <t>study_program</t>
  </si>
  <si>
    <t>study_program_area</t>
  </si>
  <si>
    <t>count_study_program</t>
  </si>
  <si>
    <t>Administrasi Bisnis</t>
  </si>
  <si>
    <t>ekonomi</t>
  </si>
  <si>
    <t>Administrasi Pendidikan</t>
  </si>
  <si>
    <t>sosial</t>
  </si>
  <si>
    <t>humaniora</t>
  </si>
  <si>
    <t>Administrasi Publik</t>
  </si>
  <si>
    <t>kesehatan</t>
  </si>
  <si>
    <t>Agribisnis</t>
  </si>
  <si>
    <t>pertanian</t>
  </si>
  <si>
    <t>mipa</t>
  </si>
  <si>
    <t>Agribisnis (Kampus Kota Kediri)</t>
  </si>
  <si>
    <t>pendidikan</t>
  </si>
  <si>
    <t>Agrobisnis Perikanan</t>
  </si>
  <si>
    <t>Agroekoteknologi</t>
  </si>
  <si>
    <t>seni</t>
  </si>
  <si>
    <t>Agroekoteknologi (Kampus Kota Kediri)</t>
  </si>
  <si>
    <t>Agronomi</t>
  </si>
  <si>
    <t>teknik</t>
  </si>
  <si>
    <t>Agroteknologi</t>
  </si>
  <si>
    <t>Teknik Sipil</t>
  </si>
  <si>
    <t>Total</t>
  </si>
  <si>
    <t>Agroteknologi (Kampus Kab. Morowali)</t>
  </si>
  <si>
    <t>Teknik Elektro</t>
  </si>
  <si>
    <t>Agroteknologi Kampus Kab. Tojo Una-una</t>
  </si>
  <si>
    <t>Teknik Metalurgi dan Material</t>
  </si>
  <si>
    <t>Aktuaria</t>
  </si>
  <si>
    <t>Akuakultur</t>
  </si>
  <si>
    <t>Teknik Kimia</t>
  </si>
  <si>
    <t>Akuakultur (Kampus Kota Kediri)</t>
  </si>
  <si>
    <t>Teknik Industri</t>
  </si>
  <si>
    <t>Akuakultur K. Banyuwangi</t>
  </si>
  <si>
    <t>Teknik Perkapalan</t>
  </si>
  <si>
    <t>Akuntansi</t>
  </si>
  <si>
    <t>Teknik Komputer</t>
  </si>
  <si>
    <t>Akuntansi K. Banyuwangi</t>
  </si>
  <si>
    <t>Antropologi</t>
  </si>
  <si>
    <t>Teknologi Bioproses</t>
  </si>
  <si>
    <t>Antropologi Sosial</t>
  </si>
  <si>
    <t>Arkeologi</t>
  </si>
  <si>
    <t>Arsitektur</t>
  </si>
  <si>
    <t>Arsitektur Interior</t>
  </si>
  <si>
    <t>Astronomi</t>
  </si>
  <si>
    <t>Bahasa dan Kebudayaan Jepang</t>
  </si>
  <si>
    <t>Bahasa Dan Kebudayaan Korea</t>
  </si>
  <si>
    <t>Bahasa dan Sastra Indonesia</t>
  </si>
  <si>
    <t>Bahasa dan Sastra Inggris</t>
  </si>
  <si>
    <t>Bahasa dan Sastra Prancis</t>
  </si>
  <si>
    <t>Bahasa Mandarin</t>
  </si>
  <si>
    <t>Bahasa Mandarin dan Kebudayaan Tiongkok</t>
  </si>
  <si>
    <t>Bimbingan Dan Konseling</t>
  </si>
  <si>
    <t>Biologi</t>
  </si>
  <si>
    <t>Bioteknologi</t>
  </si>
  <si>
    <t>Bisnis Islam</t>
  </si>
  <si>
    <t>Budidaya Perairan</t>
  </si>
  <si>
    <t>Desain Interior</t>
  </si>
  <si>
    <t>Desain Komunikasi Visual</t>
  </si>
  <si>
    <t>Desain Produk</t>
  </si>
  <si>
    <t>Ekonomi</t>
  </si>
  <si>
    <t>Ekonomi dan Pembangunan</t>
  </si>
  <si>
    <t>Ekonomi Islam</t>
  </si>
  <si>
    <t>Ekonomi Pembangunan</t>
  </si>
  <si>
    <t>Ekonomi, Keuangan dan Perbankan</t>
  </si>
  <si>
    <t>Etnomusikologi</t>
  </si>
  <si>
    <t>Farmasi</t>
  </si>
  <si>
    <t>Farmasi Klinik Dan Komunitas</t>
  </si>
  <si>
    <t>Fisika</t>
  </si>
  <si>
    <t>Fisioterapi</t>
  </si>
  <si>
    <t>Geofisika</t>
  </si>
  <si>
    <t>Geografi</t>
  </si>
  <si>
    <t>Geologi</t>
  </si>
  <si>
    <t>Gizi</t>
  </si>
  <si>
    <t>Hubungan Internasional</t>
  </si>
  <si>
    <t>Hukum</t>
  </si>
  <si>
    <t>Hukum Administrasi Negara</t>
  </si>
  <si>
    <t>Ilmu Administrasi Bisnis</t>
  </si>
  <si>
    <t>Ilmu Administrasi Fiskal</t>
  </si>
  <si>
    <t>Ilmu Administrasi Negara</t>
  </si>
  <si>
    <t>Ilmu Administrasi Niaga</t>
  </si>
  <si>
    <t>Ilmu Administrasi Publik</t>
  </si>
  <si>
    <t>Ilmu Aktuaria</t>
  </si>
  <si>
    <t>Ilmu dan Teknologi Pangan</t>
  </si>
  <si>
    <t>Ilmu Ekonomi</t>
  </si>
  <si>
    <t>Ilmu Filsafat</t>
  </si>
  <si>
    <t>Ilmu Gizi</t>
  </si>
  <si>
    <t>Ilmu Hubungan Internasional</t>
  </si>
  <si>
    <t>Ilmu Hukum</t>
  </si>
  <si>
    <t>Ilmu Informasi dan Perpustakaan</t>
  </si>
  <si>
    <t>Ilmu Kelautan</t>
  </si>
  <si>
    <t>Ilmu Keperawatan</t>
  </si>
  <si>
    <t>Ilmu Kesehatan Masyarakat</t>
  </si>
  <si>
    <t>Ilmu Kesejahteraan Sosial</t>
  </si>
  <si>
    <t>Ilmu Komputer</t>
  </si>
  <si>
    <t>Ilmu Komunikasi</t>
  </si>
  <si>
    <t>Ilmu Pemerintahan</t>
  </si>
  <si>
    <t>Ilmu Perpustakaan</t>
  </si>
  <si>
    <t>Ilmu Politik</t>
  </si>
  <si>
    <t>Ilmu Sejarah</t>
  </si>
  <si>
    <t>Ilmu Tanah</t>
  </si>
  <si>
    <t>Informatika</t>
  </si>
  <si>
    <t>Instrumentasi</t>
  </si>
  <si>
    <t>Kebidanan</t>
  </si>
  <si>
    <t>Kedokteran</t>
  </si>
  <si>
    <t>Kedokteran Gigi</t>
  </si>
  <si>
    <t>Kedokteran Hewan</t>
  </si>
  <si>
    <t>Kedokteran Hewan K. Banyuwangi</t>
  </si>
  <si>
    <t>Kehutanan</t>
  </si>
  <si>
    <t>Keperawatan</t>
  </si>
  <si>
    <t>Kesehatan Lingkungan</t>
  </si>
  <si>
    <t>Kesehatan Masyarakat</t>
  </si>
  <si>
    <t>Kesehatan Masyarakat K. Banyuwangi</t>
  </si>
  <si>
    <t>Keselamatan dan Kesehatan Kerja</t>
  </si>
  <si>
    <t>Keteknikan Pertanian</t>
  </si>
  <si>
    <t>Kewirausahaan</t>
  </si>
  <si>
    <t>Kimia</t>
  </si>
  <si>
    <t>Konservasi Hutan</t>
  </si>
  <si>
    <t>Kriminologi</t>
  </si>
  <si>
    <t>Kriya</t>
  </si>
  <si>
    <t>Manajemen</t>
  </si>
  <si>
    <t>Manajemen (Kampus Kab.Morowali)</t>
  </si>
  <si>
    <t>Manajemen Bisnis</t>
  </si>
  <si>
    <t>Manajemen Kampus Kab. Tojo Una-una</t>
  </si>
  <si>
    <t>Manajemen Rekayasa Industri</t>
  </si>
  <si>
    <t>Manajemen Sumber Daya Perairan</t>
  </si>
  <si>
    <t>Matematika</t>
  </si>
  <si>
    <t>Meteorologi</t>
  </si>
  <si>
    <t>Mikrobiologi</t>
  </si>
  <si>
    <t>Oseanografi</t>
  </si>
  <si>
    <t>Pariwisata</t>
  </si>
  <si>
    <t>Pemanfaatan Sumber Daya Perikanan</t>
  </si>
  <si>
    <t>Pendidikan Bahasa Dan Sastra Indonesia</t>
  </si>
  <si>
    <t>Pendidikan Bahasa Inggris</t>
  </si>
  <si>
    <t>Pendidikan Bahasa Jepang</t>
  </si>
  <si>
    <t>Pendidikan Biologi</t>
  </si>
  <si>
    <t>Pendidikan Dokter</t>
  </si>
  <si>
    <t>Pendidikan Dokter Gigi</t>
  </si>
  <si>
    <t>Pendidikan Dokter Hewan</t>
  </si>
  <si>
    <t>Pendidikan Fisika</t>
  </si>
  <si>
    <t>Pendidikan Geografi</t>
  </si>
  <si>
    <t>Pendidikan Guru Pendidikan Anak Usia Dini</t>
  </si>
  <si>
    <t>Pendidikan Guru Sekolah Dasar</t>
  </si>
  <si>
    <t>Pendidikan Jasmani, Kesehatan Dan Rekreasi</t>
  </si>
  <si>
    <t>Pendidikan Kimia</t>
  </si>
  <si>
    <t>Pendidikan Matematika</t>
  </si>
  <si>
    <t>Pendidikan Pancasila Dan Kewarganegaraan</t>
  </si>
  <si>
    <t>Pendidikan Sejarah</t>
  </si>
  <si>
    <t>Pendidikan Teknologi Informasi</t>
  </si>
  <si>
    <t>Perencanaan Wilayah Dan Kota</t>
  </si>
  <si>
    <t>Perikanan Tangkap</t>
  </si>
  <si>
    <t>Perpajakan</t>
  </si>
  <si>
    <t>Perpustakaan dan Sains Informasi</t>
  </si>
  <si>
    <t>Peternakan</t>
  </si>
  <si>
    <t>Peternakan (Kampus kota Kediri)</t>
  </si>
  <si>
    <t>Proteksi Tanaman</t>
  </si>
  <si>
    <t>Psikologi</t>
  </si>
  <si>
    <t>PSKGJ Pendidikan Bahasa Inggris</t>
  </si>
  <si>
    <t>PSKGJ Pendidikan Bahasa Sastra Indonesia dan Daerah</t>
  </si>
  <si>
    <t>PSKGJ Pendidikan Biologi</t>
  </si>
  <si>
    <t>PSKGJ Pendidikan Fisika</t>
  </si>
  <si>
    <t>PSKGJ Pendidikan Guru Sekolah Dasar(PGSD)</t>
  </si>
  <si>
    <t>PSKGJ Pendidikan Kimia</t>
  </si>
  <si>
    <t>PSKGJ Pendidikan Matematika</t>
  </si>
  <si>
    <t>PSKGJ Pendidikan Pancasila dan Kewarganegaraan</t>
  </si>
  <si>
    <t>PSKGJ Pendidikan Sejarah</t>
  </si>
  <si>
    <t>Rekayasa Hayati</t>
  </si>
  <si>
    <t>Rekayasa Infrastruktur Lingkungan</t>
  </si>
  <si>
    <t>Rekayasa Kehutanan</t>
  </si>
  <si>
    <t>Rekayasa Nanoteknologi</t>
  </si>
  <si>
    <t>Rekayasa Pertanian</t>
  </si>
  <si>
    <t>Sains Aktuaria</t>
  </si>
  <si>
    <t>Sains Dan Teknologi Farmasi</t>
  </si>
  <si>
    <t>Sastra Arab</t>
  </si>
  <si>
    <t>Sastra Batak</t>
  </si>
  <si>
    <t>Sastra Belanda</t>
  </si>
  <si>
    <t>Sastra Cina</t>
  </si>
  <si>
    <t>Sastra Daerah</t>
  </si>
  <si>
    <t>Sastra Indonesia</t>
  </si>
  <si>
    <t>Sastra Inggris</t>
  </si>
  <si>
    <t>Sastra Jawa</t>
  </si>
  <si>
    <t>Sastra Jepang</t>
  </si>
  <si>
    <t>Sastra Jerman</t>
  </si>
  <si>
    <t>Sastra Melayu</t>
  </si>
  <si>
    <t>Sastra Perancis</t>
  </si>
  <si>
    <t>Sastra Rusia</t>
  </si>
  <si>
    <t>Sejarah</t>
  </si>
  <si>
    <t>Seni Rupa</t>
  </si>
  <si>
    <t>Seni Rupa Murni</t>
  </si>
  <si>
    <t>Sistem dan Teknologi Informasi</t>
  </si>
  <si>
    <t>Sistem Informasi</t>
  </si>
  <si>
    <t>Sosial Ekonomi Perikanan</t>
  </si>
  <si>
    <t>Sosial Ekonomi Perikanan (Kampus Kota Kediri)</t>
  </si>
  <si>
    <t>Sosiologi</t>
  </si>
  <si>
    <t>Statistika</t>
  </si>
  <si>
    <t>Studi Kejepangan</t>
  </si>
  <si>
    <t>Studi Pembangunan</t>
  </si>
  <si>
    <t>Teknik Bioenergi dan Kemurgi</t>
  </si>
  <si>
    <t>Teknik Biomedik</t>
  </si>
  <si>
    <t>Teknik Biomedis</t>
  </si>
  <si>
    <t>Teknik dan Pengelolaan Sumber Daya Air</t>
  </si>
  <si>
    <t>Teknik Dirgantara</t>
  </si>
  <si>
    <t>Teknik Fisika</t>
  </si>
  <si>
    <t>Teknik Geodesi</t>
  </si>
  <si>
    <t>Teknik Geodesi Dan Geomatika</t>
  </si>
  <si>
    <t>Teknik Geofisika</t>
  </si>
  <si>
    <t>Teknik Geologi</t>
  </si>
  <si>
    <t>Teknik Geomatika</t>
  </si>
  <si>
    <t>Teknik Informatika</t>
  </si>
  <si>
    <t>Teknik Kelautan</t>
  </si>
  <si>
    <t>Teknik Lingkungan</t>
  </si>
  <si>
    <t>Teknik Material</t>
  </si>
  <si>
    <t>Teknik Mesin</t>
  </si>
  <si>
    <t>Teknik Metalurgi</t>
  </si>
  <si>
    <t>Teknik Pangan</t>
  </si>
  <si>
    <t>Teknik Pengairan</t>
  </si>
  <si>
    <t>Teknik Perminyakan</t>
  </si>
  <si>
    <t>Teknik Pertambangan</t>
  </si>
  <si>
    <t>Teknik Pertanian</t>
  </si>
  <si>
    <t>Teknik Robotika dan Kecerdasan Buatan</t>
  </si>
  <si>
    <t>Teknik Sipil (Kampus Kab. Morowali)</t>
  </si>
  <si>
    <t>Teknik Sipil Kampus Kab Tojo Una-una</t>
  </si>
  <si>
    <t>Teknik Sistem Perkapalan</t>
  </si>
  <si>
    <t>Teknik Telekomunikasi</t>
  </si>
  <si>
    <t>Teknik Tenaga Listrik</t>
  </si>
  <si>
    <t>Teknik Transportasi Laut</t>
  </si>
  <si>
    <t>Teknologi Hasil Perikanan</t>
  </si>
  <si>
    <t>Teknologi Hasil Pertanian</t>
  </si>
  <si>
    <t>Teknologi Industri Pertanian</t>
  </si>
  <si>
    <t>Teknologi Informasi</t>
  </si>
  <si>
    <t>Teknologi Pangan</t>
  </si>
  <si>
    <t>Teknologi Pasca Panen</t>
  </si>
  <si>
    <t>Teknologi Sains Data</t>
  </si>
  <si>
    <t>Campus_Code</t>
  </si>
  <si>
    <t>Study_Program</t>
  </si>
  <si>
    <t>Level</t>
  </si>
  <si>
    <t>Reporting_Year</t>
  </si>
  <si>
    <t>Number_of_Permanent_Lecturers</t>
  </si>
  <si>
    <t>Number_of_Students</t>
  </si>
  <si>
    <t>Ratio</t>
  </si>
  <si>
    <t>Study_Program_Area</t>
  </si>
  <si>
    <t>Major_Classification</t>
  </si>
  <si>
    <t>S1</t>
  </si>
  <si>
    <t>1 : 35.07</t>
  </si>
  <si>
    <t>1 : 43.00</t>
  </si>
  <si>
    <t>1 : 24.39</t>
  </si>
  <si>
    <t>1 : 24.00</t>
  </si>
  <si>
    <t>1 : 21.06</t>
  </si>
  <si>
    <t>1 : 38.28</t>
  </si>
  <si>
    <t>1 : 34.60</t>
  </si>
  <si>
    <t>1 : 118.00</t>
  </si>
  <si>
    <t>Kriya Seni</t>
  </si>
  <si>
    <t>Alih Bentuk</t>
  </si>
  <si>
    <t>-</t>
  </si>
  <si>
    <t>1 : 34.59</t>
  </si>
  <si>
    <t>1 : 66.00</t>
  </si>
  <si>
    <t>1 : 27.15</t>
  </si>
  <si>
    <t>1 : 25.50</t>
  </si>
  <si>
    <t>1 : 18.50</t>
  </si>
  <si>
    <t>1 : 24.30</t>
  </si>
  <si>
    <t>1 : 20.86</t>
  </si>
  <si>
    <t>Hubungan Masyarakat</t>
  </si>
  <si>
    <t>1 : 46.00</t>
  </si>
  <si>
    <t>Ilmu Komputasi</t>
  </si>
  <si>
    <t>Rekayasa Perangkat Lunak</t>
  </si>
  <si>
    <t>1 : 11.10</t>
  </si>
  <si>
    <t>Sistem Komputer</t>
  </si>
  <si>
    <t>1 : 48.86</t>
  </si>
  <si>
    <t>PJJ Informatika</t>
  </si>
  <si>
    <t>1 : 0.67</t>
  </si>
  <si>
    <t>Teknik Logistik</t>
  </si>
  <si>
    <t>1 : 9.33</t>
  </si>
  <si>
    <t>Link</t>
  </si>
  <si>
    <t>1 : 49.33</t>
  </si>
  <si>
    <t>1 : 33.57</t>
  </si>
  <si>
    <t>Antropologi Budaya</t>
  </si>
  <si>
    <t>1 : 35.71</t>
  </si>
  <si>
    <t>1 : 26.50</t>
  </si>
  <si>
    <t>Bahasa dan Kebudayaan Korea</t>
  </si>
  <si>
    <t>1 : 31.50</t>
  </si>
  <si>
    <t>1 : 23.88</t>
  </si>
  <si>
    <t>Ekonomi Pertanian dan Agribisnis</t>
  </si>
  <si>
    <t>1 : 20.07</t>
  </si>
  <si>
    <t>Filsafat</t>
  </si>
  <si>
    <t>1 : 28.22</t>
  </si>
  <si>
    <t>1 : 10.56</t>
  </si>
  <si>
    <t>1 : 15.00</t>
  </si>
  <si>
    <t>Gizi Kesehatan</t>
  </si>
  <si>
    <t>1 : 23.36</t>
  </si>
  <si>
    <t>1 : 34.70</t>
  </si>
  <si>
    <t>1 : 41.08</t>
  </si>
  <si>
    <t>1 : 35.08</t>
  </si>
  <si>
    <t>1 : 9.90</t>
  </si>
  <si>
    <t>1 : 19.40</t>
  </si>
  <si>
    <t>1 : 23.89</t>
  </si>
  <si>
    <t>1 : 2.64</t>
  </si>
  <si>
    <t>1 : 16.71</t>
  </si>
  <si>
    <t>1 : 12.65</t>
  </si>
  <si>
    <t>1 : 17.02</t>
  </si>
  <si>
    <t>Kehutanan (budidaya Hutan)</t>
  </si>
  <si>
    <t>Tutup</t>
  </si>
  <si>
    <t>Kehutanan (konservasi Sd Hutan)</t>
  </si>
  <si>
    <t>Kehutanan (manajemen Hutan)</t>
  </si>
  <si>
    <t>Kehutanan (tek Hasil Hutan)</t>
  </si>
  <si>
    <t>Manajemen dan Kebijakan Publik</t>
  </si>
  <si>
    <t>1 : 39.91</t>
  </si>
  <si>
    <t>Manajemen Sumberdaya Akuatik</t>
  </si>
  <si>
    <t>1 : 24.44</t>
  </si>
  <si>
    <t>Mikrobiologi Pertanian</t>
  </si>
  <si>
    <t>1 : 30.80</t>
  </si>
  <si>
    <t>1 : 32.44</t>
  </si>
  <si>
    <t>Pembangunan Sosial dan Kesejahteraan</t>
  </si>
  <si>
    <t>Pembangunan Wilayah</t>
  </si>
  <si>
    <t>1 : 28.70</t>
  </si>
  <si>
    <t>Pemuliaan Tanaman</t>
  </si>
  <si>
    <t>Perencanaan Wilayah dan Kota</t>
  </si>
  <si>
    <t>1 : 22.93</t>
  </si>
  <si>
    <t>Politik dan Pemerintahan</t>
  </si>
  <si>
    <t>1 : 21.31</t>
  </si>
  <si>
    <t>1 : 26.33</t>
  </si>
  <si>
    <t>1 : 24.68</t>
  </si>
  <si>
    <t>1 : 20.00</t>
  </si>
  <si>
    <t>1 : 24.56</t>
  </si>
  <si>
    <t>1 : 14.10</t>
  </si>
  <si>
    <t>Sastra Prancis</t>
  </si>
  <si>
    <t>1 : 17.83</t>
  </si>
  <si>
    <t>1 : 23.13</t>
  </si>
  <si>
    <t>1 : 22.79</t>
  </si>
  <si>
    <t>1 : 23.75</t>
  </si>
  <si>
    <t>1 : 12.42</t>
  </si>
  <si>
    <t>Teknik Nuklir</t>
  </si>
  <si>
    <t>1 : 11.93</t>
  </si>
  <si>
    <t>1 : 25.33</t>
  </si>
  <si>
    <t>1 : 31.00</t>
  </si>
  <si>
    <t>Teknologi Pangan dan Hasil Pertanian</t>
  </si>
  <si>
    <t>1 : 23.06</t>
  </si>
  <si>
    <t>Higiene Gigi</t>
  </si>
  <si>
    <t>1 : 17.78</t>
  </si>
  <si>
    <t>Unggul</t>
  </si>
  <si>
    <t>1 : 31.26</t>
  </si>
  <si>
    <t>1 : 25.18</t>
  </si>
  <si>
    <t>1 : 19.83</t>
  </si>
  <si>
    <t>Elektronika dan Instrumentasi</t>
  </si>
  <si>
    <t>1 : 20.88</t>
  </si>
  <si>
    <t>Geografi Lingkungan</t>
  </si>
  <si>
    <t>1 : 26.80</t>
  </si>
  <si>
    <t>1 : 4.88</t>
  </si>
  <si>
    <t>Ilmu dan Industri Peternakan</t>
  </si>
  <si>
    <t>1 : 23.52</t>
  </si>
  <si>
    <t>1 : 28.00</t>
  </si>
  <si>
    <t>Kartografi dan Penginderaan Jauh</t>
  </si>
  <si>
    <t>1 : 24.67</t>
  </si>
  <si>
    <t>1 : 24.12</t>
  </si>
  <si>
    <t>1 : 27.67</t>
  </si>
  <si>
    <t>1 : 14.06</t>
  </si>
  <si>
    <t>Penyuluhan dan Komunikasi Pertanian</t>
  </si>
  <si>
    <t>1 : 13.20</t>
  </si>
  <si>
    <t>1 : 18.43</t>
  </si>
  <si>
    <t>1 : 19.24</t>
  </si>
  <si>
    <t>1 : 27.81</t>
  </si>
  <si>
    <t>1 : 22.39</t>
  </si>
  <si>
    <t>1 : 21.30</t>
  </si>
  <si>
    <t>1 : 25.60</t>
  </si>
  <si>
    <t>1 : 28.86</t>
  </si>
  <si>
    <t>1 : 32.67</t>
  </si>
  <si>
    <t>1 : 44.41</t>
  </si>
  <si>
    <t>1 : 34.50</t>
  </si>
  <si>
    <t>1 : 41.00</t>
  </si>
  <si>
    <t>1 : 27.85</t>
  </si>
  <si>
    <t>1 : 53.00</t>
  </si>
  <si>
    <t>1 : 52.93</t>
  </si>
  <si>
    <t>1 : 14.48</t>
  </si>
  <si>
    <t>1 : 65.86</t>
  </si>
  <si>
    <t>1 : 39.45</t>
  </si>
  <si>
    <t>1 : 36.83</t>
  </si>
  <si>
    <t>1 : 48.00</t>
  </si>
  <si>
    <t>1 : 28.60</t>
  </si>
  <si>
    <t>1 : 19.50</t>
  </si>
  <si>
    <t>1 : 18.25</t>
  </si>
  <si>
    <t>1 : 9.30</t>
  </si>
  <si>
    <t>1 : 25.41</t>
  </si>
  <si>
    <t>1 : 25.67</t>
  </si>
  <si>
    <t>1 : 19.25</t>
  </si>
  <si>
    <t>1 : 78.18</t>
  </si>
  <si>
    <t>1 : 27.30</t>
  </si>
  <si>
    <t>1 : 52.63</t>
  </si>
  <si>
    <t>1 : 27.89</t>
  </si>
  <si>
    <t>1 : 27.18</t>
  </si>
  <si>
    <t>1 : 28.63</t>
  </si>
  <si>
    <t>1 : 35.14</t>
  </si>
  <si>
    <t>1 : 19.38</t>
  </si>
  <si>
    <t>1 : 23.71</t>
  </si>
  <si>
    <t>1 : 33.75</t>
  </si>
  <si>
    <t>1 : 12.79</t>
  </si>
  <si>
    <t>1 : 18.89</t>
  </si>
  <si>
    <t>1 : 33.73</t>
  </si>
  <si>
    <t>1 : 37.75</t>
  </si>
  <si>
    <t>1 : 19.53</t>
  </si>
  <si>
    <t>1 : 18.80</t>
  </si>
  <si>
    <t>1 : 16.73</t>
  </si>
  <si>
    <t>1 : 21.70</t>
  </si>
  <si>
    <t>1 : 42.67</t>
  </si>
  <si>
    <t>1 : 40.19</t>
  </si>
  <si>
    <t>1 : 34.47</t>
  </si>
  <si>
    <t>1 : 36.33</t>
  </si>
  <si>
    <t>1 : 31.33</t>
  </si>
  <si>
    <t>1 : 19.78</t>
  </si>
  <si>
    <t>1 : 60.95</t>
  </si>
  <si>
    <t>1 : 34.82</t>
  </si>
  <si>
    <t>1 : 76.67</t>
  </si>
  <si>
    <t>1 : 19.10</t>
  </si>
  <si>
    <t>1 : 56.81</t>
  </si>
  <si>
    <t>1 : 56.33</t>
  </si>
  <si>
    <t>1 : 23.09</t>
  </si>
  <si>
    <t>1 : 25.13</t>
  </si>
  <si>
    <t>1 : 32.62</t>
  </si>
  <si>
    <t>1 : 28.77</t>
  </si>
  <si>
    <t>1 : 38.71</t>
  </si>
  <si>
    <t>1 : 39.92</t>
  </si>
  <si>
    <t>1 : 43.36</t>
  </si>
  <si>
    <t>1 : 26.17</t>
  </si>
  <si>
    <t>1 : 36.07</t>
  </si>
  <si>
    <t>1 : 19.93</t>
  </si>
  <si>
    <t>1 : 44.47</t>
  </si>
  <si>
    <t>1 : 33.45</t>
  </si>
  <si>
    <t>1 : 27.53</t>
  </si>
  <si>
    <t>1 : 17.57</t>
  </si>
  <si>
    <t>1 : 19.21</t>
  </si>
  <si>
    <t>1 : 20.63</t>
  </si>
  <si>
    <t>1 : 27.22</t>
  </si>
  <si>
    <t>1 : 31.65</t>
  </si>
  <si>
    <t>1 : 66.63</t>
  </si>
  <si>
    <t>1 : 38.06</t>
  </si>
  <si>
    <t>1 : 106.80</t>
  </si>
  <si>
    <t>1 : 22.96</t>
  </si>
  <si>
    <t>1 : 31.77</t>
  </si>
  <si>
    <t>1 : 40.53</t>
  </si>
  <si>
    <t>1 : 39.83</t>
  </si>
  <si>
    <t>1 : 31.78</t>
  </si>
  <si>
    <t>1 : 37.63</t>
  </si>
  <si>
    <t>1 : 16.14</t>
  </si>
  <si>
    <t>1 : 24.71</t>
  </si>
  <si>
    <t>1 : 29.79</t>
  </si>
  <si>
    <t>1 : 67.17</t>
  </si>
  <si>
    <t>1 : 37.50</t>
  </si>
  <si>
    <t>1 : 30.14</t>
  </si>
  <si>
    <t>1 : 28.36</t>
  </si>
  <si>
    <t>1 : 35.21</t>
  </si>
  <si>
    <t>1 : 23.33</t>
  </si>
  <si>
    <t>1 : 27.00</t>
  </si>
  <si>
    <t>1 : 45.25</t>
  </si>
  <si>
    <t>1 : 45.53</t>
  </si>
  <si>
    <t>1 : 21.00</t>
  </si>
  <si>
    <t>1 : 32.63</t>
  </si>
  <si>
    <t>1 : 22.75</t>
  </si>
  <si>
    <t>1 : 39.68</t>
  </si>
  <si>
    <t>1 : 18.93</t>
  </si>
  <si>
    <t>1 : 30.78</t>
  </si>
  <si>
    <t>1 : 37.44</t>
  </si>
  <si>
    <t>1 : 27.08</t>
  </si>
  <si>
    <t>1 : 31.12</t>
  </si>
  <si>
    <t>1 : 17.54</t>
  </si>
  <si>
    <t>1 : 25.64</t>
  </si>
  <si>
    <t>1 : 32.87</t>
  </si>
  <si>
    <t>1 : 25.83</t>
  </si>
  <si>
    <t>1 : 26.21</t>
  </si>
  <si>
    <t>1 : 26.57</t>
  </si>
  <si>
    <t>1 : 41.79</t>
  </si>
  <si>
    <t>1 : 2.91</t>
  </si>
  <si>
    <t>1 : 18.09</t>
  </si>
  <si>
    <t>1 : 24.24</t>
  </si>
  <si>
    <t>1 : 20.53</t>
  </si>
  <si>
    <t>1 : 31.64</t>
  </si>
  <si>
    <t>1 : 31.83</t>
  </si>
  <si>
    <t>1 : 35.11</t>
  </si>
  <si>
    <t>1 : 40.93</t>
  </si>
  <si>
    <t>1 : 37.76</t>
  </si>
  <si>
    <t>1 : 29.13</t>
  </si>
  <si>
    <t>1 : 32.05</t>
  </si>
  <si>
    <t>1 : 23.72</t>
  </si>
  <si>
    <t>1 : 17.00</t>
  </si>
  <si>
    <t>1 : 18.91</t>
  </si>
  <si>
    <t>1 : 21.12</t>
  </si>
  <si>
    <t>1 : 23.46</t>
  </si>
  <si>
    <t>1 : 19.69</t>
  </si>
  <si>
    <t>1 : 29.64</t>
  </si>
  <si>
    <t>1 : 34.11</t>
  </si>
  <si>
    <t>1 : 10.85</t>
  </si>
  <si>
    <t>1 : 35.60</t>
  </si>
  <si>
    <t>1 : 17.55</t>
  </si>
  <si>
    <t>1 : 34.38</t>
  </si>
  <si>
    <t>1 : 18.54</t>
  </si>
  <si>
    <t>1 : 25.58</t>
  </si>
  <si>
    <t>1 : 58.07</t>
  </si>
  <si>
    <t>1 : 17.52</t>
  </si>
  <si>
    <t>1 : 9.93</t>
  </si>
  <si>
    <t>1 : 6.30</t>
  </si>
  <si>
    <t>1 : 40.10</t>
  </si>
  <si>
    <t>1 : 14.73</t>
  </si>
  <si>
    <t>1 : 52.89</t>
  </si>
  <si>
    <t>1 : 8.28</t>
  </si>
  <si>
    <t>1 : 5.89</t>
  </si>
  <si>
    <t>1 : 68.43</t>
  </si>
  <si>
    <t>1 : 7.75</t>
  </si>
  <si>
    <t>1 : 15.73</t>
  </si>
  <si>
    <t>1 : 30.44</t>
  </si>
  <si>
    <t>1 : 42.91</t>
  </si>
  <si>
    <t>1 : 16.22</t>
  </si>
  <si>
    <t>1 : 6.45</t>
  </si>
  <si>
    <t>1 : 14.94</t>
  </si>
  <si>
    <t>1 : 8.81</t>
  </si>
  <si>
    <t>1 : 19.33</t>
  </si>
  <si>
    <t>1 : 24.10</t>
  </si>
  <si>
    <t>1 : 10.42</t>
  </si>
  <si>
    <t>1 : 43.58</t>
  </si>
  <si>
    <t>1 : 35.78</t>
  </si>
  <si>
    <t>1 : 22.77</t>
  </si>
  <si>
    <t>1 : 28.85</t>
  </si>
  <si>
    <t>1 : 36.26</t>
  </si>
  <si>
    <t>1 : 47.45</t>
  </si>
  <si>
    <t>1 : 51.75</t>
  </si>
  <si>
    <t>1 : 24.26</t>
  </si>
  <si>
    <t>1 : 7.82</t>
  </si>
  <si>
    <t>1 : 5.06</t>
  </si>
  <si>
    <t>1 : 17.14</t>
  </si>
  <si>
    <t>1 : 6.28</t>
  </si>
  <si>
    <t>1 : 29.18</t>
  </si>
  <si>
    <t>1 : 8.31</t>
  </si>
  <si>
    <t>1 : 4.82</t>
  </si>
  <si>
    <t>1 : 21.56</t>
  </si>
  <si>
    <t>1 : 77.79</t>
  </si>
  <si>
    <t>1 : 4.93</t>
  </si>
  <si>
    <t>1 : 15.58</t>
  </si>
  <si>
    <t>1 : 16.04</t>
  </si>
  <si>
    <t>C</t>
  </si>
  <si>
    <t>1 : 5.31</t>
  </si>
  <si>
    <t>1 : 31.70</t>
  </si>
  <si>
    <t>Baik</t>
  </si>
  <si>
    <t>1 : 36.00</t>
  </si>
  <si>
    <t>1 : 50.74</t>
  </si>
  <si>
    <t>1 : 40.00</t>
  </si>
  <si>
    <t>1 : 25.47</t>
  </si>
  <si>
    <t>1 : 17.95</t>
  </si>
  <si>
    <t>1 : 17.35</t>
  </si>
  <si>
    <t>1 : 19.04</t>
  </si>
  <si>
    <t>1 : 33.35</t>
  </si>
  <si>
    <t>1 : 22.17</t>
  </si>
  <si>
    <t>1 : 6.56</t>
  </si>
  <si>
    <t>1 : 19.85</t>
  </si>
  <si>
    <t>1 : 20.64</t>
  </si>
  <si>
    <t>1 : 30.31</t>
  </si>
  <si>
    <t>1 : 36.37</t>
  </si>
  <si>
    <t>1 : 37.88</t>
  </si>
  <si>
    <t>1 : 19.81</t>
  </si>
  <si>
    <t>1 : 23.03</t>
  </si>
  <si>
    <t>1 : 27.78</t>
  </si>
  <si>
    <t>1 : 31.48</t>
  </si>
  <si>
    <t>1 : 36.60</t>
  </si>
  <si>
    <t>1 : 10.43</t>
  </si>
  <si>
    <t>1 : 37.13</t>
  </si>
  <si>
    <t>1 : 28.03</t>
  </si>
  <si>
    <t>1 : 43.61</t>
  </si>
  <si>
    <t>1 : 31.30</t>
  </si>
  <si>
    <t>1 : 33.67</t>
  </si>
  <si>
    <t>1 : 40.65</t>
  </si>
  <si>
    <t>1 : 28.82</t>
  </si>
  <si>
    <t>1 : 32.13</t>
  </si>
  <si>
    <t>1 : 36.36</t>
  </si>
  <si>
    <t>1 : 38.48</t>
  </si>
  <si>
    <t>1 : 32.07</t>
  </si>
  <si>
    <t>1 : 31.74</t>
  </si>
  <si>
    <t>1 : 39.64</t>
  </si>
  <si>
    <t>1 : 32.53</t>
  </si>
  <si>
    <t>1 : 17.86</t>
  </si>
  <si>
    <t>1 : 28.55</t>
  </si>
  <si>
    <t>1 : 53.33</t>
  </si>
  <si>
    <t>1 : 29.80</t>
  </si>
  <si>
    <t>1 : 56.88</t>
  </si>
  <si>
    <t>1 : 21.88</t>
  </si>
  <si>
    <t>1 : 50.17</t>
  </si>
  <si>
    <t>1 : 18.05</t>
  </si>
  <si>
    <t>1 : 44.63</t>
  </si>
  <si>
    <t>1 : 12.25</t>
  </si>
  <si>
    <t>1 : 17.36</t>
  </si>
  <si>
    <t>1 : 30.50</t>
  </si>
  <si>
    <t>1 : 21.29</t>
  </si>
  <si>
    <t>1 : 7.00</t>
  </si>
  <si>
    <t>1 : 6.00</t>
  </si>
  <si>
    <t>001002</t>
  </si>
  <si>
    <t>1 : 21.49</t>
  </si>
  <si>
    <t>1 : 40.80</t>
  </si>
  <si>
    <t>1 : 58.43</t>
  </si>
  <si>
    <t>1 : 37.60</t>
  </si>
  <si>
    <t>1 : 25.62</t>
  </si>
  <si>
    <t>1 : 18.22</t>
  </si>
  <si>
    <t>1 : 15.69</t>
  </si>
  <si>
    <t>1 : 39.21</t>
  </si>
  <si>
    <t>1 : 50.00</t>
  </si>
  <si>
    <t>1 : 0.13</t>
  </si>
  <si>
    <t>1 : 12.23</t>
  </si>
  <si>
    <t>1 : 11.00</t>
  </si>
  <si>
    <t>1 : 10.00</t>
  </si>
  <si>
    <t>1 : 17.03</t>
  </si>
  <si>
    <t>1 : 24.14</t>
  </si>
  <si>
    <t>1 : 25.89</t>
  </si>
  <si>
    <t>1 : 3.24</t>
  </si>
  <si>
    <t>1 : 15.16</t>
  </si>
  <si>
    <t>1 : 44.71</t>
  </si>
  <si>
    <t>1 : 23.70</t>
  </si>
  <si>
    <t>1 : 0.80</t>
  </si>
  <si>
    <t>1 : 26.29</t>
  </si>
  <si>
    <t>1 : 8.89</t>
  </si>
  <si>
    <t>1 : 28.25</t>
  </si>
  <si>
    <t>1 : 7.72</t>
  </si>
  <si>
    <t>1 : 22.41</t>
  </si>
  <si>
    <t>1 : 24.52</t>
  </si>
  <si>
    <t>1 : 35.50</t>
  </si>
  <si>
    <t>1 : 17.50</t>
  </si>
  <si>
    <t>1 : 15.46</t>
  </si>
  <si>
    <t>1 : 12.71</t>
  </si>
  <si>
    <t>1 : 14.55</t>
  </si>
  <si>
    <t>1 : 17.58</t>
  </si>
  <si>
    <t>1 : 26.13</t>
  </si>
  <si>
    <t>1 : 32.33</t>
  </si>
  <si>
    <t>1 : 15.70</t>
  </si>
  <si>
    <t>1 : 13.25</t>
  </si>
  <si>
    <t>1 : 43.69</t>
  </si>
  <si>
    <t>1 : 45.31</t>
  </si>
  <si>
    <t>1 : 45.42</t>
  </si>
  <si>
    <t>1 : 40.43</t>
  </si>
  <si>
    <t>1 : 24.38</t>
  </si>
  <si>
    <t>1 : 25.75</t>
  </si>
  <si>
    <t>1 : 21.38</t>
  </si>
  <si>
    <t>1 : 43.86</t>
  </si>
  <si>
    <t>1 : 31.40</t>
  </si>
  <si>
    <t>1 : 35.43</t>
  </si>
  <si>
    <t>1 : 32.81</t>
  </si>
  <si>
    <t>1 : 0.17</t>
  </si>
  <si>
    <t>1 : 44.00</t>
  </si>
  <si>
    <t>1 : 35.75</t>
  </si>
  <si>
    <t>1 : 27.35</t>
  </si>
  <si>
    <t>002001</t>
  </si>
  <si>
    <t>1 : 10.90</t>
  </si>
  <si>
    <t>1 : 15.78</t>
  </si>
  <si>
    <t>1 : 13.39</t>
  </si>
  <si>
    <t>1 : 13.63</t>
  </si>
  <si>
    <t>1 : 20.31</t>
  </si>
  <si>
    <t>1 : 14.35</t>
  </si>
  <si>
    <t>1 : 60.25</t>
  </si>
  <si>
    <t>1 : 14.38</t>
  </si>
  <si>
    <t>1 : 16.33</t>
  </si>
  <si>
    <t>1 : 28.50</t>
  </si>
  <si>
    <t>1 : 16.13</t>
  </si>
  <si>
    <t>1 : 15.83</t>
  </si>
  <si>
    <t>1 : 5.24</t>
  </si>
  <si>
    <t>1 : 14.89</t>
  </si>
  <si>
    <t>1 : 12.10</t>
  </si>
  <si>
    <t>1 : 16.00</t>
  </si>
  <si>
    <t>1 : 18.00</t>
  </si>
  <si>
    <t>1 : 25.57</t>
  </si>
  <si>
    <t>1 : 28.17</t>
  </si>
  <si>
    <t>1 : 12.73</t>
  </si>
  <si>
    <t>1 : 12.32</t>
  </si>
  <si>
    <t>1 : 23.22</t>
  </si>
  <si>
    <t>1 : 15.22</t>
  </si>
  <si>
    <t>1 : 11.61</t>
  </si>
  <si>
    <t>1 : 12.28</t>
  </si>
  <si>
    <t>1 : 28.88</t>
  </si>
  <si>
    <t>1 : 10.60</t>
  </si>
  <si>
    <t>1 : 11.67</t>
  </si>
  <si>
    <t>1 : 19.71</t>
  </si>
  <si>
    <t>1 : 20.44</t>
  </si>
  <si>
    <t>1 : 17.96</t>
  </si>
  <si>
    <t>1 : 17.63</t>
  </si>
  <si>
    <t>1 : 20.61</t>
  </si>
  <si>
    <t>1 : 25.16</t>
  </si>
  <si>
    <t>1 : 24.33</t>
  </si>
  <si>
    <t>1 : 23.93</t>
  </si>
  <si>
    <t>1 : 19.43</t>
  </si>
  <si>
    <t>1 : 29.30</t>
  </si>
  <si>
    <t>1 : 30.20</t>
  </si>
  <si>
    <t>1 : 57.43</t>
  </si>
  <si>
    <t>1 : 31.92</t>
  </si>
  <si>
    <t>1 : 17.18</t>
  </si>
  <si>
    <t>1 : 11.21</t>
  </si>
  <si>
    <t>1 : 19.63</t>
  </si>
  <si>
    <t>001019</t>
  </si>
  <si>
    <t>1 : 53.23</t>
  </si>
  <si>
    <t>1 : 39.55</t>
  </si>
  <si>
    <t>1 : 42.82</t>
  </si>
  <si>
    <t>1 : 65.80</t>
  </si>
  <si>
    <t>1 : 36.95</t>
  </si>
  <si>
    <t>1 : 35.58</t>
  </si>
  <si>
    <t>1 : 27.23</t>
  </si>
  <si>
    <t>1 : 31.67</t>
  </si>
  <si>
    <t>1 : 46.13</t>
  </si>
  <si>
    <t>1 : 40.50</t>
  </si>
  <si>
    <t>1 : 42.63</t>
  </si>
  <si>
    <t>1 : 69.29</t>
  </si>
  <si>
    <t>1 : 47.63</t>
  </si>
  <si>
    <t>1 : 31.20</t>
  </si>
  <si>
    <t>1 : 23.28</t>
  </si>
  <si>
    <t>1 : 52.83</t>
  </si>
  <si>
    <t>1 : 37.71</t>
  </si>
  <si>
    <t>1 : 19.00</t>
  </si>
  <si>
    <t>1 : 36.30</t>
  </si>
  <si>
    <t>1 : 42.29</t>
  </si>
  <si>
    <t>1 : 34.14</t>
  </si>
  <si>
    <t>1 : 26.00</t>
  </si>
  <si>
    <t>1 : 9.15</t>
  </si>
  <si>
    <t>1 : 26.20</t>
  </si>
  <si>
    <t>1 : 42.71</t>
  </si>
  <si>
    <t>1 : 44.69</t>
  </si>
  <si>
    <t>1 : 29.59</t>
  </si>
  <si>
    <t>1 : 47.83</t>
  </si>
  <si>
    <t>1 : 35.29</t>
  </si>
  <si>
    <t>1 : 27.09</t>
  </si>
  <si>
    <t>1 : 25.68</t>
  </si>
  <si>
    <t>1 : 51.92</t>
  </si>
  <si>
    <t>1 : 45.22</t>
  </si>
  <si>
    <t>1 : 18.83</t>
  </si>
  <si>
    <t>1 : 40.42</t>
  </si>
  <si>
    <t>1 : 61.33</t>
  </si>
  <si>
    <t>1 : 34.19</t>
  </si>
  <si>
    <t>1 : 41.15</t>
  </si>
  <si>
    <t>1 : 22.29</t>
  </si>
  <si>
    <t>1 : 34.69</t>
  </si>
  <si>
    <t>1 : 27.96</t>
  </si>
  <si>
    <t>1 : 53.82</t>
  </si>
  <si>
    <t>1 : 20.85</t>
  </si>
  <si>
    <t>1 : 34.00</t>
  </si>
  <si>
    <t>1 : 36.70</t>
  </si>
  <si>
    <t>1 : 35.33</t>
  </si>
  <si>
    <t>1 : 25.00</t>
  </si>
  <si>
    <t>1 : 25.78</t>
  </si>
  <si>
    <t>1 : 42.52</t>
  </si>
  <si>
    <t>1 : 37.55</t>
  </si>
  <si>
    <t>1 : 40.33</t>
  </si>
  <si>
    <t>1 : 30.37</t>
  </si>
  <si>
    <t>1 : 23.64</t>
  </si>
  <si>
    <t>1 : 11.76</t>
  </si>
  <si>
    <t>1 : 28.97</t>
  </si>
  <si>
    <t>1 : 36.43</t>
  </si>
  <si>
    <t>1 : 59.60</t>
  </si>
  <si>
    <t>1 : 49.59</t>
  </si>
  <si>
    <t>1 : 25.07</t>
  </si>
  <si>
    <t>1 : 52.36</t>
  </si>
  <si>
    <t>1 : 33.33</t>
  </si>
  <si>
    <t>1 : 25.70</t>
  </si>
  <si>
    <t>1 : 11.60</t>
  </si>
  <si>
    <t>1 : 5.27</t>
  </si>
  <si>
    <t>1 : 5.54</t>
  </si>
  <si>
    <t>1 : 11.40</t>
  </si>
  <si>
    <t>1 : 20.50</t>
  </si>
  <si>
    <t>002002</t>
  </si>
  <si>
    <t>1 : 18.04</t>
  </si>
  <si>
    <t>1 : 13.74</t>
  </si>
  <si>
    <t>1 : 18.86</t>
  </si>
  <si>
    <t>1 : 11.63</t>
  </si>
  <si>
    <t>1 : 15.42</t>
  </si>
  <si>
    <t>1 : 14.34</t>
  </si>
  <si>
    <t>1 : 18.87</t>
  </si>
  <si>
    <t>1 : 22.28</t>
  </si>
  <si>
    <t>1 : 20.09</t>
  </si>
  <si>
    <t>1 : 19.08</t>
  </si>
  <si>
    <t>1 : 23.91</t>
  </si>
  <si>
    <t>1 : 29.27</t>
  </si>
  <si>
    <t>1 : 21.55</t>
  </si>
  <si>
    <t>1 : 23.35</t>
  </si>
  <si>
    <t>1 : 23.97</t>
  </si>
  <si>
    <t>1 : 23.37</t>
  </si>
  <si>
    <t>1 : 25.72</t>
  </si>
  <si>
    <t>1 : 29.11</t>
  </si>
  <si>
    <t>1 : 22.00</t>
  </si>
  <si>
    <t>1 : 28.24</t>
  </si>
  <si>
    <t>1 : 8.36</t>
  </si>
  <si>
    <t>1 : 5.70</t>
  </si>
  <si>
    <t>1 : 33.87</t>
  </si>
  <si>
    <t>1 : 21.04</t>
  </si>
  <si>
    <t>1 : 35.84</t>
  </si>
  <si>
    <t>1 : 21.17</t>
  </si>
  <si>
    <t>1 : 15.50</t>
  </si>
  <si>
    <t>1 : 23.25</t>
  </si>
  <si>
    <t>1 : 31.38</t>
  </si>
  <si>
    <t>1 : 31.79</t>
  </si>
  <si>
    <t>1 : 26.63</t>
  </si>
  <si>
    <t>1 : 13.17</t>
  </si>
  <si>
    <t>1 : 11.62</t>
  </si>
  <si>
    <t>1 : 13.35</t>
  </si>
  <si>
    <t>1 : 21.43</t>
  </si>
  <si>
    <t>1 : 25.86</t>
  </si>
  <si>
    <t>1 : 21.73</t>
  </si>
  <si>
    <t>1 : 21.20</t>
  </si>
  <si>
    <t>1 : 13.68</t>
  </si>
  <si>
    <t>1 : 15.32</t>
  </si>
  <si>
    <t>1 : 36.78</t>
  </si>
  <si>
    <t>1 : 15.90</t>
  </si>
  <si>
    <t>1 : 15.62</t>
  </si>
  <si>
    <t>1 : 24.64</t>
  </si>
  <si>
    <t>1 : 25.44</t>
  </si>
  <si>
    <t>1 : 21.33</t>
  </si>
  <si>
    <t>1 : 9.29</t>
  </si>
  <si>
    <t>1 : 8.55</t>
  </si>
  <si>
    <t>1 : 23.00</t>
  </si>
  <si>
    <t>1 : 22.85</t>
  </si>
  <si>
    <t>1 : 13.70</t>
  </si>
  <si>
    <t>1 : 32.84</t>
  </si>
  <si>
    <t>1 : 15.26</t>
  </si>
  <si>
    <t>1 : 19.89</t>
  </si>
  <si>
    <t>1 : 10.37</t>
  </si>
  <si>
    <t>1 : 20.33</t>
  </si>
  <si>
    <t>1 : 13.21</t>
  </si>
  <si>
    <t>1 : 17.41</t>
  </si>
  <si>
    <t>1 : 10.44</t>
  </si>
  <si>
    <t>1 : 32.82</t>
  </si>
  <si>
    <t>1 : 21.63</t>
  </si>
  <si>
    <t>1 : 11.42</t>
  </si>
  <si>
    <t>1 : 19.39</t>
  </si>
  <si>
    <t>1 : 23.27</t>
  </si>
  <si>
    <t>1 : 14.83</t>
  </si>
  <si>
    <t>1 : 24.70</t>
  </si>
  <si>
    <t>1 : 21.22</t>
  </si>
  <si>
    <t>1 : 23.42</t>
  </si>
  <si>
    <t>1 : 25.82</t>
  </si>
  <si>
    <t>1 : 17.31</t>
  </si>
  <si>
    <t>1 : 85.50</t>
  </si>
  <si>
    <t>1 : 50.25</t>
  </si>
  <si>
    <t>1 : 32.00</t>
  </si>
  <si>
    <t>1 : 8.94</t>
  </si>
  <si>
    <t>1 : 28.80</t>
  </si>
  <si>
    <t>1 : 14.78</t>
  </si>
  <si>
    <t>1 : 29.50</t>
  </si>
  <si>
    <t>1 : 5.33</t>
  </si>
  <si>
    <t>1 : 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</si>
</sst>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rgb="FF6C6C6C"/>
      <name val="Arial"/>
    </font>
    <font>
      <sz val="11"/>
      <color rgb="FF6C6C6C"/>
      <name val="-apple-system"/>
    </font>
    <font>
      <sz val="10"/>
      <color theme="1"/>
      <name val="Arial"/>
    </font>
    <font>
      <b/>
      <sz val="11"/>
      <color rgb="FF6C6C6C"/>
      <name val="Arial"/>
    </font>
    <font>
      <sz val="11"/>
      <color rgb="FF000000"/>
      <name val="Inconsolata"/>
    </font>
    <font>
      <sz val="10"/>
      <color rgb="FF464646"/>
      <name val="-apple-system"/>
    </font>
    <font>
      <sz val="10"/>
      <color rgb="FF000000"/>
      <name val="Raleway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337AB7"/>
      <name val="Raleway"/>
    </font>
    <font>
      <sz val="10"/>
      <color rgb="FF464646"/>
      <name val="Arial"/>
    </font>
    <font>
      <u/>
      <sz val="10"/>
      <color rgb="FF337AB7"/>
      <name val="Raleway"/>
    </font>
    <font>
      <sz val="10"/>
      <color rgb="FF242729"/>
      <name val="Consolas"/>
    </font>
    <font>
      <u/>
      <sz val="10"/>
      <color rgb="FF337AB7"/>
      <name val="Raleway"/>
    </font>
    <font>
      <u/>
      <sz val="10"/>
      <color rgb="FF337AB7"/>
      <name val="Raleway"/>
    </font>
    <font>
      <sz val="10"/>
      <color rgb="FF333333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EEEEE"/>
        <bgColor rgb="FFEEEEEE"/>
      </patternFill>
    </fill>
    <fill>
      <patternFill patternType="solid">
        <fgColor rgb="FFE4E6E8"/>
        <bgColor rgb="FFE4E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quotePrefix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3" borderId="0" xfId="0" applyFont="1" applyFill="1" applyAlignment="1"/>
    <xf numFmtId="14" fontId="1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1" fillId="3" borderId="0" xfId="0" quotePrefix="1" applyFont="1" applyFill="1" applyAlignment="1"/>
    <xf numFmtId="0" fontId="2" fillId="0" borderId="0" xfId="0" applyFont="1" applyAlignment="1">
      <alignment horizontal="left"/>
    </xf>
    <xf numFmtId="14" fontId="3" fillId="0" borderId="0" xfId="0" applyNumberFormat="1" applyFont="1" applyAlignment="1"/>
    <xf numFmtId="0" fontId="3" fillId="0" borderId="0" xfId="0" quotePrefix="1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left"/>
    </xf>
    <xf numFmtId="0" fontId="6" fillId="3" borderId="0" xfId="0" applyFont="1" applyFill="1"/>
    <xf numFmtId="14" fontId="6" fillId="3" borderId="0" xfId="0" applyNumberFormat="1" applyFont="1" applyFill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3" fillId="0" borderId="0" xfId="0" applyFont="1"/>
    <xf numFmtId="0" fontId="8" fillId="0" borderId="0" xfId="0" applyFont="1" applyAlignment="1"/>
    <xf numFmtId="0" fontId="8" fillId="0" borderId="0" xfId="0" applyFont="1"/>
    <xf numFmtId="0" fontId="3" fillId="0" borderId="0" xfId="0" applyFont="1" applyAlignment="1">
      <alignment horizontal="left"/>
    </xf>
    <xf numFmtId="0" fontId="9" fillId="4" borderId="0" xfId="0" applyFont="1" applyFill="1" applyAlignment="1"/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6" fillId="3" borderId="0" xfId="0" applyFont="1" applyFill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12" fillId="3" borderId="0" xfId="0" applyFont="1" applyFill="1" applyAlignment="1">
      <alignment horizontal="center" vertical="top"/>
    </xf>
    <xf numFmtId="0" fontId="3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13" fillId="0" borderId="0" xfId="0" applyFont="1" applyAlignment="1">
      <alignment horizontal="left" vertical="top"/>
    </xf>
    <xf numFmtId="0" fontId="14" fillId="6" borderId="0" xfId="0" applyFont="1" applyFill="1" applyAlignment="1">
      <alignment horizontal="left"/>
    </xf>
    <xf numFmtId="0" fontId="15" fillId="0" borderId="0" xfId="0" applyFont="1" applyAlignment="1">
      <alignment horizontal="left" vertical="top"/>
    </xf>
    <xf numFmtId="0" fontId="9" fillId="0" borderId="0" xfId="0" applyFont="1"/>
    <xf numFmtId="0" fontId="16" fillId="0" borderId="0" xfId="0" applyFont="1" applyAlignment="1">
      <alignment horizontal="center" vertical="top"/>
    </xf>
    <xf numFmtId="0" fontId="12" fillId="5" borderId="0" xfId="0" applyFont="1" applyFill="1" applyAlignment="1">
      <alignment horizontal="center" vertical="top"/>
    </xf>
    <xf numFmtId="0" fontId="17" fillId="3" borderId="0" xfId="0" applyFont="1" applyFill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0" fillId="4" borderId="0" xfId="0" applyFont="1" applyFill="1" applyAlignment="1"/>
    <xf numFmtId="0" fontId="0" fillId="4" borderId="0" xfId="0" applyFont="1" applyFill="1" applyAlignment="1">
      <alignment horizontal="left"/>
    </xf>
    <xf numFmtId="0" fontId="18" fillId="0" borderId="0" xfId="0" applyFont="1"/>
    <xf numFmtId="0" fontId="17" fillId="3" borderId="0" xfId="0" quotePrefix="1" applyFont="1" applyFill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MTlEQjQ3QzItOTQ3OS00MzQ4LUJFQzYtRURFRTAyQThFNDY1" TargetMode="External"/><Relationship Id="rId18" Type="http://schemas.openxmlformats.org/officeDocument/2006/relationships/hyperlink" Target="https://pddikti.kemdikbud.go.id/data_prodi/REM4MUU2M0QtMjc2OS00RUI0LThBMEUtMERENjM5MkU5RjVB" TargetMode="External"/><Relationship Id="rId26" Type="http://schemas.openxmlformats.org/officeDocument/2006/relationships/hyperlink" Target="https://pddikti.kemdikbud.go.id/data_prodi/Q0UyODIwMkMtNjBEMC00OUFDLTkxQzQtOTk5MUJCQUMyMERG" TargetMode="External"/><Relationship Id="rId39" Type="http://schemas.openxmlformats.org/officeDocument/2006/relationships/hyperlink" Target="https://pddikti.kemdikbud.go.id/data_prodi/N0I1NDFGQzQtQkJENy00Mjc1LUFBMUYtQjA2RkU1OTA3NDk1" TargetMode="External"/><Relationship Id="rId21" Type="http://schemas.openxmlformats.org/officeDocument/2006/relationships/hyperlink" Target="https://pddikti.kemdikbud.go.id/data_prodi/QTBEMEQyQUItNTlGRi00NTIwLUJCRUQtQTZEMzQ2RDZGRjNC" TargetMode="External"/><Relationship Id="rId34" Type="http://schemas.openxmlformats.org/officeDocument/2006/relationships/hyperlink" Target="https://pddikti.kemdikbud.go.id/data_prodi/MjdBMUREMTItQjgxQS00QTM2LTg3QTQtMTJGQzhENUFGMTlF" TargetMode="External"/><Relationship Id="rId42" Type="http://schemas.openxmlformats.org/officeDocument/2006/relationships/hyperlink" Target="https://pddikti.kemdikbud.go.id/data_prodi/NTMxNTIzRTUtMzg4OS00OTI4LTgyNTAtMUVDNjU1N0ZBQjNF" TargetMode="External"/><Relationship Id="rId47" Type="http://schemas.openxmlformats.org/officeDocument/2006/relationships/hyperlink" Target="https://pddikti.kemdikbud.go.id/data_prodi/RkI2Q0VFNDEtOTdBOC00QUIyLThFOEMtOUQ1N0QwNzNGRTQy" TargetMode="External"/><Relationship Id="rId50" Type="http://schemas.openxmlformats.org/officeDocument/2006/relationships/hyperlink" Target="https://pddikti.kemdikbud.go.id/data_prodi/QkM3QkUxQjUtOENFNi00Q0VELTlDQzMtNkY0RDVBOTIyMEND" TargetMode="External"/><Relationship Id="rId55" Type="http://schemas.openxmlformats.org/officeDocument/2006/relationships/hyperlink" Target="https://pddikti.kemdikbud.go.id/data_prodi/OTA0MTY2ODEtNTE2NS00REE1LUFFRUQtQTBEMUUxRUUxREEz" TargetMode="External"/><Relationship Id="rId7" Type="http://schemas.openxmlformats.org/officeDocument/2006/relationships/hyperlink" Target="https://pddikti.kemdikbud.go.id/data_prodi/QzY4MzU0ODUtODgwQy00ODhGLTk5QUYtNTY2MDE5MzY5QUNE" TargetMode="External"/><Relationship Id="rId2" Type="http://schemas.openxmlformats.org/officeDocument/2006/relationships/hyperlink" Target="https://pddikti.kemdikbud.go.id/data_prodi/Q0IwRjQ0NDktQ0E1Ri00NjQ2LUI5QkUtMTExMkE1N0Q1QkY2" TargetMode="External"/><Relationship Id="rId16" Type="http://schemas.openxmlformats.org/officeDocument/2006/relationships/hyperlink" Target="https://pddikti.kemdikbud.go.id/data_prodi/QzE1M0YxMkUtOEU1MC00MDg2LUJFOUYtN0ZEOTM2QzhDMDU0" TargetMode="External"/><Relationship Id="rId29" Type="http://schemas.openxmlformats.org/officeDocument/2006/relationships/hyperlink" Target="https://pddikti.kemdikbud.go.id/data_prodi/QkI1MTk2NjQtRjlDMS00Qzc1LTg5NDItQkVBQURBMThBNjI2" TargetMode="External"/><Relationship Id="rId11" Type="http://schemas.openxmlformats.org/officeDocument/2006/relationships/hyperlink" Target="https://pddikti.kemdikbud.go.id/data_prodi/RDk0RUQzNzktNTk2OS00MjkyLUJDNTktQjM1NUMzNEQzNTI4" TargetMode="External"/><Relationship Id="rId24" Type="http://schemas.openxmlformats.org/officeDocument/2006/relationships/hyperlink" Target="https://pddikti.kemdikbud.go.id/data_prodi/RjdBRjNDREItRUI1OC00QzgzLUJFQkItMjFEMTA4MjMxREU1" TargetMode="External"/><Relationship Id="rId32" Type="http://schemas.openxmlformats.org/officeDocument/2006/relationships/hyperlink" Target="https://pddikti.kemdikbud.go.id/data_prodi/QkFCQTE0MjctRTQwNi00MTY4LUExQjktQTc3RTZGMTU4MUY3" TargetMode="External"/><Relationship Id="rId37" Type="http://schemas.openxmlformats.org/officeDocument/2006/relationships/hyperlink" Target="https://pddikti.kemdikbud.go.id/data_prodi/RjlCMDgwRUQtNEJBRi00QzA4LUE2MjktRUU2NUI1MDM5MkIw" TargetMode="External"/><Relationship Id="rId40" Type="http://schemas.openxmlformats.org/officeDocument/2006/relationships/hyperlink" Target="https://pddikti.kemdikbud.go.id/data_prodi/RDg2RTc0QUUtRTdGNi00QkQyLTk5RjItMDkyMUZGRjFBMkM0" TargetMode="External"/><Relationship Id="rId45" Type="http://schemas.openxmlformats.org/officeDocument/2006/relationships/hyperlink" Target="https://pddikti.kemdikbud.go.id/data_prodi/NTVBQjU3MjMtRjI0NC00N0UwLTg2OUQtMTA4RDQzODM5NjdD" TargetMode="External"/><Relationship Id="rId53" Type="http://schemas.openxmlformats.org/officeDocument/2006/relationships/hyperlink" Target="https://pddikti.kemdikbud.go.id/data_prodi/QjAwMzRCQUMtOEVBMC00OEJCLTlBMDEtQkJENTQ1MjVGODcw" TargetMode="External"/><Relationship Id="rId58" Type="http://schemas.openxmlformats.org/officeDocument/2006/relationships/hyperlink" Target="https://pddikti.kemdikbud.go.id/data_prodi/OUUwQjc1MzktODUxQS00MzFDLUFBNjMtMzI0MjE5NkEwQ0NB" TargetMode="External"/><Relationship Id="rId5" Type="http://schemas.openxmlformats.org/officeDocument/2006/relationships/hyperlink" Target="https://pddikti.kemdikbud.go.id/data_prodi/MjNGOEFGQTQtNjkzQy00RDg4LUFGRTAtNDA2RUFFMUIwNkNF" TargetMode="External"/><Relationship Id="rId61" Type="http://schemas.openxmlformats.org/officeDocument/2006/relationships/hyperlink" Target="https://pddikti.kemdikbud.go.id/data_prodi/QkUyN0FCRDYtQTkxRC00QUU3LTlBRDgtRTQ2ODlGNDQ3NUUw" TargetMode="External"/><Relationship Id="rId19" Type="http://schemas.openxmlformats.org/officeDocument/2006/relationships/hyperlink" Target="https://pddikti.kemdikbud.go.id/data_prodi/REQzRjVEMDItMUY3Ny00QjQ1LUFDRDQtNDI3MTUxNzRBN0Q0" TargetMode="External"/><Relationship Id="rId14" Type="http://schemas.openxmlformats.org/officeDocument/2006/relationships/hyperlink" Target="https://pddikti.kemdikbud.go.id/data_prodi/MkVEOUVCNkEtNTJDMy00NTI1LTkxNzMtM0RGQzUxMTREOTRE" TargetMode="External"/><Relationship Id="rId22" Type="http://schemas.openxmlformats.org/officeDocument/2006/relationships/hyperlink" Target="https://pddikti.kemdikbud.go.id/data_prodi/QzU0REE0MDYtMEU1RS00Qjk4LThFNzYtMEJGRDNGOTU4MDM3" TargetMode="External"/><Relationship Id="rId27" Type="http://schemas.openxmlformats.org/officeDocument/2006/relationships/hyperlink" Target="https://pddikti.kemdikbud.go.id/data_prodi/MTFFNjQyQUItNkIzNS00Q0Y4LTlCMTctRjE3REU3MEUyN0VF" TargetMode="External"/><Relationship Id="rId30" Type="http://schemas.openxmlformats.org/officeDocument/2006/relationships/hyperlink" Target="https://pddikti.kemdikbud.go.id/data_prodi/RDlGREZFNkMtNjZCNC00QTg2LUE3QTUtRjNDRkVGMjI2NzQy" TargetMode="External"/><Relationship Id="rId35" Type="http://schemas.openxmlformats.org/officeDocument/2006/relationships/hyperlink" Target="https://pddikti.kemdikbud.go.id/data_prodi/OEQzMzlEOEEtREI0QS00Qjg2LTkzRTQtREE4RDhDQ0NDMThE" TargetMode="External"/><Relationship Id="rId43" Type="http://schemas.openxmlformats.org/officeDocument/2006/relationships/hyperlink" Target="https://pddikti.kemdikbud.go.id/data_prodi/Rjg5QUY4OTktOTI2Ny00MDZFLTk0RjgtOEYxOEQyRTU4REUx" TargetMode="External"/><Relationship Id="rId48" Type="http://schemas.openxmlformats.org/officeDocument/2006/relationships/hyperlink" Target="https://pddikti.kemdikbud.go.id/data_prodi/OEQ0QzQxNDktQUQ1MC00N0VGLUE0NDItN0M1RUI2NUU0NUEz" TargetMode="External"/><Relationship Id="rId56" Type="http://schemas.openxmlformats.org/officeDocument/2006/relationships/hyperlink" Target="https://pddikti.kemdikbud.go.id/data_prodi/Q0UzOUVEMzgtRTVDMS00QTJGLUEwRUQtMEIxMjVDM0I3MkUx" TargetMode="External"/><Relationship Id="rId8" Type="http://schemas.openxmlformats.org/officeDocument/2006/relationships/hyperlink" Target="https://pddikti.kemdikbud.go.id/data_prodi/Njk1QzBCRjktRjMwQi00RDM0LTgxMEMtQjczMkJCRTUwODk2" TargetMode="External"/><Relationship Id="rId51" Type="http://schemas.openxmlformats.org/officeDocument/2006/relationships/hyperlink" Target="https://pddikti.kemdikbud.go.id/data_prodi/MkE1NThFNkYtNTdDOC00QjFCLTg2QTUtRkNBMjU5NDdENUUy" TargetMode="External"/><Relationship Id="rId3" Type="http://schemas.openxmlformats.org/officeDocument/2006/relationships/hyperlink" Target="https://pddikti.kemdikbud.go.id/data_prodi/MjBDNkE5MUQtOUNDMi00RUE0LTlGOTctMDMxNzA4NzhCNTZB" TargetMode="External"/><Relationship Id="rId12" Type="http://schemas.openxmlformats.org/officeDocument/2006/relationships/hyperlink" Target="https://pddikti.kemdikbud.go.id/data_prodi/MDExRTc2Q0ItQjkwMy00NEI2LTgwNkEtMTYzM0RDQUE3RkZC" TargetMode="External"/><Relationship Id="rId17" Type="http://schemas.openxmlformats.org/officeDocument/2006/relationships/hyperlink" Target="https://pddikti.kemdikbud.go.id/data_prodi/RURBOEJCRTgtRUNGMC00MTBFLUI0RjUtRDQ1QkEzNEFGRDE3" TargetMode="External"/><Relationship Id="rId25" Type="http://schemas.openxmlformats.org/officeDocument/2006/relationships/hyperlink" Target="https://pddikti.kemdikbud.go.id/data_prodi/NjMzNzc5QkMtMzFGNy00NzZFLUI2N0QtQzMzM0I2NzNBODc2" TargetMode="External"/><Relationship Id="rId33" Type="http://schemas.openxmlformats.org/officeDocument/2006/relationships/hyperlink" Target="https://pddikti.kemdikbud.go.id/data_prodi/MTlGRjYzQzctOTA3QS00MkI1LTlDMDktQTQ0QUIxNUQzRkUw" TargetMode="External"/><Relationship Id="rId38" Type="http://schemas.openxmlformats.org/officeDocument/2006/relationships/hyperlink" Target="https://pddikti.kemdikbud.go.id/data_prodi/MTU5QjJFNTAtRTM3OS00M0IxLTk0NEUtRTk5MEM2MENDQzIz" TargetMode="External"/><Relationship Id="rId46" Type="http://schemas.openxmlformats.org/officeDocument/2006/relationships/hyperlink" Target="https://pddikti.kemdikbud.go.id/data_prodi/RUM1ODg2OUYtRTUyOC00MDQyLUI3RjgtMjVCM0UwMTY0MzY1" TargetMode="External"/><Relationship Id="rId59" Type="http://schemas.openxmlformats.org/officeDocument/2006/relationships/hyperlink" Target="https://pddikti.kemdikbud.go.id/data_prodi/Mjg1NDYwQzEtRDVCMC00RTlELTk4OTEtNTAxRDNGRDBBNDU2" TargetMode="External"/><Relationship Id="rId20" Type="http://schemas.openxmlformats.org/officeDocument/2006/relationships/hyperlink" Target="https://pddikti.kemdikbud.go.id/data_prodi/MjI1NTU4REEtNTU3NS00REI4LUE1NUQtMEY3RDM3MkVCRDA2" TargetMode="External"/><Relationship Id="rId41" Type="http://schemas.openxmlformats.org/officeDocument/2006/relationships/hyperlink" Target="https://pddikti.kemdikbud.go.id/data_prodi/RTM2MTZFNUUtMzZGQi00MDVELUIxRTUtMkY5QUVENUExRDc5" TargetMode="External"/><Relationship Id="rId54" Type="http://schemas.openxmlformats.org/officeDocument/2006/relationships/hyperlink" Target="https://pddikti.kemdikbud.go.id/data_prodi/MkVDMUIwQzItRDlERS00RTRGLUE5QkMtODMzMDMyRDVDQUQ1" TargetMode="External"/><Relationship Id="rId1" Type="http://schemas.openxmlformats.org/officeDocument/2006/relationships/hyperlink" Target="https://pddikti.kemdikbud.go.id/data_prodi/OTg1Mjc0M0YtNEE5RS00RTkxLUFBOEMtQTM3Q0RFN0JEMDcy" TargetMode="External"/><Relationship Id="rId6" Type="http://schemas.openxmlformats.org/officeDocument/2006/relationships/hyperlink" Target="https://pddikti.kemdikbud.go.id/data_prodi/OTUxQ0E1MEEtMDg1QS00RTgyLUIzQ0YtNzY0QzQ5ODZDQTQz" TargetMode="External"/><Relationship Id="rId15" Type="http://schemas.openxmlformats.org/officeDocument/2006/relationships/hyperlink" Target="https://pddikti.kemdikbud.go.id/data_prodi/QzREOUQzMjAtMURBMy00OTFELUJGNTMtNDczQUQzNDU4MDNB" TargetMode="External"/><Relationship Id="rId23" Type="http://schemas.openxmlformats.org/officeDocument/2006/relationships/hyperlink" Target="https://pddikti.kemdikbud.go.id/data_prodi/MkY2MUVGRjctMDE0MS00MzVCLUE0QkYtM0MxMUQ4NzUyNTdF" TargetMode="External"/><Relationship Id="rId28" Type="http://schemas.openxmlformats.org/officeDocument/2006/relationships/hyperlink" Target="https://pddikti.kemdikbud.go.id/data_prodi/REMzNzNBOTEtMzc4Ri00QTU4LTg5Q0YtRTJBODM1NkZCRjdF" TargetMode="External"/><Relationship Id="rId36" Type="http://schemas.openxmlformats.org/officeDocument/2006/relationships/hyperlink" Target="https://pddikti.kemdikbud.go.id/data_prodi/RTJCMzFDQkQtMTdBQy00NEU2LUEyN0MtNTg1QTBERTFEQkJB" TargetMode="External"/><Relationship Id="rId49" Type="http://schemas.openxmlformats.org/officeDocument/2006/relationships/hyperlink" Target="https://pddikti.kemdikbud.go.id/data_prodi/MUFFRjNENDQtRThBMy00MjlGLUJCMUYtNTBBMjY0QkE4MDI3" TargetMode="External"/><Relationship Id="rId57" Type="http://schemas.openxmlformats.org/officeDocument/2006/relationships/hyperlink" Target="https://pddikti.kemdikbud.go.id/data_prodi/QkIyRDE2MTItOTlCOC00MTRELUE0QzgtQzYwRkM4MjhFNDAx" TargetMode="External"/><Relationship Id="rId10" Type="http://schemas.openxmlformats.org/officeDocument/2006/relationships/hyperlink" Target="https://pddikti.kemdikbud.go.id/data_prodi/QzcwOUVBRUMtOTI5Qy00MUEwLTg3NkUtNUFERDFBQUVFN0VF" TargetMode="External"/><Relationship Id="rId31" Type="http://schemas.openxmlformats.org/officeDocument/2006/relationships/hyperlink" Target="https://pddikti.kemdikbud.go.id/data_prodi/REY3OTA2MkYtREQzMi00RjA2LUEyNkItNzUxQTU3QTZCRjdF" TargetMode="External"/><Relationship Id="rId44" Type="http://schemas.openxmlformats.org/officeDocument/2006/relationships/hyperlink" Target="https://pddikti.kemdikbud.go.id/data_prodi/MzQyMjEwNkYtREJGMS00NTA1LUFBNjAtRDdBNThENUJCMTA1" TargetMode="External"/><Relationship Id="rId52" Type="http://schemas.openxmlformats.org/officeDocument/2006/relationships/hyperlink" Target="https://pddikti.kemdikbud.go.id/data_prodi/MkM0MERBMzItMzI3Ri00NjQ5LUEwNTktNTU2OTg3ODg5NTE1" TargetMode="External"/><Relationship Id="rId60" Type="http://schemas.openxmlformats.org/officeDocument/2006/relationships/hyperlink" Target="https://pddikti.kemdikbud.go.id/data_prodi/N0VERTc5MDEtQUY5Qi00OTU0LTlDODQtNDdDQkFFRUZFMDY1" TargetMode="External"/><Relationship Id="rId4" Type="http://schemas.openxmlformats.org/officeDocument/2006/relationships/hyperlink" Target="https://pddikti.kemdikbud.go.id/data_prodi/RDk3NDY3MkMtQzQyNC00MjNDLTlBOTMtMTg1RkUzQjkwMzQ2" TargetMode="External"/><Relationship Id="rId9" Type="http://schemas.openxmlformats.org/officeDocument/2006/relationships/hyperlink" Target="https://pddikti.kemdikbud.go.id/data_prodi/NTdBMzQwMUQtMDIyMS00NEE5LUEzODItQkE3NUFBQjZDQkNB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OThDQjA1OEItODY4Ri00NzgyLUE0OUUtNkRFQkZGQ0VFRUNF" TargetMode="External"/><Relationship Id="rId18" Type="http://schemas.openxmlformats.org/officeDocument/2006/relationships/hyperlink" Target="https://pddikti.kemdikbud.go.id/data_prodi/QTZBMTA3NzUtMUY2Ny00RTI4LTgxMDktOEFDQzdDNDYxQzMy" TargetMode="External"/><Relationship Id="rId26" Type="http://schemas.openxmlformats.org/officeDocument/2006/relationships/hyperlink" Target="https://pddikti.kemdikbud.go.id/data_prodi/RjEyM0RGNEUtMjcxQS00QUUzLUE1NTktMDQ0MjJDMEIzMUVD" TargetMode="External"/><Relationship Id="rId39" Type="http://schemas.openxmlformats.org/officeDocument/2006/relationships/hyperlink" Target="https://pddikti.kemdikbud.go.id/data_prodi/ODU5MTlFNTUtQjZBRC00NThDLTg4NTctODdCNTc4NjY0NjFF" TargetMode="External"/><Relationship Id="rId21" Type="http://schemas.openxmlformats.org/officeDocument/2006/relationships/hyperlink" Target="https://pddikti.kemdikbud.go.id/data_prodi/MzM2NjgzN0QtNDBBNy00MThELUIxOTAtMzYyMDAzOUI2REEw" TargetMode="External"/><Relationship Id="rId34" Type="http://schemas.openxmlformats.org/officeDocument/2006/relationships/hyperlink" Target="https://pddikti.kemdikbud.go.id/data_prodi/RUZGMDc1MTEtN0NBNi00MUIwLUIxODYtMzM1RjU5NkExNzEx" TargetMode="External"/><Relationship Id="rId42" Type="http://schemas.openxmlformats.org/officeDocument/2006/relationships/hyperlink" Target="https://pddikti.kemdikbud.go.id/data_prodi/RTFBNzkyQzktQTJDRC00OTg2LTk4NjItQ0JBNzIxMDcyODFF" TargetMode="External"/><Relationship Id="rId47" Type="http://schemas.openxmlformats.org/officeDocument/2006/relationships/hyperlink" Target="https://pddikti.kemdikbud.go.id/data_prodi/MDU1RkY0RTktNjkyOC00REY0LUI4NkMtRTc2NUQ1OUI0MzIz" TargetMode="External"/><Relationship Id="rId50" Type="http://schemas.openxmlformats.org/officeDocument/2006/relationships/hyperlink" Target="https://pddikti.kemdikbud.go.id/data_prodi/RDgwN0I4MTMtQzlGOC00NjkxLTgwOTgtRTI4ODQ5MUE4RDM0" TargetMode="External"/><Relationship Id="rId55" Type="http://schemas.openxmlformats.org/officeDocument/2006/relationships/hyperlink" Target="https://pddikti.kemdikbud.go.id/data_prodi/MEZGNzMwNTMtNjVBRS00Rjg3LTgxMUYtMTU1RDcxQjQ2MzhF" TargetMode="External"/><Relationship Id="rId63" Type="http://schemas.openxmlformats.org/officeDocument/2006/relationships/hyperlink" Target="https://pddikti.kemdikbud.go.id/data_prodi/QjA3NzdGOEYtMkVBOS00RDlBLThEREQtMTNCOTBFQUY3NDc2" TargetMode="External"/><Relationship Id="rId7" Type="http://schemas.openxmlformats.org/officeDocument/2006/relationships/hyperlink" Target="https://pddikti.kemdikbud.go.id/data_prodi/OTIwMUVCREYtMjc2Qy00QkNELTg5OEYtREE2MEE1RTU5MUI5" TargetMode="External"/><Relationship Id="rId2" Type="http://schemas.openxmlformats.org/officeDocument/2006/relationships/hyperlink" Target="https://pddikti.kemdikbud.go.id/data_prodi/OUQyMTVEMEEtMDBBRi00RERFLUFGODctODdBOEMwMzg2NDVC" TargetMode="External"/><Relationship Id="rId16" Type="http://schemas.openxmlformats.org/officeDocument/2006/relationships/hyperlink" Target="https://pddikti.kemdikbud.go.id/data_prodi/OTFGQUE2QzYtMzc2Qi00MTI1LUE2RDEtQTFFNkZGMUVFNDg1" TargetMode="External"/><Relationship Id="rId29" Type="http://schemas.openxmlformats.org/officeDocument/2006/relationships/hyperlink" Target="https://pddikti.kemdikbud.go.id/data_prodi/RTVENDQyMDQtQjUwNS00OTBFLUJFMkUtNDY3MEIwMjhCQUFE" TargetMode="External"/><Relationship Id="rId11" Type="http://schemas.openxmlformats.org/officeDocument/2006/relationships/hyperlink" Target="https://pddikti.kemdikbud.go.id/data_prodi/MDBEMTg1MzYtRUNFRS00RTM4LUIzMEEtODgxNzZBQTNFNTVD" TargetMode="External"/><Relationship Id="rId24" Type="http://schemas.openxmlformats.org/officeDocument/2006/relationships/hyperlink" Target="https://pddikti.kemdikbud.go.id/data_prodi/QjlGRTgzNEYtQjg1OS00MDJCLTlBRTItOEIzM0Q5NEVBNTFB" TargetMode="External"/><Relationship Id="rId32" Type="http://schemas.openxmlformats.org/officeDocument/2006/relationships/hyperlink" Target="https://pddikti.kemdikbud.go.id/data_prodi/OUNBRUUzOUEtRjc5MC00NDgwLTk1MEQtREFGMDIzNjZFRDMz" TargetMode="External"/><Relationship Id="rId37" Type="http://schemas.openxmlformats.org/officeDocument/2006/relationships/hyperlink" Target="https://pddikti.kemdikbud.go.id/data_prodi/MEU1MDJDNzgtRTIzNy00NTI4LTk2RjEtMDEwRUQzMzIwN0Yx" TargetMode="External"/><Relationship Id="rId40" Type="http://schemas.openxmlformats.org/officeDocument/2006/relationships/hyperlink" Target="https://pddikti.kemdikbud.go.id/data_prodi/NTIwQzZDNTYtN0MyOS00NDc0LTgzOUEtODNDRjJEMTBENTk4" TargetMode="External"/><Relationship Id="rId45" Type="http://schemas.openxmlformats.org/officeDocument/2006/relationships/hyperlink" Target="https://pddikti.kemdikbud.go.id/data_prodi/QjkyOEQ2NTEtRUU4Qy00M0Q5LTg2QkMtMzBDMzU1NTc1NjAx" TargetMode="External"/><Relationship Id="rId53" Type="http://schemas.openxmlformats.org/officeDocument/2006/relationships/hyperlink" Target="https://pddikti.kemdikbud.go.id/data_prodi/RkZDNTI5MkUtOTM4OS00RjVGLUE4NzItMjJBMjA0ODZDODYy" TargetMode="External"/><Relationship Id="rId58" Type="http://schemas.openxmlformats.org/officeDocument/2006/relationships/hyperlink" Target="https://pddikti.kemdikbud.go.id/data_prodi/OUQ4MUJGNUItMTdDOC00QjlBLThBOEUtNTg2MEFFODJFMTA0" TargetMode="External"/><Relationship Id="rId5" Type="http://schemas.openxmlformats.org/officeDocument/2006/relationships/hyperlink" Target="https://pddikti.kemdikbud.go.id/data_prodi/NjhENjU3RjYtRTI3OC00NkEwLUI0RUQtQUVGMjdERjU5QjlG" TargetMode="External"/><Relationship Id="rId61" Type="http://schemas.openxmlformats.org/officeDocument/2006/relationships/hyperlink" Target="https://pddikti.kemdikbud.go.id/data_prodi/OEREM0QxMTYtODBGRS00MDFBLTg4QkItQjI1MzZGREEzMjRE" TargetMode="External"/><Relationship Id="rId19" Type="http://schemas.openxmlformats.org/officeDocument/2006/relationships/hyperlink" Target="https://pddikti.kemdikbud.go.id/data_prodi/MkQ0QjU1QUUtNzgxMy00NjgyLUIyRTItODhEOThFRjc0MzY5" TargetMode="External"/><Relationship Id="rId14" Type="http://schemas.openxmlformats.org/officeDocument/2006/relationships/hyperlink" Target="https://pddikti.kemdikbud.go.id/data_prodi/MkQ2NThBQkMtN0U4Qy00OTFDLUE4RkUtODNDRkM3QjJERjdD" TargetMode="External"/><Relationship Id="rId22" Type="http://schemas.openxmlformats.org/officeDocument/2006/relationships/hyperlink" Target="https://pddikti.kemdikbud.go.id/data_prodi/RDVEMzYwOTMtOTY1Ni00M0ZFLUJGQ0MtQzFFRDE4NzNFRUNC" TargetMode="External"/><Relationship Id="rId27" Type="http://schemas.openxmlformats.org/officeDocument/2006/relationships/hyperlink" Target="https://pddikti.kemdikbud.go.id/data_prodi/RThFN0E2QjItQTQyMy00QjlGLTlFQkItMEUzODQ5NDM4MTQ1" TargetMode="External"/><Relationship Id="rId30" Type="http://schemas.openxmlformats.org/officeDocument/2006/relationships/hyperlink" Target="https://pddikti.kemdikbud.go.id/data_prodi/MTJGMzRBOTItQ0U5NS00MDUzLUIzQTktMDk5MzQ4NDhCOTRB" TargetMode="External"/><Relationship Id="rId35" Type="http://schemas.openxmlformats.org/officeDocument/2006/relationships/hyperlink" Target="https://pddikti.kemdikbud.go.id/data_prodi/NUVERjNCNzgtNUM0RS00NjE0LUFEQkYtQzlGODNEOTAxRjQ1" TargetMode="External"/><Relationship Id="rId43" Type="http://schemas.openxmlformats.org/officeDocument/2006/relationships/hyperlink" Target="https://pddikti.kemdikbud.go.id/data_prodi/OUFBRTM1QUYtNkQwMy00MkVBLTgzMjUtQTM3ODg0NTdEMkRD" TargetMode="External"/><Relationship Id="rId48" Type="http://schemas.openxmlformats.org/officeDocument/2006/relationships/hyperlink" Target="https://pddikti.kemdikbud.go.id/data_prodi/OTJEOTJGNDQtQjlFOS00QjY5LUI3NDItRTgyMjQwRkFBODk3" TargetMode="External"/><Relationship Id="rId56" Type="http://schemas.openxmlformats.org/officeDocument/2006/relationships/hyperlink" Target="https://pddikti.kemdikbud.go.id/data_prodi/RDlGNTQzRTItMTg3Ri00MDRFLTg0RTItQkE0MzM2NUY5ODEx" TargetMode="External"/><Relationship Id="rId64" Type="http://schemas.openxmlformats.org/officeDocument/2006/relationships/hyperlink" Target="https://pddikti.kemdikbud.go.id/data_prodi/RUMzNDRFNzktNzQ2OS00RDYwLUEyRTEtNEMzOEUzMEZFNTQw" TargetMode="External"/><Relationship Id="rId8" Type="http://schemas.openxmlformats.org/officeDocument/2006/relationships/hyperlink" Target="https://pddikti.kemdikbud.go.id/data_prodi/MUY2MTc3RjMtQTM0NC00REJGLUI2MDUtQkM3MUMxM0RFODI3" TargetMode="External"/><Relationship Id="rId51" Type="http://schemas.openxmlformats.org/officeDocument/2006/relationships/hyperlink" Target="https://pddikti.kemdikbud.go.id/data_prodi/NEMxREY2NjMtOUYzRS00NTZCLUExNTItNjBBRDhDRTAwREEz" TargetMode="External"/><Relationship Id="rId3" Type="http://schemas.openxmlformats.org/officeDocument/2006/relationships/hyperlink" Target="https://pddikti.kemdikbud.go.id/data_prodi/MTlEMzg1MDUtNUY1MS00MUI5LTgwODctNUFERjhFQjZEMUFC" TargetMode="External"/><Relationship Id="rId12" Type="http://schemas.openxmlformats.org/officeDocument/2006/relationships/hyperlink" Target="https://pddikti.kemdikbud.go.id/data_prodi/MTQyNkFGNEEtMjJDNS00MkM1LUEwMkQtRjI0QURCM0ZGN0NG" TargetMode="External"/><Relationship Id="rId17" Type="http://schemas.openxmlformats.org/officeDocument/2006/relationships/hyperlink" Target="https://pddikti.kemdikbud.go.id/data_prodi/Qjc3NDA5NjktNTNGOS00MDNGLTlBOEYtOEY2QUY1MDIyRjgw" TargetMode="External"/><Relationship Id="rId25" Type="http://schemas.openxmlformats.org/officeDocument/2006/relationships/hyperlink" Target="https://pddikti.kemdikbud.go.id/data_prodi/MzQ0MURCRkQtRUMwQy00RTVELThENTQtMkIxMzI5MTYxMzY2" TargetMode="External"/><Relationship Id="rId33" Type="http://schemas.openxmlformats.org/officeDocument/2006/relationships/hyperlink" Target="https://pddikti.kemdikbud.go.id/data_prodi/N0ZGNTQ1NkMtQThEQS00ODVELTkzRUUtM0FBOUUxRUVBNjk2" TargetMode="External"/><Relationship Id="rId38" Type="http://schemas.openxmlformats.org/officeDocument/2006/relationships/hyperlink" Target="https://pddikti.kemdikbud.go.id/data_prodi/RjNEOEM0NTAtOERGRi00MDQ3LTg2RTEtNUZERTE5MzEyQTAy" TargetMode="External"/><Relationship Id="rId46" Type="http://schemas.openxmlformats.org/officeDocument/2006/relationships/hyperlink" Target="https://pddikti.kemdikbud.go.id/data_prodi/NEI5RTQzOTItNENBRi00RUMxLUFBNjgtMDMxQTdBODhEQzA5" TargetMode="External"/><Relationship Id="rId59" Type="http://schemas.openxmlformats.org/officeDocument/2006/relationships/hyperlink" Target="https://pddikti.kemdikbud.go.id/data_prodi/MjVBNTgzMTMtQzU3RS00NzU2LUFEM0MtMTZBMTI2OEI5NDVB" TargetMode="External"/><Relationship Id="rId20" Type="http://schemas.openxmlformats.org/officeDocument/2006/relationships/hyperlink" Target="https://pddikti.kemdikbud.go.id/data_prodi/MEVDN0VFQjUtOTVDNy00QzUwLTg2RDctMkY4RDU1RUY0NzRB" TargetMode="External"/><Relationship Id="rId41" Type="http://schemas.openxmlformats.org/officeDocument/2006/relationships/hyperlink" Target="https://pddikti.kemdikbud.go.id/data_prodi/RjA0MDFCQzQtNTVGMi00MEU4LThEODctOEZDMDdGMzkyNUQ0" TargetMode="External"/><Relationship Id="rId54" Type="http://schemas.openxmlformats.org/officeDocument/2006/relationships/hyperlink" Target="https://pddikti.kemdikbud.go.id/data_prodi/MzMwREY3MDMtMzUzNC00NEExLThCRkMtODlBRkM1NkI2QTkw" TargetMode="External"/><Relationship Id="rId62" Type="http://schemas.openxmlformats.org/officeDocument/2006/relationships/hyperlink" Target="https://pddikti.kemdikbud.go.id/data_prodi/ODMxQUZCRkYtMDM5QS00NThCLTg4MjQtQjk3MjQ2NDIxREFE" TargetMode="External"/><Relationship Id="rId1" Type="http://schemas.openxmlformats.org/officeDocument/2006/relationships/hyperlink" Target="https://pddikti.kemdikbud.go.id/data_prodi/REQxQTQzNEQtMDU2Ri00QTBGLTg5NzktM0ZGNzdEMzgwMzUy" TargetMode="External"/><Relationship Id="rId6" Type="http://schemas.openxmlformats.org/officeDocument/2006/relationships/hyperlink" Target="https://pddikti.kemdikbud.go.id/data_prodi/RDgxQUZBQkUtODEyMS00QjY5LUJEODgtRTFEOUIxNTMzRjVD" TargetMode="External"/><Relationship Id="rId15" Type="http://schemas.openxmlformats.org/officeDocument/2006/relationships/hyperlink" Target="https://pddikti.kemdikbud.go.id/data_prodi/MTY0MTE0QTMtMDAwMy00MzJDLUJBRUQtQzVBMzBDMjI3MEJD" TargetMode="External"/><Relationship Id="rId23" Type="http://schemas.openxmlformats.org/officeDocument/2006/relationships/hyperlink" Target="https://pddikti.kemdikbud.go.id/data_prodi/NTdFM0Y5NDYtNkE5NS00Nzg1LUEzMzMtRTZFOTMzNDg1QkRD" TargetMode="External"/><Relationship Id="rId28" Type="http://schemas.openxmlformats.org/officeDocument/2006/relationships/hyperlink" Target="https://pddikti.kemdikbud.go.id/data_prodi/MkVDQjFFODMtODZGRS00RUJGLTkwMTEtNTczMTlDMzFDNjgy" TargetMode="External"/><Relationship Id="rId36" Type="http://schemas.openxmlformats.org/officeDocument/2006/relationships/hyperlink" Target="https://pddikti.kemdikbud.go.id/data_prodi/Qzc0NDU1NzAtQjJBRC00ODQ0LTg3MjgtNTJDQTI4QTIxNjVE" TargetMode="External"/><Relationship Id="rId49" Type="http://schemas.openxmlformats.org/officeDocument/2006/relationships/hyperlink" Target="https://pddikti.kemdikbud.go.id/data_prodi/QzBEOTFFNTMtQTcwRi00RDZELUFBNzktNjEwOTI2NDBGODU3" TargetMode="External"/><Relationship Id="rId57" Type="http://schemas.openxmlformats.org/officeDocument/2006/relationships/hyperlink" Target="https://pddikti.kemdikbud.go.id/data_prodi/NjdGOTI3QjgtOTIzNy00Q0NELThCMUItOUUxNUM1Qjk4RDY0" TargetMode="External"/><Relationship Id="rId10" Type="http://schemas.openxmlformats.org/officeDocument/2006/relationships/hyperlink" Target="https://pddikti.kemdikbud.go.id/data_prodi/MkI2QTMxRDQtN0NGMi00QkFGLUFGNTgtNTM0MzlFNDU2QUE5" TargetMode="External"/><Relationship Id="rId31" Type="http://schemas.openxmlformats.org/officeDocument/2006/relationships/hyperlink" Target="https://pddikti.kemdikbud.go.id/data_prodi/QjQ4QzBDNzUtQTQ3NS00OUZBLUI2OUMtOUIyNzMxRkRGMjcy" TargetMode="External"/><Relationship Id="rId44" Type="http://schemas.openxmlformats.org/officeDocument/2006/relationships/hyperlink" Target="https://pddikti.kemdikbud.go.id/data_prodi/NTAyOEYxRTktRTk1NC00RjYyLTkyNDQtQkFCMkMzRTNBNDc1" TargetMode="External"/><Relationship Id="rId52" Type="http://schemas.openxmlformats.org/officeDocument/2006/relationships/hyperlink" Target="https://pddikti.kemdikbud.go.id/data_prodi/MkU1QzI2NkQtNDBFOC00MkVELUI0MUQtRjMxQTlBMkRCQzRD" TargetMode="External"/><Relationship Id="rId60" Type="http://schemas.openxmlformats.org/officeDocument/2006/relationships/hyperlink" Target="https://pddikti.kemdikbud.go.id/data_prodi/Q0Q4NjBCREItRjc1MS00QUNELTkzMjMtQzBCNjdFQzNFODI3" TargetMode="External"/><Relationship Id="rId4" Type="http://schemas.openxmlformats.org/officeDocument/2006/relationships/hyperlink" Target="https://pddikti.kemdikbud.go.id/data_prodi/Rjg2RUIyMUItNTU3Qi00RTI5LUI3MUMtMUY2RThDRENDREYw" TargetMode="External"/><Relationship Id="rId9" Type="http://schemas.openxmlformats.org/officeDocument/2006/relationships/hyperlink" Target="https://pddikti.kemdikbud.go.id/data_prodi/ODY5NkY2MDMtM0JERC00NjdFLTlCODItQkRCRTE1MTg0MDgz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QzAyOTA5NzAtRkE5OS00Q0U0LUIzNDgtQkVGMjk5MTM2QzJD" TargetMode="External"/><Relationship Id="rId18" Type="http://schemas.openxmlformats.org/officeDocument/2006/relationships/hyperlink" Target="https://pddikti.kemdikbud.go.id/data_prodi/NkY2MUJEOUYtQ0U4MS00RTUxLUI1QUItNUVBMDVGQjM5OTkw" TargetMode="External"/><Relationship Id="rId26" Type="http://schemas.openxmlformats.org/officeDocument/2006/relationships/hyperlink" Target="https://pddikti.kemdikbud.go.id/data_prodi/QjhBMjRBNDItOEJCMy00RTNCLUJBOTgtQTUzQzRDNTBEMUQ1" TargetMode="External"/><Relationship Id="rId39" Type="http://schemas.openxmlformats.org/officeDocument/2006/relationships/hyperlink" Target="https://pddikti.kemdikbud.go.id/data_prodi/MkZBQkJBQUItOURCMy00MzMxLThFRTItNEFCNjZGRjVEMTU2" TargetMode="External"/><Relationship Id="rId21" Type="http://schemas.openxmlformats.org/officeDocument/2006/relationships/hyperlink" Target="https://pddikti.kemdikbud.go.id/data_prodi/MzQ2NDQwOEItRUMxOC00Q0MwLTk2ODUtNjFCMDVFRTRDOUM4" TargetMode="External"/><Relationship Id="rId34" Type="http://schemas.openxmlformats.org/officeDocument/2006/relationships/hyperlink" Target="https://pddikti.kemdikbud.go.id/data_prodi/RDE3MUZDQTgtNjZGRC00QTlFLTkyQUItMEQxNDEzNzY1MTVF" TargetMode="External"/><Relationship Id="rId42" Type="http://schemas.openxmlformats.org/officeDocument/2006/relationships/hyperlink" Target="https://pddikti.kemdikbud.go.id/data_prodi/RkI5NTE2M0EtMTI3My00MTY0LUE0OTAtRkJCQTg4ODZFNDM0" TargetMode="External"/><Relationship Id="rId47" Type="http://schemas.openxmlformats.org/officeDocument/2006/relationships/hyperlink" Target="https://pddikti.kemdikbud.go.id/data_prodi/Qzc0QTcxQUEtRUFCMC00QTAyLTk3OEEtQkM5QkYzNzIyNEUx" TargetMode="External"/><Relationship Id="rId50" Type="http://schemas.openxmlformats.org/officeDocument/2006/relationships/hyperlink" Target="https://pddikti.kemdikbud.go.id/data_prodi/ODQ1REZCQTUtQkFCMC00NTA3LTk4REUtRkZGNTI4MDgxMTRD" TargetMode="External"/><Relationship Id="rId7" Type="http://schemas.openxmlformats.org/officeDocument/2006/relationships/hyperlink" Target="https://pddikti.kemdikbud.go.id/data_prodi/OUY0MEE3QkUtODc5MC00NzFDLUE0RUYtMEM5OEY4NzlDNkQw" TargetMode="External"/><Relationship Id="rId2" Type="http://schemas.openxmlformats.org/officeDocument/2006/relationships/hyperlink" Target="https://pddikti.kemdikbud.go.id/data_prodi/RUUyQ0ZENTEtQkE2Ni00M0JFLUIxREItQUVCRTJEQjNBQ0I5" TargetMode="External"/><Relationship Id="rId16" Type="http://schemas.openxmlformats.org/officeDocument/2006/relationships/hyperlink" Target="https://pddikti.kemdikbud.go.id/data_prodi/Mzc2RThCMkItNDg1QS00MjlELTg4RUUtQUZGMjhCNUQyMzcx" TargetMode="External"/><Relationship Id="rId29" Type="http://schemas.openxmlformats.org/officeDocument/2006/relationships/hyperlink" Target="https://pddikti.kemdikbud.go.id/data_prodi/NDFGN0QzRjEtRTk5Qi00RDAxLTk5M0QtNEVFQjM1NDNDMzYw" TargetMode="External"/><Relationship Id="rId11" Type="http://schemas.openxmlformats.org/officeDocument/2006/relationships/hyperlink" Target="https://pddikti.kemdikbud.go.id/data_prodi/NTVDNEI5MjktNzYyMi00RDhBLUI3OTQtRjlENkZFRTVEMjEz" TargetMode="External"/><Relationship Id="rId24" Type="http://schemas.openxmlformats.org/officeDocument/2006/relationships/hyperlink" Target="https://pddikti.kemdikbud.go.id/data_prodi/RTBDNTA2NTQtOTYxRC00QUU0LTk4MjAtMjRDRjAwRjU5QkFE" TargetMode="External"/><Relationship Id="rId32" Type="http://schemas.openxmlformats.org/officeDocument/2006/relationships/hyperlink" Target="https://pddikti.kemdikbud.go.id/data_prodi/OEQ3MUY5REYtNzhGNS00NDI0LUJGMkEtNDBCMEI1MzBFRUYz" TargetMode="External"/><Relationship Id="rId37" Type="http://schemas.openxmlformats.org/officeDocument/2006/relationships/hyperlink" Target="https://pddikti.kemdikbud.go.id/data_prodi/NzlDQTc2MDQtODFDMy00NTA4LUIxNEMtNUFBMkNEREQxMzYz" TargetMode="External"/><Relationship Id="rId40" Type="http://schemas.openxmlformats.org/officeDocument/2006/relationships/hyperlink" Target="https://pddikti.kemdikbud.go.id/data_prodi/NzU2QjQyQTAtODEwNC00QUI0LTk5NUItQjM1NkMwNEJDMDQw" TargetMode="External"/><Relationship Id="rId45" Type="http://schemas.openxmlformats.org/officeDocument/2006/relationships/hyperlink" Target="https://pddikti.kemdikbud.go.id/data_prodi/RjBGMkI5NEYtQzhEQy00Qzg1LUFEMzYtNjA2NDU3NTBFNEQ4" TargetMode="External"/><Relationship Id="rId5" Type="http://schemas.openxmlformats.org/officeDocument/2006/relationships/hyperlink" Target="https://pddikti.kemdikbud.go.id/data_prodi/NjczNEFGODAtMDgxNS00MzVFLUJFRjAtMERENzUxRUJENDk3" TargetMode="External"/><Relationship Id="rId15" Type="http://schemas.openxmlformats.org/officeDocument/2006/relationships/hyperlink" Target="https://pddikti.kemdikbud.go.id/data_prodi/NEVCMzI2NjItNUY4OS00NEM5LTgwRDItQTQ1REYzRDA4NUFD" TargetMode="External"/><Relationship Id="rId23" Type="http://schemas.openxmlformats.org/officeDocument/2006/relationships/hyperlink" Target="https://pddikti.kemdikbud.go.id/data_prodi/RjUwQzFDMUYtRDFGNy00Q0E1LTkyQ0EtMkQ2Nzk5QTIyMDBC" TargetMode="External"/><Relationship Id="rId28" Type="http://schemas.openxmlformats.org/officeDocument/2006/relationships/hyperlink" Target="https://pddikti.kemdikbud.go.id/data_prodi/OERCNEJGQzQtQUFDOC00MkZGLTlBN0YtMDBBODNGQjRENjdD" TargetMode="External"/><Relationship Id="rId36" Type="http://schemas.openxmlformats.org/officeDocument/2006/relationships/hyperlink" Target="https://pddikti.kemdikbud.go.id/data_prodi/RTkwOUI2NDktMjA1Qi00QjYwLTlCMjItOEE0RkE0OUQzQTg1" TargetMode="External"/><Relationship Id="rId49" Type="http://schemas.openxmlformats.org/officeDocument/2006/relationships/hyperlink" Target="https://pddikti.kemdikbud.go.id/data_prodi/MENCQkQ1NTAtRTMxOC00RDU5LTk1MzYtOThERThDNjAwQ0Ez" TargetMode="External"/><Relationship Id="rId10" Type="http://schemas.openxmlformats.org/officeDocument/2006/relationships/hyperlink" Target="https://pddikti.kemdikbud.go.id/data_prodi/QjYzNUFCNjMtMTkwNy00N0NFLUExRTctRDIzOTBBQ0NDQ0ZD" TargetMode="External"/><Relationship Id="rId19" Type="http://schemas.openxmlformats.org/officeDocument/2006/relationships/hyperlink" Target="https://pddikti.kemdikbud.go.id/data_prodi/NjZERUI1RTEtRjYwRi00NDQ0LTk4NTMtNUUxNTZDQThGRTQ3" TargetMode="External"/><Relationship Id="rId31" Type="http://schemas.openxmlformats.org/officeDocument/2006/relationships/hyperlink" Target="https://pddikti.kemdikbud.go.id/data_prodi/OEE5QzAzRjctQ0M5Ni00OURELTlFOEUtMDBCNjIzNjIxNzgz" TargetMode="External"/><Relationship Id="rId44" Type="http://schemas.openxmlformats.org/officeDocument/2006/relationships/hyperlink" Target="https://pddikti.kemdikbud.go.id/data_prodi/NjY0QTVCMUUtNkQ0RC00MjhDLUJFNDMtNDAyRDQzMkVENTBC" TargetMode="External"/><Relationship Id="rId4" Type="http://schemas.openxmlformats.org/officeDocument/2006/relationships/hyperlink" Target="https://pddikti.kemdikbud.go.id/data_prodi/QjkwMkQ0MDEtODdEOS00QjQ5LUFGMjMtNEVGQTc5QzMxNUQ1" TargetMode="External"/><Relationship Id="rId9" Type="http://schemas.openxmlformats.org/officeDocument/2006/relationships/hyperlink" Target="https://pddikti.kemdikbud.go.id/data_prodi/NDY0MTU3ODQtRjgxMC00MjE5LTkwRDctRDgzMjlFRUMzRjgw" TargetMode="External"/><Relationship Id="rId14" Type="http://schemas.openxmlformats.org/officeDocument/2006/relationships/hyperlink" Target="https://pddikti.kemdikbud.go.id/data_prodi/MTFDMTZENkItMkY4OC00MDNELUE2NjQtRTkyRTc3MzhFQUMw" TargetMode="External"/><Relationship Id="rId22" Type="http://schemas.openxmlformats.org/officeDocument/2006/relationships/hyperlink" Target="https://pddikti.kemdikbud.go.id/data_prodi/RTlDQjk2NzYtNzQ2RC00RkIwLTg1OUYtMjZCMTA1RDEzNjcy" TargetMode="External"/><Relationship Id="rId27" Type="http://schemas.openxmlformats.org/officeDocument/2006/relationships/hyperlink" Target="https://pddikti.kemdikbud.go.id/data_prodi/Q0I1OUIxRkEtNjdCMC00Q0ZELThDREEtRkU2MkEzMUY4MTJG" TargetMode="External"/><Relationship Id="rId30" Type="http://schemas.openxmlformats.org/officeDocument/2006/relationships/hyperlink" Target="https://pddikti.kemdikbud.go.id/data_prodi/MkZDQUJERUQtNDMxMy00MzcxLUI3NzQtODlFNzJBNzI3RERF" TargetMode="External"/><Relationship Id="rId35" Type="http://schemas.openxmlformats.org/officeDocument/2006/relationships/hyperlink" Target="https://pddikti.kemdikbud.go.id/data_prodi/M0M1ODNEQjMtRjc0RC00QkJCLUI3NzAtRjNGMTE0MkNBQ0RG" TargetMode="External"/><Relationship Id="rId43" Type="http://schemas.openxmlformats.org/officeDocument/2006/relationships/hyperlink" Target="https://pddikti.kemdikbud.go.id/data_prodi/NkNBM0JDMEEtRjdGOS00RUNCLTk5MDktMzlFRUExQzM4Q0Q5" TargetMode="External"/><Relationship Id="rId48" Type="http://schemas.openxmlformats.org/officeDocument/2006/relationships/hyperlink" Target="https://pddikti.kemdikbud.go.id/data_prodi/QjU0NUZGMzgtODQ5Ri00NDExLTg5NjItMTRBNzc0OUUzRURE" TargetMode="External"/><Relationship Id="rId8" Type="http://schemas.openxmlformats.org/officeDocument/2006/relationships/hyperlink" Target="https://pddikti.kemdikbud.go.id/data_prodi/NTYyNTI2RTYtNkM4Qi00OUUzLTk5QzEtNDBGRDdGQTlGNDhB" TargetMode="External"/><Relationship Id="rId3" Type="http://schemas.openxmlformats.org/officeDocument/2006/relationships/hyperlink" Target="https://pddikti.kemdikbud.go.id/data_prodi/N0Q0ODg2RjYtMkMwMy00OUU0LTg5QzEtNTc2REZFNUNCRTJE" TargetMode="External"/><Relationship Id="rId12" Type="http://schemas.openxmlformats.org/officeDocument/2006/relationships/hyperlink" Target="https://pddikti.kemdikbud.go.id/data_prodi/MzFFMUM2M0YtNUFCNy00ODVBLTk3RDMtMkUzQTkwODA0QkQ1" TargetMode="External"/><Relationship Id="rId17" Type="http://schemas.openxmlformats.org/officeDocument/2006/relationships/hyperlink" Target="https://pddikti.kemdikbud.go.id/data_prodi/M0JDQ0JFOEEtMkEzQi00OEM0LTkzMDctMTFDNTc2NzgwNzFG" TargetMode="External"/><Relationship Id="rId25" Type="http://schemas.openxmlformats.org/officeDocument/2006/relationships/hyperlink" Target="https://pddikti.kemdikbud.go.id/data_prodi/QjdFQURCRUYtM0I0My00MzA0LTkzNTMtNUMwMjcxNkU1ODA5" TargetMode="External"/><Relationship Id="rId33" Type="http://schemas.openxmlformats.org/officeDocument/2006/relationships/hyperlink" Target="https://pddikti.kemdikbud.go.id/data_prodi/MTU5OThCNzYtNEY3RC00RDQwLTgyNTYtQjEwODZCOEJBMTMz" TargetMode="External"/><Relationship Id="rId38" Type="http://schemas.openxmlformats.org/officeDocument/2006/relationships/hyperlink" Target="https://pddikti.kemdikbud.go.id/data_prodi/MDMyNTI2N0ItNjAwRC00RjNFLThFQkUtOTJFNzA4RkNDM0Yw" TargetMode="External"/><Relationship Id="rId46" Type="http://schemas.openxmlformats.org/officeDocument/2006/relationships/hyperlink" Target="https://pddikti.kemdikbud.go.id/data_prodi/QzFCOTkwQTMtNDdFQS00NEM5LTkyMDktRTJDQjc5NUJDOTNG" TargetMode="External"/><Relationship Id="rId20" Type="http://schemas.openxmlformats.org/officeDocument/2006/relationships/hyperlink" Target="https://pddikti.kemdikbud.go.id/data_prodi/QTREODU5OTgtM0ZFRC00QjQ1LTk0QTAtQTQyNjRGMUFEREE4" TargetMode="External"/><Relationship Id="rId41" Type="http://schemas.openxmlformats.org/officeDocument/2006/relationships/hyperlink" Target="https://pddikti.kemdikbud.go.id/data_prodi/QjQyODNENzEtQ0Q2Qi00Mzc0LTlEODctOEE1ODcyNTc1OUM1" TargetMode="External"/><Relationship Id="rId1" Type="http://schemas.openxmlformats.org/officeDocument/2006/relationships/hyperlink" Target="https://pddikti.kemdikbud.go.id/data_prodi/OTc0RjYzQjMtOUQ4Ri00RDMyLUJGQzktNjQ2NzU2NzkxNzU0" TargetMode="External"/><Relationship Id="rId6" Type="http://schemas.openxmlformats.org/officeDocument/2006/relationships/hyperlink" Target="https://pddikti.kemdikbud.go.id/data_prodi/NzEyRjJCRkMtMjc0NC00NTIyLThBRDktMkU5RTY5MjQ5QTg2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pddikti.kemdikbud.go.id/data_prodi/OEIwQURBODEtREQzMi00MzhFLUExNkUtMTlFRjkzRDBBM0JF" TargetMode="External"/><Relationship Id="rId21" Type="http://schemas.openxmlformats.org/officeDocument/2006/relationships/hyperlink" Target="https://pddikti.kemdikbud.go.id/data_prodi/OEYwODdGRUQtMDFGMy00MTU5LTlGQ0QtMTNEODdFQjA1MUQ1" TargetMode="External"/><Relationship Id="rId42" Type="http://schemas.openxmlformats.org/officeDocument/2006/relationships/hyperlink" Target="https://pddikti.kemdikbud.go.id/data_prodi/NkMxRkY2NEYtRUQwNS00NEQzLUFDQzUtRDA4MTVBRTcyMUZG" TargetMode="External"/><Relationship Id="rId47" Type="http://schemas.openxmlformats.org/officeDocument/2006/relationships/hyperlink" Target="https://pddikti.kemdikbud.go.id/data_prodi/OUFCREVGNkQtMDZCNi00NDVCLUJBODktODdFQkRCODdGQUJE" TargetMode="External"/><Relationship Id="rId63" Type="http://schemas.openxmlformats.org/officeDocument/2006/relationships/hyperlink" Target="https://pddikti.kemdikbud.go.id/data_prodi/OUQ2MENBRjktQjVGMi00Q0E5LUEyRjgtNzcxN0U1NDAzMzQ5" TargetMode="External"/><Relationship Id="rId68" Type="http://schemas.openxmlformats.org/officeDocument/2006/relationships/hyperlink" Target="https://pddikti.kemdikbud.go.id/data_prodi/MjJFMTJDRDctNDdEMS00QkRCLUE4OTItM0NCODU5RkNCREI3" TargetMode="External"/><Relationship Id="rId16" Type="http://schemas.openxmlformats.org/officeDocument/2006/relationships/hyperlink" Target="https://pddikti.kemdikbud.go.id/data_prodi/NEVFNTg1MjAtOTZDMC00QTgxLTlFRjYtNjY2NjAwMTFGQkY2" TargetMode="External"/><Relationship Id="rId11" Type="http://schemas.openxmlformats.org/officeDocument/2006/relationships/hyperlink" Target="https://pddikti.kemdikbud.go.id/data_prodi/NkQyMEQzQjItMzY4Ni00QjQ5LUEzRjQtNTlFRUZBMzRBQzgx" TargetMode="External"/><Relationship Id="rId24" Type="http://schemas.openxmlformats.org/officeDocument/2006/relationships/hyperlink" Target="https://pddikti.kemdikbud.go.id/data_prodi/MEQyRUExQTAtMTI4MC00M0EzLUIyM0MtQjJCRjNEQkVEMTAy" TargetMode="External"/><Relationship Id="rId32" Type="http://schemas.openxmlformats.org/officeDocument/2006/relationships/hyperlink" Target="https://pddikti.kemdikbud.go.id/data_prodi/Rjk4RjZFMTEtMzQ4RC00OEE5LUI3QjItRDU5M0QwNzdFRTc1" TargetMode="External"/><Relationship Id="rId37" Type="http://schemas.openxmlformats.org/officeDocument/2006/relationships/hyperlink" Target="https://pddikti.kemdikbud.go.id/data_prodi/MzVFMTI3QzMtRDI2NC00Q0EwLUJGMjYtODA4NTZGNDc0RDZG" TargetMode="External"/><Relationship Id="rId40" Type="http://schemas.openxmlformats.org/officeDocument/2006/relationships/hyperlink" Target="https://pddikti.kemdikbud.go.id/data_prodi/MDQ3MzNEOUMtRUIwQS00M0ZELThFREMtRkQzNjQ3REZDQzA2" TargetMode="External"/><Relationship Id="rId45" Type="http://schemas.openxmlformats.org/officeDocument/2006/relationships/hyperlink" Target="https://pddikti.kemdikbud.go.id/data_prodi/NDEwNDVDN0UtRDY3RC00RjUzLTkyN0QtREVFRDM0MERGODk4" TargetMode="External"/><Relationship Id="rId53" Type="http://schemas.openxmlformats.org/officeDocument/2006/relationships/hyperlink" Target="https://pddikti.kemdikbud.go.id/data_prodi/MzYyRTcyNEYtNjZDRi00RTc4LUI2RTktNjBDNzNGNEU0MTZC" TargetMode="External"/><Relationship Id="rId58" Type="http://schemas.openxmlformats.org/officeDocument/2006/relationships/hyperlink" Target="https://pddikti.kemdikbud.go.id/data_prodi/MkE2NTI2MDctQUM5MC00NTk4LUExRkItODgwRTY0MDNEMEUx" TargetMode="External"/><Relationship Id="rId66" Type="http://schemas.openxmlformats.org/officeDocument/2006/relationships/hyperlink" Target="https://pddikti.kemdikbud.go.id/data_prodi/MDhFM0M4NDctNTNGMS00MzZELTlDNzktMUM1MkVBM0FCQTAx" TargetMode="External"/><Relationship Id="rId74" Type="http://schemas.openxmlformats.org/officeDocument/2006/relationships/hyperlink" Target="https://pddikti.kemdikbud.go.id/data_prodi/Qjc0M0JEMzctQjFFRS00RDcxLTlGMjItQzU0REMxMUM5MUQ3" TargetMode="External"/><Relationship Id="rId5" Type="http://schemas.openxmlformats.org/officeDocument/2006/relationships/hyperlink" Target="https://pddikti.kemdikbud.go.id/data_prodi/Q0E4OEUzNjMtMEY2MS00OUM4LTkzRTItREVCMjBBN0MxNjY5" TargetMode="External"/><Relationship Id="rId61" Type="http://schemas.openxmlformats.org/officeDocument/2006/relationships/hyperlink" Target="https://pddikti.kemdikbud.go.id/data_prodi/OTQzOTAyMUMtN0NGQi00MjEwLUFDRDktMUQzRjZGNzMzNkFE" TargetMode="External"/><Relationship Id="rId19" Type="http://schemas.openxmlformats.org/officeDocument/2006/relationships/hyperlink" Target="https://pddikti.kemdikbud.go.id/data_prodi/Mjc0MDI3QkMtRjk5Qi00MkJFLUI3RTQtRjMyQzNBMzREQTI2" TargetMode="External"/><Relationship Id="rId14" Type="http://schemas.openxmlformats.org/officeDocument/2006/relationships/hyperlink" Target="https://pddikti.kemdikbud.go.id/data_prodi/OUY1QjVDMzYtQzVGRi00ODdGLTk5ODItQzM5QUNFODgwNUYw" TargetMode="External"/><Relationship Id="rId22" Type="http://schemas.openxmlformats.org/officeDocument/2006/relationships/hyperlink" Target="https://pddikti.kemdikbud.go.id/data_prodi/RjUzRTNBNUUtRDE0RS00QUUyLUJFMjYtQTU2QUQ3NzFDQjA4" TargetMode="External"/><Relationship Id="rId27" Type="http://schemas.openxmlformats.org/officeDocument/2006/relationships/hyperlink" Target="https://pddikti.kemdikbud.go.id/data_prodi/NjE0NDlGMUUtNkQ5Qi00QjA3LTk4M0QtMDU5RTNBM0U0NTgw" TargetMode="External"/><Relationship Id="rId30" Type="http://schemas.openxmlformats.org/officeDocument/2006/relationships/hyperlink" Target="https://pddikti.kemdikbud.go.id/data_prodi/REJBQzBCQjAtNEE4RC00Mjg5LUIyMjgtM0U2NUYxQ0E4Njc1" TargetMode="External"/><Relationship Id="rId35" Type="http://schemas.openxmlformats.org/officeDocument/2006/relationships/hyperlink" Target="https://pddikti.kemdikbud.go.id/data_prodi/REU3NEVCNzAtOENCOC00MTU5LThENTktNjhCN0I4RkRCOUQ1" TargetMode="External"/><Relationship Id="rId43" Type="http://schemas.openxmlformats.org/officeDocument/2006/relationships/hyperlink" Target="https://pddikti.kemdikbud.go.id/data_prodi/QzI4QjhCQzMtREE4Mi00RkI0LUI3OTYtNThCMjhDRUYxMTBF" TargetMode="External"/><Relationship Id="rId48" Type="http://schemas.openxmlformats.org/officeDocument/2006/relationships/hyperlink" Target="https://pddikti.kemdikbud.go.id/data_prodi/NkEwOERCREItRTY1NC00NDJDLTk4MTAtNjY0RkI3REQ2RTdE" TargetMode="External"/><Relationship Id="rId56" Type="http://schemas.openxmlformats.org/officeDocument/2006/relationships/hyperlink" Target="https://pddikti.kemdikbud.go.id/data_prodi/MkU5RTM4REMtNjdCNC00MTQyLTk5MzUtRDdGRkRGNTY2MTJG" TargetMode="External"/><Relationship Id="rId64" Type="http://schemas.openxmlformats.org/officeDocument/2006/relationships/hyperlink" Target="https://pddikti.kemdikbud.go.id/data_prodi/QURBRjQ2MEEtNzMxNy00Q0MxLUIxQTQtREVFRjFDNTNENkEx" TargetMode="External"/><Relationship Id="rId69" Type="http://schemas.openxmlformats.org/officeDocument/2006/relationships/hyperlink" Target="https://pddikti.kemdikbud.go.id/data_prodi/NzAxQUE0ODctNEVCNy00RDdCLThCQ0UtRjA2NTMxOEIyNTE5" TargetMode="External"/><Relationship Id="rId77" Type="http://schemas.openxmlformats.org/officeDocument/2006/relationships/hyperlink" Target="https://pddikti.kemdikbud.go.id/data_prodi/RDlDMEU4RkYtMDBGOS00ODA5LTk3MzUtRUQ3OUJEN0RGMTVG" TargetMode="External"/><Relationship Id="rId8" Type="http://schemas.openxmlformats.org/officeDocument/2006/relationships/hyperlink" Target="https://pddikti.kemdikbud.go.id/data_prodi/NDk4REZGOTktN0UxQi00MzJFLTlFNDQtRTc5QTZCM0NERjdG" TargetMode="External"/><Relationship Id="rId51" Type="http://schemas.openxmlformats.org/officeDocument/2006/relationships/hyperlink" Target="https://pddikti.kemdikbud.go.id/data_prodi/QkQwQUZEQ0MtNDEwQS00RjVBLThFOEItREE0Rjg1ODQ3Rjcz" TargetMode="External"/><Relationship Id="rId72" Type="http://schemas.openxmlformats.org/officeDocument/2006/relationships/hyperlink" Target="https://pddikti.kemdikbud.go.id/data_prodi/NDVERTc1MDgtRkM0QS00ODZDLThCODgtQTZEREJEQUZFQTEw" TargetMode="External"/><Relationship Id="rId3" Type="http://schemas.openxmlformats.org/officeDocument/2006/relationships/hyperlink" Target="https://pddikti.kemdikbud.go.id/data_prodi/NjI0MjY1NjgtMjQ1OC00RkE2LTgyMUUtQzdFOTgyNTAzQ0Ix" TargetMode="External"/><Relationship Id="rId12" Type="http://schemas.openxmlformats.org/officeDocument/2006/relationships/hyperlink" Target="https://pddikti.kemdikbud.go.id/data_prodi/NEZBNjc4NkEtQTgyRS00QkY4LUExNzItRUM4NzM3ODdENkE3" TargetMode="External"/><Relationship Id="rId17" Type="http://schemas.openxmlformats.org/officeDocument/2006/relationships/hyperlink" Target="https://pddikti.kemdikbud.go.id/data_prodi/NTQ0OTc1QjItM0YxQi00MzFDLTgzQjMtMzFBNDFGNDdCODgz" TargetMode="External"/><Relationship Id="rId25" Type="http://schemas.openxmlformats.org/officeDocument/2006/relationships/hyperlink" Target="https://pddikti.kemdikbud.go.id/data_prodi/RjY0NkZBN0UtNEUwNy00MDdFLTg2N0ItNjVDOTFCQUIzOTlD" TargetMode="External"/><Relationship Id="rId33" Type="http://schemas.openxmlformats.org/officeDocument/2006/relationships/hyperlink" Target="https://pddikti.kemdikbud.go.id/data_prodi/M0IxMzA0OEUtREJGOC00QzUzLUEzMTMtQjNEMkI3Q0IwRTIz" TargetMode="External"/><Relationship Id="rId38" Type="http://schemas.openxmlformats.org/officeDocument/2006/relationships/hyperlink" Target="https://pddikti.kemdikbud.go.id/data_prodi/REE4QkQ0MDctMDFBMi00NDRDLUFBNjYtQ0NEM0Q1OUJCMTVD" TargetMode="External"/><Relationship Id="rId46" Type="http://schemas.openxmlformats.org/officeDocument/2006/relationships/hyperlink" Target="https://pddikti.kemdikbud.go.id/data_prodi/QjQyRkQ0MzgtNEY3MS00OUMwLTlEMjItMEU2OTQ2QTBDMEE1" TargetMode="External"/><Relationship Id="rId59" Type="http://schemas.openxmlformats.org/officeDocument/2006/relationships/hyperlink" Target="https://pddikti.kemdikbud.go.id/data_prodi/NEM0MjczNDYtODMzNi00QjEwLTk0NEUtMjE1QkY3Qzk1RTgy" TargetMode="External"/><Relationship Id="rId67" Type="http://schemas.openxmlformats.org/officeDocument/2006/relationships/hyperlink" Target="https://pddikti.kemdikbud.go.id/data_prodi/MzE4RTBCNTEtNTY0Ri00ODE3LUE3MDgtMDcxMEU4NjZFMkYy" TargetMode="External"/><Relationship Id="rId20" Type="http://schemas.openxmlformats.org/officeDocument/2006/relationships/hyperlink" Target="https://pddikti.kemdikbud.go.id/data_prodi/OEI5MEEwMzItREEzMi00MzI4LUE3MzgtNUUyNUE2MTZDNDUz" TargetMode="External"/><Relationship Id="rId41" Type="http://schemas.openxmlformats.org/officeDocument/2006/relationships/hyperlink" Target="https://pddikti.kemdikbud.go.id/data_prodi/RTdBRTgyM0QtMzVEQy00NjYzLUIzM0ItOTE2M0M5NjYxMUUw" TargetMode="External"/><Relationship Id="rId54" Type="http://schemas.openxmlformats.org/officeDocument/2006/relationships/hyperlink" Target="https://pddikti.kemdikbud.go.id/data_prodi/Njk3MDU0MTItNDkxNi00RTQ4LUEzRjAtNTQ1NEEzRUI0MURD" TargetMode="External"/><Relationship Id="rId62" Type="http://schemas.openxmlformats.org/officeDocument/2006/relationships/hyperlink" Target="https://pddikti.kemdikbud.go.id/data_prodi/MEE5OUEyNEQtMkUyOC00REEyLTg2QjEtMDJEOUEzMDRENUZB" TargetMode="External"/><Relationship Id="rId70" Type="http://schemas.openxmlformats.org/officeDocument/2006/relationships/hyperlink" Target="https://pddikti.kemdikbud.go.id/data_prodi/MUQ5QUYzQjktMzc5MC00QUI3LUFFMkEtQzlBMTVDRTAzQzND" TargetMode="External"/><Relationship Id="rId75" Type="http://schemas.openxmlformats.org/officeDocument/2006/relationships/hyperlink" Target="https://pddikti.kemdikbud.go.id/data_prodi/Rjk5N0FFRTktN0NEQS00NzFELUEzNzAtMjUxNDQ2ODBBN0VD" TargetMode="External"/><Relationship Id="rId1" Type="http://schemas.openxmlformats.org/officeDocument/2006/relationships/hyperlink" Target="https://pddikti.kemdikbud.go.id/data_prodi/NDFGNzAxRjEtMTgyQy00MjlCLTk2NDUtMDI4Rjg0NjM3MTRG" TargetMode="External"/><Relationship Id="rId6" Type="http://schemas.openxmlformats.org/officeDocument/2006/relationships/hyperlink" Target="https://pddikti.kemdikbud.go.id/data_prodi/N0RCMzdBMkEtQjA4MS00MUY5LUIyNkEtMEVCRDU4RUUwRThE" TargetMode="External"/><Relationship Id="rId15" Type="http://schemas.openxmlformats.org/officeDocument/2006/relationships/hyperlink" Target="https://pddikti.kemdikbud.go.id/data_prodi/NDM0NkI2QjgtMTZDMS00NzI2LThEOEQtNDNBQjIxREQzM0Yy" TargetMode="External"/><Relationship Id="rId23" Type="http://schemas.openxmlformats.org/officeDocument/2006/relationships/hyperlink" Target="https://pddikti.kemdikbud.go.id/data_prodi/NDM0RkFDNUItMjIxRS00NTE3LUE1QjktMzk4ODAyREY5RDk2" TargetMode="External"/><Relationship Id="rId28" Type="http://schemas.openxmlformats.org/officeDocument/2006/relationships/hyperlink" Target="https://pddikti.kemdikbud.go.id/data_prodi/M0FGQkFDNkUtODE3OS00NDczLTlCNEMtOEY0RkZGNDMwMDg4" TargetMode="External"/><Relationship Id="rId36" Type="http://schemas.openxmlformats.org/officeDocument/2006/relationships/hyperlink" Target="https://pddikti.kemdikbud.go.id/data_prodi/RkYxQ0RENzEtQTQ0NC00RUE5LUFGM0ItOEJFRjY4OTUzQzU3" TargetMode="External"/><Relationship Id="rId49" Type="http://schemas.openxmlformats.org/officeDocument/2006/relationships/hyperlink" Target="https://pddikti.kemdikbud.go.id/data_prodi/NjdGNTA2NTYtQUM2NS00RTQzLThFQTItMzgzM0I0OUI1QzVC" TargetMode="External"/><Relationship Id="rId57" Type="http://schemas.openxmlformats.org/officeDocument/2006/relationships/hyperlink" Target="https://pddikti.kemdikbud.go.id/data_prodi/NjI0OTJDN0MtMjEwMC00NTk4LTg2RDYtOTgwQjk4RDdFQUM0" TargetMode="External"/><Relationship Id="rId10" Type="http://schemas.openxmlformats.org/officeDocument/2006/relationships/hyperlink" Target="https://pddikti.kemdikbud.go.id/data_prodi/RDEwMDE2QzAtQjJGMC00QzBCLThDOTMtNkE0NDg1NkVFMzg3" TargetMode="External"/><Relationship Id="rId31" Type="http://schemas.openxmlformats.org/officeDocument/2006/relationships/hyperlink" Target="https://pddikti.kemdikbud.go.id/data_prodi/MTg1QjBCMkUtNEZDMi00RjE3LUE5MDQtNjQ4Nzg5Q0NGQkM4" TargetMode="External"/><Relationship Id="rId44" Type="http://schemas.openxmlformats.org/officeDocument/2006/relationships/hyperlink" Target="https://pddikti.kemdikbud.go.id/data_prodi/QjI0MkQ0QzctQTNERi00ODY4LTkxRUMtRjQ5RUZCMDE1NTg5" TargetMode="External"/><Relationship Id="rId52" Type="http://schemas.openxmlformats.org/officeDocument/2006/relationships/hyperlink" Target="https://pddikti.kemdikbud.go.id/data_prodi/MjMwODlCNzktM0YxRS00ODdBLUJBNUUtOTQ1MzAzNTE4RTUz" TargetMode="External"/><Relationship Id="rId60" Type="http://schemas.openxmlformats.org/officeDocument/2006/relationships/hyperlink" Target="https://pddikti.kemdikbud.go.id/data_prodi/RkQwRUY3RjEtNUExMi00RDJDLUJDOTMtMDg3RjVDQTZFRDhF" TargetMode="External"/><Relationship Id="rId65" Type="http://schemas.openxmlformats.org/officeDocument/2006/relationships/hyperlink" Target="https://pddikti.kemdikbud.go.id/data_prodi/Q0JCQzI3NTctNTlFQi00MDg5LUIyMTMtOTU5MEQ3MTdDMDky" TargetMode="External"/><Relationship Id="rId73" Type="http://schemas.openxmlformats.org/officeDocument/2006/relationships/hyperlink" Target="https://pddikti.kemdikbud.go.id/data_prodi/NTE2M0EyMTktRjQ1Mi00NzFGLTgzRTEtRDdGRkUyRTI1QUEz" TargetMode="External"/><Relationship Id="rId4" Type="http://schemas.openxmlformats.org/officeDocument/2006/relationships/hyperlink" Target="https://pddikti.kemdikbud.go.id/data_prodi/Nzc3QTE4NUItNDg3OS00QTM5LUEyRTQtMTQ4OTZDQUQ5RDMw" TargetMode="External"/><Relationship Id="rId9" Type="http://schemas.openxmlformats.org/officeDocument/2006/relationships/hyperlink" Target="https://pddikti.kemdikbud.go.id/data_prodi/QTVGOTVBQTYtMjMyNi00QUQyLUJCRTYtMDRFNDlENDQ0Rjk3" TargetMode="External"/><Relationship Id="rId13" Type="http://schemas.openxmlformats.org/officeDocument/2006/relationships/hyperlink" Target="https://pddikti.kemdikbud.go.id/data_prodi/MjMxRUI2QkQtNDY3Ni00OTBFLTlFNDQtMjBERDMyQzU0QjBE" TargetMode="External"/><Relationship Id="rId18" Type="http://schemas.openxmlformats.org/officeDocument/2006/relationships/hyperlink" Target="https://pddikti.kemdikbud.go.id/data_prodi/NDYyNkFDOTQtMjlFMi00RjAzLUIxQ0ItRTBCNDNCMUU4MjFB" TargetMode="External"/><Relationship Id="rId39" Type="http://schemas.openxmlformats.org/officeDocument/2006/relationships/hyperlink" Target="https://pddikti.kemdikbud.go.id/data_prodi/RUI2ODY1REEtREQ0NS00NkQ5LUFEQ0QtOUQ3QTY1RDAzNjM3" TargetMode="External"/><Relationship Id="rId34" Type="http://schemas.openxmlformats.org/officeDocument/2006/relationships/hyperlink" Target="https://pddikti.kemdikbud.go.id/data_prodi/N0Y5RTdDQUItM0JBRi00MTJFLUExNDgtM0MzODMzREQ2NjE5" TargetMode="External"/><Relationship Id="rId50" Type="http://schemas.openxmlformats.org/officeDocument/2006/relationships/hyperlink" Target="https://pddikti.kemdikbud.go.id/data_prodi/REVCQ0Y0MDYtRDM2MS00ODQ3LUI5MEUtMDcyQ0FGN0I3NTMy" TargetMode="External"/><Relationship Id="rId55" Type="http://schemas.openxmlformats.org/officeDocument/2006/relationships/hyperlink" Target="https://pddikti.kemdikbud.go.id/data_prodi/OUE0OUJBQ0QtQjdDMi00MTU2LTk2ODQtNDdGRENGREQwQjk1" TargetMode="External"/><Relationship Id="rId76" Type="http://schemas.openxmlformats.org/officeDocument/2006/relationships/hyperlink" Target="https://pddikti.kemdikbud.go.id/data_prodi/QTE3OUQ0NTAtRjlFRi00RjRDLTk5QjgtRUY3MUFBOTY4MTg0" TargetMode="External"/><Relationship Id="rId7" Type="http://schemas.openxmlformats.org/officeDocument/2006/relationships/hyperlink" Target="https://pddikti.kemdikbud.go.id/data_prodi/NzQyQjVBNkEtNzJFOC00QUQ5LTk0QjgtOTZDNzBEQzE5NjAy" TargetMode="External"/><Relationship Id="rId71" Type="http://schemas.openxmlformats.org/officeDocument/2006/relationships/hyperlink" Target="https://pddikti.kemdikbud.go.id/data_prodi/MzBEMkJBNzEtM0M0Qy00ODlCLThCNzQtQkJEMjQxODA3NThD" TargetMode="External"/><Relationship Id="rId2" Type="http://schemas.openxmlformats.org/officeDocument/2006/relationships/hyperlink" Target="https://pddikti.kemdikbud.go.id/data_prodi/MzExODA1QjgtQjczOC00NkNELUE5ODItODg3OTUyRjhGNTkw" TargetMode="External"/><Relationship Id="rId29" Type="http://schemas.openxmlformats.org/officeDocument/2006/relationships/hyperlink" Target="https://pddikti.kemdikbud.go.id/data_prodi/OTREOTBFRjUtRTdGNC00QkFFLTkxMUEtRUUyNUIwMDkzQ0I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ddikti.kemdikbud.go.id/data_prodi/QzJDNzJCRjQtRUM2Qy00NkRELThCRTgtRDlGQjc3QTkwQkQ2" TargetMode="External"/><Relationship Id="rId13" Type="http://schemas.openxmlformats.org/officeDocument/2006/relationships/hyperlink" Target="https://pddikti.kemdikbud.go.id/data_prodi/OTk0RkEzNTMtMEE1Ri00QjEzLThDOUMtNEQ3NUMyRDk3RTlG" TargetMode="External"/><Relationship Id="rId18" Type="http://schemas.openxmlformats.org/officeDocument/2006/relationships/hyperlink" Target="https://pddikti.kemdikbud.go.id/data_prodi/MUY4RkMwNkItNDcwNy00RTExLUJEQzgtMzEyRjM5MDE3NzU4" TargetMode="External"/><Relationship Id="rId26" Type="http://schemas.openxmlformats.org/officeDocument/2006/relationships/hyperlink" Target="https://pddikti.kemdikbud.go.id/data_prodi/OUU0ODg1MTQtQzE3My00QUE2LTlCMjUtMzREQUU1QUE2QUQ3" TargetMode="External"/><Relationship Id="rId3" Type="http://schemas.openxmlformats.org/officeDocument/2006/relationships/hyperlink" Target="https://pddikti.kemdikbud.go.id/data_prodi/ODY5NjQzNjktQkYxMy00RTNBLUIxRTEtMTdBQjY5MDFFMjYw" TargetMode="External"/><Relationship Id="rId21" Type="http://schemas.openxmlformats.org/officeDocument/2006/relationships/hyperlink" Target="https://pddikti.kemdikbud.go.id/data_prodi/MjZFODFENDItMDJFOC00OEU0LThFODEtNTZBNjRGRUNFRDU4" TargetMode="External"/><Relationship Id="rId7" Type="http://schemas.openxmlformats.org/officeDocument/2006/relationships/hyperlink" Target="https://pddikti.kemdikbud.go.id/data_prodi/Q0MxOTVDMUUtOTU3Qy00Q0QxLTkyNDEtQkM4NUM1RkRCQTlE" TargetMode="External"/><Relationship Id="rId12" Type="http://schemas.openxmlformats.org/officeDocument/2006/relationships/hyperlink" Target="https://pddikti.kemdikbud.go.id/data_prodi/MjE4NjA3NkItMURBNS00OTVCLTk0OTYtMDk3OTJBRTgyOERG" TargetMode="External"/><Relationship Id="rId17" Type="http://schemas.openxmlformats.org/officeDocument/2006/relationships/hyperlink" Target="https://pddikti.kemdikbud.go.id/data_prodi/MTM5NDI5RDgtMEY0Ny00OTMwLUJGRjctRTFGM0UyODhDRjJB" TargetMode="External"/><Relationship Id="rId25" Type="http://schemas.openxmlformats.org/officeDocument/2006/relationships/hyperlink" Target="https://pddikti.kemdikbud.go.id/data_prodi/OEYyRDQyNDQtRDg2OC00NUUzLUE5MDYtNTc4Q0UyRjlGNTcy" TargetMode="External"/><Relationship Id="rId2" Type="http://schemas.openxmlformats.org/officeDocument/2006/relationships/hyperlink" Target="https://pddikti.kemdikbud.go.id/data_prodi/MUVBMDk5QjEtRjJDNy00MDUyLUJGQTQtRjEzRjNBRkM4MENC" TargetMode="External"/><Relationship Id="rId16" Type="http://schemas.openxmlformats.org/officeDocument/2006/relationships/hyperlink" Target="https://pddikti.kemdikbud.go.id/data_prodi/NEZEMkNFQzgtREVDMC00NDJGLThBNzgtRjNGNjlFQ0Y4M0Q5" TargetMode="External"/><Relationship Id="rId20" Type="http://schemas.openxmlformats.org/officeDocument/2006/relationships/hyperlink" Target="https://pddikti.kemdikbud.go.id/data_prodi/RDQxQzMxNTUtMEExRS00QTMyLUIxMjItMTVBM0FDN0NFOTRF" TargetMode="External"/><Relationship Id="rId29" Type="http://schemas.openxmlformats.org/officeDocument/2006/relationships/hyperlink" Target="https://pddikti.kemdikbud.go.id/data_prodi/NTA1NkIxNjItRkYwMy00MDVELThENzgtRUU4REE3MUJDRTMz" TargetMode="External"/><Relationship Id="rId1" Type="http://schemas.openxmlformats.org/officeDocument/2006/relationships/hyperlink" Target="https://pddikti.kemdikbud.go.id/data_prodi/MzMxRDhDMjgtOTFGMC00ODU1LThEODQtMTE2NUIyRTE0QjUy" TargetMode="External"/><Relationship Id="rId6" Type="http://schemas.openxmlformats.org/officeDocument/2006/relationships/hyperlink" Target="https://pddikti.kemdikbud.go.id/data_prodi/RjZCQkI1MUYtNzUzQS00MTY3LUI0MUUtN0FBOTk0RkIyRDY1" TargetMode="External"/><Relationship Id="rId11" Type="http://schemas.openxmlformats.org/officeDocument/2006/relationships/hyperlink" Target="https://pddikti.kemdikbud.go.id/data_prodi/MEE1RTg5M0QtQzNFNi00RUVGLUE5QzktRTUxODExQTQ1RkM2" TargetMode="External"/><Relationship Id="rId24" Type="http://schemas.openxmlformats.org/officeDocument/2006/relationships/hyperlink" Target="https://pddikti.kemdikbud.go.id/data_prodi/Mjk0NDcyNjYtQTA1OS00NDUwLUI4NUMtNzlEMTY4RTk1QUU3" TargetMode="External"/><Relationship Id="rId32" Type="http://schemas.openxmlformats.org/officeDocument/2006/relationships/hyperlink" Target="https://pddikti.kemdikbud.go.id/data_prodi/RUVFQjY0MUQtOTE4Ni00RUU0LUI3OTYtOTQwQUIxMjU5Mzcz" TargetMode="External"/><Relationship Id="rId5" Type="http://schemas.openxmlformats.org/officeDocument/2006/relationships/hyperlink" Target="https://pddikti.kemdikbud.go.id/data_prodi/OTAyQkQ1OUUtNzQ1RC00OTAzLUIxQkYtMTcxRkU2RjBGQjhD" TargetMode="External"/><Relationship Id="rId15" Type="http://schemas.openxmlformats.org/officeDocument/2006/relationships/hyperlink" Target="https://pddikti.kemdikbud.go.id/data_prodi/QjYyM0Y3RDMtNTQxMS00M0FELUEyRTAtOUNDQjVEMUQ3N0E0" TargetMode="External"/><Relationship Id="rId23" Type="http://schemas.openxmlformats.org/officeDocument/2006/relationships/hyperlink" Target="https://pddikti.kemdikbud.go.id/data_prodi/NUEyQTk3MTAtQkM5NC00ODZBLTgwMEMtOUVFRDc4OUM1MjNE" TargetMode="External"/><Relationship Id="rId28" Type="http://schemas.openxmlformats.org/officeDocument/2006/relationships/hyperlink" Target="https://pddikti.kemdikbud.go.id/data_prodi/RDAyNjFBNjEtMzg1RC00RTFGLTk3RjUtMDVFOEREODU1NzE2" TargetMode="External"/><Relationship Id="rId10" Type="http://schemas.openxmlformats.org/officeDocument/2006/relationships/hyperlink" Target="https://pddikti.kemdikbud.go.id/data_prodi/QzkzRkI3NUEtMTA2NS00NTg3LUE3QUYtNDc1RDQyNTZGNDRE" TargetMode="External"/><Relationship Id="rId19" Type="http://schemas.openxmlformats.org/officeDocument/2006/relationships/hyperlink" Target="https://pddikti.kemdikbud.go.id/data_prodi/RDFFMkFBRjEtOEI0Ny00MEIyLTg1N0ItNTFDMEI2OEE3NUE5" TargetMode="External"/><Relationship Id="rId31" Type="http://schemas.openxmlformats.org/officeDocument/2006/relationships/hyperlink" Target="https://pddikti.kemdikbud.go.id/data_prodi/MjU3OTcyQzctMTY1Qi00MzE4LUFFNzYtOTAxN0Y2REFERDI3" TargetMode="External"/><Relationship Id="rId4" Type="http://schemas.openxmlformats.org/officeDocument/2006/relationships/hyperlink" Target="https://pddikti.kemdikbud.go.id/data_prodi/RkNBMDM5N0MtOUE4My00M0Y4LUE2MUMtNTI3N0YxNjRDMTA0" TargetMode="External"/><Relationship Id="rId9" Type="http://schemas.openxmlformats.org/officeDocument/2006/relationships/hyperlink" Target="https://pddikti.kemdikbud.go.id/data_prodi/OUE2NTkyRjAtRkY4Ni00MDFELTgwMjEtMEU5RjZGQzI4NUZF" TargetMode="External"/><Relationship Id="rId14" Type="http://schemas.openxmlformats.org/officeDocument/2006/relationships/hyperlink" Target="https://pddikti.kemdikbud.go.id/data_prodi/NEQ4QUNDRUQtMjRDNC00Q0UzLThGMTAtREMwODI5RDAwNENG" TargetMode="External"/><Relationship Id="rId22" Type="http://schemas.openxmlformats.org/officeDocument/2006/relationships/hyperlink" Target="https://pddikti.kemdikbud.go.id/data_prodi/Q0VCNjhDRDktQzVBOS00MUYyLTlDMjgtQzFCQkQ5QUM1OUMz" TargetMode="External"/><Relationship Id="rId27" Type="http://schemas.openxmlformats.org/officeDocument/2006/relationships/hyperlink" Target="https://pddikti.kemdikbud.go.id/data_prodi/QUYyODBCRDUtN0M2My00RDAzLTkyRjQtQ0E0RTBGRkM2Q0FE" TargetMode="External"/><Relationship Id="rId30" Type="http://schemas.openxmlformats.org/officeDocument/2006/relationships/hyperlink" Target="https://pddikti.kemdikbud.go.id/data_prodi/RTdGRUMyMzItMjE3Ni00ODY2LUE1QkUtMjZDMTVFMTUwOTY0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pddikti.kemdikbud.go.id/data_prodi/RkNCMUJGMEYtRUI2Ny00QUYxLUE2MkMtNDZBRjA2OTlBRjFE" TargetMode="External"/><Relationship Id="rId21" Type="http://schemas.openxmlformats.org/officeDocument/2006/relationships/hyperlink" Target="https://pddikti.kemdikbud.go.id/data_prodi/RDRGNkQzNDEtQTJDNC00MTI1LTlDQjUtQjRGOTJFQUI5NEVE" TargetMode="External"/><Relationship Id="rId34" Type="http://schemas.openxmlformats.org/officeDocument/2006/relationships/hyperlink" Target="https://pddikti.kemdikbud.go.id/data_prodi/QUFFNzBGMDEtQzA2NC00NkI3LTgwNTUtRkZEQUUzQTUyRkMz" TargetMode="External"/><Relationship Id="rId42" Type="http://schemas.openxmlformats.org/officeDocument/2006/relationships/hyperlink" Target="https://pddikti.kemdikbud.go.id/data_prodi/NjQ3QTA4MkItQzVBNy00MkExLThGRUEtNkREOEU1QUQyMjg3" TargetMode="External"/><Relationship Id="rId47" Type="http://schemas.openxmlformats.org/officeDocument/2006/relationships/hyperlink" Target="https://pddikti.kemdikbud.go.id/data_prodi/NjFBNjE2NDUtNUVGNi00NjVCLTg4RjEtNUUzRERBQUZCQjUy" TargetMode="External"/><Relationship Id="rId50" Type="http://schemas.openxmlformats.org/officeDocument/2006/relationships/hyperlink" Target="https://pddikti.kemdikbud.go.id/data_prodi/NzQ5RUNEN0YtRTNENi00MzJFLUI2MjktQTVFNDc4M0E1N0FC" TargetMode="External"/><Relationship Id="rId55" Type="http://schemas.openxmlformats.org/officeDocument/2006/relationships/hyperlink" Target="https://pddikti.kemdikbud.go.id/data_prodi/QzI5NDc4OTctMDg3Ni00QTJFLTkxMzItMTgwNUEzODQ0MkEz" TargetMode="External"/><Relationship Id="rId63" Type="http://schemas.openxmlformats.org/officeDocument/2006/relationships/hyperlink" Target="https://pddikti.kemdikbud.go.id/data_prodi/MzkxN0NGOTYtRDVFQy00ODk0LTlENzUtNTdGNkIwNjhFRjlF" TargetMode="External"/><Relationship Id="rId68" Type="http://schemas.openxmlformats.org/officeDocument/2006/relationships/hyperlink" Target="https://pddikti.kemdikbud.go.id/data_prodi/RjE4RUIzRDctRUIwRi00NUVGLTgwMjgtMkQ5NTIyMkU1NjU0" TargetMode="External"/><Relationship Id="rId7" Type="http://schemas.openxmlformats.org/officeDocument/2006/relationships/hyperlink" Target="https://pddikti.kemdikbud.go.id/data_prodi/Mjc1NzA1MjItNEYzMi00MTVFLUJCNEItMTU3ODcwOEJFMkFE" TargetMode="External"/><Relationship Id="rId2" Type="http://schemas.openxmlformats.org/officeDocument/2006/relationships/hyperlink" Target="https://pddikti.kemdikbud.go.id/data_prodi/MDk0QTYxNjItOTVENS00NzNELTk2OTctRDg2QUJDMzc0RjUw" TargetMode="External"/><Relationship Id="rId16" Type="http://schemas.openxmlformats.org/officeDocument/2006/relationships/hyperlink" Target="https://pddikti.kemdikbud.go.id/data_prodi/QTBGNjc3ODgtQjdDNS00MEYzLUFFQ0YtRjQyQzJBRThFMURF" TargetMode="External"/><Relationship Id="rId29" Type="http://schemas.openxmlformats.org/officeDocument/2006/relationships/hyperlink" Target="https://pddikti.kemdikbud.go.id/data_prodi/NUFGMEU3MTgtNzMyMC00OENFLUE5ODQtODE1MTU4Mjk1NTY1" TargetMode="External"/><Relationship Id="rId11" Type="http://schemas.openxmlformats.org/officeDocument/2006/relationships/hyperlink" Target="https://pddikti.kemdikbud.go.id/data_prodi/RTc0RUMyODctREM1RS00Nzc1LUJFRTYtMjUyQTQyQTY1NDg5" TargetMode="External"/><Relationship Id="rId24" Type="http://schemas.openxmlformats.org/officeDocument/2006/relationships/hyperlink" Target="https://pddikti.kemdikbud.go.id/data_prodi/QzFBM0E3MkItMTdBOS00MjU2LThEOTUtNkMwMkY0Qzk1M0JD" TargetMode="External"/><Relationship Id="rId32" Type="http://schemas.openxmlformats.org/officeDocument/2006/relationships/hyperlink" Target="https://pddikti.kemdikbud.go.id/data_prodi/RDA5QzYwN0EtODEwMi00RDFDLTk3NkItMjI4MjQ4RkUxMzJF" TargetMode="External"/><Relationship Id="rId37" Type="http://schemas.openxmlformats.org/officeDocument/2006/relationships/hyperlink" Target="https://pddikti.kemdikbud.go.id/data_prodi/NUYxQzExMEMtQkU3QS00NTU5LTlBNzktNzRBN0M4ODA0NURF" TargetMode="External"/><Relationship Id="rId40" Type="http://schemas.openxmlformats.org/officeDocument/2006/relationships/hyperlink" Target="https://pddikti.kemdikbud.go.id/data_prodi/QTlCQTRGOTctMjdGMC00MDBCLTg5NzItOENEMkY2MDY3OUEz" TargetMode="External"/><Relationship Id="rId45" Type="http://schemas.openxmlformats.org/officeDocument/2006/relationships/hyperlink" Target="https://pddikti.kemdikbud.go.id/data_prodi/MDc2NEUyMTEtNzI1RS00NURDLTlBQ0UtQ0REMDg3RDQxMDBG" TargetMode="External"/><Relationship Id="rId53" Type="http://schemas.openxmlformats.org/officeDocument/2006/relationships/hyperlink" Target="https://pddikti.kemdikbud.go.id/data_prodi/QzNFNEIxNzQtNDNCRi00RkY2LTk3QTEtMzc1RjYxRTdCNUEx" TargetMode="External"/><Relationship Id="rId58" Type="http://schemas.openxmlformats.org/officeDocument/2006/relationships/hyperlink" Target="https://pddikti.kemdikbud.go.id/data_prodi/OUY3NTM4MjctRjlBRi00MTAyLTk4MzktRTQzQ0I1QTA4RjRF" TargetMode="External"/><Relationship Id="rId66" Type="http://schemas.openxmlformats.org/officeDocument/2006/relationships/hyperlink" Target="https://pddikti.kemdikbud.go.id/data_prodi/M0JGQTdDQjctNzA4Ni00ODU1LUJCQzgtRTM4MjAzMzk3RjBG" TargetMode="External"/><Relationship Id="rId5" Type="http://schemas.openxmlformats.org/officeDocument/2006/relationships/hyperlink" Target="https://pddikti.kemdikbud.go.id/data_prodi/MUY2RDk5NEQtMzE5OC00RDFELTg5RkQtNzJCNEU5NURCOTI0" TargetMode="External"/><Relationship Id="rId61" Type="http://schemas.openxmlformats.org/officeDocument/2006/relationships/hyperlink" Target="https://pddikti.kemdikbud.go.id/data_prodi/Mjg1Q0JGOEMtRUQ0NS00QzU4LUFERjUtRDUxRkNEQTc3MEEx" TargetMode="External"/><Relationship Id="rId19" Type="http://schemas.openxmlformats.org/officeDocument/2006/relationships/hyperlink" Target="https://pddikti.kemdikbud.go.id/data_prodi/NDY0OTFEMjUtRkEzOS00MDk4LUE1NDktRDNGNUQ5MUM0NkQ2" TargetMode="External"/><Relationship Id="rId14" Type="http://schemas.openxmlformats.org/officeDocument/2006/relationships/hyperlink" Target="https://pddikti.kemdikbud.go.id/data_prodi/RTM0RjZFNTQtNTUxMi00QTY4LUI5RjctM0VBQzdENEU3RUU1" TargetMode="External"/><Relationship Id="rId22" Type="http://schemas.openxmlformats.org/officeDocument/2006/relationships/hyperlink" Target="https://pddikti.kemdikbud.go.id/data_prodi/NkEwOEE1OUQtNjg1QS00NjJBLUJGNDEtRTY4QTVDM0I3QUMx" TargetMode="External"/><Relationship Id="rId27" Type="http://schemas.openxmlformats.org/officeDocument/2006/relationships/hyperlink" Target="https://pddikti.kemdikbud.go.id/data_prodi/NTVDMzBDNUMtRUFEOS00NURCLUFGREUtMTUzN0NCQkUyMjEy" TargetMode="External"/><Relationship Id="rId30" Type="http://schemas.openxmlformats.org/officeDocument/2006/relationships/hyperlink" Target="https://pddikti.kemdikbud.go.id/data_prodi/OTZGQkI3MDUtNzIwOS00NDQ4LUJCOUQtMjkzNkJEN0NBM0Y2" TargetMode="External"/><Relationship Id="rId35" Type="http://schemas.openxmlformats.org/officeDocument/2006/relationships/hyperlink" Target="https://pddikti.kemdikbud.go.id/data_prodi/NDUyOTdEQTgtODY5QS00OUQ5LUI3QzAtM0I1RUY4RjFGMTY0" TargetMode="External"/><Relationship Id="rId43" Type="http://schemas.openxmlformats.org/officeDocument/2006/relationships/hyperlink" Target="https://pddikti.kemdikbud.go.id/data_prodi/N0JCQzk5NTgtQTA1RC00NUFCLTg2RTYtOUE5RDc0ODVFRUMw" TargetMode="External"/><Relationship Id="rId48" Type="http://schemas.openxmlformats.org/officeDocument/2006/relationships/hyperlink" Target="https://pddikti.kemdikbud.go.id/data_prodi/RTIxMjk5RUQtRDgxQy00MEIyLUI0OUQtMUY3N0FGNzdCOTA0" TargetMode="External"/><Relationship Id="rId56" Type="http://schemas.openxmlformats.org/officeDocument/2006/relationships/hyperlink" Target="https://pddikti.kemdikbud.go.id/data_prodi/RDc1NjE1Q0UtNDc3RS00NkU3LUJDQjYtQkRENjY5OTcwMEUw" TargetMode="External"/><Relationship Id="rId64" Type="http://schemas.openxmlformats.org/officeDocument/2006/relationships/hyperlink" Target="https://pddikti.kemdikbud.go.id/data_prodi/RDVBNTJDQTQtOUUxQy00RDVFLUI4MjktOTJCRTVCRDQ3RUMy" TargetMode="External"/><Relationship Id="rId8" Type="http://schemas.openxmlformats.org/officeDocument/2006/relationships/hyperlink" Target="https://pddikti.kemdikbud.go.id/data_prodi/ODMxOTQ5RkItQjZDRC00MkM2LThBOEQtMEQ1Mjk0MDcwM0Q3" TargetMode="External"/><Relationship Id="rId51" Type="http://schemas.openxmlformats.org/officeDocument/2006/relationships/hyperlink" Target="https://pddikti.kemdikbud.go.id/data_prodi/RTNBNDE4ODYtQkM2Qy00MjYxLTk4RDItQTAyQzJEOUQ2QkQ2" TargetMode="External"/><Relationship Id="rId3" Type="http://schemas.openxmlformats.org/officeDocument/2006/relationships/hyperlink" Target="https://pddikti.kemdikbud.go.id/data_prodi/NUJFNDAyQkMtMjFFNS00REE3LTkyM0ItMjU1QThDN0FGOENF" TargetMode="External"/><Relationship Id="rId12" Type="http://schemas.openxmlformats.org/officeDocument/2006/relationships/hyperlink" Target="https://pddikti.kemdikbud.go.id/data_prodi/RjJGOTlFQjQtMjdERC00NTEyLThBRTEtMTlENDZFNkI3ODU5" TargetMode="External"/><Relationship Id="rId17" Type="http://schemas.openxmlformats.org/officeDocument/2006/relationships/hyperlink" Target="https://pddikti.kemdikbud.go.id/data_prodi/NDRDREUzQTctMTk2QS00MUY3LThDNDQtNkFFRkJGRTcyMjA1" TargetMode="External"/><Relationship Id="rId25" Type="http://schemas.openxmlformats.org/officeDocument/2006/relationships/hyperlink" Target="https://pddikti.kemdikbud.go.id/data_prodi/NkM2RUU3RUEtREE2NC00QTlELUIxNDUtQURFQzdGMEY1QUZD" TargetMode="External"/><Relationship Id="rId33" Type="http://schemas.openxmlformats.org/officeDocument/2006/relationships/hyperlink" Target="https://pddikti.kemdikbud.go.id/data_prodi/MUZFNjc1MUQtRjlGOC00QzlFLTkxNUUtQTk3RTVGMDY2REU0" TargetMode="External"/><Relationship Id="rId38" Type="http://schemas.openxmlformats.org/officeDocument/2006/relationships/hyperlink" Target="https://pddikti.kemdikbud.go.id/data_prodi/OUY5QzU0NjMtQTFFRC00RTQyLUIwNjUtRDZDQUFCQ0QyNUNB" TargetMode="External"/><Relationship Id="rId46" Type="http://schemas.openxmlformats.org/officeDocument/2006/relationships/hyperlink" Target="https://pddikti.kemdikbud.go.id/data_prodi/M0Y2RTc5NUEtMDhDQy00MkQyLUEzRUMtMDE5QjQzNTEzNzkw" TargetMode="External"/><Relationship Id="rId59" Type="http://schemas.openxmlformats.org/officeDocument/2006/relationships/hyperlink" Target="https://pddikti.kemdikbud.go.id/data_prodi/ODFCOTc1NDYtNkI5Qi00MjQyLTg2ODItNzgxQzIzRTYwODFE" TargetMode="External"/><Relationship Id="rId67" Type="http://schemas.openxmlformats.org/officeDocument/2006/relationships/hyperlink" Target="https://pddikti.kemdikbud.go.id/data_prodi/RTIxQ0VDMEYtNzEyQi00NUJGLThEMUMtODU3NjJBQkRDQjRD" TargetMode="External"/><Relationship Id="rId20" Type="http://schemas.openxmlformats.org/officeDocument/2006/relationships/hyperlink" Target="https://pddikti.kemdikbud.go.id/data_prodi/M0JFRDQzMjgtMTA0Ny00RDQ2LUEyQTEtNENBREVDNEE0RjA0" TargetMode="External"/><Relationship Id="rId41" Type="http://schemas.openxmlformats.org/officeDocument/2006/relationships/hyperlink" Target="https://pddikti.kemdikbud.go.id/data_prodi/NzAyQzM1NUUtNjk4RS00M0FBLUIwMkUtRUJFQzJEM0VEOTFB" TargetMode="External"/><Relationship Id="rId54" Type="http://schemas.openxmlformats.org/officeDocument/2006/relationships/hyperlink" Target="https://pddikti.kemdikbud.go.id/data_prodi/RjI5QzQ2REQtQzZGQS00RTRCLTk2RkEtNEYyMDhDRUNDMTk4" TargetMode="External"/><Relationship Id="rId62" Type="http://schemas.openxmlformats.org/officeDocument/2006/relationships/hyperlink" Target="https://pddikti.kemdikbud.go.id/data_prodi/RkQwQkJFQTItQzQ0Ri00MTZDLUEwMTItMUY0NTlEMEYxRTk2" TargetMode="External"/><Relationship Id="rId1" Type="http://schemas.openxmlformats.org/officeDocument/2006/relationships/hyperlink" Target="https://pddikti.kemdikbud.go.id/data_prodi/NDRDQzYyMjktMjAzNC00Nzg5LTg3NjItMjIwQUE3QkJFRjBE" TargetMode="External"/><Relationship Id="rId6" Type="http://schemas.openxmlformats.org/officeDocument/2006/relationships/hyperlink" Target="https://pddikti.kemdikbud.go.id/data_prodi/REZFOTc0NkYtQkRGQS00QzM0LUI4NDgtNzlFNTgzMzY3RTYw" TargetMode="External"/><Relationship Id="rId15" Type="http://schemas.openxmlformats.org/officeDocument/2006/relationships/hyperlink" Target="https://pddikti.kemdikbud.go.id/data_prodi/OUJGOTc3RDYtQTE2OS00RUZGLUEzRDEtRDY1RjVEMkJGODE5" TargetMode="External"/><Relationship Id="rId23" Type="http://schemas.openxmlformats.org/officeDocument/2006/relationships/hyperlink" Target="https://pddikti.kemdikbud.go.id/data_prodi/OUEyNTdDN0QtMjBBQi00MUFBLTlBM0QtN0VGMDcyN0Y1NzU1" TargetMode="External"/><Relationship Id="rId28" Type="http://schemas.openxmlformats.org/officeDocument/2006/relationships/hyperlink" Target="https://pddikti.kemdikbud.go.id/data_prodi/MkY1NEEwOEQtMDFBNy00OUUwLTk3NzEtQ0EzRjYzREE1Qzkz" TargetMode="External"/><Relationship Id="rId36" Type="http://schemas.openxmlformats.org/officeDocument/2006/relationships/hyperlink" Target="https://pddikti.kemdikbud.go.id/data_prodi/MTkxRkQwRUQtOEEyMC00QjI2LUE2MEItNzRFNDU0NDY4MjAw" TargetMode="External"/><Relationship Id="rId49" Type="http://schemas.openxmlformats.org/officeDocument/2006/relationships/hyperlink" Target="https://pddikti.kemdikbud.go.id/data_prodi/QUZDRjdGRUMtREE4OS00MkNELTk1NDYtMDk0OTM3MkYwMDQ0" TargetMode="External"/><Relationship Id="rId57" Type="http://schemas.openxmlformats.org/officeDocument/2006/relationships/hyperlink" Target="https://pddikti.kemdikbud.go.id/data_prodi/RTFEREQwODAtMzYyNi00MTk3LUE4MTMtMkZCOUQwODhGOTY0" TargetMode="External"/><Relationship Id="rId10" Type="http://schemas.openxmlformats.org/officeDocument/2006/relationships/hyperlink" Target="https://pddikti.kemdikbud.go.id/data_prodi/OTY1REM2NDktRkVBOS00MDQ5LUJDRjQtMTJBNTQ3RUQ3NzQx" TargetMode="External"/><Relationship Id="rId31" Type="http://schemas.openxmlformats.org/officeDocument/2006/relationships/hyperlink" Target="https://pddikti.kemdikbud.go.id/data_prodi/RTY2MUE1MEItRDNCNS00M0JDLTlBNEItOUVGRDQyN0IxRTdD" TargetMode="External"/><Relationship Id="rId44" Type="http://schemas.openxmlformats.org/officeDocument/2006/relationships/hyperlink" Target="https://pddikti.kemdikbud.go.id/data_prodi/MTNFOUE4RTAtNzA2Qi00NkY5LUE3MzEtMUNDNDk0QjQ2QkY1" TargetMode="External"/><Relationship Id="rId52" Type="http://schemas.openxmlformats.org/officeDocument/2006/relationships/hyperlink" Target="https://pddikti.kemdikbud.go.id/data_prodi/Njc3OTEzQjYtNENEQi00NkE3LThBREItNkM3MzExMzIyOTA1" TargetMode="External"/><Relationship Id="rId60" Type="http://schemas.openxmlformats.org/officeDocument/2006/relationships/hyperlink" Target="https://pddikti.kemdikbud.go.id/data_prodi/QUVGQ0IyMTUtMzY0Mi00OTU5LUJFOUEtOUI3QTFDOUNEMERC" TargetMode="External"/><Relationship Id="rId65" Type="http://schemas.openxmlformats.org/officeDocument/2006/relationships/hyperlink" Target="https://pddikti.kemdikbud.go.id/data_prodi/OUE2NDkyQTItMTg0Ny00RUQ4LUI0NTItOEJGNTA3RTgxMUFE" TargetMode="External"/><Relationship Id="rId4" Type="http://schemas.openxmlformats.org/officeDocument/2006/relationships/hyperlink" Target="https://pddikti.kemdikbud.go.id/data_prodi/RDgzRURFQTgtRjA5NS00RERGLUI0RDYtNDlFN0IxMjIzODlB" TargetMode="External"/><Relationship Id="rId9" Type="http://schemas.openxmlformats.org/officeDocument/2006/relationships/hyperlink" Target="https://pddikti.kemdikbud.go.id/data_prodi/QjZBQTRGNDktNjA4My00NUE3LTlFOUEtNzM1M0RDMkVEMUI0" TargetMode="External"/><Relationship Id="rId13" Type="http://schemas.openxmlformats.org/officeDocument/2006/relationships/hyperlink" Target="https://pddikti.kemdikbud.go.id/data_prodi/NjgxQ0NDMDctQzk2NS00RTE2LUE4NUMtQkUxM0JENDdFMjQ4" TargetMode="External"/><Relationship Id="rId18" Type="http://schemas.openxmlformats.org/officeDocument/2006/relationships/hyperlink" Target="https://pddikti.kemdikbud.go.id/data_prodi/RTExNkY1NkItRTUwNC00REU2LUE5RUQtNkI3NUEzMzYxODc2" TargetMode="External"/><Relationship Id="rId39" Type="http://schemas.openxmlformats.org/officeDocument/2006/relationships/hyperlink" Target="https://pddikti.kemdikbud.go.id/data_prodi/NERFODdFNEUtREY5MC00MjBCLTlGQjktQUI5QkIyREEzMjY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ddikti.kemdikbud.go.id/data_prodi/NEZFOUMxMTMtQzg1Ny00NUI4LTk4QUYtODNCMUZGNEU2NjQz" TargetMode="External"/><Relationship Id="rId21" Type="http://schemas.openxmlformats.org/officeDocument/2006/relationships/hyperlink" Target="https://pddikti.kemdikbud.go.id/data_prodi/RkVENEUwQ0EtMEQ4QS00OUQ5LUFENzItREMzN0M5QjVCOTZG" TargetMode="External"/><Relationship Id="rId42" Type="http://schemas.openxmlformats.org/officeDocument/2006/relationships/hyperlink" Target="https://pddikti.kemdikbud.go.id/data_prodi/RkJGRDA2RjMtNDQ2Qi00MzZFLTgzRjAtMkQwMEY5RkUxOUNE" TargetMode="External"/><Relationship Id="rId47" Type="http://schemas.openxmlformats.org/officeDocument/2006/relationships/hyperlink" Target="https://pddikti.kemdikbud.go.id/data_prodi/NTJDODk0MzQtMThEMy00QjRELUEwRUEtRjgxRUM4OTBERTc1" TargetMode="External"/><Relationship Id="rId63" Type="http://schemas.openxmlformats.org/officeDocument/2006/relationships/hyperlink" Target="https://pddikti.kemdikbud.go.id/data_prodi/MDc0NzYzMTMtOUUwMy00M0RFLThFN0MtOTgzODJBNDc5Q0U5" TargetMode="External"/><Relationship Id="rId68" Type="http://schemas.openxmlformats.org/officeDocument/2006/relationships/hyperlink" Target="https://pddikti.kemdikbud.go.id/data_prodi/RjMzNDZFQ0EtQjc5NS00ODdBLTk5OTktODk4RkZEOTMxMTYw" TargetMode="External"/><Relationship Id="rId2" Type="http://schemas.openxmlformats.org/officeDocument/2006/relationships/hyperlink" Target="https://pddikti.kemdikbud.go.id/data_prodi/Q0RGQzlDQzMtNTdENS00RjcyLUI5OEUtREE1Qjg5NzUyODdB" TargetMode="External"/><Relationship Id="rId16" Type="http://schemas.openxmlformats.org/officeDocument/2006/relationships/hyperlink" Target="https://pddikti.kemdikbud.go.id/data_prodi/Q0QwNjg3ODAtOTQyNi00QjEyLUJBQUQtRjZFODhCRjVDMDlB" TargetMode="External"/><Relationship Id="rId29" Type="http://schemas.openxmlformats.org/officeDocument/2006/relationships/hyperlink" Target="https://pddikti.kemdikbud.go.id/data_prodi/Q0ExMUNGQzAtNzNBMC00RkE3LUFBMzktMUM3NDk2MTkyNDYy" TargetMode="External"/><Relationship Id="rId11" Type="http://schemas.openxmlformats.org/officeDocument/2006/relationships/hyperlink" Target="https://pddikti.kemdikbud.go.id/data_prodi/N0MyNTg4NjEtM0MwOC00MzMxLTlGQ0ItNDNDRjYyODM3N0Iy" TargetMode="External"/><Relationship Id="rId24" Type="http://schemas.openxmlformats.org/officeDocument/2006/relationships/hyperlink" Target="https://pddikti.kemdikbud.go.id/data_prodi/MjYxNDhFRjktMjdBMC00NzIxLUEwNjUtNEYyNzhGM0IxRTU5" TargetMode="External"/><Relationship Id="rId32" Type="http://schemas.openxmlformats.org/officeDocument/2006/relationships/hyperlink" Target="https://pddikti.kemdikbud.go.id/data_prodi/QjY5REU2NzItRkQ0Qi00MzJCLUI0NzQtNUVENzhDNDFBRTg5" TargetMode="External"/><Relationship Id="rId37" Type="http://schemas.openxmlformats.org/officeDocument/2006/relationships/hyperlink" Target="https://pddikti.kemdikbud.go.id/data_prodi/QzMzOEQwMjUtOThCRi00NEFDLTg1Q0EtNjg3RDNGQjM4QjQz" TargetMode="External"/><Relationship Id="rId40" Type="http://schemas.openxmlformats.org/officeDocument/2006/relationships/hyperlink" Target="https://pddikti.kemdikbud.go.id/data_prodi/QzM2RkY5MjEtRDk1QS00NEVFLUI4QzktN0UzM0Q5QjBDRDlC" TargetMode="External"/><Relationship Id="rId45" Type="http://schemas.openxmlformats.org/officeDocument/2006/relationships/hyperlink" Target="https://pddikti.kemdikbud.go.id/data_prodi/QkY0ODE0OUMtN0IzNy00QTA5LTlGQ0YtNjc5NDQxMzI4MzY0" TargetMode="External"/><Relationship Id="rId53" Type="http://schemas.openxmlformats.org/officeDocument/2006/relationships/hyperlink" Target="https://pddikti.kemdikbud.go.id/data_prodi/RkQ5MDQ5MDItMDNBNi00NzhCLUFDNzgtMzgwRUExMUM2Qjc3" TargetMode="External"/><Relationship Id="rId58" Type="http://schemas.openxmlformats.org/officeDocument/2006/relationships/hyperlink" Target="https://pddikti.kemdikbud.go.id/data_prodi/ODlBMDExMEUtQjQxQi00Q0VCLUFFMTAtQjc5RjlCMkU5QkIw" TargetMode="External"/><Relationship Id="rId66" Type="http://schemas.openxmlformats.org/officeDocument/2006/relationships/hyperlink" Target="https://pddikti.kemdikbud.go.id/data_prodi/MDkzREI0MkItNzg1RS00NUJDLTkyNTgtRjk4QTg5QTE4RkNE" TargetMode="External"/><Relationship Id="rId74" Type="http://schemas.openxmlformats.org/officeDocument/2006/relationships/hyperlink" Target="https://pddikti.kemdikbud.go.id/data_prodi/RDQwQzE2MzgtMjZBMy00NjdELUFDMTktNEVGMzZGRTQyREM3" TargetMode="External"/><Relationship Id="rId5" Type="http://schemas.openxmlformats.org/officeDocument/2006/relationships/hyperlink" Target="https://pddikti.kemdikbud.go.id/data_prodi/MTg4RERGMjktMjg4NS00NUEyLTgxRjItRDVCRThGOEM1OTVE" TargetMode="External"/><Relationship Id="rId61" Type="http://schemas.openxmlformats.org/officeDocument/2006/relationships/hyperlink" Target="https://pddikti.kemdikbud.go.id/data_prodi/NTczMDE1QTItNEY0Ri00NTI5LThEM0QtNzlBQzdFQTI5MzNE" TargetMode="External"/><Relationship Id="rId19" Type="http://schemas.openxmlformats.org/officeDocument/2006/relationships/hyperlink" Target="https://pddikti.kemdikbud.go.id/data_prodi/QUI4Q0NCQ0UtQzY1Ri00OUFELUE3QzktMDQ1Nzc2ODI5RjQ2" TargetMode="External"/><Relationship Id="rId14" Type="http://schemas.openxmlformats.org/officeDocument/2006/relationships/hyperlink" Target="https://pddikti.kemdikbud.go.id/data_prodi/Mzc0NkVCMTEtMDQ0NC00Rjc5LUFGQkMtRUU1M0Q3N0Q5NzI3" TargetMode="External"/><Relationship Id="rId22" Type="http://schemas.openxmlformats.org/officeDocument/2006/relationships/hyperlink" Target="https://pddikti.kemdikbud.go.id/data_prodi/RTI2NDNGMzYtQ0VBRi00MjM3LUJGMkQtQzhDRTFFMjJCN0JC" TargetMode="External"/><Relationship Id="rId27" Type="http://schemas.openxmlformats.org/officeDocument/2006/relationships/hyperlink" Target="https://pddikti.kemdikbud.go.id/data_prodi/NkMzNUVCNzEtNkE3Ni00OUEyLUE5QzAtMEI4RUJEMzcyRDE3" TargetMode="External"/><Relationship Id="rId30" Type="http://schemas.openxmlformats.org/officeDocument/2006/relationships/hyperlink" Target="https://pddikti.kemdikbud.go.id/data_prodi/OEMyRDEzRjYtREJCNy00MkM3LTkzMTQtRURDQTU1OTZEQTQz" TargetMode="External"/><Relationship Id="rId35" Type="http://schemas.openxmlformats.org/officeDocument/2006/relationships/hyperlink" Target="https://pddikti.kemdikbud.go.id/data_prodi/OEFCQURDMTEtNzIxNS00MjNFLUEwQ0EtMzk4QTUxMTk5RkEw" TargetMode="External"/><Relationship Id="rId43" Type="http://schemas.openxmlformats.org/officeDocument/2006/relationships/hyperlink" Target="https://pddikti.kemdikbud.go.id/data_prodi/REYzQTVGOEItNEQ3Ni00RTJBLThBMEQtMTE2RjUyM0Q5MDM2" TargetMode="External"/><Relationship Id="rId48" Type="http://schemas.openxmlformats.org/officeDocument/2006/relationships/hyperlink" Target="https://pddikti.kemdikbud.go.id/data_prodi/NDBFOTI5RUQtQTYxNC00Qzk5LTk2RDktNjg4MzkxNTNDMTI2" TargetMode="External"/><Relationship Id="rId56" Type="http://schemas.openxmlformats.org/officeDocument/2006/relationships/hyperlink" Target="https://pddikti.kemdikbud.go.id/data_prodi/MDgwOTdCNUQtOUQ1Mi00NDhBLTk5QzgtRjNEQzhBQzZBODlD" TargetMode="External"/><Relationship Id="rId64" Type="http://schemas.openxmlformats.org/officeDocument/2006/relationships/hyperlink" Target="https://pddikti.kemdikbud.go.id/data_prodi/RTVGNEJERUUtMzc5MS00MjhGLUFDNzAtODIxREJDRjZDNTJB" TargetMode="External"/><Relationship Id="rId69" Type="http://schemas.openxmlformats.org/officeDocument/2006/relationships/hyperlink" Target="https://pddikti.kemdikbud.go.id/data_prodi/QjQwNDlDNkEtRjcwRC00NUE3LUJEN0UtQ0U2MjNDNjkzM0Y1" TargetMode="External"/><Relationship Id="rId8" Type="http://schemas.openxmlformats.org/officeDocument/2006/relationships/hyperlink" Target="https://pddikti.kemdikbud.go.id/data_prodi/QUZGMkRBOUEtRjMxMy00MUMyLUI3MzAtREEyQUQyM0MwRTQx" TargetMode="External"/><Relationship Id="rId51" Type="http://schemas.openxmlformats.org/officeDocument/2006/relationships/hyperlink" Target="https://pddikti.kemdikbud.go.id/data_prodi/NjIyRTA0NkQtMUUwNi00NDg3LUE5OTUtMDU0M0JGMkU3NzhG" TargetMode="External"/><Relationship Id="rId72" Type="http://schemas.openxmlformats.org/officeDocument/2006/relationships/hyperlink" Target="https://pddikti.kemdikbud.go.id/data_prodi/QTdGMTY1NkEtODBDQi00MTJBLTk1RkYtN0U4NTIyRkFCMTlE" TargetMode="External"/><Relationship Id="rId3" Type="http://schemas.openxmlformats.org/officeDocument/2006/relationships/hyperlink" Target="https://pddikti.kemdikbud.go.id/data_prodi/QzBFOUI3OTYtOUMxRS00MzRCLUJBOUItMzIxMkI2MEE0OEZC" TargetMode="External"/><Relationship Id="rId12" Type="http://schemas.openxmlformats.org/officeDocument/2006/relationships/hyperlink" Target="https://pddikti.kemdikbud.go.id/data_prodi/M0JDRUVFMTYtOUREQS00QkEwLTlFM0MtRkFGM0M5RkEzN0Yx" TargetMode="External"/><Relationship Id="rId17" Type="http://schemas.openxmlformats.org/officeDocument/2006/relationships/hyperlink" Target="https://pddikti.kemdikbud.go.id/data_prodi/RTI2QTgxMkYtQzQxNy00QkEzLUExODEtN0NFOUYzOTcxRTUz" TargetMode="External"/><Relationship Id="rId25" Type="http://schemas.openxmlformats.org/officeDocument/2006/relationships/hyperlink" Target="https://pddikti.kemdikbud.go.id/data_prodi/RUZDODRCMDgtQTIyMi00RjcxLUIyNzAtNTVDNEEwQkNBM0My" TargetMode="External"/><Relationship Id="rId33" Type="http://schemas.openxmlformats.org/officeDocument/2006/relationships/hyperlink" Target="https://pddikti.kemdikbud.go.id/data_prodi/QTEyOEFFMTYtMDlGMS00RUMyLUFGQTItMzYyMjMwRkFGMTQ5" TargetMode="External"/><Relationship Id="rId38" Type="http://schemas.openxmlformats.org/officeDocument/2006/relationships/hyperlink" Target="https://pddikti.kemdikbud.go.id/data_prodi/ODlBMEVEMTktQzAxRS00MTI4LUFCNUUtRDBDRjlGRDhDMDNF" TargetMode="External"/><Relationship Id="rId46" Type="http://schemas.openxmlformats.org/officeDocument/2006/relationships/hyperlink" Target="https://pddikti.kemdikbud.go.id/data_prodi/NDRBMTc3NDUtNTgzNi00MUI1LTlENjUtMjkzODAzOTMzNDM4" TargetMode="External"/><Relationship Id="rId59" Type="http://schemas.openxmlformats.org/officeDocument/2006/relationships/hyperlink" Target="https://pddikti.kemdikbud.go.id/data_prodi/MjdEREMyQ0YtRTQwOS00QjE4LTk3OTgtQ0MyRUI4Mjc4MkM5" TargetMode="External"/><Relationship Id="rId67" Type="http://schemas.openxmlformats.org/officeDocument/2006/relationships/hyperlink" Target="https://pddikti.kemdikbud.go.id/data_prodi/Q0ZBMjUzQ0QtQUUxNS00NURFLUI3MUItNzhFNzAxMTk1QzlE" TargetMode="External"/><Relationship Id="rId20" Type="http://schemas.openxmlformats.org/officeDocument/2006/relationships/hyperlink" Target="https://pddikti.kemdikbud.go.id/data_prodi/RTE2NTk2QzYtQUJBNS00Q0JFLUIxODItRjQ5MTRDNjZFRkUx" TargetMode="External"/><Relationship Id="rId41" Type="http://schemas.openxmlformats.org/officeDocument/2006/relationships/hyperlink" Target="https://pddikti.kemdikbud.go.id/data_prodi/QzEzQTdDNzQtRkQxMi00NDJGLUI4MUEtMTgxMjc0QzZENEND" TargetMode="External"/><Relationship Id="rId54" Type="http://schemas.openxmlformats.org/officeDocument/2006/relationships/hyperlink" Target="https://pddikti.kemdikbud.go.id/data_prodi/Qjc2QkEwMjMtMEFCNC00QjY5LUI0REUtQkQ2MzJCRUUwN0Q0" TargetMode="External"/><Relationship Id="rId62" Type="http://schemas.openxmlformats.org/officeDocument/2006/relationships/hyperlink" Target="https://pddikti.kemdikbud.go.id/data_prodi/NDRBMzhENjEtRjc0NC00NEMzLTg0RkMtNzY5OTREQkZFRkYw" TargetMode="External"/><Relationship Id="rId70" Type="http://schemas.openxmlformats.org/officeDocument/2006/relationships/hyperlink" Target="https://pddikti.kemdikbud.go.id/data_prodi/RDIxQjI2NzAtNEI0Mi00RThFLUI3NEQtMEQ1NzQ5RjI0ODg5" TargetMode="External"/><Relationship Id="rId75" Type="http://schemas.openxmlformats.org/officeDocument/2006/relationships/hyperlink" Target="https://pddikti.kemdikbud.go.id/data_prodi/RUU1QTQxMDMtNjY4Qy00QjdCLUE3NUEtRDdFREJDNEJCQkU1" TargetMode="External"/><Relationship Id="rId1" Type="http://schemas.openxmlformats.org/officeDocument/2006/relationships/hyperlink" Target="https://pddikti.kemdikbud.go.id/data_prodi/Q0FCRjEyREItNzU1MC00QjIxLUFENzItN0YxQzMyMEQ4NzRD" TargetMode="External"/><Relationship Id="rId6" Type="http://schemas.openxmlformats.org/officeDocument/2006/relationships/hyperlink" Target="https://pddikti.kemdikbud.go.id/data_prodi/OERFOERDOTgtRUJFOS00OTRELUI1NDUtNEU4NTgwNjkxMDE5" TargetMode="External"/><Relationship Id="rId15" Type="http://schemas.openxmlformats.org/officeDocument/2006/relationships/hyperlink" Target="https://pddikti.kemdikbud.go.id/data_prodi/QjdDNjUxQTktOTc0Ny00MDdGLUIzMUMtMDVFMjg4NUZBNTk2" TargetMode="External"/><Relationship Id="rId23" Type="http://schemas.openxmlformats.org/officeDocument/2006/relationships/hyperlink" Target="https://pddikti.kemdikbud.go.id/data_prodi/OEYzODk4RTEtNUM5MS00N0E2LTkyMTItRkFFQTYwQ0JGMDFB" TargetMode="External"/><Relationship Id="rId28" Type="http://schemas.openxmlformats.org/officeDocument/2006/relationships/hyperlink" Target="https://pddikti.kemdikbud.go.id/data_prodi/REUxN0FDODEtMDQ1MS00NTRCLUI2RkYtOUU2MDk1Mzk3Q0Mw" TargetMode="External"/><Relationship Id="rId36" Type="http://schemas.openxmlformats.org/officeDocument/2006/relationships/hyperlink" Target="https://pddikti.kemdikbud.go.id/data_prodi/QjkwNkI3QjMtQjY1Qi00NjIyLUE0RTUtRkEyMzNCNTdCNDAy" TargetMode="External"/><Relationship Id="rId49" Type="http://schemas.openxmlformats.org/officeDocument/2006/relationships/hyperlink" Target="https://pddikti.kemdikbud.go.id/data_prodi/QUVEMzAzQjEtRTM1Qy00MzgyLUE4MzktRjU3NUQ0MDVCNTAw" TargetMode="External"/><Relationship Id="rId57" Type="http://schemas.openxmlformats.org/officeDocument/2006/relationships/hyperlink" Target="https://pddikti.kemdikbud.go.id/data_prodi/Q0E1QkM2MjktMzVBRC00N0UwLTk3NUYtQUJBMzU5RkExMENE" TargetMode="External"/><Relationship Id="rId10" Type="http://schemas.openxmlformats.org/officeDocument/2006/relationships/hyperlink" Target="https://pddikti.kemdikbud.go.id/data_prodi/OUZEM0M4MUEtNTJGMy00RThCLTg1NTYtODIwQjY4QzkyMEQ0" TargetMode="External"/><Relationship Id="rId31" Type="http://schemas.openxmlformats.org/officeDocument/2006/relationships/hyperlink" Target="https://pddikti.kemdikbud.go.id/data_prodi/QkEwNERGQjEtMUYyQi00RDZBLTgzNkEtM0NCNEE1ODNDMUQy" TargetMode="External"/><Relationship Id="rId44" Type="http://schemas.openxmlformats.org/officeDocument/2006/relationships/hyperlink" Target="https://pddikti.kemdikbud.go.id/data_prodi/QzNFNTMyMDYtMTIxNS00Rjg5LTk3RTctOUZGMUJFMzlERjk2" TargetMode="External"/><Relationship Id="rId52" Type="http://schemas.openxmlformats.org/officeDocument/2006/relationships/hyperlink" Target="https://pddikti.kemdikbud.go.id/data_prodi/RDU4RjhDQTQtQTRGNi00Q0FGLUJCMTgtOUZGNEM5OUY3RTlC" TargetMode="External"/><Relationship Id="rId60" Type="http://schemas.openxmlformats.org/officeDocument/2006/relationships/hyperlink" Target="https://pddikti.kemdikbud.go.id/data_prodi/N0I2MjJGQjgtQTc1NS00NkJELUE4MjAtNTJFNjBERjgwODQx" TargetMode="External"/><Relationship Id="rId65" Type="http://schemas.openxmlformats.org/officeDocument/2006/relationships/hyperlink" Target="https://pddikti.kemdikbud.go.id/data_prodi/MzJBMEQ5MzQtM0EwQy00QjE2LTgyMkUtODZGMDc1QjMyOUQw" TargetMode="External"/><Relationship Id="rId73" Type="http://schemas.openxmlformats.org/officeDocument/2006/relationships/hyperlink" Target="https://pddikti.kemdikbud.go.id/data_prodi/MjgyMDcxRTMtM0U1Qy00MkEzLUJEQUUtQjAxMzBENTE3RjZB" TargetMode="External"/><Relationship Id="rId4" Type="http://schemas.openxmlformats.org/officeDocument/2006/relationships/hyperlink" Target="https://pddikti.kemdikbud.go.id/data_prodi/QTcyOTAzM0EtMUE4Ni00NkNELTg0MjYtNkY3OEY4OTYyRDQ0" TargetMode="External"/><Relationship Id="rId9" Type="http://schemas.openxmlformats.org/officeDocument/2006/relationships/hyperlink" Target="https://pddikti.kemdikbud.go.id/data_prodi/RjgwNjVENzYtQURDMC00MURBLTk4QzQtN0NCQjAxOEU0MThC" TargetMode="External"/><Relationship Id="rId13" Type="http://schemas.openxmlformats.org/officeDocument/2006/relationships/hyperlink" Target="https://pddikti.kemdikbud.go.id/data_prodi/NzA3RjJFQjAtRkZENy00RThELTk1RDEtNDc2Qjg0RjRDNDcx" TargetMode="External"/><Relationship Id="rId18" Type="http://schemas.openxmlformats.org/officeDocument/2006/relationships/hyperlink" Target="https://pddikti.kemdikbud.go.id/data_prodi/MDE4NTBERUUtRUI2OC00Nzg3LUIzMEItQTY5NUQzQTUxNjNF" TargetMode="External"/><Relationship Id="rId39" Type="http://schemas.openxmlformats.org/officeDocument/2006/relationships/hyperlink" Target="https://pddikti.kemdikbud.go.id/data_prodi/N0IyMjgzRjAtMDkyOS00QkMxLTg0RTUtM0YzOEMxMzVBOTY0" TargetMode="External"/><Relationship Id="rId34" Type="http://schemas.openxmlformats.org/officeDocument/2006/relationships/hyperlink" Target="https://pddikti.kemdikbud.go.id/data_prodi/QUNFQkJFNjktMjdEMS00NjU1LUE5QjctMDU5MkE4NUQwQjU1" TargetMode="External"/><Relationship Id="rId50" Type="http://schemas.openxmlformats.org/officeDocument/2006/relationships/hyperlink" Target="https://pddikti.kemdikbud.go.id/data_prodi/MUMzQzNDNDMtRkI5Ny00ODYyLTgwNEQtNTY4MzE3N0JGNkUy" TargetMode="External"/><Relationship Id="rId55" Type="http://schemas.openxmlformats.org/officeDocument/2006/relationships/hyperlink" Target="https://pddikti.kemdikbud.go.id/data_prodi/Rjg3RUREMjQtQUMyMi00RkU0LUE3NDMtOENEQjkzM0M3OTU5" TargetMode="External"/><Relationship Id="rId7" Type="http://schemas.openxmlformats.org/officeDocument/2006/relationships/hyperlink" Target="https://pddikti.kemdikbud.go.id/data_prodi/QTNCRERDOEYtQzBFNS00MDRBLTk3RTktNkJGQUZBNEI5NENF" TargetMode="External"/><Relationship Id="rId71" Type="http://schemas.openxmlformats.org/officeDocument/2006/relationships/hyperlink" Target="https://pddikti.kemdikbud.go.id/data_prodi/QjM0NjRGQkYtRkZERC00RTlBLUI5NTktMkQ0RUI5RjQ5QTcw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NTkzQjQ3RUQtMTVGNi00NDk3LUE1OUQtMUQ0QjI4MEFEODNE" TargetMode="External"/><Relationship Id="rId18" Type="http://schemas.openxmlformats.org/officeDocument/2006/relationships/hyperlink" Target="https://pddikti.kemdikbud.go.id/data_prodi/ODY3NzY5QTktNTU2MC00MzM1LUI4ODMtNzc3OEJBRUU2Mjgx" TargetMode="External"/><Relationship Id="rId26" Type="http://schemas.openxmlformats.org/officeDocument/2006/relationships/hyperlink" Target="https://pddikti.kemdikbud.go.id/data_prodi/RDA2QjhBRkUtQjYzMC00RjQ0LTk3RjctN0M3MDNENTYyRTYz" TargetMode="External"/><Relationship Id="rId39" Type="http://schemas.openxmlformats.org/officeDocument/2006/relationships/hyperlink" Target="https://pddikti.kemdikbud.go.id/data_prodi/NUQ3OTZGRjEtRDdGNy00MzdBLTlFNTItQkNCMTVFNTA1Nzg0" TargetMode="External"/><Relationship Id="rId21" Type="http://schemas.openxmlformats.org/officeDocument/2006/relationships/hyperlink" Target="https://pddikti.kemdikbud.go.id/data_prodi/OEE0NzEyQjgtRjc0Qy00RTYxLUJBRTUtNjA1QjMyQjYzQzkx" TargetMode="External"/><Relationship Id="rId34" Type="http://schemas.openxmlformats.org/officeDocument/2006/relationships/hyperlink" Target="https://pddikti.kemdikbud.go.id/data_prodi/MjI1RDlGMjItMEM4Qy00QkRFLUE4RjgtNUU4QUFBRDY1Rjgz" TargetMode="External"/><Relationship Id="rId42" Type="http://schemas.openxmlformats.org/officeDocument/2006/relationships/hyperlink" Target="https://pddikti.kemdikbud.go.id/data_prodi/MjE3OEJGQkEtODZBRC00NDBDLUIxQ0EtOEM1QkI2REJCOUQ0" TargetMode="External"/><Relationship Id="rId7" Type="http://schemas.openxmlformats.org/officeDocument/2006/relationships/hyperlink" Target="https://pddikti.kemdikbud.go.id/data_prodi/MTBCNUVEQ0EtREM2Ny00NDEyLUEyQUYtM0NDNEUwRjEyRDU3" TargetMode="External"/><Relationship Id="rId2" Type="http://schemas.openxmlformats.org/officeDocument/2006/relationships/hyperlink" Target="https://pddikti.kemdikbud.go.id/data_prodi/M0M1NjJERjItQjE3MC00N0JDLTlCQjctNkFFN0MxNEVGNTIy" TargetMode="External"/><Relationship Id="rId16" Type="http://schemas.openxmlformats.org/officeDocument/2006/relationships/hyperlink" Target="https://pddikti.kemdikbud.go.id/data_prodi/NDc0QTE4MzMtMkY1Ni00MENCLTk2RDktRkY4QUFFQTIzRjE4" TargetMode="External"/><Relationship Id="rId29" Type="http://schemas.openxmlformats.org/officeDocument/2006/relationships/hyperlink" Target="https://pddikti.kemdikbud.go.id/data_prodi/ODdBQ0QxQjItRjlENy00RURFLTkyNTktMUY2NTBGODI1RTBD" TargetMode="External"/><Relationship Id="rId1" Type="http://schemas.openxmlformats.org/officeDocument/2006/relationships/hyperlink" Target="https://pddikti.kemdikbud.go.id/data_prodi/QzdERTAwOUQtOUY1My00QTY2LTgyRUItOEM2OTAwNTU0OTgw" TargetMode="External"/><Relationship Id="rId6" Type="http://schemas.openxmlformats.org/officeDocument/2006/relationships/hyperlink" Target="https://pddikti.kemdikbud.go.id/data_prodi/RkQwODcxNTAtQzE2RS00MUY3LUE0MTEtNUQ4ODU5RjAxRkJB" TargetMode="External"/><Relationship Id="rId11" Type="http://schemas.openxmlformats.org/officeDocument/2006/relationships/hyperlink" Target="https://pddikti.kemdikbud.go.id/data_prodi/NjlCMjAxREYtMDBEQS00RjY3LTkxNUQtREJFNEFENURGM0RE" TargetMode="External"/><Relationship Id="rId24" Type="http://schemas.openxmlformats.org/officeDocument/2006/relationships/hyperlink" Target="https://pddikti.kemdikbud.go.id/data_prodi/OUNFREUxRDQtOUZERC00NUMyLUI2MEMtOTg0REUyNzkxQzhG" TargetMode="External"/><Relationship Id="rId32" Type="http://schemas.openxmlformats.org/officeDocument/2006/relationships/hyperlink" Target="https://pddikti.kemdikbud.go.id/data_prodi/MEVGRTUyOUUtNThGRi00REZELTlENEQtODIyMTRGNkIyMjNE" TargetMode="External"/><Relationship Id="rId37" Type="http://schemas.openxmlformats.org/officeDocument/2006/relationships/hyperlink" Target="https://pddikti.kemdikbud.go.id/data_prodi/RjhGQ0E0OUYtMTY2My00Q0ZELUE1ODEtODBEMUMxOTJDMjMz" TargetMode="External"/><Relationship Id="rId40" Type="http://schemas.openxmlformats.org/officeDocument/2006/relationships/hyperlink" Target="https://pddikti.kemdikbud.go.id/data_prodi/MDYyN0ZGODYtNjQzRC00MzFFLTg0OTQtRDdENEJDNUNFNjdD" TargetMode="External"/><Relationship Id="rId45" Type="http://schemas.openxmlformats.org/officeDocument/2006/relationships/hyperlink" Target="https://pddikti.kemdikbud.go.id/data_prodi/RjA0QzIyRjQtOTRCMi00MTM2LUExRjItQjlCNkQ1M0U2MjND" TargetMode="External"/><Relationship Id="rId5" Type="http://schemas.openxmlformats.org/officeDocument/2006/relationships/hyperlink" Target="https://pddikti.kemdikbud.go.id/data_prodi/RTE4MjQ0NUItN0QwNi00NTBELTgyNUEtNDY4MDY2NTBDNUMx" TargetMode="External"/><Relationship Id="rId15" Type="http://schemas.openxmlformats.org/officeDocument/2006/relationships/hyperlink" Target="https://pddikti.kemdikbud.go.id/data_prodi/OTBFNTdCRjYtNzZGMS00QjI2LUExNDgtMjc4MjQxRDFFNzU2" TargetMode="External"/><Relationship Id="rId23" Type="http://schemas.openxmlformats.org/officeDocument/2006/relationships/hyperlink" Target="https://pddikti.kemdikbud.go.id/data_prodi/RjE2RjlGODYtQTU4NC00NTQxLTg1MTEtRTE0QTdGRTk4MEEx" TargetMode="External"/><Relationship Id="rId28" Type="http://schemas.openxmlformats.org/officeDocument/2006/relationships/hyperlink" Target="https://pddikti.kemdikbud.go.id/data_prodi/RDlGRjVBQUUtRDZFMC00RDgwLUEwQkMtNTc5MEMwNUZGRTI4" TargetMode="External"/><Relationship Id="rId36" Type="http://schemas.openxmlformats.org/officeDocument/2006/relationships/hyperlink" Target="https://pddikti.kemdikbud.go.id/data_prodi/ODNDNUNDODktNEU4RS00MjJGLUE4QkQtNjAxNjVCNDgwQURD" TargetMode="External"/><Relationship Id="rId10" Type="http://schemas.openxmlformats.org/officeDocument/2006/relationships/hyperlink" Target="https://pddikti.kemdikbud.go.id/data_prodi/MkI2QzZBMjgtNzIyMC00NUQ3LUEyMTEtNDM0MDM4ODhENjhF" TargetMode="External"/><Relationship Id="rId19" Type="http://schemas.openxmlformats.org/officeDocument/2006/relationships/hyperlink" Target="https://pddikti.kemdikbud.go.id/data_prodi/MkJGQzFCMjgtRTNBMi00RUI3LUI2RjEtQ0M5N0REMUQwOENF" TargetMode="External"/><Relationship Id="rId31" Type="http://schemas.openxmlformats.org/officeDocument/2006/relationships/hyperlink" Target="https://pddikti.kemdikbud.go.id/data_prodi/RjM2QzRBMTctQzhGMy00RUJCLTg2ODQtOUYwNjc5MUU5RTQz" TargetMode="External"/><Relationship Id="rId44" Type="http://schemas.openxmlformats.org/officeDocument/2006/relationships/hyperlink" Target="https://pddikti.kemdikbud.go.id/data_prodi/OTJBQ0IzQTMtQjdGMS00Q0I2LUJCQjUtRTM3OTREMDkwOTRF" TargetMode="External"/><Relationship Id="rId4" Type="http://schemas.openxmlformats.org/officeDocument/2006/relationships/hyperlink" Target="https://pddikti.kemdikbud.go.id/data_prodi/MEQ3NDZERTAtOEQ5OC00ODBGLUEzQjEtQzU5MEM0MDQ0REI5" TargetMode="External"/><Relationship Id="rId9" Type="http://schemas.openxmlformats.org/officeDocument/2006/relationships/hyperlink" Target="https://pddikti.kemdikbud.go.id/data_prodi/OEMxNzdERUItQjJBQy00OEQ3LUFDRDgtOUMxM0E2REQ5QjQ1" TargetMode="External"/><Relationship Id="rId14" Type="http://schemas.openxmlformats.org/officeDocument/2006/relationships/hyperlink" Target="https://pddikti.kemdikbud.go.id/data_prodi/MDQ4RENBRTctNjUyRi00QTgwLUE5MjEtQzAxNjZERDBDNzYy" TargetMode="External"/><Relationship Id="rId22" Type="http://schemas.openxmlformats.org/officeDocument/2006/relationships/hyperlink" Target="https://pddikti.kemdikbud.go.id/data_prodi/MTI1ODgwRDAtNzU0NS00NTM5LUJEODAtMEE2NjdFNkE5M0U3" TargetMode="External"/><Relationship Id="rId27" Type="http://schemas.openxmlformats.org/officeDocument/2006/relationships/hyperlink" Target="https://pddikti.kemdikbud.go.id/data_prodi/RThFODJENDItQUUzQS00OERELUJERjUtRjBDODMyRkY1Qjk2" TargetMode="External"/><Relationship Id="rId30" Type="http://schemas.openxmlformats.org/officeDocument/2006/relationships/hyperlink" Target="https://pddikti.kemdikbud.go.id/data_prodi/MDFEMTUxN0YtMTVDRS00QTc1LUIwQUYtNkYwNkI0MzQ3MTg0" TargetMode="External"/><Relationship Id="rId35" Type="http://schemas.openxmlformats.org/officeDocument/2006/relationships/hyperlink" Target="https://pddikti.kemdikbud.go.id/data_prodi/QzZGQjQ0N0QtRDFBNy00QzdDLUJEMzgtMTI3RUI1NzM2M0RE" TargetMode="External"/><Relationship Id="rId43" Type="http://schemas.openxmlformats.org/officeDocument/2006/relationships/hyperlink" Target="https://pddikti.kemdikbud.go.id/data_prodi/MDlENEQ0OUItMUE5MS00RUVGLTk4RjUtRDI5QUMwNDE5NkRE" TargetMode="External"/><Relationship Id="rId8" Type="http://schemas.openxmlformats.org/officeDocument/2006/relationships/hyperlink" Target="https://pddikti.kemdikbud.go.id/data_prodi/MzI0OEQyRjAtQjQ1RC00NTYxLTlCMEMtMjdCOTA3NTA1M0Y2" TargetMode="External"/><Relationship Id="rId3" Type="http://schemas.openxmlformats.org/officeDocument/2006/relationships/hyperlink" Target="https://pddikti.kemdikbud.go.id/data_prodi/MTdBODZFNzUtQjlGNC00Q0NCLTlCOUMtRThDQURFQzQwODI2" TargetMode="External"/><Relationship Id="rId12" Type="http://schemas.openxmlformats.org/officeDocument/2006/relationships/hyperlink" Target="https://pddikti.kemdikbud.go.id/data_prodi/QTQzRUQ2MTAtNzQ4NS00RTUyLUI2NTMtMkEzMzNFNDZDQ0Qy" TargetMode="External"/><Relationship Id="rId17" Type="http://schemas.openxmlformats.org/officeDocument/2006/relationships/hyperlink" Target="https://pddikti.kemdikbud.go.id/data_prodi/NzQyQjc4NDUtODVGRS00MEEyLUIyRjktODBFMEM4REEyRjFB" TargetMode="External"/><Relationship Id="rId25" Type="http://schemas.openxmlformats.org/officeDocument/2006/relationships/hyperlink" Target="https://pddikti.kemdikbud.go.id/data_prodi/MDM1NEFERjktN0JCMi00OTZBLTk1ODItNUY4M0Y4RjVDN0Y0" TargetMode="External"/><Relationship Id="rId33" Type="http://schemas.openxmlformats.org/officeDocument/2006/relationships/hyperlink" Target="https://pddikti.kemdikbud.go.id/data_prodi/RDNDQzc0MkQtRUY3MC00MEUxLThFRkUtODBGNDJFMEU2Qzgx" TargetMode="External"/><Relationship Id="rId38" Type="http://schemas.openxmlformats.org/officeDocument/2006/relationships/hyperlink" Target="https://pddikti.kemdikbud.go.id/data_prodi/MkQzRkE1RDUtM0RCNy00REVGLUE4MkUtNEM1NTQyMjgzM0E2" TargetMode="External"/><Relationship Id="rId20" Type="http://schemas.openxmlformats.org/officeDocument/2006/relationships/hyperlink" Target="https://pddikti.kemdikbud.go.id/data_prodi/NzU5NzE0OTQtRDY0RS00Nzg0LUE4OTktQTVEODkyQTc2MjQ0" TargetMode="External"/><Relationship Id="rId41" Type="http://schemas.openxmlformats.org/officeDocument/2006/relationships/hyperlink" Target="https://pddikti.kemdikbud.go.id/data_prodi/OUZFRjA1MzQtMDQzNC00OENCLThFOTMtNjFGMEYzRUQyNDUy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NjU2NDA5MTQtNTczMS00OERELTg4NTAtNzk2NEZFNjU2NUY1" TargetMode="External"/><Relationship Id="rId18" Type="http://schemas.openxmlformats.org/officeDocument/2006/relationships/hyperlink" Target="https://pddikti.kemdikbud.go.id/data_prodi/ODc5RTFGRjAtMUQzNi00REVDLUE3QjYtRDMwQTlFNUUxQjND" TargetMode="External"/><Relationship Id="rId26" Type="http://schemas.openxmlformats.org/officeDocument/2006/relationships/hyperlink" Target="https://pddikti.kemdikbud.go.id/data_prodi/M0JCMjI3M0MtNzREMC00REI1LTg1RjUtQTlERDMxNzhGRTg4" TargetMode="External"/><Relationship Id="rId39" Type="http://schemas.openxmlformats.org/officeDocument/2006/relationships/hyperlink" Target="https://pddikti.kemdikbud.go.id/data_prodi/M0EwQjk0N0EtQjkzNC00MjBGLUFFMkQtOTJFMDA0QjAzMDRB" TargetMode="External"/><Relationship Id="rId21" Type="http://schemas.openxmlformats.org/officeDocument/2006/relationships/hyperlink" Target="https://pddikti.kemdikbud.go.id/data_prodi/OTQ3MUY0NTMtMzNGNi00ODE4LTk3MjYtQjAwNjc0NkU0RDg0" TargetMode="External"/><Relationship Id="rId34" Type="http://schemas.openxmlformats.org/officeDocument/2006/relationships/hyperlink" Target="https://pddikti.kemdikbud.go.id/data_prodi/OURFRDJFNzktQzREMC00MDFFLUEyQUYtRUNEOUM0NDYwOTlC" TargetMode="External"/><Relationship Id="rId42" Type="http://schemas.openxmlformats.org/officeDocument/2006/relationships/hyperlink" Target="https://pddikti.kemdikbud.go.id/data_prodi/NDM3NDhDNkEtQTYwQy00NEVBLUFBOUYtMDE2NTQ5QzA4NzdG" TargetMode="External"/><Relationship Id="rId47" Type="http://schemas.openxmlformats.org/officeDocument/2006/relationships/hyperlink" Target="https://pddikti.kemdikbud.go.id/data_prodi/NjE1N0JBQTEtODE4Ny00Mjg4LUFERkYtMkREOTk1QTdDRkIw" TargetMode="External"/><Relationship Id="rId50" Type="http://schemas.openxmlformats.org/officeDocument/2006/relationships/hyperlink" Target="https://pddikti.kemdikbud.go.id/data_prodi/RTIxQ0UxMzAtNzY3OC00MURCLTlCODEtQkQ3QzEwOTBDOTc3" TargetMode="External"/><Relationship Id="rId7" Type="http://schemas.openxmlformats.org/officeDocument/2006/relationships/hyperlink" Target="https://pddikti.kemdikbud.go.id/data_prodi/NTREQjYzMEEtMkE4OC00NDFBLTk1NTQtRkY1NTAyNjVEMDY2" TargetMode="External"/><Relationship Id="rId2" Type="http://schemas.openxmlformats.org/officeDocument/2006/relationships/hyperlink" Target="https://pddikti.kemdikbud.go.id/data_prodi/MTM2N0RDNzYtQzAzQy00N0JDLTlBMTgtNzVDNUJENTY1RTFD" TargetMode="External"/><Relationship Id="rId16" Type="http://schemas.openxmlformats.org/officeDocument/2006/relationships/hyperlink" Target="https://pddikti.kemdikbud.go.id/data_prodi/Nzg5Mzk3MUEtMjQ4Qy00MEYwLTk0MDItNDgwN0YxNzBDMTRG" TargetMode="External"/><Relationship Id="rId29" Type="http://schemas.openxmlformats.org/officeDocument/2006/relationships/hyperlink" Target="https://pddikti.kemdikbud.go.id/data_prodi/RjYyMEY2NDUtMUEyOC00NDU4LUFEMzQtNjdEOTBFMEMyRUMw" TargetMode="External"/><Relationship Id="rId11" Type="http://schemas.openxmlformats.org/officeDocument/2006/relationships/hyperlink" Target="https://pddikti.kemdikbud.go.id/data_prodi/MjBGOTBEMjctOUM2Qy00MEZDLTgyRTEtMkVDNDI4NUIyQzdC" TargetMode="External"/><Relationship Id="rId24" Type="http://schemas.openxmlformats.org/officeDocument/2006/relationships/hyperlink" Target="https://pddikti.kemdikbud.go.id/data_prodi/NTM0QzNDRTMtM0YwMi00OTQ0LThDQkYtQjg1QTMxNEU2NEJD" TargetMode="External"/><Relationship Id="rId32" Type="http://schemas.openxmlformats.org/officeDocument/2006/relationships/hyperlink" Target="https://pddikti.kemdikbud.go.id/data_prodi/OTQ1RTQ5REMtOEQ4MC00NzlFLUIyNjktQ0YyMkFGN0VCMUE4" TargetMode="External"/><Relationship Id="rId37" Type="http://schemas.openxmlformats.org/officeDocument/2006/relationships/hyperlink" Target="https://pddikti.kemdikbud.go.id/data_prodi/Q0VGRERDNUQtOEExQS00NzQ1LTg4MzAtNjk5MzkwMDE5Qzkw" TargetMode="External"/><Relationship Id="rId40" Type="http://schemas.openxmlformats.org/officeDocument/2006/relationships/hyperlink" Target="https://pddikti.kemdikbud.go.id/data_prodi/RjFBQ0JCNTYtRjkzMy00RTMxLUEwRjMtRjI0RjExN0E2MjNB" TargetMode="External"/><Relationship Id="rId45" Type="http://schemas.openxmlformats.org/officeDocument/2006/relationships/hyperlink" Target="https://pddikti.kemdikbud.go.id/data_prodi/NzAwRUEyREUtNjQyMS00MUM0LUE2MUEtODFFNkJBRTQ5RkI4" TargetMode="External"/><Relationship Id="rId5" Type="http://schemas.openxmlformats.org/officeDocument/2006/relationships/hyperlink" Target="https://pddikti.kemdikbud.go.id/data_prodi/MjEyRkE3N0UtMDg4NS00MzVGLTgzNDMtOUYzRTM0MDFEN0VF" TargetMode="External"/><Relationship Id="rId15" Type="http://schemas.openxmlformats.org/officeDocument/2006/relationships/hyperlink" Target="https://pddikti.kemdikbud.go.id/data_prodi/OUUxQTY0MDQtRUJDRi00ODhCLTlFQkItMjc0NzFFQjEyNEE5" TargetMode="External"/><Relationship Id="rId23" Type="http://schemas.openxmlformats.org/officeDocument/2006/relationships/hyperlink" Target="https://pddikti.kemdikbud.go.id/data_prodi/ODQ0MkNGQUEtREZCNC00RUJBLUE3NzItMkQwQjJFQ0FCMTk0" TargetMode="External"/><Relationship Id="rId28" Type="http://schemas.openxmlformats.org/officeDocument/2006/relationships/hyperlink" Target="https://pddikti.kemdikbud.go.id/data_prodi/NkRBOEZDNUYtMzlBNC00Mjg3LTkyQjgtQTAxQzMxNTZDRUNE" TargetMode="External"/><Relationship Id="rId36" Type="http://schemas.openxmlformats.org/officeDocument/2006/relationships/hyperlink" Target="https://pddikti.kemdikbud.go.id/data_prodi/NzNBREZCRkItNTJGNy00QjE0LUFFNUEtRDJDNjA0NjRBQkZD" TargetMode="External"/><Relationship Id="rId49" Type="http://schemas.openxmlformats.org/officeDocument/2006/relationships/hyperlink" Target="https://pddikti.kemdikbud.go.id/data_prodi/RjkxNzU5QjMtQjFCRi00MDU3LTg5RTgtMDUwN0ZFRDQxNzVG" TargetMode="External"/><Relationship Id="rId10" Type="http://schemas.openxmlformats.org/officeDocument/2006/relationships/hyperlink" Target="https://pddikti.kemdikbud.go.id/data_prodi/QzU1MkQwRkEtRkY4Mi00ODRGLTlFMjUtNjQ3NzkyMzQ1NUQx" TargetMode="External"/><Relationship Id="rId19" Type="http://schemas.openxmlformats.org/officeDocument/2006/relationships/hyperlink" Target="https://pddikti.kemdikbud.go.id/data_prodi/NkRGRjVGNjctM0EwRi00OTRGLThGMDgtRDNDOEQ2MkRGRjA4" TargetMode="External"/><Relationship Id="rId31" Type="http://schemas.openxmlformats.org/officeDocument/2006/relationships/hyperlink" Target="https://pddikti.kemdikbud.go.id/data_prodi/MTcxNDI1RkYtMzIxNC00NTEyLTk3MDUtQjYzQTQyQUY3RjlC" TargetMode="External"/><Relationship Id="rId44" Type="http://schemas.openxmlformats.org/officeDocument/2006/relationships/hyperlink" Target="https://pddikti.kemdikbud.go.id/data_prodi/MUJDMTZDRTYtNTkzRC00QkFDLUJBMkQtQTczNDM2QkExRDJD" TargetMode="External"/><Relationship Id="rId52" Type="http://schemas.openxmlformats.org/officeDocument/2006/relationships/hyperlink" Target="https://pddikti.kemdikbud.go.id/data_prodi/MUY0QUIxMDQtRUJEOS00QUJCLUE5QUYtQTNDMjFFNUFDMDU1" TargetMode="External"/><Relationship Id="rId4" Type="http://schemas.openxmlformats.org/officeDocument/2006/relationships/hyperlink" Target="https://pddikti.kemdikbud.go.id/data_prodi/RTcxQjE3QjctODM2NC00OEJBLUJGQTYtNTdEMDZGMTlBRjA2" TargetMode="External"/><Relationship Id="rId9" Type="http://schemas.openxmlformats.org/officeDocument/2006/relationships/hyperlink" Target="https://pddikti.kemdikbud.go.id/data_prodi/MkZDQTZGMDQtNDM4OS00NjUwLUJCQ0QtMUEyREE2MkI5M0NF" TargetMode="External"/><Relationship Id="rId14" Type="http://schemas.openxmlformats.org/officeDocument/2006/relationships/hyperlink" Target="https://pddikti.kemdikbud.go.id/data_prodi/RTdEREJFMTMtOUI1NS00QTUxLUJGRTYtMDUwMTMxRDJEN0Iw" TargetMode="External"/><Relationship Id="rId22" Type="http://schemas.openxmlformats.org/officeDocument/2006/relationships/hyperlink" Target="https://pddikti.kemdikbud.go.id/data_prodi/QTlDM0U2RTEtNEFDNy00OEE0LThGQzktMjM4NTBGNDI0NDBF" TargetMode="External"/><Relationship Id="rId27" Type="http://schemas.openxmlformats.org/officeDocument/2006/relationships/hyperlink" Target="https://pddikti.kemdikbud.go.id/data_prodi/REMxMzU4MzgtNzUyOS00M0ZGLUFBNUQtNzIxMUIwNDIyMUFG" TargetMode="External"/><Relationship Id="rId30" Type="http://schemas.openxmlformats.org/officeDocument/2006/relationships/hyperlink" Target="https://pddikti.kemdikbud.go.id/data_prodi/MDQxODVDNDgtQ0Q2Ni00RkVELTgwNzktOEMyOUI5OEI4RDVC" TargetMode="External"/><Relationship Id="rId35" Type="http://schemas.openxmlformats.org/officeDocument/2006/relationships/hyperlink" Target="https://pddikti.kemdikbud.go.id/data_prodi/REFGNjVCMkMtRThDRC00N0ExLTk5OTMtQ0VFMTgwQjFCNEFC" TargetMode="External"/><Relationship Id="rId43" Type="http://schemas.openxmlformats.org/officeDocument/2006/relationships/hyperlink" Target="https://pddikti.kemdikbud.go.id/data_prodi/NzA2QzlGMDMtRURGRS00QUZDLUJFOUQtN0E4QzAzQUFBNzY5" TargetMode="External"/><Relationship Id="rId48" Type="http://schemas.openxmlformats.org/officeDocument/2006/relationships/hyperlink" Target="https://pddikti.kemdikbud.go.id/data_prodi/RUE5M0VDNDMtNDczOC00QkI3LUI4MEQtNTQ5Mzk5Q0EyNjA3" TargetMode="External"/><Relationship Id="rId8" Type="http://schemas.openxmlformats.org/officeDocument/2006/relationships/hyperlink" Target="https://pddikti.kemdikbud.go.id/data_prodi/MUZGMDhGQkYtOURCRi00OEVFLUFEQTctQTQyRTU5N0RBMEMx" TargetMode="External"/><Relationship Id="rId51" Type="http://schemas.openxmlformats.org/officeDocument/2006/relationships/hyperlink" Target="https://pddikti.kemdikbud.go.id/data_prodi/MEFGMUVGOEEtMjVBMS00NjI1LTlCMTgtOENEOTVBNzI4NUU0" TargetMode="External"/><Relationship Id="rId3" Type="http://schemas.openxmlformats.org/officeDocument/2006/relationships/hyperlink" Target="https://pddikti.kemdikbud.go.id/data_prodi/RjVBMTNDQTMtRDM1QS00Q0MyLUFGQ0ItMEU3QTg3NzNBOEM4" TargetMode="External"/><Relationship Id="rId12" Type="http://schemas.openxmlformats.org/officeDocument/2006/relationships/hyperlink" Target="https://pddikti.kemdikbud.go.id/data_prodi/QkJERkRCRTEtOUE3Ni00QkM0LUExMEUtNDBEMTE4OTc3QjQy" TargetMode="External"/><Relationship Id="rId17" Type="http://schemas.openxmlformats.org/officeDocument/2006/relationships/hyperlink" Target="https://pddikti.kemdikbud.go.id/data_prodi/M0E2Mjk5MDAtQkUyQi00MDdCLTk0OUItQjAzQ0Q2MjEwRjdC" TargetMode="External"/><Relationship Id="rId25" Type="http://schemas.openxmlformats.org/officeDocument/2006/relationships/hyperlink" Target="https://pddikti.kemdikbud.go.id/data_prodi/MzVERTc5QTctQzU2OS00OURCLTg0QkMtQzE5MzUyRDQwQzFE" TargetMode="External"/><Relationship Id="rId33" Type="http://schemas.openxmlformats.org/officeDocument/2006/relationships/hyperlink" Target="https://pddikti.kemdikbud.go.id/data_prodi/Q0JDODBCNTMtMTgyNi00MDg0LThDMEItNEVERkI5REVBNEU0" TargetMode="External"/><Relationship Id="rId38" Type="http://schemas.openxmlformats.org/officeDocument/2006/relationships/hyperlink" Target="https://pddikti.kemdikbud.go.id/data_prodi/QzMzNEQ2QzMtNjRDRC00Rjc0LUFCMEQtMjYxQzU5MkZGMDk4" TargetMode="External"/><Relationship Id="rId46" Type="http://schemas.openxmlformats.org/officeDocument/2006/relationships/hyperlink" Target="https://pddikti.kemdikbud.go.id/data_prodi/OTQxMTlERjQtOEM1Mi00RTQ4LUJGMDgtOUE5REU1MDBBQTE5" TargetMode="External"/><Relationship Id="rId20" Type="http://schemas.openxmlformats.org/officeDocument/2006/relationships/hyperlink" Target="https://pddikti.kemdikbud.go.id/data_prodi/NEMxRUFBQjktNUE0My00NkJCLUIyQkQtNTU2REJDNDZFMUU2" TargetMode="External"/><Relationship Id="rId41" Type="http://schemas.openxmlformats.org/officeDocument/2006/relationships/hyperlink" Target="https://pddikti.kemdikbud.go.id/data_prodi/MUExMjU3QzgtRjYyNy00Rjg2LUFCQ0YtOTRGOEUzRTI4NjRE" TargetMode="External"/><Relationship Id="rId1" Type="http://schemas.openxmlformats.org/officeDocument/2006/relationships/hyperlink" Target="https://pddikti.kemdikbud.go.id/data_prodi/OUUyRTgzNUEtRUE0Qi00NTBFLUE5RTAtNEVENkUxOTA0MTQz" TargetMode="External"/><Relationship Id="rId6" Type="http://schemas.openxmlformats.org/officeDocument/2006/relationships/hyperlink" Target="https://pddikti.kemdikbud.go.id/data_prodi/MTY3OTY2NDktOTk4Ny00MTAzLTk5NkUtRjU1NDdGN0VFQkIz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RDgwRUQ5QzUtM0MxMi00MUI1LTgyRTEtMDMxNTQwOThDRDUy" TargetMode="External"/><Relationship Id="rId18" Type="http://schemas.openxmlformats.org/officeDocument/2006/relationships/hyperlink" Target="https://pddikti.kemdikbud.go.id/data_prodi/NzdBMURBOUItQTJCQy00RjBDLTgyMzktMzVFRkVEQkFCMDdG" TargetMode="External"/><Relationship Id="rId26" Type="http://schemas.openxmlformats.org/officeDocument/2006/relationships/hyperlink" Target="https://pddikti.kemdikbud.go.id/data_prodi/ODY0NzUwMTgtQjZERS00OEQ0LUJGNkYtRUIyRDgzNUI2Mjk2" TargetMode="External"/><Relationship Id="rId39" Type="http://schemas.openxmlformats.org/officeDocument/2006/relationships/hyperlink" Target="https://pddikti.kemdikbud.go.id/data_prodi/NkI5ODgxQzYtN0MzRS00RUMwLUIxMTgtOUI5Q0M0NkZCOTc2" TargetMode="External"/><Relationship Id="rId21" Type="http://schemas.openxmlformats.org/officeDocument/2006/relationships/hyperlink" Target="https://pddikti.kemdikbud.go.id/data_prodi/MzA5OTI1ODgtRDFDMi00NkUwLUIwRDktRTlFRkVGMDU2QkI1" TargetMode="External"/><Relationship Id="rId34" Type="http://schemas.openxmlformats.org/officeDocument/2006/relationships/hyperlink" Target="https://pddikti.kemdikbud.go.id/data_prodi/QUZCMDI5QkUtMUMzNi00NDY1LTkwRTgtQjQyODEwODY0MzZF" TargetMode="External"/><Relationship Id="rId42" Type="http://schemas.openxmlformats.org/officeDocument/2006/relationships/hyperlink" Target="https://pddikti.kemdikbud.go.id/data_prodi/MTY4Q0E3NjgtRjY5OC00OEMwLUI1MUYtMTRENUNBRkM3M0E3" TargetMode="External"/><Relationship Id="rId47" Type="http://schemas.openxmlformats.org/officeDocument/2006/relationships/hyperlink" Target="https://pddikti.kemdikbud.go.id/data_prodi/N0NGNjQ2M0EtMDAzQi00NUVFLTg2MkItNEFCQ0JBOURDQjRF" TargetMode="External"/><Relationship Id="rId7" Type="http://schemas.openxmlformats.org/officeDocument/2006/relationships/hyperlink" Target="https://pddikti.kemdikbud.go.id/data_prodi/OUQ1OUNGODEtRjMyMS00QURGLUI4RjQtNEEyMUU2RkMyQkM0" TargetMode="External"/><Relationship Id="rId2" Type="http://schemas.openxmlformats.org/officeDocument/2006/relationships/hyperlink" Target="https://pddikti.kemdikbud.go.id/data_prodi/MzkwOEIwNDktMDEzNy00NkNGLTk4QjctRUY2MUZFMTY2MDc1" TargetMode="External"/><Relationship Id="rId16" Type="http://schemas.openxmlformats.org/officeDocument/2006/relationships/hyperlink" Target="https://pddikti.kemdikbud.go.id/data_prodi/MzAxRkI3NkItNjRBNy00QjAxLTlGMkYtM0VFODgyNEM2QjFE" TargetMode="External"/><Relationship Id="rId29" Type="http://schemas.openxmlformats.org/officeDocument/2006/relationships/hyperlink" Target="https://pddikti.kemdikbud.go.id/data_prodi/MDkyRjAxRjktQjc5NS00ODg3LUFEQTUtQ0NGM0FDRkVGQjQ2" TargetMode="External"/><Relationship Id="rId11" Type="http://schemas.openxmlformats.org/officeDocument/2006/relationships/hyperlink" Target="https://pddikti.kemdikbud.go.id/data_prodi/MDg1Mjc3MDAtRTBFNS00QjA4LTg3MUYtNjFDREI3RjQxMjRF" TargetMode="External"/><Relationship Id="rId24" Type="http://schemas.openxmlformats.org/officeDocument/2006/relationships/hyperlink" Target="https://pddikti.kemdikbud.go.id/data_prodi/NDI1Njk4Q0ItNENENS00MTFGLThFOTctQkI2NzlFNDBFOTQw" TargetMode="External"/><Relationship Id="rId32" Type="http://schemas.openxmlformats.org/officeDocument/2006/relationships/hyperlink" Target="https://pddikti.kemdikbud.go.id/data_prodi/NjQxMDVCQ0MtOTJERC00NkU3LUJBNUQtQUE5NzlEMEVBRkM2" TargetMode="External"/><Relationship Id="rId37" Type="http://schemas.openxmlformats.org/officeDocument/2006/relationships/hyperlink" Target="https://pddikti.kemdikbud.go.id/data_prodi/NjBDQkI3REEtRjJDNy00RjBELThDNkYtRTMxNjk1MjYzMDI4" TargetMode="External"/><Relationship Id="rId40" Type="http://schemas.openxmlformats.org/officeDocument/2006/relationships/hyperlink" Target="https://pddikti.kemdikbud.go.id/data_prodi/RkE2Q0I2M0YtNDRGRi00RUUyLThGOUItQ0Y4RkVGQzM2NTE3" TargetMode="External"/><Relationship Id="rId45" Type="http://schemas.openxmlformats.org/officeDocument/2006/relationships/hyperlink" Target="https://pddikti.kemdikbud.go.id/data_prodi/QzQ1RTRDODctMjgxQi00MDRFLThDQjgtODBDRjg5QzZBQjhE" TargetMode="External"/><Relationship Id="rId5" Type="http://schemas.openxmlformats.org/officeDocument/2006/relationships/hyperlink" Target="https://pddikti.kemdikbud.go.id/data_prodi/MjFDN0UwNzAtMjg1OC00NUUwLUE1MzYtRThERjIzRjYzNjkx" TargetMode="External"/><Relationship Id="rId15" Type="http://schemas.openxmlformats.org/officeDocument/2006/relationships/hyperlink" Target="https://pddikti.kemdikbud.go.id/data_prodi/NDYxQUU0NUYtNjlEQS00MTVBLUE2M0MtQUMxMjU1MUIxODc5" TargetMode="External"/><Relationship Id="rId23" Type="http://schemas.openxmlformats.org/officeDocument/2006/relationships/hyperlink" Target="https://pddikti.kemdikbud.go.id/data_prodi/OUI3OTBBOTYtMDM3MS00QTQxLUFGNUItODY1NTI1RDFGMkM5" TargetMode="External"/><Relationship Id="rId28" Type="http://schemas.openxmlformats.org/officeDocument/2006/relationships/hyperlink" Target="https://pddikti.kemdikbud.go.id/data_prodi/NTQ0MjdCQzgtNEQwNS00RTMzLThBNTItMjk5OENBMEIzQUU1" TargetMode="External"/><Relationship Id="rId36" Type="http://schemas.openxmlformats.org/officeDocument/2006/relationships/hyperlink" Target="https://pddikti.kemdikbud.go.id/data_prodi/MDVCODMxMDMtMTMzNi00QTAxLTg2OTgtRTVCMDBBMjE0Q0RD" TargetMode="External"/><Relationship Id="rId49" Type="http://schemas.openxmlformats.org/officeDocument/2006/relationships/hyperlink" Target="https://pddikti.kemdikbud.go.id/data_prodi/REM4QzU2QkUtRjExMC00Mjc3LUE1NTUtQzVGRDI5NjhFNTU5" TargetMode="External"/><Relationship Id="rId10" Type="http://schemas.openxmlformats.org/officeDocument/2006/relationships/hyperlink" Target="https://pddikti.kemdikbud.go.id/data_prodi/QjYxQjg1NzMtM0FCNy00NjBFLThCNUItOTM5NjlCOUVGMjFE" TargetMode="External"/><Relationship Id="rId19" Type="http://schemas.openxmlformats.org/officeDocument/2006/relationships/hyperlink" Target="https://pddikti.kemdikbud.go.id/data_prodi/NDE5MEU2QjYtOTg0RS00QzAyLThBRUYtODZENjk1NzRGNTgx" TargetMode="External"/><Relationship Id="rId31" Type="http://schemas.openxmlformats.org/officeDocument/2006/relationships/hyperlink" Target="https://pddikti.kemdikbud.go.id/data_prodi/NUFBN0ZGQTYtOUM3NS00QzM5LThCQ0EtODQ3NDUzNUI1NjQy" TargetMode="External"/><Relationship Id="rId44" Type="http://schemas.openxmlformats.org/officeDocument/2006/relationships/hyperlink" Target="https://pddikti.kemdikbud.go.id/data_prodi/QjRBMjUxMDItMUMxMy00QjNELUFFRUUtRDFCOEQxMTk4QzdD" TargetMode="External"/><Relationship Id="rId4" Type="http://schemas.openxmlformats.org/officeDocument/2006/relationships/hyperlink" Target="https://pddikti.kemdikbud.go.id/data_prodi/RThBRTQ2RjMtMTUwNy00RDk2LUIyRjgtNzc0REJGM0Q0Q0Qz" TargetMode="External"/><Relationship Id="rId9" Type="http://schemas.openxmlformats.org/officeDocument/2006/relationships/hyperlink" Target="https://pddikti.kemdikbud.go.id/data_prodi/MjMyQzZBMUItNjI3QS00NDQ1LThFQjktOTgwODg5ODczRjRF" TargetMode="External"/><Relationship Id="rId14" Type="http://schemas.openxmlformats.org/officeDocument/2006/relationships/hyperlink" Target="https://pddikti.kemdikbud.go.id/data_prodi/RTA0N0MyRTItRkM1OS00RUU3LUE2RjMtMDNCMzQwRTYyMjAy" TargetMode="External"/><Relationship Id="rId22" Type="http://schemas.openxmlformats.org/officeDocument/2006/relationships/hyperlink" Target="https://pddikti.kemdikbud.go.id/data_prodi/MTM5RTFDNjAtMzMxRi00MjFGLTgzNjYtNUY2MDEyNTRFQzJG" TargetMode="External"/><Relationship Id="rId27" Type="http://schemas.openxmlformats.org/officeDocument/2006/relationships/hyperlink" Target="https://pddikti.kemdikbud.go.id/data_prodi/NThEQjJGMEItNjc4NS00Q0E3LTkyRTYtODk4MTQ2N0I3NjZF" TargetMode="External"/><Relationship Id="rId30" Type="http://schemas.openxmlformats.org/officeDocument/2006/relationships/hyperlink" Target="https://pddikti.kemdikbud.go.id/data_prodi/QkVFODkyOTMtMUJFNS00ODc3LTkzRDEtNEQzODc5N0JFREUx" TargetMode="External"/><Relationship Id="rId35" Type="http://schemas.openxmlformats.org/officeDocument/2006/relationships/hyperlink" Target="https://pddikti.kemdikbud.go.id/data_prodi/RUFFNTFEQjEtQjA2QS00NUIyLTgwRUItMjg4M0VFMkI0ODlG" TargetMode="External"/><Relationship Id="rId43" Type="http://schemas.openxmlformats.org/officeDocument/2006/relationships/hyperlink" Target="https://pddikti.kemdikbud.go.id/data_prodi/N0FENzEwQjItMDNDMC00NTU3LTgzMzUtOTA3MkI2NjE2RDhF" TargetMode="External"/><Relationship Id="rId48" Type="http://schemas.openxmlformats.org/officeDocument/2006/relationships/hyperlink" Target="https://pddikti.kemdikbud.go.id/data_prodi/QjM3MDg1N0UtQjE0MC00REMwLTkzMEYtMTFCRTNDRjg0NkIz" TargetMode="External"/><Relationship Id="rId8" Type="http://schemas.openxmlformats.org/officeDocument/2006/relationships/hyperlink" Target="https://pddikti.kemdikbud.go.id/data_prodi/RTM5OUE1OUQtNTJEMi00MjAyLUIyQTUtNjIzNzk0RjYxMDI0" TargetMode="External"/><Relationship Id="rId3" Type="http://schemas.openxmlformats.org/officeDocument/2006/relationships/hyperlink" Target="https://pddikti.kemdikbud.go.id/data_prodi/RUFDMzU5QTUtNTM5RS00NkYzLTk0RjktMzdEMTYyQkM2OTI0" TargetMode="External"/><Relationship Id="rId12" Type="http://schemas.openxmlformats.org/officeDocument/2006/relationships/hyperlink" Target="https://pddikti.kemdikbud.go.id/data_prodi/NDExNDc1NEUtNEVBQS00QzFBLTkyOUQtNTNGQTQ5OEE0MjI3" TargetMode="External"/><Relationship Id="rId17" Type="http://schemas.openxmlformats.org/officeDocument/2006/relationships/hyperlink" Target="https://pddikti.kemdikbud.go.id/data_prodi/RjlERjNEQ0UtMEMzRi00NjYwLTk0NDMtRUFENzg0QzdDMDZG" TargetMode="External"/><Relationship Id="rId25" Type="http://schemas.openxmlformats.org/officeDocument/2006/relationships/hyperlink" Target="https://pddikti.kemdikbud.go.id/data_prodi/RTdCRjU2NzYtQzYyNy00MzFDLThGQkItOUYxQzg0OUQxRTVG" TargetMode="External"/><Relationship Id="rId33" Type="http://schemas.openxmlformats.org/officeDocument/2006/relationships/hyperlink" Target="https://pddikti.kemdikbud.go.id/data_prodi/RTA3RkJEQTYtQUYzNi00QURFLTk3RjUtQjM3MTJERjE5NkU0" TargetMode="External"/><Relationship Id="rId38" Type="http://schemas.openxmlformats.org/officeDocument/2006/relationships/hyperlink" Target="https://pddikti.kemdikbud.go.id/data_prodi/RkVGODlFMEEtQzYzQy00QUE3LUExQjItQTNDQUMwQjgxMUZB" TargetMode="External"/><Relationship Id="rId46" Type="http://schemas.openxmlformats.org/officeDocument/2006/relationships/hyperlink" Target="https://pddikti.kemdikbud.go.id/data_prodi/ODkzNTlDQjctNEQ0OS00MEE5LTgyODQtODY2N0UxRUQzRjYx" TargetMode="External"/><Relationship Id="rId20" Type="http://schemas.openxmlformats.org/officeDocument/2006/relationships/hyperlink" Target="https://pddikti.kemdikbud.go.id/data_prodi/MDVDRjBEOEQtNTZDQS00NjI5LUJEQzEtNTU0QTc0MTU4QzU2" TargetMode="External"/><Relationship Id="rId41" Type="http://schemas.openxmlformats.org/officeDocument/2006/relationships/hyperlink" Target="https://pddikti.kemdikbud.go.id/data_prodi/OThENzY2REEtRTRFRS00MzMyLThGQTQtMDFEMzY5OTU5ODFB" TargetMode="External"/><Relationship Id="rId1" Type="http://schemas.openxmlformats.org/officeDocument/2006/relationships/hyperlink" Target="https://pddikti.kemdikbud.go.id/data_prodi/ODZCMEJFQjEtOTg1MC00RDUyLTlCMEQtMkRBRUUyQUM1RDU0" TargetMode="External"/><Relationship Id="rId6" Type="http://schemas.openxmlformats.org/officeDocument/2006/relationships/hyperlink" Target="https://pddikti.kemdikbud.go.id/data_prodi/RjI2RjAzN0UtREJERC00RjI4LUI5QTEtNTRFNzAxNDlDMEVE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pddikti.kemdikbud.go.id/data_prodi/NkUwM0E2MDQtQThFQy00Rjc2LUFDNDctNDM2MjlEOEFDODIy" TargetMode="External"/><Relationship Id="rId18" Type="http://schemas.openxmlformats.org/officeDocument/2006/relationships/hyperlink" Target="https://pddikti.kemdikbud.go.id/data_prodi/MEFBOTE3NDMtMjc2Ni00QTFCLTg0NDItRUM3RjhBODBFMUFF" TargetMode="External"/><Relationship Id="rId26" Type="http://schemas.openxmlformats.org/officeDocument/2006/relationships/hyperlink" Target="https://pddikti.kemdikbud.go.id/data_prodi/REI1N0RBODgtNzhGRS00OTJBLThDQTMtQzkyMzc1NDAyOTA5" TargetMode="External"/><Relationship Id="rId39" Type="http://schemas.openxmlformats.org/officeDocument/2006/relationships/hyperlink" Target="https://pddikti.kemdikbud.go.id/data_prodi/NjNGRjk5QzYtMEU2MC00NjUwLTlBRTItMUVFMDdDNDJCOTIz" TargetMode="External"/><Relationship Id="rId21" Type="http://schemas.openxmlformats.org/officeDocument/2006/relationships/hyperlink" Target="https://pddikti.kemdikbud.go.id/data_prodi/MjNCQTMxMkYtNEU5RC00NEQwLTkxQzItNjZFQjIxODY5RUEw" TargetMode="External"/><Relationship Id="rId34" Type="http://schemas.openxmlformats.org/officeDocument/2006/relationships/hyperlink" Target="https://pddikti.kemdikbud.go.id/data_prodi/QTAwRUYyNDMtQzQ1Ri00NERGLUJGRjEtMjFDRTE2NjZCOTMx" TargetMode="External"/><Relationship Id="rId42" Type="http://schemas.openxmlformats.org/officeDocument/2006/relationships/hyperlink" Target="https://pddikti.kemdikbud.go.id/data_prodi/MDVDREE5MjctRjY3NS00M0VCLUFBNkMtOTI1QUNBMzg2RjM4" TargetMode="External"/><Relationship Id="rId47" Type="http://schemas.openxmlformats.org/officeDocument/2006/relationships/hyperlink" Target="https://pddikti.kemdikbud.go.id/data_prodi/RDc3RjY5ODItRDA4MS00QkVGLUI5NUYtRjI1MENBQTcwNDVG" TargetMode="External"/><Relationship Id="rId50" Type="http://schemas.openxmlformats.org/officeDocument/2006/relationships/hyperlink" Target="https://pddikti.kemdikbud.go.id/data_prodi/RkMzNzlDRDktOUVEMC00RDU3LTgzQUItQkExN0JBNUY1MkY3" TargetMode="External"/><Relationship Id="rId7" Type="http://schemas.openxmlformats.org/officeDocument/2006/relationships/hyperlink" Target="https://pddikti.kemdikbud.go.id/data_prodi/NDJDNEJBMTktNTNERC00OTgwLTk5Q0YtNDREN0Y5RTkwMDhF" TargetMode="External"/><Relationship Id="rId2" Type="http://schemas.openxmlformats.org/officeDocument/2006/relationships/hyperlink" Target="https://pddikti.kemdikbud.go.id/data_prodi/NUEzRTcxQ0ItNTk2MS00ODFCLTg5NjMtMjY2OTA2OThBMTYx" TargetMode="External"/><Relationship Id="rId16" Type="http://schemas.openxmlformats.org/officeDocument/2006/relationships/hyperlink" Target="https://pddikti.kemdikbud.go.id/data_prodi/NzhFMTcxMkQtNTUxNS00OThCLUI4MjAtQTY5RDdGRjlDRjNF" TargetMode="External"/><Relationship Id="rId29" Type="http://schemas.openxmlformats.org/officeDocument/2006/relationships/hyperlink" Target="https://pddikti.kemdikbud.go.id/data_prodi/NjMxNzFDNjktMDYzNy00QTJFLTgzNjQtNEQ0ODc1MUE0QTg5" TargetMode="External"/><Relationship Id="rId11" Type="http://schemas.openxmlformats.org/officeDocument/2006/relationships/hyperlink" Target="https://pddikti.kemdikbud.go.id/data_prodi/OEM1QUEyMkQtOTFBQi00QjJDLTg2QzgtN0UzMEE2NTkzREY5" TargetMode="External"/><Relationship Id="rId24" Type="http://schemas.openxmlformats.org/officeDocument/2006/relationships/hyperlink" Target="https://pddikti.kemdikbud.go.id/data_prodi/MjU1NzVCQjYtNzQyRS00NzM1LTk1OUYtMzUwRUEyNkVFMDky" TargetMode="External"/><Relationship Id="rId32" Type="http://schemas.openxmlformats.org/officeDocument/2006/relationships/hyperlink" Target="https://pddikti.kemdikbud.go.id/data_prodi/ODU3M0VDRDUtNTdGOS00ODg4LTlFRjEtMDYzNDNDNzE3Qjcz" TargetMode="External"/><Relationship Id="rId37" Type="http://schemas.openxmlformats.org/officeDocument/2006/relationships/hyperlink" Target="https://pddikti.kemdikbud.go.id/data_prodi/ODc0RTQ1QkYtMkIzQy00MkQ0LThDMEYtNDhDQzVGRjFFMkZE" TargetMode="External"/><Relationship Id="rId40" Type="http://schemas.openxmlformats.org/officeDocument/2006/relationships/hyperlink" Target="https://pddikti.kemdikbud.go.id/data_prodi/NTdBRjk5NDktMTEwNC00NUFELTkxMzItMjVBQjgzQTkyMERE" TargetMode="External"/><Relationship Id="rId45" Type="http://schemas.openxmlformats.org/officeDocument/2006/relationships/hyperlink" Target="https://pddikti.kemdikbud.go.id/data_prodi/OUU2RjA3NEMtOUNBNi00RDAxLUJGMzMtMjM1QUZCNDUzOTFB" TargetMode="External"/><Relationship Id="rId5" Type="http://schemas.openxmlformats.org/officeDocument/2006/relationships/hyperlink" Target="https://pddikti.kemdikbud.go.id/data_prodi/N0UyNzhFM0QtNUE1RS00MDU5LTgxODEtNTBBMzAwRjNGQjAw" TargetMode="External"/><Relationship Id="rId15" Type="http://schemas.openxmlformats.org/officeDocument/2006/relationships/hyperlink" Target="https://pddikti.kemdikbud.go.id/data_prodi/NzI1RDBGMDAtMDA5NS00Rjg0LUEzMkEtNkJCMkJCOUMwREM5" TargetMode="External"/><Relationship Id="rId23" Type="http://schemas.openxmlformats.org/officeDocument/2006/relationships/hyperlink" Target="https://pddikti.kemdikbud.go.id/data_prodi/Q0YwNTY4OUItQ0FGQy00RUZFLUFEMUYtMDk4NjE0QjlBRkQy" TargetMode="External"/><Relationship Id="rId28" Type="http://schemas.openxmlformats.org/officeDocument/2006/relationships/hyperlink" Target="https://pddikti.kemdikbud.go.id/data_prodi/MTA0ODM4OTItNzUwOS00RjgxLTg5NDQtNTY4MkFBNjg1MUM1" TargetMode="External"/><Relationship Id="rId36" Type="http://schemas.openxmlformats.org/officeDocument/2006/relationships/hyperlink" Target="https://pddikti.kemdikbud.go.id/data_prodi/M0YzQUE1NkYtMjRDMS00RThBLTlGNUEtNUQyOThCMzhDMTA0" TargetMode="External"/><Relationship Id="rId49" Type="http://schemas.openxmlformats.org/officeDocument/2006/relationships/hyperlink" Target="https://pddikti.kemdikbud.go.id/data_prodi/RDVDOEREN0MtQzUyQi00RTg5LUIzNDktNzU0NzhEN0NBRUVG" TargetMode="External"/><Relationship Id="rId10" Type="http://schemas.openxmlformats.org/officeDocument/2006/relationships/hyperlink" Target="https://pddikti.kemdikbud.go.id/data_prodi/QTg0MDJFQUQtMEMwNS00QjMyLTk1NEQtQTZFNzk1RTQyM0Yz" TargetMode="External"/><Relationship Id="rId19" Type="http://schemas.openxmlformats.org/officeDocument/2006/relationships/hyperlink" Target="https://pddikti.kemdikbud.go.id/data_prodi/MTdDNzY0RDYtRTJDQi00MEE2LTk3RkUtRDYzRjA4MjEyNzc3" TargetMode="External"/><Relationship Id="rId31" Type="http://schemas.openxmlformats.org/officeDocument/2006/relationships/hyperlink" Target="https://pddikti.kemdikbud.go.id/data_prodi/QTU1NUVCQjUtMEJDNC00OTAwLUI1M0QtRTdEQzUyMTlFNzcx" TargetMode="External"/><Relationship Id="rId44" Type="http://schemas.openxmlformats.org/officeDocument/2006/relationships/hyperlink" Target="https://pddikti.kemdikbud.go.id/data_prodi/OTgxNzI1ODAtNDlGNi00OTcxLUExMzYtMDY2MzYwOUJCQTQy" TargetMode="External"/><Relationship Id="rId4" Type="http://schemas.openxmlformats.org/officeDocument/2006/relationships/hyperlink" Target="https://pddikti.kemdikbud.go.id/data_prodi/RDdBNEFBNEYtQjBFOC00MTMxLTlGNjgtRDI5NzdGNjNBRDc0" TargetMode="External"/><Relationship Id="rId9" Type="http://schemas.openxmlformats.org/officeDocument/2006/relationships/hyperlink" Target="https://pddikti.kemdikbud.go.id/data_prodi/MkMxNjU4Q0MtREQ4Ri00MDdGLUEyODAtMTlCMTcwRTExODU3" TargetMode="External"/><Relationship Id="rId14" Type="http://schemas.openxmlformats.org/officeDocument/2006/relationships/hyperlink" Target="https://pddikti.kemdikbud.go.id/data_prodi/RjMyREIzNjYtNTFDOS00QkMzLUIxMUMtQzM0REFFQTNGREFC" TargetMode="External"/><Relationship Id="rId22" Type="http://schemas.openxmlformats.org/officeDocument/2006/relationships/hyperlink" Target="https://pddikti.kemdikbud.go.id/data_prodi/REQ5OTgyNjUtMjEwNC00QTAyLTk3OTEtOEY0RDdBOTBCQjAw" TargetMode="External"/><Relationship Id="rId27" Type="http://schemas.openxmlformats.org/officeDocument/2006/relationships/hyperlink" Target="https://pddikti.kemdikbud.go.id/data_prodi/QjY1QzFEMDEtMkQxQi00MzEyLUIyOUYtQTQxNTE4NkVDNDhG" TargetMode="External"/><Relationship Id="rId30" Type="http://schemas.openxmlformats.org/officeDocument/2006/relationships/hyperlink" Target="https://pddikti.kemdikbud.go.id/data_prodi/MzMxNzM4QTYtQUIzNC00OTNFLUEwRTMtOTNBMTc4RUIwMkEw" TargetMode="External"/><Relationship Id="rId35" Type="http://schemas.openxmlformats.org/officeDocument/2006/relationships/hyperlink" Target="https://pddikti.kemdikbud.go.id/data_prodi/QjU0QTE2REItRTk2Qy00NjQ1LUI3MUMtMDNENkU5QkE3NzBE" TargetMode="External"/><Relationship Id="rId43" Type="http://schemas.openxmlformats.org/officeDocument/2006/relationships/hyperlink" Target="https://pddikti.kemdikbud.go.id/data_prodi/MTU3NzVCMzQtMTk1Ri00OTRDLUI0QjQtMDZDRTBCOTk0OUM4" TargetMode="External"/><Relationship Id="rId48" Type="http://schemas.openxmlformats.org/officeDocument/2006/relationships/hyperlink" Target="https://pddikti.kemdikbud.go.id/data_prodi/QzE2OTIwMDgtRDY3QS00NURDLUFGNTgtM0UwRThEODNBQTJE" TargetMode="External"/><Relationship Id="rId8" Type="http://schemas.openxmlformats.org/officeDocument/2006/relationships/hyperlink" Target="https://pddikti.kemdikbud.go.id/data_prodi/RDlCOEQxNkEtQkI2Ny00NDcwLUI4QzctMTVGQUVFRTdCQUJD" TargetMode="External"/><Relationship Id="rId3" Type="http://schemas.openxmlformats.org/officeDocument/2006/relationships/hyperlink" Target="https://pddikti.kemdikbud.go.id/data_prodi/QjA1RTNCQUQtMTg5NS00OUVELTlFNDMtMThERTRCMDBEMjBD" TargetMode="External"/><Relationship Id="rId12" Type="http://schemas.openxmlformats.org/officeDocument/2006/relationships/hyperlink" Target="https://pddikti.kemdikbud.go.id/data_prodi/RUVEQkM3QzUtMUM4RC00QTU5LThGQzktRTYxRERBQzNENEFC" TargetMode="External"/><Relationship Id="rId17" Type="http://schemas.openxmlformats.org/officeDocument/2006/relationships/hyperlink" Target="https://pddikti.kemdikbud.go.id/data_prodi/RTEwN0ZDRjYtMEM2OC00ODNCLUFFODEtMzkxODIzNDI4QTMw" TargetMode="External"/><Relationship Id="rId25" Type="http://schemas.openxmlformats.org/officeDocument/2006/relationships/hyperlink" Target="https://pddikti.kemdikbud.go.id/data_prodi/RUExMzc2RkQtMDkzMy00REY1LUI4QUQtQUZGMTc1NTFBNjFB" TargetMode="External"/><Relationship Id="rId33" Type="http://schemas.openxmlformats.org/officeDocument/2006/relationships/hyperlink" Target="https://pddikti.kemdikbud.go.id/data_prodi/ODA1MTA0NkItREUyMi00OUY1LUFEQ0ItN0EyN0NCNTQwMDRE" TargetMode="External"/><Relationship Id="rId38" Type="http://schemas.openxmlformats.org/officeDocument/2006/relationships/hyperlink" Target="https://pddikti.kemdikbud.go.id/data_prodi/MDFBMEFDNkItQTlBOS00OEIxLUE0QjAtMTc5NUQ0NDM3OTZF" TargetMode="External"/><Relationship Id="rId46" Type="http://schemas.openxmlformats.org/officeDocument/2006/relationships/hyperlink" Target="https://pddikti.kemdikbud.go.id/data_prodi/MDczNEYyODMtQkY2Ri00NDEyLTkwODItQTlGOUREMEZGQjc0" TargetMode="External"/><Relationship Id="rId20" Type="http://schemas.openxmlformats.org/officeDocument/2006/relationships/hyperlink" Target="https://pddikti.kemdikbud.go.id/data_prodi/QUNDQjNFOTMtRjFGMC00Q0NGLTgyRkYtOTI0MEZCQUI4RTVB" TargetMode="External"/><Relationship Id="rId41" Type="http://schemas.openxmlformats.org/officeDocument/2006/relationships/hyperlink" Target="https://pddikti.kemdikbud.go.id/data_prodi/OTlCRDVCQTgtMDRDRC00QUM3LTk0MEQtRDg4MEJBRTc5N0Qx" TargetMode="External"/><Relationship Id="rId1" Type="http://schemas.openxmlformats.org/officeDocument/2006/relationships/hyperlink" Target="https://pddikti.kemdikbud.go.id/data_prodi/NTE1MjU4NEEtMDZCMS00MUJELUI1Q0QtMTQ1NTlGN0NDMTA3" TargetMode="External"/><Relationship Id="rId6" Type="http://schemas.openxmlformats.org/officeDocument/2006/relationships/hyperlink" Target="https://pddikti.kemdikbud.go.id/data_prodi/QjhCNkM1NTQtNjQ2RC00RjVDLUFDRDMtOUE2NTk5Q0EyMz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/>
  </sheetViews>
  <sheetFormatPr defaultColWidth="14.42578125" defaultRowHeight="15.75" customHeight="1"/>
  <cols>
    <col min="1" max="2" width="24.5703125" customWidth="1"/>
    <col min="3" max="3" width="7" customWidth="1"/>
    <col min="4" max="4" width="7.140625" customWidth="1"/>
    <col min="5" max="5" width="13.28515625" customWidth="1"/>
    <col min="6" max="6" width="22.85546875" customWidth="1"/>
    <col min="7" max="7" width="14" customWidth="1"/>
    <col min="8" max="8" width="10.42578125" customWidth="1"/>
    <col min="9" max="9" width="37.28515625" customWidth="1"/>
    <col min="10" max="10" width="14.42578125" customWidth="1"/>
    <col min="11" max="11" width="10.7109375" customWidth="1"/>
    <col min="13" max="14" width="14" customWidth="1"/>
    <col min="15" max="15" width="26.5703125" customWidth="1"/>
  </cols>
  <sheetData>
    <row r="1" spans="1:1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</row>
    <row r="2" spans="1:16" ht="15.75" customHeight="1">
      <c r="A2" s="4" t="s">
        <v>15</v>
      </c>
      <c r="B2" s="4">
        <v>5</v>
      </c>
      <c r="C2" s="5">
        <v>41057</v>
      </c>
      <c r="D2" s="5" t="s">
        <v>16</v>
      </c>
      <c r="E2" s="6" t="s">
        <v>17</v>
      </c>
      <c r="F2" s="7">
        <v>39098</v>
      </c>
      <c r="G2" s="5" t="s">
        <v>18</v>
      </c>
      <c r="H2" s="7">
        <v>41500</v>
      </c>
      <c r="I2" s="8" t="s">
        <v>19</v>
      </c>
      <c r="J2" s="8" t="s">
        <v>20</v>
      </c>
      <c r="K2" s="4" t="s">
        <v>21</v>
      </c>
      <c r="L2" s="5">
        <v>40257</v>
      </c>
      <c r="M2" s="9" t="s">
        <v>22</v>
      </c>
      <c r="N2" s="9" t="s">
        <v>23</v>
      </c>
      <c r="O2" s="5" t="s">
        <v>24</v>
      </c>
    </row>
    <row r="3" spans="1:16" ht="15.75" customHeight="1">
      <c r="A3" s="10" t="s">
        <v>25</v>
      </c>
      <c r="B3" s="10">
        <v>6</v>
      </c>
      <c r="C3" s="5">
        <v>1001</v>
      </c>
      <c r="D3" s="5" t="s">
        <v>16</v>
      </c>
      <c r="E3" s="6" t="s">
        <v>17</v>
      </c>
      <c r="F3" s="7">
        <v>18251</v>
      </c>
      <c r="G3" s="5" t="s">
        <v>26</v>
      </c>
      <c r="H3" s="7">
        <v>36886</v>
      </c>
      <c r="I3" s="5" t="s">
        <v>27</v>
      </c>
      <c r="J3" s="8" t="s">
        <v>28</v>
      </c>
      <c r="K3" s="11" t="s">
        <v>29</v>
      </c>
      <c r="L3" s="5">
        <v>55281</v>
      </c>
      <c r="M3" s="9" t="s">
        <v>30</v>
      </c>
      <c r="N3" s="9" t="s">
        <v>31</v>
      </c>
      <c r="O3" s="5" t="s">
        <v>32</v>
      </c>
    </row>
    <row r="4" spans="1:16" ht="15.75" customHeight="1">
      <c r="A4" s="10" t="s">
        <v>33</v>
      </c>
      <c r="B4" s="10">
        <v>1</v>
      </c>
      <c r="C4" s="8">
        <v>1002</v>
      </c>
      <c r="D4" s="5" t="s">
        <v>16</v>
      </c>
      <c r="E4" s="6" t="s">
        <v>17</v>
      </c>
      <c r="F4" s="12">
        <v>18296</v>
      </c>
      <c r="G4" s="10">
        <v>152</v>
      </c>
      <c r="H4" s="10" t="s">
        <v>34</v>
      </c>
      <c r="I4" s="13" t="s">
        <v>35</v>
      </c>
      <c r="J4" s="13" t="s">
        <v>36</v>
      </c>
      <c r="K4" s="14" t="s">
        <v>37</v>
      </c>
      <c r="L4" s="14">
        <v>10430</v>
      </c>
      <c r="M4" s="15" t="s">
        <v>38</v>
      </c>
      <c r="N4" s="15" t="s">
        <v>39</v>
      </c>
      <c r="O4" s="14" t="s">
        <v>40</v>
      </c>
      <c r="P4" s="16"/>
    </row>
    <row r="5" spans="1:16" ht="15.75" customHeight="1">
      <c r="A5" s="10" t="s">
        <v>41</v>
      </c>
      <c r="B5" s="10">
        <v>2</v>
      </c>
      <c r="C5" s="8">
        <v>2001</v>
      </c>
      <c r="D5" s="5" t="s">
        <v>16</v>
      </c>
      <c r="E5" s="6" t="s">
        <v>17</v>
      </c>
      <c r="F5" s="17">
        <v>21584</v>
      </c>
      <c r="G5" s="14" t="s">
        <v>42</v>
      </c>
      <c r="H5" s="17">
        <v>21584</v>
      </c>
      <c r="I5" s="14" t="s">
        <v>43</v>
      </c>
      <c r="J5" s="14" t="s">
        <v>44</v>
      </c>
      <c r="K5" s="14" t="s">
        <v>45</v>
      </c>
      <c r="L5" s="14">
        <v>40116</v>
      </c>
      <c r="M5" s="15" t="s">
        <v>46</v>
      </c>
      <c r="N5" s="15" t="s">
        <v>46</v>
      </c>
      <c r="O5" s="14" t="s">
        <v>47</v>
      </c>
    </row>
    <row r="6" spans="1:16" ht="15.75" customHeight="1">
      <c r="A6" s="10" t="s">
        <v>48</v>
      </c>
      <c r="B6" s="10">
        <v>3</v>
      </c>
      <c r="C6" s="8">
        <v>1019</v>
      </c>
      <c r="D6" s="5" t="s">
        <v>16</v>
      </c>
      <c r="E6" s="6" t="s">
        <v>17</v>
      </c>
      <c r="F6" s="4" t="s">
        <v>49</v>
      </c>
      <c r="G6" s="4">
        <v>196</v>
      </c>
      <c r="H6" s="17">
        <v>23132</v>
      </c>
      <c r="I6" s="8" t="s">
        <v>50</v>
      </c>
      <c r="J6" s="14" t="s">
        <v>51</v>
      </c>
      <c r="K6" s="4" t="s">
        <v>52</v>
      </c>
      <c r="L6" s="4">
        <v>65145</v>
      </c>
      <c r="M6" s="18" t="s">
        <v>53</v>
      </c>
      <c r="N6" s="18" t="s">
        <v>54</v>
      </c>
      <c r="O6" s="14" t="s">
        <v>55</v>
      </c>
    </row>
    <row r="7" spans="1:16" ht="15.75" customHeight="1">
      <c r="A7" s="10" t="s">
        <v>56</v>
      </c>
      <c r="B7" s="10">
        <v>4</v>
      </c>
      <c r="C7" s="8">
        <v>2002</v>
      </c>
      <c r="D7" s="5" t="s">
        <v>16</v>
      </c>
      <c r="E7" s="6" t="s">
        <v>17</v>
      </c>
      <c r="F7" s="17">
        <v>21104</v>
      </c>
      <c r="G7" s="13" t="s">
        <v>57</v>
      </c>
      <c r="H7" s="17">
        <v>21987</v>
      </c>
      <c r="I7" s="19" t="s">
        <v>58</v>
      </c>
      <c r="J7" s="4" t="s">
        <v>59</v>
      </c>
      <c r="K7" s="4" t="s">
        <v>52</v>
      </c>
      <c r="L7" s="4">
        <v>6011</v>
      </c>
      <c r="M7" s="18" t="s">
        <v>60</v>
      </c>
      <c r="N7" s="18" t="s">
        <v>61</v>
      </c>
      <c r="O7" s="19" t="s">
        <v>62</v>
      </c>
    </row>
    <row r="8" spans="1:16" ht="15.75" customHeight="1">
      <c r="A8" s="10" t="s">
        <v>63</v>
      </c>
      <c r="B8" s="10">
        <v>17</v>
      </c>
      <c r="C8" s="5">
        <v>1005</v>
      </c>
      <c r="D8" s="20" t="s">
        <v>16</v>
      </c>
      <c r="E8" s="6" t="s">
        <v>17</v>
      </c>
      <c r="F8" s="5" t="s">
        <v>64</v>
      </c>
      <c r="G8" s="20">
        <v>3369</v>
      </c>
      <c r="H8" s="5" t="s">
        <v>64</v>
      </c>
      <c r="I8" s="5" t="s">
        <v>65</v>
      </c>
      <c r="J8" s="5" t="s">
        <v>66</v>
      </c>
      <c r="K8" s="20" t="s">
        <v>67</v>
      </c>
      <c r="L8" s="20">
        <v>90245</v>
      </c>
      <c r="M8" s="5" t="s">
        <v>68</v>
      </c>
      <c r="N8" s="5" t="s">
        <v>69</v>
      </c>
      <c r="O8" s="16" t="s">
        <v>70</v>
      </c>
    </row>
    <row r="9" spans="1:16" ht="15.75" customHeight="1">
      <c r="A9" s="10" t="s">
        <v>71</v>
      </c>
      <c r="B9" s="10">
        <v>21</v>
      </c>
      <c r="C9" s="20">
        <v>1028</v>
      </c>
      <c r="D9" s="20" t="s">
        <v>16</v>
      </c>
      <c r="E9" s="6" t="s">
        <v>72</v>
      </c>
      <c r="F9" s="5" t="s">
        <v>73</v>
      </c>
      <c r="G9" s="5" t="s">
        <v>74</v>
      </c>
      <c r="H9" s="21">
        <v>35521</v>
      </c>
      <c r="I9" s="5" t="s">
        <v>75</v>
      </c>
      <c r="J9" s="20" t="s">
        <v>76</v>
      </c>
      <c r="K9" s="20" t="s">
        <v>77</v>
      </c>
      <c r="L9" s="20">
        <v>94118</v>
      </c>
      <c r="M9" s="20" t="s">
        <v>78</v>
      </c>
      <c r="N9" s="8" t="s">
        <v>79</v>
      </c>
      <c r="O9" s="16" t="s">
        <v>80</v>
      </c>
    </row>
    <row r="10" spans="1:16" ht="15.75" customHeight="1">
      <c r="A10" s="10" t="s">
        <v>81</v>
      </c>
      <c r="B10" s="10">
        <v>52</v>
      </c>
      <c r="C10" s="20">
        <v>1012</v>
      </c>
      <c r="D10" s="20" t="s">
        <v>16</v>
      </c>
      <c r="E10" s="6" t="s">
        <v>17</v>
      </c>
      <c r="F10" s="21">
        <v>23999</v>
      </c>
      <c r="G10" s="5" t="s">
        <v>82</v>
      </c>
      <c r="H10" s="21">
        <v>23999</v>
      </c>
      <c r="I10" s="5" t="s">
        <v>83</v>
      </c>
      <c r="J10" s="4" t="s">
        <v>84</v>
      </c>
      <c r="K10" s="20" t="s">
        <v>85</v>
      </c>
      <c r="L10" s="20">
        <v>95115</v>
      </c>
      <c r="M10" s="5" t="s">
        <v>86</v>
      </c>
      <c r="N10" s="5" t="s">
        <v>87</v>
      </c>
      <c r="O10" s="16" t="s">
        <v>88</v>
      </c>
    </row>
    <row r="11" spans="1:16" ht="15.75" customHeight="1">
      <c r="A11" s="10" t="s">
        <v>89</v>
      </c>
      <c r="B11" s="10">
        <v>8</v>
      </c>
      <c r="C11" s="5">
        <v>1003</v>
      </c>
      <c r="D11" s="20" t="s">
        <v>16</v>
      </c>
      <c r="E11" s="6" t="s">
        <v>17</v>
      </c>
      <c r="F11" s="5" t="s">
        <v>90</v>
      </c>
      <c r="G11" s="5" t="s">
        <v>91</v>
      </c>
      <c r="H11" s="21">
        <v>21064</v>
      </c>
      <c r="I11" s="5" t="s">
        <v>92</v>
      </c>
      <c r="J11" s="20" t="s">
        <v>93</v>
      </c>
      <c r="K11" s="20" t="s">
        <v>94</v>
      </c>
      <c r="L11" s="4">
        <v>20155</v>
      </c>
      <c r="M11" s="5" t="s">
        <v>95</v>
      </c>
      <c r="N11" s="5" t="s">
        <v>96</v>
      </c>
      <c r="O11" s="22"/>
    </row>
    <row r="12" spans="1:16" ht="15.75" customHeight="1">
      <c r="A12" s="10" t="s">
        <v>97</v>
      </c>
      <c r="B12" s="10">
        <v>9</v>
      </c>
      <c r="C12" s="20">
        <v>1008</v>
      </c>
      <c r="D12" s="20" t="s">
        <v>16</v>
      </c>
      <c r="E12" s="6" t="s">
        <v>17</v>
      </c>
      <c r="F12" s="5" t="s">
        <v>98</v>
      </c>
      <c r="G12" s="20" t="s">
        <v>99</v>
      </c>
      <c r="H12" s="5" t="s">
        <v>100</v>
      </c>
      <c r="I12" s="5" t="s">
        <v>101</v>
      </c>
      <c r="J12" s="20" t="s">
        <v>102</v>
      </c>
      <c r="K12" s="20" t="s">
        <v>103</v>
      </c>
      <c r="L12" s="20">
        <v>50275</v>
      </c>
      <c r="M12" s="5" t="s">
        <v>104</v>
      </c>
      <c r="N12" s="5" t="s">
        <v>105</v>
      </c>
      <c r="O12" s="16" t="s">
        <v>106</v>
      </c>
    </row>
    <row r="13" spans="1:16" ht="15.75" customHeight="1">
      <c r="A13" s="10" t="s">
        <v>107</v>
      </c>
      <c r="B13" s="10">
        <v>10</v>
      </c>
      <c r="C13" s="20">
        <v>1027</v>
      </c>
      <c r="D13" s="20" t="s">
        <v>16</v>
      </c>
      <c r="E13" s="6" t="s">
        <v>17</v>
      </c>
      <c r="F13" s="5" t="s">
        <v>108</v>
      </c>
      <c r="G13" s="5" t="s">
        <v>109</v>
      </c>
      <c r="H13" s="5" t="s">
        <v>108</v>
      </c>
      <c r="I13" s="5" t="s">
        <v>110</v>
      </c>
      <c r="J13" s="20" t="s">
        <v>111</v>
      </c>
      <c r="K13" s="20" t="s">
        <v>103</v>
      </c>
      <c r="L13" s="20">
        <v>57126</v>
      </c>
      <c r="M13" s="5" t="s">
        <v>112</v>
      </c>
      <c r="N13" s="5" t="s">
        <v>113</v>
      </c>
      <c r="O13" s="16" t="s">
        <v>114</v>
      </c>
    </row>
    <row r="14" spans="1:16" ht="15.75" customHeight="1">
      <c r="A14" s="10" t="s">
        <v>115</v>
      </c>
      <c r="B14" s="10">
        <v>7</v>
      </c>
      <c r="C14" s="5">
        <v>1004</v>
      </c>
      <c r="D14" s="20" t="s">
        <v>16</v>
      </c>
      <c r="E14" s="6" t="s">
        <v>17</v>
      </c>
      <c r="F14" s="21">
        <v>20029</v>
      </c>
      <c r="G14" s="5" t="s">
        <v>116</v>
      </c>
      <c r="H14" s="21">
        <v>20029</v>
      </c>
      <c r="I14" s="5" t="s">
        <v>117</v>
      </c>
      <c r="J14" s="20" t="s">
        <v>59</v>
      </c>
      <c r="K14" s="20" t="s">
        <v>52</v>
      </c>
      <c r="L14" s="20">
        <v>60115</v>
      </c>
      <c r="M14" s="5" t="s">
        <v>118</v>
      </c>
      <c r="N14" s="5" t="s">
        <v>119</v>
      </c>
      <c r="O14" s="16" t="s">
        <v>120</v>
      </c>
    </row>
    <row r="15" spans="1:16" ht="12.75">
      <c r="F15" s="23"/>
      <c r="G15" s="22"/>
      <c r="H15" s="23"/>
      <c r="I15" s="22"/>
      <c r="M15" s="22"/>
      <c r="N15" s="22"/>
      <c r="O15" s="22"/>
    </row>
    <row r="16" spans="1:16" ht="12.75">
      <c r="C16" s="22"/>
      <c r="F16" s="23"/>
      <c r="G16" s="22"/>
      <c r="H16" s="23"/>
      <c r="I16" s="22"/>
      <c r="M16" s="22"/>
      <c r="N16" s="22"/>
    </row>
    <row r="17" spans="6:8" ht="12.75">
      <c r="F17" s="24"/>
      <c r="H17" s="24"/>
    </row>
    <row r="18" spans="6:8" ht="12.75">
      <c r="F18" s="24"/>
      <c r="H18" s="24"/>
    </row>
    <row r="19" spans="6:8" ht="12.75">
      <c r="F19" s="24"/>
      <c r="H19" s="24"/>
    </row>
    <row r="20" spans="6:8" ht="12.75">
      <c r="F20" s="24"/>
      <c r="H20" s="24"/>
    </row>
    <row r="21" spans="6:8" ht="12.75">
      <c r="F21" s="24"/>
      <c r="H21" s="24"/>
    </row>
    <row r="22" spans="6:8" ht="12.75">
      <c r="F22" s="24"/>
      <c r="H22" s="24"/>
    </row>
    <row r="23" spans="6:8" ht="12.75">
      <c r="F23" s="24"/>
      <c r="H23" s="24"/>
    </row>
    <row r="24" spans="6:8" ht="12.75">
      <c r="F24" s="24"/>
      <c r="H24" s="24"/>
    </row>
    <row r="25" spans="6:8" ht="12.75">
      <c r="F25" s="24"/>
      <c r="H25" s="24"/>
    </row>
    <row r="26" spans="6:8" ht="12.75">
      <c r="F26" s="24"/>
      <c r="H26" s="24"/>
    </row>
    <row r="27" spans="6:8" ht="12.75">
      <c r="F27" s="24"/>
      <c r="H27" s="24"/>
    </row>
    <row r="28" spans="6:8" ht="12.75">
      <c r="F28" s="24"/>
      <c r="H28" s="24"/>
    </row>
    <row r="29" spans="6:8" ht="12.75">
      <c r="F29" s="24"/>
      <c r="H29" s="24"/>
    </row>
    <row r="30" spans="6:8" ht="12.75">
      <c r="F30" s="24"/>
      <c r="H30" s="24"/>
    </row>
    <row r="31" spans="6:8" ht="12.75">
      <c r="F31" s="24"/>
      <c r="H31" s="24"/>
    </row>
    <row r="32" spans="6:8" ht="12.75">
      <c r="F32" s="24"/>
      <c r="H32" s="24"/>
    </row>
    <row r="33" spans="6:8" ht="12.75">
      <c r="F33" s="24"/>
      <c r="H33" s="24"/>
    </row>
    <row r="34" spans="6:8" ht="12.75">
      <c r="F34" s="24"/>
      <c r="H34" s="24"/>
    </row>
    <row r="35" spans="6:8" ht="12.75">
      <c r="F35" s="24"/>
      <c r="H35" s="24"/>
    </row>
    <row r="36" spans="6:8" ht="12.75">
      <c r="F36" s="24"/>
      <c r="H36" s="24"/>
    </row>
    <row r="37" spans="6:8" ht="12.75">
      <c r="F37" s="24"/>
      <c r="H37" s="24"/>
    </row>
    <row r="38" spans="6:8" ht="12.75">
      <c r="F38" s="24"/>
      <c r="H38" s="24"/>
    </row>
    <row r="39" spans="6:8" ht="12.75">
      <c r="F39" s="24"/>
      <c r="H39" s="24"/>
    </row>
    <row r="40" spans="6:8" ht="12.75">
      <c r="F40" s="24"/>
      <c r="H40" s="24"/>
    </row>
    <row r="41" spans="6:8" ht="12.75">
      <c r="F41" s="24"/>
      <c r="H41" s="24"/>
    </row>
    <row r="42" spans="6:8" ht="12.75">
      <c r="F42" s="24"/>
      <c r="H42" s="24"/>
    </row>
    <row r="43" spans="6:8" ht="12.75">
      <c r="F43" s="24"/>
      <c r="H43" s="24"/>
    </row>
    <row r="44" spans="6:8" ht="12.75">
      <c r="F44" s="24"/>
      <c r="H44" s="24"/>
    </row>
    <row r="45" spans="6:8" ht="12.75">
      <c r="F45" s="24"/>
      <c r="H45" s="24"/>
    </row>
    <row r="46" spans="6:8" ht="12.75">
      <c r="F46" s="24"/>
      <c r="H46" s="24"/>
    </row>
    <row r="47" spans="6:8" ht="12.75">
      <c r="F47" s="24"/>
      <c r="H47" s="24"/>
    </row>
    <row r="48" spans="6:8" ht="12.75">
      <c r="F48" s="24"/>
      <c r="H48" s="24"/>
    </row>
    <row r="49" spans="6:8" ht="12.75">
      <c r="F49" s="24"/>
      <c r="H49" s="24"/>
    </row>
    <row r="50" spans="6:8" ht="12.75">
      <c r="F50" s="24"/>
      <c r="H50" s="24"/>
    </row>
    <row r="51" spans="6:8" ht="12.75">
      <c r="F51" s="24"/>
      <c r="H51" s="24"/>
    </row>
    <row r="52" spans="6:8" ht="12.75">
      <c r="F52" s="24"/>
      <c r="H52" s="24"/>
    </row>
    <row r="53" spans="6:8" ht="12.75">
      <c r="F53" s="24"/>
      <c r="H53" s="24"/>
    </row>
    <row r="54" spans="6:8" ht="12.75">
      <c r="F54" s="24"/>
      <c r="H54" s="24"/>
    </row>
    <row r="55" spans="6:8" ht="12.75">
      <c r="F55" s="24"/>
      <c r="H55" s="24"/>
    </row>
    <row r="56" spans="6:8" ht="12.75">
      <c r="F56" s="24"/>
      <c r="H56" s="24"/>
    </row>
    <row r="57" spans="6:8" ht="12.75">
      <c r="F57" s="24"/>
      <c r="H57" s="24"/>
    </row>
    <row r="58" spans="6:8" ht="12.75">
      <c r="F58" s="24"/>
      <c r="H58" s="24"/>
    </row>
    <row r="59" spans="6:8" ht="12.75">
      <c r="F59" s="24"/>
      <c r="H59" s="24"/>
    </row>
    <row r="60" spans="6:8" ht="12.75">
      <c r="F60" s="24"/>
      <c r="H60" s="24"/>
    </row>
    <row r="61" spans="6:8" ht="12.75">
      <c r="F61" s="24"/>
      <c r="H61" s="24"/>
    </row>
    <row r="62" spans="6:8" ht="12.75">
      <c r="F62" s="24"/>
      <c r="H62" s="24"/>
    </row>
    <row r="63" spans="6:8" ht="12.75">
      <c r="F63" s="24"/>
      <c r="H63" s="24"/>
    </row>
    <row r="64" spans="6:8" ht="12.75">
      <c r="F64" s="24"/>
      <c r="H64" s="24"/>
    </row>
    <row r="65" spans="6:8" ht="12.75">
      <c r="F65" s="24"/>
      <c r="H65" s="24"/>
    </row>
    <row r="66" spans="6:8" ht="12.75">
      <c r="F66" s="24"/>
      <c r="H66" s="24"/>
    </row>
    <row r="67" spans="6:8" ht="12.75">
      <c r="F67" s="24"/>
      <c r="H67" s="24"/>
    </row>
    <row r="68" spans="6:8" ht="12.75">
      <c r="F68" s="24"/>
      <c r="H68" s="24"/>
    </row>
    <row r="69" spans="6:8" ht="12.75">
      <c r="F69" s="24"/>
      <c r="H69" s="24"/>
    </row>
    <row r="70" spans="6:8" ht="12.75">
      <c r="F70" s="24"/>
      <c r="H70" s="24"/>
    </row>
    <row r="71" spans="6:8" ht="12.75">
      <c r="F71" s="24"/>
      <c r="H71" s="24"/>
    </row>
    <row r="72" spans="6:8" ht="12.75">
      <c r="F72" s="24"/>
      <c r="H72" s="24"/>
    </row>
    <row r="73" spans="6:8" ht="12.75">
      <c r="F73" s="24"/>
      <c r="H73" s="24"/>
    </row>
    <row r="74" spans="6:8" ht="12.75">
      <c r="F74" s="24"/>
      <c r="H74" s="24"/>
    </row>
    <row r="75" spans="6:8" ht="12.75">
      <c r="F75" s="24"/>
      <c r="H75" s="24"/>
    </row>
    <row r="76" spans="6:8" ht="12.75">
      <c r="F76" s="24"/>
      <c r="H76" s="24"/>
    </row>
    <row r="77" spans="6:8" ht="12.75">
      <c r="F77" s="24"/>
      <c r="H77" s="24"/>
    </row>
    <row r="78" spans="6:8" ht="12.75">
      <c r="F78" s="24"/>
      <c r="H78" s="24"/>
    </row>
    <row r="79" spans="6:8" ht="12.75">
      <c r="F79" s="24"/>
      <c r="H79" s="24"/>
    </row>
    <row r="80" spans="6:8" ht="12.75">
      <c r="F80" s="24"/>
      <c r="H80" s="24"/>
    </row>
    <row r="81" spans="6:8" ht="12.75">
      <c r="F81" s="24"/>
      <c r="H81" s="24"/>
    </row>
    <row r="82" spans="6:8" ht="12.75">
      <c r="F82" s="24"/>
      <c r="H82" s="24"/>
    </row>
    <row r="83" spans="6:8" ht="12.75">
      <c r="F83" s="24"/>
      <c r="H83" s="24"/>
    </row>
    <row r="84" spans="6:8" ht="12.75">
      <c r="F84" s="24"/>
      <c r="H84" s="24"/>
    </row>
    <row r="85" spans="6:8" ht="12.75">
      <c r="F85" s="24"/>
      <c r="H85" s="24"/>
    </row>
    <row r="86" spans="6:8" ht="12.75">
      <c r="F86" s="24"/>
      <c r="H86" s="24"/>
    </row>
    <row r="87" spans="6:8" ht="12.75">
      <c r="F87" s="24"/>
      <c r="H87" s="24"/>
    </row>
    <row r="88" spans="6:8" ht="12.75">
      <c r="F88" s="24"/>
      <c r="H88" s="24"/>
    </row>
    <row r="89" spans="6:8" ht="12.75">
      <c r="F89" s="24"/>
      <c r="H89" s="24"/>
    </row>
    <row r="90" spans="6:8" ht="12.75">
      <c r="F90" s="24"/>
      <c r="H90" s="24"/>
    </row>
    <row r="91" spans="6:8" ht="12.75">
      <c r="F91" s="24"/>
      <c r="H91" s="24"/>
    </row>
    <row r="92" spans="6:8" ht="12.75">
      <c r="F92" s="24"/>
      <c r="H92" s="24"/>
    </row>
    <row r="93" spans="6:8" ht="12.75">
      <c r="F93" s="24"/>
      <c r="H93" s="24"/>
    </row>
    <row r="94" spans="6:8" ht="12.75">
      <c r="F94" s="24"/>
      <c r="H94" s="24"/>
    </row>
    <row r="95" spans="6:8" ht="12.75">
      <c r="F95" s="24"/>
      <c r="H95" s="24"/>
    </row>
    <row r="96" spans="6:8" ht="12.75">
      <c r="F96" s="24"/>
      <c r="H96" s="24"/>
    </row>
    <row r="97" spans="6:8" ht="12.75">
      <c r="F97" s="24"/>
      <c r="H97" s="24"/>
    </row>
    <row r="98" spans="6:8" ht="12.75">
      <c r="F98" s="24"/>
      <c r="H98" s="24"/>
    </row>
    <row r="99" spans="6:8" ht="12.75">
      <c r="F99" s="24"/>
      <c r="H99" s="24"/>
    </row>
    <row r="100" spans="6:8" ht="12.75">
      <c r="F100" s="24"/>
      <c r="H100" s="24"/>
    </row>
    <row r="101" spans="6:8" ht="12.75">
      <c r="F101" s="24"/>
      <c r="H101" s="24"/>
    </row>
    <row r="102" spans="6:8" ht="12.75">
      <c r="F102" s="24"/>
      <c r="H102" s="24"/>
    </row>
    <row r="103" spans="6:8" ht="12.75">
      <c r="F103" s="24"/>
      <c r="H103" s="24"/>
    </row>
    <row r="104" spans="6:8" ht="12.75">
      <c r="F104" s="24"/>
      <c r="H104" s="24"/>
    </row>
    <row r="105" spans="6:8" ht="12.75">
      <c r="F105" s="24"/>
      <c r="H105" s="24"/>
    </row>
    <row r="106" spans="6:8" ht="12.75">
      <c r="F106" s="24"/>
      <c r="H106" s="24"/>
    </row>
    <row r="107" spans="6:8" ht="12.75">
      <c r="F107" s="24"/>
      <c r="H107" s="24"/>
    </row>
    <row r="108" spans="6:8" ht="12.75">
      <c r="F108" s="24"/>
      <c r="H108" s="24"/>
    </row>
    <row r="109" spans="6:8" ht="12.75">
      <c r="F109" s="24"/>
      <c r="H109" s="24"/>
    </row>
    <row r="110" spans="6:8" ht="12.75">
      <c r="F110" s="24"/>
      <c r="H110" s="24"/>
    </row>
    <row r="111" spans="6:8" ht="12.75">
      <c r="F111" s="24"/>
      <c r="H111" s="24"/>
    </row>
    <row r="112" spans="6:8" ht="12.75">
      <c r="F112" s="24"/>
      <c r="H112" s="24"/>
    </row>
    <row r="113" spans="6:8" ht="12.75">
      <c r="F113" s="24"/>
      <c r="H113" s="24"/>
    </row>
    <row r="114" spans="6:8" ht="12.75">
      <c r="F114" s="24"/>
      <c r="H114" s="24"/>
    </row>
    <row r="115" spans="6:8" ht="12.75">
      <c r="F115" s="24"/>
      <c r="H115" s="24"/>
    </row>
    <row r="116" spans="6:8" ht="12.75">
      <c r="F116" s="24"/>
      <c r="H116" s="24"/>
    </row>
    <row r="117" spans="6:8" ht="12.75">
      <c r="F117" s="24"/>
      <c r="H117" s="24"/>
    </row>
    <row r="118" spans="6:8" ht="12.75">
      <c r="F118" s="24"/>
      <c r="H118" s="24"/>
    </row>
    <row r="119" spans="6:8" ht="12.75">
      <c r="F119" s="24"/>
      <c r="H119" s="24"/>
    </row>
    <row r="120" spans="6:8" ht="12.75">
      <c r="F120" s="24"/>
      <c r="H120" s="24"/>
    </row>
    <row r="121" spans="6:8" ht="12.75">
      <c r="F121" s="24"/>
      <c r="H121" s="24"/>
    </row>
    <row r="122" spans="6:8" ht="12.75">
      <c r="F122" s="24"/>
      <c r="H122" s="24"/>
    </row>
    <row r="123" spans="6:8" ht="12.75">
      <c r="F123" s="24"/>
      <c r="H123" s="24"/>
    </row>
    <row r="124" spans="6:8" ht="12.75">
      <c r="F124" s="24"/>
      <c r="H124" s="24"/>
    </row>
    <row r="125" spans="6:8" ht="12.75">
      <c r="F125" s="24"/>
      <c r="H125" s="24"/>
    </row>
    <row r="126" spans="6:8" ht="12.75">
      <c r="F126" s="24"/>
      <c r="H126" s="24"/>
    </row>
    <row r="127" spans="6:8" ht="12.75">
      <c r="F127" s="24"/>
      <c r="H127" s="24"/>
    </row>
    <row r="128" spans="6:8" ht="12.75">
      <c r="F128" s="24"/>
      <c r="H128" s="24"/>
    </row>
    <row r="129" spans="6:8" ht="12.75">
      <c r="F129" s="24"/>
      <c r="H129" s="24"/>
    </row>
    <row r="130" spans="6:8" ht="12.75">
      <c r="F130" s="24"/>
      <c r="H130" s="24"/>
    </row>
    <row r="131" spans="6:8" ht="12.75">
      <c r="F131" s="24"/>
      <c r="H131" s="24"/>
    </row>
    <row r="132" spans="6:8" ht="12.75">
      <c r="F132" s="24"/>
      <c r="H132" s="24"/>
    </row>
    <row r="133" spans="6:8" ht="12.75">
      <c r="F133" s="24"/>
      <c r="H133" s="24"/>
    </row>
    <row r="134" spans="6:8" ht="12.75">
      <c r="F134" s="24"/>
      <c r="H134" s="24"/>
    </row>
    <row r="135" spans="6:8" ht="12.75">
      <c r="F135" s="24"/>
      <c r="H135" s="24"/>
    </row>
    <row r="136" spans="6:8" ht="12.75">
      <c r="F136" s="24"/>
      <c r="H136" s="24"/>
    </row>
    <row r="137" spans="6:8" ht="12.75">
      <c r="F137" s="24"/>
      <c r="H137" s="24"/>
    </row>
    <row r="138" spans="6:8" ht="12.75">
      <c r="F138" s="24"/>
      <c r="H138" s="24"/>
    </row>
    <row r="139" spans="6:8" ht="12.75">
      <c r="F139" s="24"/>
      <c r="H139" s="24"/>
    </row>
    <row r="140" spans="6:8" ht="12.75">
      <c r="F140" s="24"/>
      <c r="H140" s="24"/>
    </row>
    <row r="141" spans="6:8" ht="12.75">
      <c r="F141" s="24"/>
      <c r="H141" s="24"/>
    </row>
    <row r="142" spans="6:8" ht="12.75">
      <c r="F142" s="24"/>
      <c r="H142" s="24"/>
    </row>
    <row r="143" spans="6:8" ht="12.75">
      <c r="F143" s="24"/>
      <c r="H143" s="24"/>
    </row>
    <row r="144" spans="6:8" ht="12.75">
      <c r="F144" s="24"/>
      <c r="H144" s="24"/>
    </row>
    <row r="145" spans="6:8" ht="12.75">
      <c r="F145" s="24"/>
      <c r="H145" s="24"/>
    </row>
    <row r="146" spans="6:8" ht="12.75">
      <c r="F146" s="24"/>
      <c r="H146" s="24"/>
    </row>
    <row r="147" spans="6:8" ht="12.75">
      <c r="F147" s="24"/>
      <c r="H147" s="24"/>
    </row>
    <row r="148" spans="6:8" ht="12.75">
      <c r="F148" s="24"/>
      <c r="H148" s="24"/>
    </row>
    <row r="149" spans="6:8" ht="12.75">
      <c r="F149" s="24"/>
      <c r="H149" s="24"/>
    </row>
    <row r="150" spans="6:8" ht="12.75">
      <c r="F150" s="24"/>
      <c r="H150" s="24"/>
    </row>
    <row r="151" spans="6:8" ht="12.75">
      <c r="F151" s="24"/>
      <c r="H151" s="24"/>
    </row>
    <row r="152" spans="6:8" ht="12.75">
      <c r="F152" s="24"/>
      <c r="H152" s="24"/>
    </row>
    <row r="153" spans="6:8" ht="12.75">
      <c r="F153" s="24"/>
      <c r="H153" s="24"/>
    </row>
    <row r="154" spans="6:8" ht="12.75">
      <c r="F154" s="24"/>
      <c r="H154" s="24"/>
    </row>
    <row r="155" spans="6:8" ht="12.75">
      <c r="F155" s="24"/>
      <c r="H155" s="24"/>
    </row>
    <row r="156" spans="6:8" ht="12.75">
      <c r="F156" s="24"/>
      <c r="H156" s="24"/>
    </row>
    <row r="157" spans="6:8" ht="12.75">
      <c r="F157" s="24"/>
      <c r="H157" s="24"/>
    </row>
    <row r="158" spans="6:8" ht="12.75">
      <c r="F158" s="24"/>
      <c r="H158" s="24"/>
    </row>
    <row r="159" spans="6:8" ht="12.75">
      <c r="F159" s="24"/>
      <c r="H159" s="24"/>
    </row>
    <row r="160" spans="6:8" ht="12.75">
      <c r="F160" s="24"/>
      <c r="H160" s="24"/>
    </row>
    <row r="161" spans="6:8" ht="12.75">
      <c r="F161" s="24"/>
      <c r="H161" s="24"/>
    </row>
    <row r="162" spans="6:8" ht="12.75">
      <c r="F162" s="24"/>
      <c r="H162" s="24"/>
    </row>
    <row r="163" spans="6:8" ht="12.75">
      <c r="F163" s="24"/>
      <c r="H163" s="24"/>
    </row>
    <row r="164" spans="6:8" ht="12.75">
      <c r="F164" s="24"/>
      <c r="H164" s="24"/>
    </row>
    <row r="165" spans="6:8" ht="12.75">
      <c r="F165" s="24"/>
      <c r="H165" s="24"/>
    </row>
    <row r="166" spans="6:8" ht="12.75">
      <c r="F166" s="24"/>
      <c r="H166" s="24"/>
    </row>
    <row r="167" spans="6:8" ht="12.75">
      <c r="F167" s="24"/>
      <c r="H167" s="24"/>
    </row>
    <row r="168" spans="6:8" ht="12.75">
      <c r="F168" s="24"/>
      <c r="H168" s="24"/>
    </row>
    <row r="169" spans="6:8" ht="12.75">
      <c r="F169" s="24"/>
      <c r="H169" s="24"/>
    </row>
    <row r="170" spans="6:8" ht="12.75">
      <c r="F170" s="24"/>
      <c r="H170" s="24"/>
    </row>
    <row r="171" spans="6:8" ht="12.75">
      <c r="F171" s="24"/>
      <c r="H171" s="24"/>
    </row>
    <row r="172" spans="6:8" ht="12.75">
      <c r="F172" s="24"/>
      <c r="H172" s="24"/>
    </row>
    <row r="173" spans="6:8" ht="12.75">
      <c r="F173" s="24"/>
      <c r="H173" s="24"/>
    </row>
    <row r="174" spans="6:8" ht="12.75">
      <c r="F174" s="24"/>
      <c r="H174" s="24"/>
    </row>
    <row r="175" spans="6:8" ht="12.75">
      <c r="F175" s="24"/>
      <c r="H175" s="24"/>
    </row>
    <row r="176" spans="6:8" ht="12.75">
      <c r="F176" s="24"/>
      <c r="H176" s="24"/>
    </row>
    <row r="177" spans="6:8" ht="12.75">
      <c r="F177" s="24"/>
      <c r="H177" s="24"/>
    </row>
    <row r="178" spans="6:8" ht="12.75">
      <c r="F178" s="24"/>
      <c r="H178" s="24"/>
    </row>
    <row r="179" spans="6:8" ht="12.75">
      <c r="F179" s="24"/>
      <c r="H179" s="24"/>
    </row>
    <row r="180" spans="6:8" ht="12.75">
      <c r="F180" s="24"/>
      <c r="H180" s="24"/>
    </row>
    <row r="181" spans="6:8" ht="12.75">
      <c r="F181" s="24"/>
      <c r="H181" s="24"/>
    </row>
    <row r="182" spans="6:8" ht="12.75">
      <c r="F182" s="24"/>
      <c r="H182" s="24"/>
    </row>
    <row r="183" spans="6:8" ht="12.75">
      <c r="F183" s="24"/>
      <c r="H183" s="24"/>
    </row>
    <row r="184" spans="6:8" ht="12.75">
      <c r="F184" s="24"/>
      <c r="H184" s="24"/>
    </row>
    <row r="185" spans="6:8" ht="12.75">
      <c r="F185" s="24"/>
      <c r="H185" s="24"/>
    </row>
    <row r="186" spans="6:8" ht="12.75">
      <c r="F186" s="24"/>
      <c r="H186" s="24"/>
    </row>
    <row r="187" spans="6:8" ht="12.75">
      <c r="F187" s="24"/>
      <c r="H187" s="24"/>
    </row>
    <row r="188" spans="6:8" ht="12.75">
      <c r="F188" s="24"/>
      <c r="H188" s="24"/>
    </row>
    <row r="189" spans="6:8" ht="12.75">
      <c r="F189" s="24"/>
      <c r="H189" s="24"/>
    </row>
    <row r="190" spans="6:8" ht="12.75">
      <c r="F190" s="24"/>
      <c r="H190" s="24"/>
    </row>
    <row r="191" spans="6:8" ht="12.75">
      <c r="F191" s="24"/>
      <c r="H191" s="24"/>
    </row>
    <row r="192" spans="6:8" ht="12.75">
      <c r="F192" s="24"/>
      <c r="H192" s="24"/>
    </row>
    <row r="193" spans="6:8" ht="12.75">
      <c r="F193" s="24"/>
      <c r="H193" s="24"/>
    </row>
    <row r="194" spans="6:8" ht="12.75">
      <c r="F194" s="24"/>
      <c r="H194" s="24"/>
    </row>
    <row r="195" spans="6:8" ht="12.75">
      <c r="F195" s="24"/>
      <c r="H195" s="24"/>
    </row>
    <row r="196" spans="6:8" ht="12.75">
      <c r="F196" s="24"/>
      <c r="H196" s="24"/>
    </row>
    <row r="197" spans="6:8" ht="12.75">
      <c r="F197" s="24"/>
      <c r="H197" s="24"/>
    </row>
    <row r="198" spans="6:8" ht="12.75">
      <c r="F198" s="24"/>
      <c r="H198" s="24"/>
    </row>
    <row r="199" spans="6:8" ht="12.75">
      <c r="F199" s="24"/>
      <c r="H199" s="24"/>
    </row>
    <row r="200" spans="6:8" ht="12.75">
      <c r="F200" s="24"/>
      <c r="H200" s="24"/>
    </row>
    <row r="201" spans="6:8" ht="12.75">
      <c r="F201" s="24"/>
      <c r="H201" s="24"/>
    </row>
    <row r="202" spans="6:8" ht="12.75">
      <c r="F202" s="24"/>
      <c r="H202" s="24"/>
    </row>
    <row r="203" spans="6:8" ht="12.75">
      <c r="F203" s="24"/>
      <c r="H203" s="24"/>
    </row>
    <row r="204" spans="6:8" ht="12.75">
      <c r="F204" s="24"/>
      <c r="H204" s="24"/>
    </row>
    <row r="205" spans="6:8" ht="12.75">
      <c r="F205" s="24"/>
      <c r="H205" s="24"/>
    </row>
    <row r="206" spans="6:8" ht="12.75">
      <c r="F206" s="24"/>
      <c r="H206" s="24"/>
    </row>
    <row r="207" spans="6:8" ht="12.75">
      <c r="F207" s="24"/>
      <c r="H207" s="24"/>
    </row>
    <row r="208" spans="6:8" ht="12.75">
      <c r="F208" s="24"/>
      <c r="H208" s="24"/>
    </row>
    <row r="209" spans="6:8" ht="12.75">
      <c r="F209" s="24"/>
      <c r="H209" s="24"/>
    </row>
    <row r="210" spans="6:8" ht="12.75">
      <c r="F210" s="24"/>
      <c r="H210" s="24"/>
    </row>
    <row r="211" spans="6:8" ht="12.75">
      <c r="F211" s="24"/>
      <c r="H211" s="24"/>
    </row>
    <row r="212" spans="6:8" ht="12.75">
      <c r="F212" s="24"/>
      <c r="H212" s="24"/>
    </row>
    <row r="213" spans="6:8" ht="12.75">
      <c r="F213" s="24"/>
      <c r="H213" s="24"/>
    </row>
    <row r="214" spans="6:8" ht="12.75">
      <c r="F214" s="24"/>
      <c r="H214" s="24"/>
    </row>
    <row r="215" spans="6:8" ht="12.75">
      <c r="F215" s="24"/>
      <c r="H215" s="24"/>
    </row>
    <row r="216" spans="6:8" ht="12.75">
      <c r="F216" s="24"/>
      <c r="H216" s="24"/>
    </row>
    <row r="217" spans="6:8" ht="12.75">
      <c r="F217" s="24"/>
      <c r="H217" s="24"/>
    </row>
    <row r="218" spans="6:8" ht="12.75">
      <c r="F218" s="24"/>
      <c r="H218" s="24"/>
    </row>
    <row r="219" spans="6:8" ht="12.75">
      <c r="F219" s="24"/>
      <c r="H219" s="24"/>
    </row>
    <row r="220" spans="6:8" ht="12.75">
      <c r="F220" s="24"/>
      <c r="H220" s="24"/>
    </row>
    <row r="221" spans="6:8" ht="12.75">
      <c r="F221" s="24"/>
      <c r="H221" s="24"/>
    </row>
    <row r="222" spans="6:8" ht="12.75">
      <c r="F222" s="24"/>
      <c r="H222" s="24"/>
    </row>
    <row r="223" spans="6:8" ht="12.75">
      <c r="F223" s="24"/>
      <c r="H223" s="24"/>
    </row>
    <row r="224" spans="6:8" ht="12.75">
      <c r="F224" s="24"/>
      <c r="H224" s="24"/>
    </row>
    <row r="225" spans="6:8" ht="12.75">
      <c r="F225" s="24"/>
      <c r="H225" s="24"/>
    </row>
    <row r="226" spans="6:8" ht="12.75">
      <c r="F226" s="24"/>
      <c r="H226" s="24"/>
    </row>
    <row r="227" spans="6:8" ht="12.75">
      <c r="F227" s="24"/>
      <c r="H227" s="24"/>
    </row>
    <row r="228" spans="6:8" ht="12.75">
      <c r="F228" s="24"/>
      <c r="H228" s="24"/>
    </row>
    <row r="229" spans="6:8" ht="12.75">
      <c r="F229" s="24"/>
      <c r="H229" s="24"/>
    </row>
    <row r="230" spans="6:8" ht="12.75">
      <c r="F230" s="24"/>
      <c r="H230" s="24"/>
    </row>
    <row r="231" spans="6:8" ht="12.75">
      <c r="F231" s="24"/>
      <c r="H231" s="24"/>
    </row>
    <row r="232" spans="6:8" ht="12.75">
      <c r="F232" s="24"/>
      <c r="H232" s="24"/>
    </row>
    <row r="233" spans="6:8" ht="12.75">
      <c r="F233" s="24"/>
      <c r="H233" s="24"/>
    </row>
    <row r="234" spans="6:8" ht="12.75">
      <c r="F234" s="24"/>
      <c r="H234" s="24"/>
    </row>
    <row r="235" spans="6:8" ht="12.75">
      <c r="F235" s="24"/>
      <c r="H235" s="24"/>
    </row>
    <row r="236" spans="6:8" ht="12.75">
      <c r="F236" s="24"/>
      <c r="H236" s="24"/>
    </row>
    <row r="237" spans="6:8" ht="12.75">
      <c r="F237" s="24"/>
      <c r="H237" s="24"/>
    </row>
    <row r="238" spans="6:8" ht="12.75">
      <c r="F238" s="24"/>
      <c r="H238" s="24"/>
    </row>
    <row r="239" spans="6:8" ht="12.75">
      <c r="F239" s="24"/>
      <c r="H239" s="24"/>
    </row>
    <row r="240" spans="6:8" ht="12.75">
      <c r="F240" s="24"/>
      <c r="H240" s="24"/>
    </row>
    <row r="241" spans="6:8" ht="12.75">
      <c r="F241" s="24"/>
      <c r="H241" s="24"/>
    </row>
    <row r="242" spans="6:8" ht="12.75">
      <c r="F242" s="24"/>
      <c r="H242" s="24"/>
    </row>
    <row r="243" spans="6:8" ht="12.75">
      <c r="F243" s="24"/>
      <c r="H243" s="24"/>
    </row>
    <row r="244" spans="6:8" ht="12.75">
      <c r="F244" s="24"/>
      <c r="H244" s="24"/>
    </row>
    <row r="245" spans="6:8" ht="12.75">
      <c r="F245" s="24"/>
      <c r="H245" s="24"/>
    </row>
    <row r="246" spans="6:8" ht="12.75">
      <c r="F246" s="24"/>
      <c r="H246" s="24"/>
    </row>
    <row r="247" spans="6:8" ht="12.75">
      <c r="F247" s="24"/>
      <c r="H247" s="24"/>
    </row>
    <row r="248" spans="6:8" ht="12.75">
      <c r="F248" s="24"/>
      <c r="H248" s="24"/>
    </row>
    <row r="249" spans="6:8" ht="12.75">
      <c r="F249" s="24"/>
      <c r="H249" s="24"/>
    </row>
    <row r="250" spans="6:8" ht="12.75">
      <c r="F250" s="24"/>
      <c r="H250" s="24"/>
    </row>
    <row r="251" spans="6:8" ht="12.75">
      <c r="F251" s="24"/>
      <c r="H251" s="24"/>
    </row>
    <row r="252" spans="6:8" ht="12.75">
      <c r="F252" s="24"/>
      <c r="H252" s="24"/>
    </row>
    <row r="253" spans="6:8" ht="12.75">
      <c r="F253" s="24"/>
      <c r="H253" s="24"/>
    </row>
    <row r="254" spans="6:8" ht="12.75">
      <c r="F254" s="24"/>
      <c r="H254" s="24"/>
    </row>
    <row r="255" spans="6:8" ht="12.75">
      <c r="F255" s="24"/>
      <c r="H255" s="24"/>
    </row>
    <row r="256" spans="6:8" ht="12.75">
      <c r="F256" s="24"/>
      <c r="H256" s="24"/>
    </row>
    <row r="257" spans="6:8" ht="12.75">
      <c r="F257" s="24"/>
      <c r="H257" s="24"/>
    </row>
    <row r="258" spans="6:8" ht="12.75">
      <c r="F258" s="24"/>
      <c r="H258" s="24"/>
    </row>
    <row r="259" spans="6:8" ht="12.75">
      <c r="F259" s="24"/>
      <c r="H259" s="24"/>
    </row>
    <row r="260" spans="6:8" ht="12.75">
      <c r="F260" s="24"/>
      <c r="H260" s="24"/>
    </row>
    <row r="261" spans="6:8" ht="12.75">
      <c r="F261" s="24"/>
      <c r="H261" s="24"/>
    </row>
    <row r="262" spans="6:8" ht="12.75">
      <c r="F262" s="24"/>
      <c r="H262" s="24"/>
    </row>
    <row r="263" spans="6:8" ht="12.75">
      <c r="F263" s="24"/>
      <c r="H263" s="24"/>
    </row>
    <row r="264" spans="6:8" ht="12.75">
      <c r="F264" s="24"/>
      <c r="H264" s="24"/>
    </row>
    <row r="265" spans="6:8" ht="12.75">
      <c r="F265" s="24"/>
      <c r="H265" s="24"/>
    </row>
    <row r="266" spans="6:8" ht="12.75">
      <c r="F266" s="24"/>
      <c r="H266" s="24"/>
    </row>
    <row r="267" spans="6:8" ht="12.75">
      <c r="F267" s="24"/>
      <c r="H267" s="24"/>
    </row>
    <row r="268" spans="6:8" ht="12.75">
      <c r="F268" s="24"/>
      <c r="H268" s="24"/>
    </row>
    <row r="269" spans="6:8" ht="12.75">
      <c r="F269" s="24"/>
      <c r="H269" s="24"/>
    </row>
    <row r="270" spans="6:8" ht="12.75">
      <c r="F270" s="24"/>
      <c r="H270" s="24"/>
    </row>
    <row r="271" spans="6:8" ht="12.75">
      <c r="F271" s="24"/>
      <c r="H271" s="24"/>
    </row>
    <row r="272" spans="6:8" ht="12.75">
      <c r="F272" s="24"/>
      <c r="H272" s="24"/>
    </row>
    <row r="273" spans="6:8" ht="12.75">
      <c r="F273" s="24"/>
      <c r="H273" s="24"/>
    </row>
    <row r="274" spans="6:8" ht="12.75">
      <c r="F274" s="24"/>
      <c r="H274" s="24"/>
    </row>
    <row r="275" spans="6:8" ht="12.75">
      <c r="F275" s="24"/>
      <c r="H275" s="24"/>
    </row>
    <row r="276" spans="6:8" ht="12.75">
      <c r="F276" s="24"/>
      <c r="H276" s="24"/>
    </row>
    <row r="277" spans="6:8" ht="12.75">
      <c r="F277" s="24"/>
      <c r="H277" s="24"/>
    </row>
    <row r="278" spans="6:8" ht="12.75">
      <c r="F278" s="24"/>
      <c r="H278" s="24"/>
    </row>
    <row r="279" spans="6:8" ht="12.75">
      <c r="F279" s="24"/>
      <c r="H279" s="24"/>
    </row>
    <row r="280" spans="6:8" ht="12.75">
      <c r="F280" s="24"/>
      <c r="H280" s="24"/>
    </row>
    <row r="281" spans="6:8" ht="12.75">
      <c r="F281" s="24"/>
      <c r="H281" s="24"/>
    </row>
    <row r="282" spans="6:8" ht="12.75">
      <c r="F282" s="24"/>
      <c r="H282" s="24"/>
    </row>
    <row r="283" spans="6:8" ht="12.75">
      <c r="F283" s="24"/>
      <c r="H283" s="24"/>
    </row>
    <row r="284" spans="6:8" ht="12.75">
      <c r="F284" s="24"/>
      <c r="H284" s="24"/>
    </row>
    <row r="285" spans="6:8" ht="12.75">
      <c r="F285" s="24"/>
      <c r="H285" s="24"/>
    </row>
    <row r="286" spans="6:8" ht="12.75">
      <c r="F286" s="24"/>
      <c r="H286" s="24"/>
    </row>
    <row r="287" spans="6:8" ht="12.75">
      <c r="F287" s="24"/>
      <c r="H287" s="24"/>
    </row>
    <row r="288" spans="6:8" ht="12.75">
      <c r="F288" s="24"/>
      <c r="H288" s="24"/>
    </row>
    <row r="289" spans="6:8" ht="12.75">
      <c r="F289" s="24"/>
      <c r="H289" s="24"/>
    </row>
    <row r="290" spans="6:8" ht="12.75">
      <c r="F290" s="24"/>
      <c r="H290" s="24"/>
    </row>
    <row r="291" spans="6:8" ht="12.75">
      <c r="F291" s="24"/>
      <c r="H291" s="24"/>
    </row>
    <row r="292" spans="6:8" ht="12.75">
      <c r="F292" s="24"/>
      <c r="H292" s="24"/>
    </row>
    <row r="293" spans="6:8" ht="12.75">
      <c r="F293" s="24"/>
      <c r="H293" s="24"/>
    </row>
    <row r="294" spans="6:8" ht="12.75">
      <c r="F294" s="24"/>
      <c r="H294" s="24"/>
    </row>
    <row r="295" spans="6:8" ht="12.75">
      <c r="F295" s="24"/>
      <c r="H295" s="24"/>
    </row>
    <row r="296" spans="6:8" ht="12.75">
      <c r="F296" s="24"/>
      <c r="H296" s="24"/>
    </row>
    <row r="297" spans="6:8" ht="12.75">
      <c r="F297" s="24"/>
      <c r="H297" s="24"/>
    </row>
    <row r="298" spans="6:8" ht="12.75">
      <c r="F298" s="24"/>
      <c r="H298" s="24"/>
    </row>
    <row r="299" spans="6:8" ht="12.75">
      <c r="F299" s="24"/>
      <c r="H299" s="24"/>
    </row>
    <row r="300" spans="6:8" ht="12.75">
      <c r="F300" s="24"/>
      <c r="H300" s="24"/>
    </row>
    <row r="301" spans="6:8" ht="12.75">
      <c r="F301" s="24"/>
      <c r="H301" s="24"/>
    </row>
    <row r="302" spans="6:8" ht="12.75">
      <c r="F302" s="24"/>
      <c r="H302" s="24"/>
    </row>
    <row r="303" spans="6:8" ht="12.75">
      <c r="F303" s="24"/>
      <c r="H303" s="24"/>
    </row>
    <row r="304" spans="6:8" ht="12.75">
      <c r="F304" s="24"/>
      <c r="H304" s="24"/>
    </row>
    <row r="305" spans="6:8" ht="12.75">
      <c r="F305" s="24"/>
      <c r="H305" s="24"/>
    </row>
    <row r="306" spans="6:8" ht="12.75">
      <c r="F306" s="24"/>
      <c r="H306" s="24"/>
    </row>
    <row r="307" spans="6:8" ht="12.75">
      <c r="F307" s="24"/>
      <c r="H307" s="24"/>
    </row>
    <row r="308" spans="6:8" ht="12.75">
      <c r="F308" s="24"/>
      <c r="H308" s="24"/>
    </row>
    <row r="309" spans="6:8" ht="12.75">
      <c r="F309" s="24"/>
      <c r="H309" s="24"/>
    </row>
    <row r="310" spans="6:8" ht="12.75">
      <c r="F310" s="24"/>
      <c r="H310" s="24"/>
    </row>
    <row r="311" spans="6:8" ht="12.75">
      <c r="F311" s="24"/>
      <c r="H311" s="24"/>
    </row>
    <row r="312" spans="6:8" ht="12.75">
      <c r="F312" s="24"/>
      <c r="H312" s="24"/>
    </row>
    <row r="313" spans="6:8" ht="12.75">
      <c r="F313" s="24"/>
      <c r="H313" s="24"/>
    </row>
    <row r="314" spans="6:8" ht="12.75">
      <c r="F314" s="24"/>
      <c r="H314" s="24"/>
    </row>
    <row r="315" spans="6:8" ht="12.75">
      <c r="F315" s="24"/>
      <c r="H315" s="24"/>
    </row>
    <row r="316" spans="6:8" ht="12.75">
      <c r="F316" s="24"/>
      <c r="H316" s="24"/>
    </row>
    <row r="317" spans="6:8" ht="12.75">
      <c r="F317" s="24"/>
      <c r="H317" s="24"/>
    </row>
    <row r="318" spans="6:8" ht="12.75">
      <c r="F318" s="24"/>
      <c r="H318" s="24"/>
    </row>
    <row r="319" spans="6:8" ht="12.75">
      <c r="F319" s="24"/>
      <c r="H319" s="24"/>
    </row>
    <row r="320" spans="6:8" ht="12.75">
      <c r="F320" s="24"/>
      <c r="H320" s="24"/>
    </row>
    <row r="321" spans="6:8" ht="12.75">
      <c r="F321" s="24"/>
      <c r="H321" s="24"/>
    </row>
    <row r="322" spans="6:8" ht="12.75">
      <c r="F322" s="24"/>
      <c r="H322" s="24"/>
    </row>
    <row r="323" spans="6:8" ht="12.75">
      <c r="F323" s="24"/>
      <c r="H323" s="24"/>
    </row>
    <row r="324" spans="6:8" ht="12.75">
      <c r="F324" s="24"/>
      <c r="H324" s="24"/>
    </row>
    <row r="325" spans="6:8" ht="12.75">
      <c r="F325" s="24"/>
      <c r="H325" s="24"/>
    </row>
    <row r="326" spans="6:8" ht="12.75">
      <c r="F326" s="24"/>
      <c r="H326" s="24"/>
    </row>
    <row r="327" spans="6:8" ht="12.75">
      <c r="F327" s="24"/>
      <c r="H327" s="24"/>
    </row>
    <row r="328" spans="6:8" ht="12.75">
      <c r="F328" s="24"/>
      <c r="H328" s="24"/>
    </row>
    <row r="329" spans="6:8" ht="12.75">
      <c r="F329" s="24"/>
      <c r="H329" s="24"/>
    </row>
    <row r="330" spans="6:8" ht="12.75">
      <c r="F330" s="24"/>
      <c r="H330" s="24"/>
    </row>
    <row r="331" spans="6:8" ht="12.75">
      <c r="F331" s="24"/>
      <c r="H331" s="24"/>
    </row>
    <row r="332" spans="6:8" ht="12.75">
      <c r="F332" s="24"/>
      <c r="H332" s="24"/>
    </row>
    <row r="333" spans="6:8" ht="12.75">
      <c r="F333" s="24"/>
      <c r="H333" s="24"/>
    </row>
    <row r="334" spans="6:8" ht="12.75">
      <c r="F334" s="24"/>
      <c r="H334" s="24"/>
    </row>
    <row r="335" spans="6:8" ht="12.75">
      <c r="F335" s="24"/>
      <c r="H335" s="24"/>
    </row>
    <row r="336" spans="6:8" ht="12.75">
      <c r="F336" s="24"/>
      <c r="H336" s="24"/>
    </row>
    <row r="337" spans="6:8" ht="12.75">
      <c r="F337" s="24"/>
      <c r="H337" s="24"/>
    </row>
    <row r="338" spans="6:8" ht="12.75">
      <c r="F338" s="24"/>
      <c r="H338" s="24"/>
    </row>
    <row r="339" spans="6:8" ht="12.75">
      <c r="F339" s="24"/>
      <c r="H339" s="24"/>
    </row>
    <row r="340" spans="6:8" ht="12.75">
      <c r="F340" s="24"/>
      <c r="H340" s="24"/>
    </row>
    <row r="341" spans="6:8" ht="12.75">
      <c r="F341" s="24"/>
      <c r="H341" s="24"/>
    </row>
    <row r="342" spans="6:8" ht="12.75">
      <c r="F342" s="24"/>
      <c r="H342" s="24"/>
    </row>
    <row r="343" spans="6:8" ht="12.75">
      <c r="F343" s="24"/>
      <c r="H343" s="24"/>
    </row>
    <row r="344" spans="6:8" ht="12.75">
      <c r="F344" s="24"/>
      <c r="H344" s="24"/>
    </row>
    <row r="345" spans="6:8" ht="12.75">
      <c r="F345" s="24"/>
      <c r="H345" s="24"/>
    </row>
    <row r="346" spans="6:8" ht="12.75">
      <c r="F346" s="24"/>
      <c r="H346" s="24"/>
    </row>
    <row r="347" spans="6:8" ht="12.75">
      <c r="F347" s="24"/>
      <c r="H347" s="24"/>
    </row>
    <row r="348" spans="6:8" ht="12.75">
      <c r="F348" s="24"/>
      <c r="H348" s="24"/>
    </row>
    <row r="349" spans="6:8" ht="12.75">
      <c r="F349" s="24"/>
      <c r="H349" s="24"/>
    </row>
    <row r="350" spans="6:8" ht="12.75">
      <c r="F350" s="24"/>
      <c r="H350" s="24"/>
    </row>
    <row r="351" spans="6:8" ht="12.75">
      <c r="F351" s="24"/>
      <c r="H351" s="24"/>
    </row>
    <row r="352" spans="6:8" ht="12.75">
      <c r="F352" s="24"/>
      <c r="H352" s="24"/>
    </row>
    <row r="353" spans="6:8" ht="12.75">
      <c r="F353" s="24"/>
      <c r="H353" s="24"/>
    </row>
    <row r="354" spans="6:8" ht="12.75">
      <c r="F354" s="24"/>
      <c r="H354" s="24"/>
    </row>
    <row r="355" spans="6:8" ht="12.75">
      <c r="F355" s="24"/>
      <c r="H355" s="24"/>
    </row>
    <row r="356" spans="6:8" ht="12.75">
      <c r="F356" s="24"/>
      <c r="H356" s="24"/>
    </row>
    <row r="357" spans="6:8" ht="12.75">
      <c r="F357" s="24"/>
      <c r="H357" s="24"/>
    </row>
    <row r="358" spans="6:8" ht="12.75">
      <c r="F358" s="24"/>
      <c r="H358" s="24"/>
    </row>
    <row r="359" spans="6:8" ht="12.75">
      <c r="F359" s="24"/>
      <c r="H359" s="24"/>
    </row>
    <row r="360" spans="6:8" ht="12.75">
      <c r="F360" s="24"/>
      <c r="H360" s="24"/>
    </row>
    <row r="361" spans="6:8" ht="12.75">
      <c r="F361" s="24"/>
      <c r="H361" s="24"/>
    </row>
    <row r="362" spans="6:8" ht="12.75">
      <c r="F362" s="24"/>
      <c r="H362" s="24"/>
    </row>
    <row r="363" spans="6:8" ht="12.75">
      <c r="F363" s="24"/>
      <c r="H363" s="24"/>
    </row>
    <row r="364" spans="6:8" ht="12.75">
      <c r="F364" s="24"/>
      <c r="H364" s="24"/>
    </row>
    <row r="365" spans="6:8" ht="12.75">
      <c r="F365" s="24"/>
      <c r="H365" s="24"/>
    </row>
    <row r="366" spans="6:8" ht="12.75">
      <c r="F366" s="24"/>
      <c r="H366" s="24"/>
    </row>
    <row r="367" spans="6:8" ht="12.75">
      <c r="F367" s="24"/>
      <c r="H367" s="24"/>
    </row>
    <row r="368" spans="6:8" ht="12.75">
      <c r="F368" s="24"/>
      <c r="H368" s="24"/>
    </row>
    <row r="369" spans="6:8" ht="12.75">
      <c r="F369" s="24"/>
      <c r="H369" s="24"/>
    </row>
    <row r="370" spans="6:8" ht="12.75">
      <c r="F370" s="24"/>
      <c r="H370" s="24"/>
    </row>
    <row r="371" spans="6:8" ht="12.75">
      <c r="F371" s="24"/>
      <c r="H371" s="24"/>
    </row>
    <row r="372" spans="6:8" ht="12.75">
      <c r="F372" s="24"/>
      <c r="H372" s="24"/>
    </row>
    <row r="373" spans="6:8" ht="12.75">
      <c r="F373" s="24"/>
      <c r="H373" s="24"/>
    </row>
    <row r="374" spans="6:8" ht="12.75">
      <c r="F374" s="24"/>
      <c r="H374" s="24"/>
    </row>
    <row r="375" spans="6:8" ht="12.75">
      <c r="F375" s="24"/>
      <c r="H375" s="24"/>
    </row>
    <row r="376" spans="6:8" ht="12.75">
      <c r="F376" s="24"/>
      <c r="H376" s="24"/>
    </row>
    <row r="377" spans="6:8" ht="12.75">
      <c r="F377" s="24"/>
      <c r="H377" s="24"/>
    </row>
    <row r="378" spans="6:8" ht="12.75">
      <c r="F378" s="24"/>
      <c r="H378" s="24"/>
    </row>
    <row r="379" spans="6:8" ht="12.75">
      <c r="F379" s="24"/>
      <c r="H379" s="24"/>
    </row>
    <row r="380" spans="6:8" ht="12.75">
      <c r="F380" s="24"/>
      <c r="H380" s="24"/>
    </row>
    <row r="381" spans="6:8" ht="12.75">
      <c r="F381" s="24"/>
      <c r="H381" s="24"/>
    </row>
    <row r="382" spans="6:8" ht="12.75">
      <c r="F382" s="24"/>
      <c r="H382" s="24"/>
    </row>
    <row r="383" spans="6:8" ht="12.75">
      <c r="F383" s="24"/>
      <c r="H383" s="24"/>
    </row>
    <row r="384" spans="6:8" ht="12.75">
      <c r="F384" s="24"/>
      <c r="H384" s="24"/>
    </row>
    <row r="385" spans="6:8" ht="12.75">
      <c r="F385" s="24"/>
      <c r="H385" s="24"/>
    </row>
    <row r="386" spans="6:8" ht="12.75">
      <c r="F386" s="24"/>
      <c r="H386" s="24"/>
    </row>
    <row r="387" spans="6:8" ht="12.75">
      <c r="F387" s="24"/>
      <c r="H387" s="24"/>
    </row>
    <row r="388" spans="6:8" ht="12.75">
      <c r="F388" s="24"/>
      <c r="H388" s="24"/>
    </row>
    <row r="389" spans="6:8" ht="12.75">
      <c r="F389" s="24"/>
      <c r="H389" s="24"/>
    </row>
    <row r="390" spans="6:8" ht="12.75">
      <c r="F390" s="24"/>
      <c r="H390" s="24"/>
    </row>
    <row r="391" spans="6:8" ht="12.75">
      <c r="F391" s="24"/>
      <c r="H391" s="24"/>
    </row>
    <row r="392" spans="6:8" ht="12.75">
      <c r="F392" s="24"/>
      <c r="H392" s="24"/>
    </row>
    <row r="393" spans="6:8" ht="12.75">
      <c r="F393" s="24"/>
      <c r="H393" s="24"/>
    </row>
    <row r="394" spans="6:8" ht="12.75">
      <c r="F394" s="24"/>
      <c r="H394" s="24"/>
    </row>
    <row r="395" spans="6:8" ht="12.75">
      <c r="F395" s="24"/>
      <c r="H395" s="24"/>
    </row>
    <row r="396" spans="6:8" ht="12.75">
      <c r="F396" s="24"/>
      <c r="H396" s="24"/>
    </row>
    <row r="397" spans="6:8" ht="12.75">
      <c r="F397" s="24"/>
      <c r="H397" s="24"/>
    </row>
    <row r="398" spans="6:8" ht="12.75">
      <c r="F398" s="24"/>
      <c r="H398" s="24"/>
    </row>
    <row r="399" spans="6:8" ht="12.75">
      <c r="F399" s="24"/>
      <c r="H399" s="24"/>
    </row>
    <row r="400" spans="6:8" ht="12.75">
      <c r="F400" s="24"/>
      <c r="H400" s="24"/>
    </row>
    <row r="401" spans="6:8" ht="12.75">
      <c r="F401" s="24"/>
      <c r="H401" s="24"/>
    </row>
    <row r="402" spans="6:8" ht="12.75">
      <c r="F402" s="24"/>
      <c r="H402" s="24"/>
    </row>
    <row r="403" spans="6:8" ht="12.75">
      <c r="F403" s="24"/>
      <c r="H403" s="24"/>
    </row>
    <row r="404" spans="6:8" ht="12.75">
      <c r="F404" s="24"/>
      <c r="H404" s="24"/>
    </row>
    <row r="405" spans="6:8" ht="12.75">
      <c r="F405" s="24"/>
      <c r="H405" s="24"/>
    </row>
    <row r="406" spans="6:8" ht="12.75">
      <c r="F406" s="24"/>
      <c r="H406" s="24"/>
    </row>
    <row r="407" spans="6:8" ht="12.75">
      <c r="F407" s="24"/>
      <c r="H407" s="24"/>
    </row>
    <row r="408" spans="6:8" ht="12.75">
      <c r="F408" s="24"/>
      <c r="H408" s="24"/>
    </row>
    <row r="409" spans="6:8" ht="12.75">
      <c r="F409" s="24"/>
      <c r="H409" s="24"/>
    </row>
    <row r="410" spans="6:8" ht="12.75">
      <c r="F410" s="24"/>
      <c r="H410" s="24"/>
    </row>
    <row r="411" spans="6:8" ht="12.75">
      <c r="F411" s="24"/>
      <c r="H411" s="24"/>
    </row>
    <row r="412" spans="6:8" ht="12.75">
      <c r="F412" s="24"/>
      <c r="H412" s="24"/>
    </row>
    <row r="413" spans="6:8" ht="12.75">
      <c r="F413" s="24"/>
      <c r="H413" s="24"/>
    </row>
    <row r="414" spans="6:8" ht="12.75">
      <c r="F414" s="24"/>
      <c r="H414" s="24"/>
    </row>
    <row r="415" spans="6:8" ht="12.75">
      <c r="F415" s="24"/>
      <c r="H415" s="24"/>
    </row>
    <row r="416" spans="6:8" ht="12.75">
      <c r="F416" s="24"/>
      <c r="H416" s="24"/>
    </row>
    <row r="417" spans="6:8" ht="12.75">
      <c r="F417" s="24"/>
      <c r="H417" s="24"/>
    </row>
    <row r="418" spans="6:8" ht="12.75">
      <c r="F418" s="24"/>
      <c r="H418" s="24"/>
    </row>
    <row r="419" spans="6:8" ht="12.75">
      <c r="F419" s="24"/>
      <c r="H419" s="24"/>
    </row>
    <row r="420" spans="6:8" ht="12.75">
      <c r="F420" s="24"/>
      <c r="H420" s="24"/>
    </row>
    <row r="421" spans="6:8" ht="12.75">
      <c r="F421" s="24"/>
      <c r="H421" s="24"/>
    </row>
    <row r="422" spans="6:8" ht="12.75">
      <c r="F422" s="24"/>
      <c r="H422" s="24"/>
    </row>
    <row r="423" spans="6:8" ht="12.75">
      <c r="F423" s="24"/>
      <c r="H423" s="24"/>
    </row>
    <row r="424" spans="6:8" ht="12.75">
      <c r="F424" s="24"/>
      <c r="H424" s="24"/>
    </row>
    <row r="425" spans="6:8" ht="12.75">
      <c r="F425" s="24"/>
      <c r="H425" s="24"/>
    </row>
    <row r="426" spans="6:8" ht="12.75">
      <c r="F426" s="24"/>
      <c r="H426" s="24"/>
    </row>
    <row r="427" spans="6:8" ht="12.75">
      <c r="F427" s="24"/>
      <c r="H427" s="24"/>
    </row>
    <row r="428" spans="6:8" ht="12.75">
      <c r="F428" s="24"/>
      <c r="H428" s="24"/>
    </row>
    <row r="429" spans="6:8" ht="12.75">
      <c r="F429" s="24"/>
      <c r="H429" s="24"/>
    </row>
    <row r="430" spans="6:8" ht="12.75">
      <c r="F430" s="24"/>
      <c r="H430" s="24"/>
    </row>
    <row r="431" spans="6:8" ht="12.75">
      <c r="F431" s="24"/>
      <c r="H431" s="24"/>
    </row>
    <row r="432" spans="6:8" ht="12.75">
      <c r="F432" s="24"/>
      <c r="H432" s="24"/>
    </row>
    <row r="433" spans="6:8" ht="12.75">
      <c r="F433" s="24"/>
      <c r="H433" s="24"/>
    </row>
    <row r="434" spans="6:8" ht="12.75">
      <c r="F434" s="24"/>
      <c r="H434" s="24"/>
    </row>
    <row r="435" spans="6:8" ht="12.75">
      <c r="F435" s="24"/>
      <c r="H435" s="24"/>
    </row>
    <row r="436" spans="6:8" ht="12.75">
      <c r="F436" s="24"/>
      <c r="H436" s="24"/>
    </row>
    <row r="437" spans="6:8" ht="12.75">
      <c r="F437" s="24"/>
      <c r="H437" s="24"/>
    </row>
    <row r="438" spans="6:8" ht="12.75">
      <c r="F438" s="24"/>
      <c r="H438" s="24"/>
    </row>
    <row r="439" spans="6:8" ht="12.75">
      <c r="F439" s="24"/>
      <c r="H439" s="24"/>
    </row>
    <row r="440" spans="6:8" ht="12.75">
      <c r="F440" s="24"/>
      <c r="H440" s="24"/>
    </row>
    <row r="441" spans="6:8" ht="12.75">
      <c r="F441" s="24"/>
      <c r="H441" s="24"/>
    </row>
    <row r="442" spans="6:8" ht="12.75">
      <c r="F442" s="24"/>
      <c r="H442" s="24"/>
    </row>
    <row r="443" spans="6:8" ht="12.75">
      <c r="F443" s="24"/>
      <c r="H443" s="24"/>
    </row>
    <row r="444" spans="6:8" ht="12.75">
      <c r="F444" s="24"/>
      <c r="H444" s="24"/>
    </row>
    <row r="445" spans="6:8" ht="12.75">
      <c r="F445" s="24"/>
      <c r="H445" s="24"/>
    </row>
    <row r="446" spans="6:8" ht="12.75">
      <c r="F446" s="24"/>
      <c r="H446" s="24"/>
    </row>
    <row r="447" spans="6:8" ht="12.75">
      <c r="F447" s="24"/>
      <c r="H447" s="24"/>
    </row>
    <row r="448" spans="6:8" ht="12.75">
      <c r="F448" s="24"/>
      <c r="H448" s="24"/>
    </row>
    <row r="449" spans="6:8" ht="12.75">
      <c r="F449" s="24"/>
      <c r="H449" s="24"/>
    </row>
    <row r="450" spans="6:8" ht="12.75">
      <c r="F450" s="24"/>
      <c r="H450" s="24"/>
    </row>
    <row r="451" spans="6:8" ht="12.75">
      <c r="F451" s="24"/>
      <c r="H451" s="24"/>
    </row>
    <row r="452" spans="6:8" ht="12.75">
      <c r="F452" s="24"/>
      <c r="H452" s="24"/>
    </row>
    <row r="453" spans="6:8" ht="12.75">
      <c r="F453" s="24"/>
      <c r="H453" s="24"/>
    </row>
    <row r="454" spans="6:8" ht="12.75">
      <c r="F454" s="24"/>
      <c r="H454" s="24"/>
    </row>
    <row r="455" spans="6:8" ht="12.75">
      <c r="F455" s="24"/>
      <c r="H455" s="24"/>
    </row>
    <row r="456" spans="6:8" ht="12.75">
      <c r="F456" s="24"/>
      <c r="H456" s="24"/>
    </row>
    <row r="457" spans="6:8" ht="12.75">
      <c r="F457" s="24"/>
      <c r="H457" s="24"/>
    </row>
    <row r="458" spans="6:8" ht="12.75">
      <c r="F458" s="24"/>
      <c r="H458" s="24"/>
    </row>
    <row r="459" spans="6:8" ht="12.75">
      <c r="F459" s="24"/>
      <c r="H459" s="24"/>
    </row>
    <row r="460" spans="6:8" ht="12.75">
      <c r="F460" s="24"/>
      <c r="H460" s="24"/>
    </row>
    <row r="461" spans="6:8" ht="12.75">
      <c r="F461" s="24"/>
      <c r="H461" s="24"/>
    </row>
    <row r="462" spans="6:8" ht="12.75">
      <c r="F462" s="24"/>
      <c r="H462" s="24"/>
    </row>
    <row r="463" spans="6:8" ht="12.75">
      <c r="F463" s="24"/>
      <c r="H463" s="24"/>
    </row>
    <row r="464" spans="6:8" ht="12.75">
      <c r="F464" s="24"/>
      <c r="H464" s="24"/>
    </row>
    <row r="465" spans="6:8" ht="12.75">
      <c r="F465" s="24"/>
      <c r="H465" s="24"/>
    </row>
    <row r="466" spans="6:8" ht="12.75">
      <c r="F466" s="24"/>
      <c r="H466" s="24"/>
    </row>
    <row r="467" spans="6:8" ht="12.75">
      <c r="F467" s="24"/>
      <c r="H467" s="24"/>
    </row>
    <row r="468" spans="6:8" ht="12.75">
      <c r="F468" s="24"/>
      <c r="H468" s="24"/>
    </row>
    <row r="469" spans="6:8" ht="12.75">
      <c r="F469" s="24"/>
      <c r="H469" s="24"/>
    </row>
    <row r="470" spans="6:8" ht="12.75">
      <c r="F470" s="24"/>
      <c r="H470" s="24"/>
    </row>
    <row r="471" spans="6:8" ht="12.75">
      <c r="F471" s="24"/>
      <c r="H471" s="24"/>
    </row>
    <row r="472" spans="6:8" ht="12.75">
      <c r="F472" s="24"/>
      <c r="H472" s="24"/>
    </row>
    <row r="473" spans="6:8" ht="12.75">
      <c r="F473" s="24"/>
      <c r="H473" s="24"/>
    </row>
    <row r="474" spans="6:8" ht="12.75">
      <c r="F474" s="24"/>
      <c r="H474" s="24"/>
    </row>
    <row r="475" spans="6:8" ht="12.75">
      <c r="F475" s="24"/>
      <c r="H475" s="24"/>
    </row>
    <row r="476" spans="6:8" ht="12.75">
      <c r="F476" s="24"/>
      <c r="H476" s="24"/>
    </row>
    <row r="477" spans="6:8" ht="12.75">
      <c r="F477" s="24"/>
      <c r="H477" s="24"/>
    </row>
    <row r="478" spans="6:8" ht="12.75">
      <c r="F478" s="24"/>
      <c r="H478" s="24"/>
    </row>
    <row r="479" spans="6:8" ht="12.75">
      <c r="F479" s="24"/>
      <c r="H479" s="24"/>
    </row>
    <row r="480" spans="6:8" ht="12.75">
      <c r="F480" s="24"/>
      <c r="H480" s="24"/>
    </row>
    <row r="481" spans="6:8" ht="12.75">
      <c r="F481" s="24"/>
      <c r="H481" s="24"/>
    </row>
    <row r="482" spans="6:8" ht="12.75">
      <c r="F482" s="24"/>
      <c r="H482" s="24"/>
    </row>
    <row r="483" spans="6:8" ht="12.75">
      <c r="F483" s="24"/>
      <c r="H483" s="24"/>
    </row>
    <row r="484" spans="6:8" ht="12.75">
      <c r="F484" s="24"/>
      <c r="H484" s="24"/>
    </row>
    <row r="485" spans="6:8" ht="12.75">
      <c r="F485" s="24"/>
      <c r="H485" s="24"/>
    </row>
    <row r="486" spans="6:8" ht="12.75">
      <c r="F486" s="24"/>
      <c r="H486" s="24"/>
    </row>
    <row r="487" spans="6:8" ht="12.75">
      <c r="F487" s="24"/>
      <c r="H487" s="24"/>
    </row>
    <row r="488" spans="6:8" ht="12.75">
      <c r="F488" s="24"/>
      <c r="H488" s="24"/>
    </row>
    <row r="489" spans="6:8" ht="12.75">
      <c r="F489" s="24"/>
      <c r="H489" s="24"/>
    </row>
    <row r="490" spans="6:8" ht="12.75">
      <c r="F490" s="24"/>
      <c r="H490" s="24"/>
    </row>
    <row r="491" spans="6:8" ht="12.75">
      <c r="F491" s="24"/>
      <c r="H491" s="24"/>
    </row>
    <row r="492" spans="6:8" ht="12.75">
      <c r="F492" s="24"/>
      <c r="H492" s="24"/>
    </row>
    <row r="493" spans="6:8" ht="12.75">
      <c r="F493" s="24"/>
      <c r="H493" s="24"/>
    </row>
    <row r="494" spans="6:8" ht="12.75">
      <c r="F494" s="24"/>
      <c r="H494" s="24"/>
    </row>
    <row r="495" spans="6:8" ht="12.75">
      <c r="F495" s="24"/>
      <c r="H495" s="24"/>
    </row>
    <row r="496" spans="6:8" ht="12.75">
      <c r="F496" s="24"/>
      <c r="H496" s="24"/>
    </row>
    <row r="497" spans="6:8" ht="12.75">
      <c r="F497" s="24"/>
      <c r="H497" s="24"/>
    </row>
    <row r="498" spans="6:8" ht="12.75">
      <c r="F498" s="24"/>
      <c r="H498" s="24"/>
    </row>
    <row r="499" spans="6:8" ht="12.75">
      <c r="F499" s="24"/>
      <c r="H499" s="24"/>
    </row>
    <row r="500" spans="6:8" ht="12.75">
      <c r="F500" s="24"/>
      <c r="H500" s="24"/>
    </row>
    <row r="501" spans="6:8" ht="12.75">
      <c r="F501" s="24"/>
      <c r="H501" s="24"/>
    </row>
    <row r="502" spans="6:8" ht="12.75">
      <c r="F502" s="24"/>
      <c r="H502" s="24"/>
    </row>
    <row r="503" spans="6:8" ht="12.75">
      <c r="F503" s="24"/>
      <c r="H503" s="24"/>
    </row>
    <row r="504" spans="6:8" ht="12.75">
      <c r="F504" s="24"/>
      <c r="H504" s="24"/>
    </row>
    <row r="505" spans="6:8" ht="12.75">
      <c r="F505" s="24"/>
      <c r="H505" s="24"/>
    </row>
    <row r="506" spans="6:8" ht="12.75">
      <c r="F506" s="24"/>
      <c r="H506" s="24"/>
    </row>
    <row r="507" spans="6:8" ht="12.75">
      <c r="F507" s="24"/>
      <c r="H507" s="24"/>
    </row>
    <row r="508" spans="6:8" ht="12.75">
      <c r="F508" s="24"/>
      <c r="H508" s="24"/>
    </row>
    <row r="509" spans="6:8" ht="12.75">
      <c r="F509" s="24"/>
      <c r="H509" s="24"/>
    </row>
    <row r="510" spans="6:8" ht="12.75">
      <c r="F510" s="24"/>
      <c r="H510" s="24"/>
    </row>
    <row r="511" spans="6:8" ht="12.75">
      <c r="F511" s="24"/>
      <c r="H511" s="24"/>
    </row>
    <row r="512" spans="6:8" ht="12.75">
      <c r="F512" s="24"/>
      <c r="H512" s="24"/>
    </row>
    <row r="513" spans="6:8" ht="12.75">
      <c r="F513" s="24"/>
      <c r="H513" s="24"/>
    </row>
    <row r="514" spans="6:8" ht="12.75">
      <c r="F514" s="24"/>
      <c r="H514" s="24"/>
    </row>
    <row r="515" spans="6:8" ht="12.75">
      <c r="F515" s="24"/>
      <c r="H515" s="24"/>
    </row>
    <row r="516" spans="6:8" ht="12.75">
      <c r="F516" s="24"/>
      <c r="H516" s="24"/>
    </row>
    <row r="517" spans="6:8" ht="12.75">
      <c r="F517" s="24"/>
      <c r="H517" s="24"/>
    </row>
    <row r="518" spans="6:8" ht="12.75">
      <c r="F518" s="24"/>
      <c r="H518" s="24"/>
    </row>
    <row r="519" spans="6:8" ht="12.75">
      <c r="F519" s="24"/>
      <c r="H519" s="24"/>
    </row>
    <row r="520" spans="6:8" ht="12.75">
      <c r="F520" s="24"/>
      <c r="H520" s="24"/>
    </row>
    <row r="521" spans="6:8" ht="12.75">
      <c r="F521" s="24"/>
      <c r="H521" s="24"/>
    </row>
    <row r="522" spans="6:8" ht="12.75">
      <c r="F522" s="24"/>
      <c r="H522" s="24"/>
    </row>
    <row r="523" spans="6:8" ht="12.75">
      <c r="F523" s="24"/>
      <c r="H523" s="24"/>
    </row>
    <row r="524" spans="6:8" ht="12.75">
      <c r="F524" s="24"/>
      <c r="H524" s="24"/>
    </row>
    <row r="525" spans="6:8" ht="12.75">
      <c r="F525" s="24"/>
      <c r="H525" s="24"/>
    </row>
    <row r="526" spans="6:8" ht="12.75">
      <c r="F526" s="24"/>
      <c r="H526" s="24"/>
    </row>
    <row r="527" spans="6:8" ht="12.75">
      <c r="F527" s="24"/>
      <c r="H527" s="24"/>
    </row>
    <row r="528" spans="6:8" ht="12.75">
      <c r="F528" s="24"/>
      <c r="H528" s="24"/>
    </row>
    <row r="529" spans="6:8" ht="12.75">
      <c r="F529" s="24"/>
      <c r="H529" s="24"/>
    </row>
    <row r="530" spans="6:8" ht="12.75">
      <c r="F530" s="24"/>
      <c r="H530" s="24"/>
    </row>
    <row r="531" spans="6:8" ht="12.75">
      <c r="F531" s="24"/>
      <c r="H531" s="24"/>
    </row>
    <row r="532" spans="6:8" ht="12.75">
      <c r="F532" s="24"/>
      <c r="H532" s="24"/>
    </row>
    <row r="533" spans="6:8" ht="12.75">
      <c r="F533" s="24"/>
      <c r="H533" s="24"/>
    </row>
    <row r="534" spans="6:8" ht="12.75">
      <c r="F534" s="24"/>
      <c r="H534" s="24"/>
    </row>
    <row r="535" spans="6:8" ht="12.75">
      <c r="F535" s="24"/>
      <c r="H535" s="24"/>
    </row>
    <row r="536" spans="6:8" ht="12.75">
      <c r="F536" s="24"/>
      <c r="H536" s="24"/>
    </row>
    <row r="537" spans="6:8" ht="12.75">
      <c r="F537" s="24"/>
      <c r="H537" s="24"/>
    </row>
    <row r="538" spans="6:8" ht="12.75">
      <c r="F538" s="24"/>
      <c r="H538" s="24"/>
    </row>
    <row r="539" spans="6:8" ht="12.75">
      <c r="F539" s="24"/>
      <c r="H539" s="24"/>
    </row>
    <row r="540" spans="6:8" ht="12.75">
      <c r="F540" s="24"/>
      <c r="H540" s="24"/>
    </row>
    <row r="541" spans="6:8" ht="12.75">
      <c r="F541" s="24"/>
      <c r="H541" s="24"/>
    </row>
    <row r="542" spans="6:8" ht="12.75">
      <c r="F542" s="24"/>
      <c r="H542" s="24"/>
    </row>
    <row r="543" spans="6:8" ht="12.75">
      <c r="F543" s="24"/>
      <c r="H543" s="24"/>
    </row>
    <row r="544" spans="6:8" ht="12.75">
      <c r="F544" s="24"/>
      <c r="H544" s="24"/>
    </row>
    <row r="545" spans="6:8" ht="12.75">
      <c r="F545" s="24"/>
      <c r="H545" s="24"/>
    </row>
    <row r="546" spans="6:8" ht="12.75">
      <c r="F546" s="24"/>
      <c r="H546" s="24"/>
    </row>
    <row r="547" spans="6:8" ht="12.75">
      <c r="F547" s="24"/>
      <c r="H547" s="24"/>
    </row>
    <row r="548" spans="6:8" ht="12.75">
      <c r="F548" s="24"/>
      <c r="H548" s="24"/>
    </row>
    <row r="549" spans="6:8" ht="12.75">
      <c r="F549" s="24"/>
      <c r="H549" s="24"/>
    </row>
    <row r="550" spans="6:8" ht="12.75">
      <c r="F550" s="24"/>
      <c r="H550" s="24"/>
    </row>
    <row r="551" spans="6:8" ht="12.75">
      <c r="F551" s="24"/>
      <c r="H551" s="24"/>
    </row>
    <row r="552" spans="6:8" ht="12.75">
      <c r="F552" s="24"/>
      <c r="H552" s="24"/>
    </row>
    <row r="553" spans="6:8" ht="12.75">
      <c r="F553" s="24"/>
      <c r="H553" s="24"/>
    </row>
    <row r="554" spans="6:8" ht="12.75">
      <c r="F554" s="24"/>
      <c r="H554" s="24"/>
    </row>
    <row r="555" spans="6:8" ht="12.75">
      <c r="F555" s="24"/>
      <c r="H555" s="24"/>
    </row>
    <row r="556" spans="6:8" ht="12.75">
      <c r="F556" s="24"/>
      <c r="H556" s="24"/>
    </row>
    <row r="557" spans="6:8" ht="12.75">
      <c r="F557" s="24"/>
      <c r="H557" s="24"/>
    </row>
    <row r="558" spans="6:8" ht="12.75">
      <c r="F558" s="24"/>
      <c r="H558" s="24"/>
    </row>
    <row r="559" spans="6:8" ht="12.75">
      <c r="F559" s="24"/>
      <c r="H559" s="24"/>
    </row>
    <row r="560" spans="6:8" ht="12.75">
      <c r="F560" s="24"/>
      <c r="H560" s="24"/>
    </row>
    <row r="561" spans="6:8" ht="12.75">
      <c r="F561" s="24"/>
      <c r="H561" s="24"/>
    </row>
    <row r="562" spans="6:8" ht="12.75">
      <c r="F562" s="24"/>
      <c r="H562" s="24"/>
    </row>
    <row r="563" spans="6:8" ht="12.75">
      <c r="F563" s="24"/>
      <c r="H563" s="24"/>
    </row>
    <row r="564" spans="6:8" ht="12.75">
      <c r="F564" s="24"/>
      <c r="H564" s="24"/>
    </row>
    <row r="565" spans="6:8" ht="12.75">
      <c r="F565" s="24"/>
      <c r="H565" s="24"/>
    </row>
    <row r="566" spans="6:8" ht="12.75">
      <c r="F566" s="24"/>
      <c r="H566" s="24"/>
    </row>
    <row r="567" spans="6:8" ht="12.75">
      <c r="F567" s="24"/>
      <c r="H567" s="24"/>
    </row>
    <row r="568" spans="6:8" ht="12.75">
      <c r="F568" s="24"/>
      <c r="H568" s="24"/>
    </row>
    <row r="569" spans="6:8" ht="12.75">
      <c r="F569" s="24"/>
      <c r="H569" s="24"/>
    </row>
    <row r="570" spans="6:8" ht="12.75">
      <c r="F570" s="24"/>
      <c r="H570" s="24"/>
    </row>
    <row r="571" spans="6:8" ht="12.75">
      <c r="F571" s="24"/>
      <c r="H571" s="24"/>
    </row>
    <row r="572" spans="6:8" ht="12.75">
      <c r="F572" s="24"/>
      <c r="H572" s="24"/>
    </row>
    <row r="573" spans="6:8" ht="12.75">
      <c r="F573" s="24"/>
      <c r="H573" s="24"/>
    </row>
    <row r="574" spans="6:8" ht="12.75">
      <c r="F574" s="24"/>
      <c r="H574" s="24"/>
    </row>
    <row r="575" spans="6:8" ht="12.75">
      <c r="F575" s="24"/>
      <c r="H575" s="24"/>
    </row>
    <row r="576" spans="6:8" ht="12.75">
      <c r="F576" s="24"/>
      <c r="H576" s="24"/>
    </row>
    <row r="577" spans="6:8" ht="12.75">
      <c r="F577" s="24"/>
      <c r="H577" s="24"/>
    </row>
    <row r="578" spans="6:8" ht="12.75">
      <c r="F578" s="24"/>
      <c r="H578" s="24"/>
    </row>
    <row r="579" spans="6:8" ht="12.75">
      <c r="F579" s="24"/>
      <c r="H579" s="24"/>
    </row>
    <row r="580" spans="6:8" ht="12.75">
      <c r="F580" s="24"/>
      <c r="H580" s="24"/>
    </row>
    <row r="581" spans="6:8" ht="12.75">
      <c r="F581" s="24"/>
      <c r="H581" s="24"/>
    </row>
    <row r="582" spans="6:8" ht="12.75">
      <c r="F582" s="24"/>
      <c r="H582" s="24"/>
    </row>
    <row r="583" spans="6:8" ht="12.75">
      <c r="F583" s="24"/>
      <c r="H583" s="24"/>
    </row>
    <row r="584" spans="6:8" ht="12.75">
      <c r="F584" s="24"/>
      <c r="H584" s="24"/>
    </row>
    <row r="585" spans="6:8" ht="12.75">
      <c r="F585" s="24"/>
      <c r="H585" s="24"/>
    </row>
    <row r="586" spans="6:8" ht="12.75">
      <c r="F586" s="24"/>
      <c r="H586" s="24"/>
    </row>
    <row r="587" spans="6:8" ht="12.75">
      <c r="F587" s="24"/>
      <c r="H587" s="24"/>
    </row>
    <row r="588" spans="6:8" ht="12.75">
      <c r="F588" s="24"/>
      <c r="H588" s="24"/>
    </row>
    <row r="589" spans="6:8" ht="12.75">
      <c r="F589" s="24"/>
      <c r="H589" s="24"/>
    </row>
    <row r="590" spans="6:8" ht="12.75">
      <c r="F590" s="24"/>
      <c r="H590" s="24"/>
    </row>
    <row r="591" spans="6:8" ht="12.75">
      <c r="F591" s="24"/>
      <c r="H591" s="24"/>
    </row>
    <row r="592" spans="6:8" ht="12.75">
      <c r="F592" s="24"/>
      <c r="H592" s="24"/>
    </row>
    <row r="593" spans="6:8" ht="12.75">
      <c r="F593" s="24"/>
      <c r="H593" s="24"/>
    </row>
    <row r="594" spans="6:8" ht="12.75">
      <c r="F594" s="24"/>
      <c r="H594" s="24"/>
    </row>
    <row r="595" spans="6:8" ht="12.75">
      <c r="F595" s="24"/>
      <c r="H595" s="24"/>
    </row>
    <row r="596" spans="6:8" ht="12.75">
      <c r="F596" s="24"/>
      <c r="H596" s="24"/>
    </row>
    <row r="597" spans="6:8" ht="12.75">
      <c r="F597" s="24"/>
      <c r="H597" s="24"/>
    </row>
    <row r="598" spans="6:8" ht="12.75">
      <c r="F598" s="24"/>
      <c r="H598" s="24"/>
    </row>
    <row r="599" spans="6:8" ht="12.75">
      <c r="F599" s="24"/>
      <c r="H599" s="24"/>
    </row>
    <row r="600" spans="6:8" ht="12.75">
      <c r="F600" s="24"/>
      <c r="H600" s="24"/>
    </row>
    <row r="601" spans="6:8" ht="12.75">
      <c r="F601" s="24"/>
      <c r="H601" s="24"/>
    </row>
    <row r="602" spans="6:8" ht="12.75">
      <c r="F602" s="24"/>
      <c r="H602" s="24"/>
    </row>
    <row r="603" spans="6:8" ht="12.75">
      <c r="F603" s="24"/>
      <c r="H603" s="24"/>
    </row>
    <row r="604" spans="6:8" ht="12.75">
      <c r="F604" s="24"/>
      <c r="H604" s="24"/>
    </row>
    <row r="605" spans="6:8" ht="12.75">
      <c r="F605" s="24"/>
      <c r="H605" s="24"/>
    </row>
    <row r="606" spans="6:8" ht="12.75">
      <c r="F606" s="24"/>
      <c r="H606" s="24"/>
    </row>
    <row r="607" spans="6:8" ht="12.75">
      <c r="F607" s="24"/>
      <c r="H607" s="24"/>
    </row>
    <row r="608" spans="6:8" ht="12.75">
      <c r="F608" s="24"/>
      <c r="H608" s="24"/>
    </row>
    <row r="609" spans="6:8" ht="12.75">
      <c r="F609" s="24"/>
      <c r="H609" s="24"/>
    </row>
    <row r="610" spans="6:8" ht="12.75">
      <c r="F610" s="24"/>
      <c r="H610" s="24"/>
    </row>
    <row r="611" spans="6:8" ht="12.75">
      <c r="F611" s="24"/>
      <c r="H611" s="24"/>
    </row>
    <row r="612" spans="6:8" ht="12.75">
      <c r="F612" s="24"/>
      <c r="H612" s="24"/>
    </row>
    <row r="613" spans="6:8" ht="12.75">
      <c r="F613" s="24"/>
      <c r="H613" s="24"/>
    </row>
    <row r="614" spans="6:8" ht="12.75">
      <c r="F614" s="24"/>
      <c r="H614" s="24"/>
    </row>
    <row r="615" spans="6:8" ht="12.75">
      <c r="F615" s="24"/>
      <c r="H615" s="24"/>
    </row>
    <row r="616" spans="6:8" ht="12.75">
      <c r="F616" s="24"/>
      <c r="H616" s="24"/>
    </row>
    <row r="617" spans="6:8" ht="12.75">
      <c r="F617" s="24"/>
      <c r="H617" s="24"/>
    </row>
    <row r="618" spans="6:8" ht="12.75">
      <c r="F618" s="24"/>
      <c r="H618" s="24"/>
    </row>
    <row r="619" spans="6:8" ht="12.75">
      <c r="F619" s="24"/>
      <c r="H619" s="24"/>
    </row>
    <row r="620" spans="6:8" ht="12.75">
      <c r="F620" s="24"/>
      <c r="H620" s="24"/>
    </row>
    <row r="621" spans="6:8" ht="12.75">
      <c r="F621" s="24"/>
      <c r="H621" s="24"/>
    </row>
    <row r="622" spans="6:8" ht="12.75">
      <c r="F622" s="24"/>
      <c r="H622" s="24"/>
    </row>
    <row r="623" spans="6:8" ht="12.75">
      <c r="F623" s="24"/>
      <c r="H623" s="24"/>
    </row>
    <row r="624" spans="6:8" ht="12.75">
      <c r="F624" s="24"/>
      <c r="H624" s="24"/>
    </row>
    <row r="625" spans="6:8" ht="12.75">
      <c r="F625" s="24"/>
      <c r="H625" s="24"/>
    </row>
    <row r="626" spans="6:8" ht="12.75">
      <c r="F626" s="24"/>
      <c r="H626" s="24"/>
    </row>
    <row r="627" spans="6:8" ht="12.75">
      <c r="F627" s="24"/>
      <c r="H627" s="24"/>
    </row>
    <row r="628" spans="6:8" ht="12.75">
      <c r="F628" s="24"/>
      <c r="H628" s="24"/>
    </row>
    <row r="629" spans="6:8" ht="12.75">
      <c r="F629" s="24"/>
      <c r="H629" s="24"/>
    </row>
    <row r="630" spans="6:8" ht="12.75">
      <c r="F630" s="24"/>
      <c r="H630" s="24"/>
    </row>
    <row r="631" spans="6:8" ht="12.75">
      <c r="F631" s="24"/>
      <c r="H631" s="24"/>
    </row>
    <row r="632" spans="6:8" ht="12.75">
      <c r="F632" s="24"/>
      <c r="H632" s="24"/>
    </row>
    <row r="633" spans="6:8" ht="12.75">
      <c r="F633" s="24"/>
      <c r="H633" s="24"/>
    </row>
    <row r="634" spans="6:8" ht="12.75">
      <c r="F634" s="24"/>
      <c r="H634" s="24"/>
    </row>
    <row r="635" spans="6:8" ht="12.75">
      <c r="F635" s="24"/>
      <c r="H635" s="24"/>
    </row>
    <row r="636" spans="6:8" ht="12.75">
      <c r="F636" s="24"/>
      <c r="H636" s="24"/>
    </row>
    <row r="637" spans="6:8" ht="12.75">
      <c r="F637" s="24"/>
      <c r="H637" s="24"/>
    </row>
    <row r="638" spans="6:8" ht="12.75">
      <c r="F638" s="24"/>
      <c r="H638" s="24"/>
    </row>
    <row r="639" spans="6:8" ht="12.75">
      <c r="F639" s="24"/>
      <c r="H639" s="24"/>
    </row>
    <row r="640" spans="6:8" ht="12.75">
      <c r="F640" s="24"/>
      <c r="H640" s="24"/>
    </row>
    <row r="641" spans="6:8" ht="12.75">
      <c r="F641" s="24"/>
      <c r="H641" s="24"/>
    </row>
    <row r="642" spans="6:8" ht="12.75">
      <c r="F642" s="24"/>
      <c r="H642" s="24"/>
    </row>
    <row r="643" spans="6:8" ht="12.75">
      <c r="F643" s="24"/>
      <c r="H643" s="24"/>
    </row>
    <row r="644" spans="6:8" ht="12.75">
      <c r="F644" s="24"/>
      <c r="H644" s="24"/>
    </row>
    <row r="645" spans="6:8" ht="12.75">
      <c r="F645" s="24"/>
      <c r="H645" s="24"/>
    </row>
    <row r="646" spans="6:8" ht="12.75">
      <c r="F646" s="24"/>
      <c r="H646" s="24"/>
    </row>
    <row r="647" spans="6:8" ht="12.75">
      <c r="F647" s="24"/>
      <c r="H647" s="24"/>
    </row>
    <row r="648" spans="6:8" ht="12.75">
      <c r="F648" s="24"/>
      <c r="H648" s="24"/>
    </row>
    <row r="649" spans="6:8" ht="12.75">
      <c r="F649" s="24"/>
      <c r="H649" s="24"/>
    </row>
    <row r="650" spans="6:8" ht="12.75">
      <c r="F650" s="24"/>
      <c r="H650" s="24"/>
    </row>
    <row r="651" spans="6:8" ht="12.75">
      <c r="F651" s="24"/>
      <c r="H651" s="24"/>
    </row>
    <row r="652" spans="6:8" ht="12.75">
      <c r="F652" s="24"/>
      <c r="H652" s="24"/>
    </row>
    <row r="653" spans="6:8" ht="12.75">
      <c r="F653" s="24"/>
      <c r="H653" s="24"/>
    </row>
    <row r="654" spans="6:8" ht="12.75">
      <c r="F654" s="24"/>
      <c r="H654" s="24"/>
    </row>
    <row r="655" spans="6:8" ht="12.75">
      <c r="F655" s="24"/>
      <c r="H655" s="24"/>
    </row>
    <row r="656" spans="6:8" ht="12.75">
      <c r="F656" s="24"/>
      <c r="H656" s="24"/>
    </row>
    <row r="657" spans="6:8" ht="12.75">
      <c r="F657" s="24"/>
      <c r="H657" s="24"/>
    </row>
    <row r="658" spans="6:8" ht="12.75">
      <c r="F658" s="24"/>
      <c r="H658" s="24"/>
    </row>
    <row r="659" spans="6:8" ht="12.75">
      <c r="F659" s="24"/>
      <c r="H659" s="24"/>
    </row>
    <row r="660" spans="6:8" ht="12.75">
      <c r="F660" s="24"/>
      <c r="H660" s="24"/>
    </row>
    <row r="661" spans="6:8" ht="12.75">
      <c r="F661" s="24"/>
      <c r="H661" s="24"/>
    </row>
    <row r="662" spans="6:8" ht="12.75">
      <c r="F662" s="24"/>
      <c r="H662" s="24"/>
    </row>
    <row r="663" spans="6:8" ht="12.75">
      <c r="F663" s="24"/>
      <c r="H663" s="24"/>
    </row>
    <row r="664" spans="6:8" ht="12.75">
      <c r="F664" s="24"/>
      <c r="H664" s="24"/>
    </row>
    <row r="665" spans="6:8" ht="12.75">
      <c r="F665" s="24"/>
      <c r="H665" s="24"/>
    </row>
    <row r="666" spans="6:8" ht="12.75">
      <c r="F666" s="24"/>
      <c r="H666" s="24"/>
    </row>
    <row r="667" spans="6:8" ht="12.75">
      <c r="F667" s="24"/>
      <c r="H667" s="24"/>
    </row>
    <row r="668" spans="6:8" ht="12.75">
      <c r="F668" s="24"/>
      <c r="H668" s="24"/>
    </row>
    <row r="669" spans="6:8" ht="12.75">
      <c r="F669" s="24"/>
      <c r="H669" s="24"/>
    </row>
    <row r="670" spans="6:8" ht="12.75">
      <c r="F670" s="24"/>
      <c r="H670" s="24"/>
    </row>
    <row r="671" spans="6:8" ht="12.75">
      <c r="F671" s="24"/>
      <c r="H671" s="24"/>
    </row>
    <row r="672" spans="6:8" ht="12.75">
      <c r="F672" s="24"/>
      <c r="H672" s="24"/>
    </row>
    <row r="673" spans="6:8" ht="12.75">
      <c r="F673" s="24"/>
      <c r="H673" s="24"/>
    </row>
    <row r="674" spans="6:8" ht="12.75">
      <c r="F674" s="24"/>
      <c r="H674" s="24"/>
    </row>
    <row r="675" spans="6:8" ht="12.75">
      <c r="F675" s="24"/>
      <c r="H675" s="24"/>
    </row>
    <row r="676" spans="6:8" ht="12.75">
      <c r="F676" s="24"/>
      <c r="H676" s="24"/>
    </row>
    <row r="677" spans="6:8" ht="12.75">
      <c r="F677" s="24"/>
      <c r="H677" s="24"/>
    </row>
    <row r="678" spans="6:8" ht="12.75">
      <c r="F678" s="24"/>
      <c r="H678" s="24"/>
    </row>
    <row r="679" spans="6:8" ht="12.75">
      <c r="F679" s="24"/>
      <c r="H679" s="24"/>
    </row>
    <row r="680" spans="6:8" ht="12.75">
      <c r="F680" s="24"/>
      <c r="H680" s="24"/>
    </row>
    <row r="681" spans="6:8" ht="12.75">
      <c r="F681" s="24"/>
      <c r="H681" s="24"/>
    </row>
    <row r="682" spans="6:8" ht="12.75">
      <c r="F682" s="24"/>
      <c r="H682" s="24"/>
    </row>
    <row r="683" spans="6:8" ht="12.75">
      <c r="F683" s="24"/>
      <c r="H683" s="24"/>
    </row>
    <row r="684" spans="6:8" ht="12.75">
      <c r="F684" s="24"/>
      <c r="H684" s="24"/>
    </row>
    <row r="685" spans="6:8" ht="12.75">
      <c r="F685" s="24"/>
      <c r="H685" s="24"/>
    </row>
    <row r="686" spans="6:8" ht="12.75">
      <c r="F686" s="24"/>
      <c r="H686" s="24"/>
    </row>
    <row r="687" spans="6:8" ht="12.75">
      <c r="F687" s="24"/>
      <c r="H687" s="24"/>
    </row>
    <row r="688" spans="6:8" ht="12.75">
      <c r="F688" s="24"/>
      <c r="H688" s="24"/>
    </row>
    <row r="689" spans="6:8" ht="12.75">
      <c r="F689" s="24"/>
      <c r="H689" s="24"/>
    </row>
    <row r="690" spans="6:8" ht="12.75">
      <c r="F690" s="24"/>
      <c r="H690" s="24"/>
    </row>
    <row r="691" spans="6:8" ht="12.75">
      <c r="F691" s="24"/>
      <c r="H691" s="24"/>
    </row>
    <row r="692" spans="6:8" ht="12.75">
      <c r="F692" s="24"/>
      <c r="H692" s="24"/>
    </row>
    <row r="693" spans="6:8" ht="12.75">
      <c r="F693" s="24"/>
      <c r="H693" s="24"/>
    </row>
    <row r="694" spans="6:8" ht="12.75">
      <c r="F694" s="24"/>
      <c r="H694" s="24"/>
    </row>
    <row r="695" spans="6:8" ht="12.75">
      <c r="F695" s="24"/>
      <c r="H695" s="24"/>
    </row>
    <row r="696" spans="6:8" ht="12.75">
      <c r="F696" s="24"/>
      <c r="H696" s="24"/>
    </row>
    <row r="697" spans="6:8" ht="12.75">
      <c r="F697" s="24"/>
      <c r="H697" s="24"/>
    </row>
    <row r="698" spans="6:8" ht="12.75">
      <c r="F698" s="24"/>
      <c r="H698" s="24"/>
    </row>
    <row r="699" spans="6:8" ht="12.75">
      <c r="F699" s="24"/>
      <c r="H699" s="24"/>
    </row>
    <row r="700" spans="6:8" ht="12.75">
      <c r="F700" s="24"/>
      <c r="H700" s="24"/>
    </row>
    <row r="701" spans="6:8" ht="12.75">
      <c r="F701" s="24"/>
      <c r="H701" s="24"/>
    </row>
    <row r="702" spans="6:8" ht="12.75">
      <c r="F702" s="24"/>
      <c r="H702" s="24"/>
    </row>
    <row r="703" spans="6:8" ht="12.75">
      <c r="F703" s="24"/>
      <c r="H703" s="24"/>
    </row>
    <row r="704" spans="6:8" ht="12.75">
      <c r="F704" s="24"/>
      <c r="H704" s="24"/>
    </row>
    <row r="705" spans="6:8" ht="12.75">
      <c r="F705" s="24"/>
      <c r="H705" s="24"/>
    </row>
    <row r="706" spans="6:8" ht="12.75">
      <c r="F706" s="24"/>
      <c r="H706" s="24"/>
    </row>
    <row r="707" spans="6:8" ht="12.75">
      <c r="F707" s="24"/>
      <c r="H707" s="24"/>
    </row>
    <row r="708" spans="6:8" ht="12.75">
      <c r="F708" s="24"/>
      <c r="H708" s="24"/>
    </row>
    <row r="709" spans="6:8" ht="12.75">
      <c r="F709" s="24"/>
      <c r="H709" s="24"/>
    </row>
    <row r="710" spans="6:8" ht="12.75">
      <c r="F710" s="24"/>
      <c r="H710" s="24"/>
    </row>
    <row r="711" spans="6:8" ht="12.75">
      <c r="F711" s="24"/>
      <c r="H711" s="24"/>
    </row>
    <row r="712" spans="6:8" ht="12.75">
      <c r="F712" s="24"/>
      <c r="H712" s="24"/>
    </row>
    <row r="713" spans="6:8" ht="12.75">
      <c r="F713" s="24"/>
      <c r="H713" s="24"/>
    </row>
    <row r="714" spans="6:8" ht="12.75">
      <c r="F714" s="24"/>
      <c r="H714" s="24"/>
    </row>
    <row r="715" spans="6:8" ht="12.75">
      <c r="F715" s="24"/>
      <c r="H715" s="24"/>
    </row>
    <row r="716" spans="6:8" ht="12.75">
      <c r="F716" s="24"/>
      <c r="H716" s="24"/>
    </row>
    <row r="717" spans="6:8" ht="12.75">
      <c r="F717" s="24"/>
      <c r="H717" s="24"/>
    </row>
    <row r="718" spans="6:8" ht="12.75">
      <c r="F718" s="24"/>
      <c r="H718" s="24"/>
    </row>
    <row r="719" spans="6:8" ht="12.75">
      <c r="F719" s="24"/>
      <c r="H719" s="24"/>
    </row>
    <row r="720" spans="6:8" ht="12.75">
      <c r="F720" s="24"/>
      <c r="H720" s="24"/>
    </row>
    <row r="721" spans="6:8" ht="12.75">
      <c r="F721" s="24"/>
      <c r="H721" s="24"/>
    </row>
    <row r="722" spans="6:8" ht="12.75">
      <c r="F722" s="24"/>
      <c r="H722" s="24"/>
    </row>
    <row r="723" spans="6:8" ht="12.75">
      <c r="F723" s="24"/>
      <c r="H723" s="24"/>
    </row>
    <row r="724" spans="6:8" ht="12.75">
      <c r="F724" s="24"/>
      <c r="H724" s="24"/>
    </row>
    <row r="725" spans="6:8" ht="12.75">
      <c r="F725" s="24"/>
      <c r="H725" s="24"/>
    </row>
    <row r="726" spans="6:8" ht="12.75">
      <c r="F726" s="24"/>
      <c r="H726" s="24"/>
    </row>
    <row r="727" spans="6:8" ht="12.75">
      <c r="F727" s="24"/>
      <c r="H727" s="24"/>
    </row>
    <row r="728" spans="6:8" ht="12.75">
      <c r="F728" s="24"/>
      <c r="H728" s="24"/>
    </row>
    <row r="729" spans="6:8" ht="12.75">
      <c r="F729" s="24"/>
      <c r="H729" s="24"/>
    </row>
    <row r="730" spans="6:8" ht="12.75">
      <c r="F730" s="24"/>
      <c r="H730" s="24"/>
    </row>
    <row r="731" spans="6:8" ht="12.75">
      <c r="F731" s="24"/>
      <c r="H731" s="24"/>
    </row>
    <row r="732" spans="6:8" ht="12.75">
      <c r="F732" s="24"/>
      <c r="H732" s="24"/>
    </row>
    <row r="733" spans="6:8" ht="12.75">
      <c r="F733" s="24"/>
      <c r="H733" s="24"/>
    </row>
    <row r="734" spans="6:8" ht="12.75">
      <c r="F734" s="24"/>
      <c r="H734" s="24"/>
    </row>
    <row r="735" spans="6:8" ht="12.75">
      <c r="F735" s="24"/>
      <c r="H735" s="24"/>
    </row>
    <row r="736" spans="6:8" ht="12.75">
      <c r="F736" s="24"/>
      <c r="H736" s="24"/>
    </row>
    <row r="737" spans="6:8" ht="12.75">
      <c r="F737" s="24"/>
      <c r="H737" s="24"/>
    </row>
    <row r="738" spans="6:8" ht="12.75">
      <c r="F738" s="24"/>
      <c r="H738" s="24"/>
    </row>
    <row r="739" spans="6:8" ht="12.75">
      <c r="F739" s="24"/>
      <c r="H739" s="24"/>
    </row>
    <row r="740" spans="6:8" ht="12.75">
      <c r="F740" s="24"/>
      <c r="H740" s="24"/>
    </row>
    <row r="741" spans="6:8" ht="12.75">
      <c r="F741" s="24"/>
      <c r="H741" s="24"/>
    </row>
    <row r="742" spans="6:8" ht="12.75">
      <c r="F742" s="24"/>
      <c r="H742" s="24"/>
    </row>
    <row r="743" spans="6:8" ht="12.75">
      <c r="F743" s="24"/>
      <c r="H743" s="24"/>
    </row>
    <row r="744" spans="6:8" ht="12.75">
      <c r="F744" s="24"/>
      <c r="H744" s="24"/>
    </row>
    <row r="745" spans="6:8" ht="12.75">
      <c r="F745" s="24"/>
      <c r="H745" s="24"/>
    </row>
    <row r="746" spans="6:8" ht="12.75">
      <c r="F746" s="24"/>
      <c r="H746" s="24"/>
    </row>
    <row r="747" spans="6:8" ht="12.75">
      <c r="F747" s="24"/>
      <c r="H747" s="24"/>
    </row>
    <row r="748" spans="6:8" ht="12.75">
      <c r="F748" s="24"/>
      <c r="H748" s="24"/>
    </row>
    <row r="749" spans="6:8" ht="12.75">
      <c r="F749" s="24"/>
      <c r="H749" s="24"/>
    </row>
    <row r="750" spans="6:8" ht="12.75">
      <c r="F750" s="24"/>
      <c r="H750" s="24"/>
    </row>
    <row r="751" spans="6:8" ht="12.75">
      <c r="F751" s="24"/>
      <c r="H751" s="24"/>
    </row>
    <row r="752" spans="6:8" ht="12.75">
      <c r="F752" s="24"/>
      <c r="H752" s="24"/>
    </row>
    <row r="753" spans="6:8" ht="12.75">
      <c r="F753" s="24"/>
      <c r="H753" s="24"/>
    </row>
    <row r="754" spans="6:8" ht="12.75">
      <c r="F754" s="24"/>
      <c r="H754" s="24"/>
    </row>
    <row r="755" spans="6:8" ht="12.75">
      <c r="F755" s="24"/>
      <c r="H755" s="24"/>
    </row>
    <row r="756" spans="6:8" ht="12.75">
      <c r="F756" s="24"/>
      <c r="H756" s="24"/>
    </row>
    <row r="757" spans="6:8" ht="12.75">
      <c r="F757" s="24"/>
      <c r="H757" s="24"/>
    </row>
    <row r="758" spans="6:8" ht="12.75">
      <c r="F758" s="24"/>
      <c r="H758" s="24"/>
    </row>
    <row r="759" spans="6:8" ht="12.75">
      <c r="F759" s="24"/>
      <c r="H759" s="24"/>
    </row>
    <row r="760" spans="6:8" ht="12.75">
      <c r="F760" s="24"/>
      <c r="H760" s="24"/>
    </row>
    <row r="761" spans="6:8" ht="12.75">
      <c r="F761" s="24"/>
      <c r="H761" s="24"/>
    </row>
    <row r="762" spans="6:8" ht="12.75">
      <c r="F762" s="24"/>
      <c r="H762" s="24"/>
    </row>
    <row r="763" spans="6:8" ht="12.75">
      <c r="F763" s="24"/>
      <c r="H763" s="24"/>
    </row>
    <row r="764" spans="6:8" ht="12.75">
      <c r="F764" s="24"/>
      <c r="H764" s="24"/>
    </row>
    <row r="765" spans="6:8" ht="12.75">
      <c r="F765" s="24"/>
      <c r="H765" s="24"/>
    </row>
    <row r="766" spans="6:8" ht="12.75">
      <c r="F766" s="24"/>
      <c r="H766" s="24"/>
    </row>
    <row r="767" spans="6:8" ht="12.75">
      <c r="F767" s="24"/>
      <c r="H767" s="24"/>
    </row>
    <row r="768" spans="6:8" ht="12.75">
      <c r="F768" s="24"/>
      <c r="H768" s="24"/>
    </row>
    <row r="769" spans="6:8" ht="12.75">
      <c r="F769" s="24"/>
      <c r="H769" s="24"/>
    </row>
    <row r="770" spans="6:8" ht="12.75">
      <c r="F770" s="24"/>
      <c r="H770" s="24"/>
    </row>
    <row r="771" spans="6:8" ht="12.75">
      <c r="F771" s="24"/>
      <c r="H771" s="24"/>
    </row>
    <row r="772" spans="6:8" ht="12.75">
      <c r="F772" s="24"/>
      <c r="H772" s="24"/>
    </row>
    <row r="773" spans="6:8" ht="12.75">
      <c r="F773" s="24"/>
      <c r="H773" s="24"/>
    </row>
    <row r="774" spans="6:8" ht="12.75">
      <c r="F774" s="24"/>
      <c r="H774" s="24"/>
    </row>
    <row r="775" spans="6:8" ht="12.75">
      <c r="F775" s="24"/>
      <c r="H775" s="24"/>
    </row>
    <row r="776" spans="6:8" ht="12.75">
      <c r="F776" s="24"/>
      <c r="H776" s="24"/>
    </row>
    <row r="777" spans="6:8" ht="12.75">
      <c r="F777" s="24"/>
      <c r="H777" s="24"/>
    </row>
    <row r="778" spans="6:8" ht="12.75">
      <c r="F778" s="24"/>
      <c r="H778" s="24"/>
    </row>
    <row r="779" spans="6:8" ht="12.75">
      <c r="F779" s="24"/>
      <c r="H779" s="24"/>
    </row>
    <row r="780" spans="6:8" ht="12.75">
      <c r="F780" s="24"/>
      <c r="H780" s="24"/>
    </row>
    <row r="781" spans="6:8" ht="12.75">
      <c r="F781" s="24"/>
      <c r="H781" s="24"/>
    </row>
    <row r="782" spans="6:8" ht="12.75">
      <c r="F782" s="24"/>
      <c r="H782" s="24"/>
    </row>
    <row r="783" spans="6:8" ht="12.75">
      <c r="F783" s="24"/>
      <c r="H783" s="24"/>
    </row>
    <row r="784" spans="6:8" ht="12.75">
      <c r="F784" s="24"/>
      <c r="H784" s="24"/>
    </row>
    <row r="785" spans="6:8" ht="12.75">
      <c r="F785" s="24"/>
      <c r="H785" s="24"/>
    </row>
    <row r="786" spans="6:8" ht="12.75">
      <c r="F786" s="24"/>
      <c r="H786" s="24"/>
    </row>
    <row r="787" spans="6:8" ht="12.75">
      <c r="F787" s="24"/>
      <c r="H787" s="24"/>
    </row>
    <row r="788" spans="6:8" ht="12.75">
      <c r="F788" s="24"/>
      <c r="H788" s="24"/>
    </row>
    <row r="789" spans="6:8" ht="12.75">
      <c r="F789" s="24"/>
      <c r="H789" s="24"/>
    </row>
    <row r="790" spans="6:8" ht="12.75">
      <c r="F790" s="24"/>
      <c r="H790" s="24"/>
    </row>
    <row r="791" spans="6:8" ht="12.75">
      <c r="F791" s="24"/>
      <c r="H791" s="24"/>
    </row>
    <row r="792" spans="6:8" ht="12.75">
      <c r="F792" s="24"/>
      <c r="H792" s="24"/>
    </row>
    <row r="793" spans="6:8" ht="12.75">
      <c r="F793" s="24"/>
      <c r="H793" s="24"/>
    </row>
    <row r="794" spans="6:8" ht="12.75">
      <c r="F794" s="24"/>
      <c r="H794" s="24"/>
    </row>
    <row r="795" spans="6:8" ht="12.75">
      <c r="F795" s="24"/>
      <c r="H795" s="24"/>
    </row>
    <row r="796" spans="6:8" ht="12.75">
      <c r="F796" s="24"/>
      <c r="H796" s="24"/>
    </row>
    <row r="797" spans="6:8" ht="12.75">
      <c r="F797" s="24"/>
      <c r="H797" s="24"/>
    </row>
    <row r="798" spans="6:8" ht="12.75">
      <c r="F798" s="24"/>
      <c r="H798" s="24"/>
    </row>
    <row r="799" spans="6:8" ht="12.75">
      <c r="F799" s="24"/>
      <c r="H799" s="24"/>
    </row>
    <row r="800" spans="6:8" ht="12.75">
      <c r="F800" s="24"/>
      <c r="H800" s="24"/>
    </row>
    <row r="801" spans="6:8" ht="12.75">
      <c r="F801" s="24"/>
      <c r="H801" s="24"/>
    </row>
    <row r="802" spans="6:8" ht="12.75">
      <c r="F802" s="24"/>
      <c r="H802" s="24"/>
    </row>
    <row r="803" spans="6:8" ht="12.75">
      <c r="F803" s="24"/>
      <c r="H803" s="24"/>
    </row>
    <row r="804" spans="6:8" ht="12.75">
      <c r="F804" s="24"/>
      <c r="H804" s="24"/>
    </row>
    <row r="805" spans="6:8" ht="12.75">
      <c r="F805" s="24"/>
      <c r="H805" s="24"/>
    </row>
    <row r="806" spans="6:8" ht="12.75">
      <c r="F806" s="24"/>
      <c r="H806" s="24"/>
    </row>
    <row r="807" spans="6:8" ht="12.75">
      <c r="F807" s="24"/>
      <c r="H807" s="24"/>
    </row>
    <row r="808" spans="6:8" ht="12.75">
      <c r="F808" s="24"/>
      <c r="H808" s="24"/>
    </row>
    <row r="809" spans="6:8" ht="12.75">
      <c r="F809" s="24"/>
      <c r="H809" s="24"/>
    </row>
    <row r="810" spans="6:8" ht="12.75">
      <c r="F810" s="24"/>
      <c r="H810" s="24"/>
    </row>
    <row r="811" spans="6:8" ht="12.75">
      <c r="F811" s="24"/>
      <c r="H811" s="24"/>
    </row>
    <row r="812" spans="6:8" ht="12.75">
      <c r="F812" s="24"/>
      <c r="H812" s="24"/>
    </row>
    <row r="813" spans="6:8" ht="12.75">
      <c r="F813" s="24"/>
      <c r="H813" s="24"/>
    </row>
    <row r="814" spans="6:8" ht="12.75">
      <c r="F814" s="24"/>
      <c r="H814" s="24"/>
    </row>
    <row r="815" spans="6:8" ht="12.75">
      <c r="F815" s="24"/>
      <c r="H815" s="24"/>
    </row>
    <row r="816" spans="6:8" ht="12.75">
      <c r="F816" s="24"/>
      <c r="H816" s="24"/>
    </row>
    <row r="817" spans="6:8" ht="12.75">
      <c r="F817" s="24"/>
      <c r="H817" s="24"/>
    </row>
    <row r="818" spans="6:8" ht="12.75">
      <c r="F818" s="24"/>
      <c r="H818" s="24"/>
    </row>
    <row r="819" spans="6:8" ht="12.75">
      <c r="F819" s="24"/>
      <c r="H819" s="24"/>
    </row>
    <row r="820" spans="6:8" ht="12.75">
      <c r="F820" s="24"/>
      <c r="H820" s="24"/>
    </row>
    <row r="821" spans="6:8" ht="12.75">
      <c r="F821" s="24"/>
      <c r="H821" s="24"/>
    </row>
    <row r="822" spans="6:8" ht="12.75">
      <c r="F822" s="24"/>
      <c r="H822" s="24"/>
    </row>
    <row r="823" spans="6:8" ht="12.75">
      <c r="F823" s="24"/>
      <c r="H823" s="24"/>
    </row>
    <row r="824" spans="6:8" ht="12.75">
      <c r="F824" s="24"/>
      <c r="H824" s="24"/>
    </row>
    <row r="825" spans="6:8" ht="12.75">
      <c r="F825" s="24"/>
      <c r="H825" s="24"/>
    </row>
    <row r="826" spans="6:8" ht="12.75">
      <c r="F826" s="24"/>
      <c r="H826" s="24"/>
    </row>
    <row r="827" spans="6:8" ht="12.75">
      <c r="F827" s="24"/>
      <c r="H827" s="24"/>
    </row>
    <row r="828" spans="6:8" ht="12.75">
      <c r="F828" s="24"/>
      <c r="H828" s="24"/>
    </row>
    <row r="829" spans="6:8" ht="12.75">
      <c r="F829" s="24"/>
      <c r="H829" s="24"/>
    </row>
    <row r="830" spans="6:8" ht="12.75">
      <c r="F830" s="24"/>
      <c r="H830" s="24"/>
    </row>
    <row r="831" spans="6:8" ht="12.75">
      <c r="F831" s="24"/>
      <c r="H831" s="24"/>
    </row>
    <row r="832" spans="6:8" ht="12.75">
      <c r="F832" s="24"/>
      <c r="H832" s="24"/>
    </row>
    <row r="833" spans="6:8" ht="12.75">
      <c r="F833" s="24"/>
      <c r="H833" s="24"/>
    </row>
    <row r="834" spans="6:8" ht="12.75">
      <c r="F834" s="24"/>
      <c r="H834" s="24"/>
    </row>
    <row r="835" spans="6:8" ht="12.75">
      <c r="F835" s="24"/>
      <c r="H835" s="24"/>
    </row>
    <row r="836" spans="6:8" ht="12.75">
      <c r="F836" s="24"/>
      <c r="H836" s="24"/>
    </row>
    <row r="837" spans="6:8" ht="12.75">
      <c r="F837" s="24"/>
      <c r="H837" s="24"/>
    </row>
    <row r="838" spans="6:8" ht="12.75">
      <c r="F838" s="24"/>
      <c r="H838" s="24"/>
    </row>
    <row r="839" spans="6:8" ht="12.75">
      <c r="F839" s="24"/>
      <c r="H839" s="24"/>
    </row>
    <row r="840" spans="6:8" ht="12.75">
      <c r="F840" s="24"/>
      <c r="H840" s="24"/>
    </row>
    <row r="841" spans="6:8" ht="12.75">
      <c r="F841" s="24"/>
      <c r="H841" s="24"/>
    </row>
    <row r="842" spans="6:8" ht="12.75">
      <c r="F842" s="24"/>
      <c r="H842" s="24"/>
    </row>
    <row r="843" spans="6:8" ht="12.75">
      <c r="F843" s="24"/>
      <c r="H843" s="24"/>
    </row>
    <row r="844" spans="6:8" ht="12.75">
      <c r="F844" s="24"/>
      <c r="H844" s="24"/>
    </row>
    <row r="845" spans="6:8" ht="12.75">
      <c r="F845" s="24"/>
      <c r="H845" s="24"/>
    </row>
    <row r="846" spans="6:8" ht="12.75">
      <c r="F846" s="24"/>
      <c r="H846" s="24"/>
    </row>
    <row r="847" spans="6:8" ht="12.75">
      <c r="F847" s="24"/>
      <c r="H847" s="24"/>
    </row>
    <row r="848" spans="6:8" ht="12.75">
      <c r="F848" s="24"/>
      <c r="H848" s="24"/>
    </row>
    <row r="849" spans="6:8" ht="12.75">
      <c r="F849" s="24"/>
      <c r="H849" s="24"/>
    </row>
    <row r="850" spans="6:8" ht="12.75">
      <c r="F850" s="24"/>
      <c r="H850" s="24"/>
    </row>
    <row r="851" spans="6:8" ht="12.75">
      <c r="F851" s="24"/>
      <c r="H851" s="24"/>
    </row>
    <row r="852" spans="6:8" ht="12.75">
      <c r="F852" s="24"/>
      <c r="H852" s="24"/>
    </row>
    <row r="853" spans="6:8" ht="12.75">
      <c r="F853" s="24"/>
      <c r="H853" s="24"/>
    </row>
    <row r="854" spans="6:8" ht="12.75">
      <c r="F854" s="24"/>
      <c r="H854" s="24"/>
    </row>
    <row r="855" spans="6:8" ht="12.75">
      <c r="F855" s="24"/>
      <c r="H855" s="24"/>
    </row>
    <row r="856" spans="6:8" ht="12.75">
      <c r="F856" s="24"/>
      <c r="H856" s="24"/>
    </row>
    <row r="857" spans="6:8" ht="12.75">
      <c r="F857" s="24"/>
      <c r="H857" s="24"/>
    </row>
    <row r="858" spans="6:8" ht="12.75">
      <c r="F858" s="24"/>
      <c r="H858" s="24"/>
    </row>
    <row r="859" spans="6:8" ht="12.75">
      <c r="F859" s="24"/>
      <c r="H859" s="24"/>
    </row>
    <row r="860" spans="6:8" ht="12.75">
      <c r="F860" s="24"/>
      <c r="H860" s="24"/>
    </row>
    <row r="861" spans="6:8" ht="12.75">
      <c r="F861" s="24"/>
      <c r="H861" s="24"/>
    </row>
    <row r="862" spans="6:8" ht="12.75">
      <c r="F862" s="24"/>
      <c r="H862" s="24"/>
    </row>
    <row r="863" spans="6:8" ht="12.75">
      <c r="F863" s="24"/>
      <c r="H863" s="24"/>
    </row>
    <row r="864" spans="6:8" ht="12.75">
      <c r="F864" s="24"/>
      <c r="H864" s="24"/>
    </row>
    <row r="865" spans="6:8" ht="12.75">
      <c r="F865" s="24"/>
      <c r="H865" s="24"/>
    </row>
    <row r="866" spans="6:8" ht="12.75">
      <c r="F866" s="24"/>
      <c r="H866" s="24"/>
    </row>
    <row r="867" spans="6:8" ht="12.75">
      <c r="F867" s="24"/>
      <c r="H867" s="24"/>
    </row>
    <row r="868" spans="6:8" ht="12.75">
      <c r="F868" s="24"/>
      <c r="H868" s="24"/>
    </row>
    <row r="869" spans="6:8" ht="12.75">
      <c r="F869" s="24"/>
      <c r="H869" s="24"/>
    </row>
    <row r="870" spans="6:8" ht="12.75">
      <c r="F870" s="24"/>
      <c r="H870" s="24"/>
    </row>
    <row r="871" spans="6:8" ht="12.75">
      <c r="F871" s="24"/>
      <c r="H871" s="24"/>
    </row>
    <row r="872" spans="6:8" ht="12.75">
      <c r="F872" s="24"/>
      <c r="H872" s="24"/>
    </row>
    <row r="873" spans="6:8" ht="12.75">
      <c r="F873" s="24"/>
      <c r="H873" s="24"/>
    </row>
    <row r="874" spans="6:8" ht="12.75">
      <c r="F874" s="24"/>
      <c r="H874" s="24"/>
    </row>
    <row r="875" spans="6:8" ht="12.75">
      <c r="F875" s="24"/>
      <c r="H875" s="24"/>
    </row>
    <row r="876" spans="6:8" ht="12.75">
      <c r="F876" s="24"/>
      <c r="H876" s="24"/>
    </row>
    <row r="877" spans="6:8" ht="12.75">
      <c r="F877" s="24"/>
      <c r="H877" s="24"/>
    </row>
    <row r="878" spans="6:8" ht="12.75">
      <c r="F878" s="24"/>
      <c r="H878" s="24"/>
    </row>
    <row r="879" spans="6:8" ht="12.75">
      <c r="F879" s="24"/>
      <c r="H879" s="24"/>
    </row>
    <row r="880" spans="6:8" ht="12.75">
      <c r="F880" s="24"/>
      <c r="H880" s="24"/>
    </row>
    <row r="881" spans="6:8" ht="12.75">
      <c r="F881" s="24"/>
      <c r="H881" s="24"/>
    </row>
    <row r="882" spans="6:8" ht="12.75">
      <c r="F882" s="24"/>
      <c r="H882" s="24"/>
    </row>
    <row r="883" spans="6:8" ht="12.75">
      <c r="F883" s="24"/>
      <c r="H883" s="24"/>
    </row>
    <row r="884" spans="6:8" ht="12.75">
      <c r="F884" s="24"/>
      <c r="H884" s="24"/>
    </row>
    <row r="885" spans="6:8" ht="12.75">
      <c r="F885" s="24"/>
      <c r="H885" s="24"/>
    </row>
    <row r="886" spans="6:8" ht="12.75">
      <c r="F886" s="24"/>
      <c r="H886" s="24"/>
    </row>
    <row r="887" spans="6:8" ht="12.75">
      <c r="F887" s="24"/>
      <c r="H887" s="24"/>
    </row>
    <row r="888" spans="6:8" ht="12.75">
      <c r="F888" s="24"/>
      <c r="H888" s="24"/>
    </row>
    <row r="889" spans="6:8" ht="12.75">
      <c r="F889" s="24"/>
      <c r="H889" s="24"/>
    </row>
    <row r="890" spans="6:8" ht="12.75">
      <c r="F890" s="24"/>
      <c r="H890" s="24"/>
    </row>
    <row r="891" spans="6:8" ht="12.75">
      <c r="F891" s="24"/>
      <c r="H891" s="24"/>
    </row>
    <row r="892" spans="6:8" ht="12.75">
      <c r="F892" s="24"/>
      <c r="H892" s="24"/>
    </row>
    <row r="893" spans="6:8" ht="12.75">
      <c r="F893" s="24"/>
      <c r="H893" s="24"/>
    </row>
    <row r="894" spans="6:8" ht="12.75">
      <c r="F894" s="24"/>
      <c r="H894" s="24"/>
    </row>
    <row r="895" spans="6:8" ht="12.75">
      <c r="F895" s="24"/>
      <c r="H895" s="24"/>
    </row>
    <row r="896" spans="6:8" ht="12.75">
      <c r="F896" s="24"/>
      <c r="H896" s="24"/>
    </row>
    <row r="897" spans="6:8" ht="12.75">
      <c r="F897" s="24"/>
      <c r="H897" s="24"/>
    </row>
    <row r="898" spans="6:8" ht="12.75">
      <c r="F898" s="24"/>
      <c r="H898" s="24"/>
    </row>
    <row r="899" spans="6:8" ht="12.75">
      <c r="F899" s="24"/>
      <c r="H899" s="24"/>
    </row>
    <row r="900" spans="6:8" ht="12.75">
      <c r="F900" s="24"/>
      <c r="H900" s="24"/>
    </row>
    <row r="901" spans="6:8" ht="12.75">
      <c r="F901" s="24"/>
      <c r="H901" s="24"/>
    </row>
    <row r="902" spans="6:8" ht="12.75">
      <c r="F902" s="24"/>
      <c r="H902" s="24"/>
    </row>
    <row r="903" spans="6:8" ht="12.75">
      <c r="F903" s="24"/>
      <c r="H903" s="24"/>
    </row>
    <row r="904" spans="6:8" ht="12.75">
      <c r="F904" s="24"/>
      <c r="H904" s="24"/>
    </row>
    <row r="905" spans="6:8" ht="12.75">
      <c r="F905" s="24"/>
      <c r="H905" s="24"/>
    </row>
    <row r="906" spans="6:8" ht="12.75">
      <c r="F906" s="24"/>
      <c r="H906" s="24"/>
    </row>
    <row r="907" spans="6:8" ht="12.75">
      <c r="F907" s="24"/>
      <c r="H907" s="24"/>
    </row>
    <row r="908" spans="6:8" ht="12.75">
      <c r="F908" s="24"/>
      <c r="H908" s="24"/>
    </row>
    <row r="909" spans="6:8" ht="12.75">
      <c r="F909" s="24"/>
      <c r="H909" s="24"/>
    </row>
    <row r="910" spans="6:8" ht="12.75">
      <c r="F910" s="24"/>
      <c r="H910" s="24"/>
    </row>
    <row r="911" spans="6:8" ht="12.75">
      <c r="F911" s="24"/>
      <c r="H911" s="24"/>
    </row>
    <row r="912" spans="6:8" ht="12.75">
      <c r="F912" s="24"/>
      <c r="H912" s="24"/>
    </row>
    <row r="913" spans="6:8" ht="12.75">
      <c r="F913" s="24"/>
      <c r="H913" s="24"/>
    </row>
    <row r="914" spans="6:8" ht="12.75">
      <c r="F914" s="24"/>
      <c r="H914" s="24"/>
    </row>
    <row r="915" spans="6:8" ht="12.75">
      <c r="F915" s="24"/>
      <c r="H915" s="24"/>
    </row>
    <row r="916" spans="6:8" ht="12.75">
      <c r="F916" s="24"/>
      <c r="H916" s="24"/>
    </row>
    <row r="917" spans="6:8" ht="12.75">
      <c r="F917" s="24"/>
      <c r="H917" s="24"/>
    </row>
    <row r="918" spans="6:8" ht="12.75">
      <c r="F918" s="24"/>
      <c r="H918" s="24"/>
    </row>
    <row r="919" spans="6:8" ht="12.75">
      <c r="F919" s="24"/>
      <c r="H919" s="24"/>
    </row>
    <row r="920" spans="6:8" ht="12.75">
      <c r="F920" s="24"/>
      <c r="H920" s="24"/>
    </row>
    <row r="921" spans="6:8" ht="12.75">
      <c r="F921" s="24"/>
      <c r="H921" s="24"/>
    </row>
    <row r="922" spans="6:8" ht="12.75">
      <c r="F922" s="24"/>
      <c r="H922" s="24"/>
    </row>
    <row r="923" spans="6:8" ht="12.75">
      <c r="F923" s="24"/>
      <c r="H923" s="24"/>
    </row>
    <row r="924" spans="6:8" ht="12.75">
      <c r="F924" s="24"/>
      <c r="H924" s="24"/>
    </row>
    <row r="925" spans="6:8" ht="12.75">
      <c r="F925" s="24"/>
      <c r="H925" s="24"/>
    </row>
    <row r="926" spans="6:8" ht="12.75">
      <c r="F926" s="24"/>
      <c r="H926" s="24"/>
    </row>
    <row r="927" spans="6:8" ht="12.75">
      <c r="F927" s="24"/>
      <c r="H927" s="24"/>
    </row>
    <row r="928" spans="6:8" ht="12.75">
      <c r="F928" s="24"/>
      <c r="H928" s="24"/>
    </row>
    <row r="929" spans="6:8" ht="12.75">
      <c r="F929" s="24"/>
      <c r="H929" s="24"/>
    </row>
    <row r="930" spans="6:8" ht="12.75">
      <c r="F930" s="24"/>
      <c r="H930" s="24"/>
    </row>
    <row r="931" spans="6:8" ht="12.75">
      <c r="F931" s="24"/>
      <c r="H931" s="24"/>
    </row>
    <row r="932" spans="6:8" ht="12.75">
      <c r="F932" s="24"/>
      <c r="H932" s="24"/>
    </row>
    <row r="933" spans="6:8" ht="12.75">
      <c r="F933" s="24"/>
      <c r="H933" s="24"/>
    </row>
    <row r="934" spans="6:8" ht="12.75">
      <c r="F934" s="24"/>
      <c r="H934" s="24"/>
    </row>
    <row r="935" spans="6:8" ht="12.75">
      <c r="F935" s="24"/>
      <c r="H935" s="24"/>
    </row>
    <row r="936" spans="6:8" ht="12.75">
      <c r="F936" s="24"/>
      <c r="H936" s="24"/>
    </row>
    <row r="937" spans="6:8" ht="12.75">
      <c r="F937" s="24"/>
      <c r="H937" s="24"/>
    </row>
    <row r="938" spans="6:8" ht="12.75">
      <c r="F938" s="24"/>
      <c r="H938" s="24"/>
    </row>
    <row r="939" spans="6:8" ht="12.75">
      <c r="F939" s="24"/>
      <c r="H939" s="24"/>
    </row>
    <row r="940" spans="6:8" ht="12.75">
      <c r="F940" s="24"/>
      <c r="H940" s="24"/>
    </row>
    <row r="941" spans="6:8" ht="12.75">
      <c r="F941" s="24"/>
      <c r="H941" s="24"/>
    </row>
    <row r="942" spans="6:8" ht="12.75">
      <c r="F942" s="24"/>
      <c r="H942" s="24"/>
    </row>
    <row r="943" spans="6:8" ht="12.75">
      <c r="F943" s="24"/>
      <c r="H943" s="24"/>
    </row>
    <row r="944" spans="6:8" ht="12.75">
      <c r="F944" s="24"/>
      <c r="H944" s="24"/>
    </row>
    <row r="945" spans="6:8" ht="12.75">
      <c r="F945" s="24"/>
      <c r="H945" s="24"/>
    </row>
    <row r="946" spans="6:8" ht="12.75">
      <c r="F946" s="24"/>
      <c r="H946" s="24"/>
    </row>
    <row r="947" spans="6:8" ht="12.75">
      <c r="F947" s="24"/>
      <c r="H947" s="24"/>
    </row>
    <row r="948" spans="6:8" ht="12.75">
      <c r="F948" s="24"/>
      <c r="H948" s="24"/>
    </row>
    <row r="949" spans="6:8" ht="12.75">
      <c r="F949" s="24"/>
      <c r="H949" s="24"/>
    </row>
    <row r="950" spans="6:8" ht="12.75">
      <c r="F950" s="24"/>
      <c r="H950" s="24"/>
    </row>
    <row r="951" spans="6:8" ht="12.75">
      <c r="F951" s="24"/>
      <c r="H951" s="24"/>
    </row>
    <row r="952" spans="6:8" ht="12.75">
      <c r="F952" s="24"/>
      <c r="H952" s="24"/>
    </row>
    <row r="953" spans="6:8" ht="12.75">
      <c r="F953" s="24"/>
      <c r="H953" s="24"/>
    </row>
    <row r="954" spans="6:8" ht="12.75">
      <c r="F954" s="24"/>
      <c r="H954" s="24"/>
    </row>
    <row r="955" spans="6:8" ht="12.75">
      <c r="F955" s="24"/>
      <c r="H955" s="24"/>
    </row>
    <row r="956" spans="6:8" ht="12.75">
      <c r="F956" s="24"/>
      <c r="H956" s="24"/>
    </row>
    <row r="957" spans="6:8" ht="12.75">
      <c r="F957" s="24"/>
      <c r="H957" s="24"/>
    </row>
    <row r="958" spans="6:8" ht="12.75">
      <c r="F958" s="24"/>
      <c r="H958" s="24"/>
    </row>
    <row r="959" spans="6:8" ht="12.75">
      <c r="F959" s="24"/>
      <c r="H959" s="24"/>
    </row>
    <row r="960" spans="6:8" ht="12.75">
      <c r="F960" s="24"/>
      <c r="H960" s="24"/>
    </row>
    <row r="961" spans="6:8" ht="12.75">
      <c r="F961" s="24"/>
      <c r="H961" s="24"/>
    </row>
    <row r="962" spans="6:8" ht="12.75">
      <c r="F962" s="24"/>
      <c r="H962" s="24"/>
    </row>
    <row r="963" spans="6:8" ht="12.75">
      <c r="F963" s="24"/>
      <c r="H963" s="24"/>
    </row>
    <row r="964" spans="6:8" ht="12.75">
      <c r="F964" s="24"/>
      <c r="H964" s="24"/>
    </row>
    <row r="965" spans="6:8" ht="12.75">
      <c r="F965" s="24"/>
      <c r="H965" s="24"/>
    </row>
    <row r="966" spans="6:8" ht="12.75">
      <c r="F966" s="24"/>
      <c r="H966" s="24"/>
    </row>
    <row r="967" spans="6:8" ht="12.75">
      <c r="F967" s="24"/>
      <c r="H967" s="24"/>
    </row>
    <row r="968" spans="6:8" ht="12.75">
      <c r="F968" s="24"/>
      <c r="H968" s="24"/>
    </row>
    <row r="969" spans="6:8" ht="12.75">
      <c r="F969" s="24"/>
      <c r="H969" s="24"/>
    </row>
    <row r="970" spans="6:8" ht="12.75">
      <c r="F970" s="24"/>
      <c r="H970" s="24"/>
    </row>
    <row r="971" spans="6:8" ht="12.75">
      <c r="F971" s="24"/>
      <c r="H971" s="24"/>
    </row>
    <row r="972" spans="6:8" ht="12.75">
      <c r="F972" s="24"/>
      <c r="H972" s="24"/>
    </row>
    <row r="973" spans="6:8" ht="12.75">
      <c r="F973" s="24"/>
      <c r="H973" s="24"/>
    </row>
    <row r="974" spans="6:8" ht="12.75">
      <c r="F974" s="24"/>
      <c r="H974" s="24"/>
    </row>
    <row r="975" spans="6:8" ht="12.75">
      <c r="F975" s="24"/>
      <c r="H975" s="24"/>
    </row>
    <row r="976" spans="6:8" ht="12.75">
      <c r="F976" s="24"/>
      <c r="H976" s="24"/>
    </row>
    <row r="977" spans="6:8" ht="12.75">
      <c r="F977" s="24"/>
      <c r="H977" s="24"/>
    </row>
    <row r="978" spans="6:8" ht="12.75">
      <c r="F978" s="24"/>
      <c r="H978" s="24"/>
    </row>
    <row r="979" spans="6:8" ht="12.75">
      <c r="F979" s="24"/>
      <c r="H979" s="24"/>
    </row>
    <row r="980" spans="6:8" ht="12.75">
      <c r="F980" s="24"/>
      <c r="H980" s="24"/>
    </row>
    <row r="981" spans="6:8" ht="12.75">
      <c r="F981" s="24"/>
      <c r="H981" s="24"/>
    </row>
    <row r="982" spans="6:8" ht="12.75">
      <c r="F982" s="24"/>
      <c r="H982" s="24"/>
    </row>
    <row r="983" spans="6:8" ht="12.75">
      <c r="F983" s="24"/>
      <c r="H983" s="24"/>
    </row>
    <row r="984" spans="6:8" ht="12.75">
      <c r="F984" s="24"/>
      <c r="H984" s="24"/>
    </row>
    <row r="985" spans="6:8" ht="12.75">
      <c r="F985" s="24"/>
      <c r="H985" s="24"/>
    </row>
    <row r="986" spans="6:8" ht="12.75">
      <c r="F986" s="24"/>
      <c r="H986" s="24"/>
    </row>
    <row r="987" spans="6:8" ht="12.75">
      <c r="F987" s="24"/>
      <c r="H987" s="24"/>
    </row>
    <row r="988" spans="6:8" ht="12.75">
      <c r="F988" s="24"/>
      <c r="H988" s="24"/>
    </row>
    <row r="989" spans="6:8" ht="12.75">
      <c r="F989" s="24"/>
      <c r="H989" s="24"/>
    </row>
    <row r="990" spans="6:8" ht="12.75">
      <c r="F990" s="24"/>
      <c r="H990" s="24"/>
    </row>
    <row r="991" spans="6:8" ht="12.75">
      <c r="F991" s="24"/>
      <c r="H991" s="24"/>
    </row>
    <row r="992" spans="6:8" ht="12.75">
      <c r="F992" s="24"/>
      <c r="H992" s="24"/>
    </row>
    <row r="993" spans="6:8" ht="12.75">
      <c r="F993" s="24"/>
      <c r="H993" s="24"/>
    </row>
    <row r="994" spans="6:8" ht="12.75">
      <c r="F994" s="24"/>
      <c r="H994" s="24"/>
    </row>
    <row r="995" spans="6:8" ht="12.75">
      <c r="F995" s="24"/>
      <c r="H995" s="24"/>
    </row>
    <row r="996" spans="6:8" ht="12.75">
      <c r="F996" s="24"/>
      <c r="H996" s="24"/>
    </row>
    <row r="997" spans="6:8" ht="12.75">
      <c r="F997" s="24"/>
      <c r="H997" s="24"/>
    </row>
    <row r="998" spans="6:8" ht="12.75">
      <c r="F998" s="24"/>
      <c r="H998" s="24"/>
    </row>
    <row r="999" spans="6:8" ht="12.75">
      <c r="F999" s="24"/>
      <c r="H999" s="24"/>
    </row>
    <row r="1000" spans="6:8" ht="12.75">
      <c r="F1000" s="24"/>
      <c r="H1000" s="24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62"/>
  <sheetViews>
    <sheetView topLeftCell="A49" workbookViewId="0">
      <selection activeCell="B2" sqref="B2"/>
    </sheetView>
  </sheetViews>
  <sheetFormatPr defaultColWidth="14.42578125" defaultRowHeight="15.75" customHeight="1"/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20">
        <v>1028</v>
      </c>
      <c r="B2" s="36">
        <v>62201</v>
      </c>
      <c r="C2" s="44" t="s">
        <v>156</v>
      </c>
      <c r="D2" s="36" t="s">
        <v>16</v>
      </c>
      <c r="E2" s="36" t="s">
        <v>363</v>
      </c>
      <c r="F2" s="36" t="s">
        <v>17</v>
      </c>
      <c r="G2" s="45">
        <v>2019</v>
      </c>
      <c r="H2" s="36">
        <v>31</v>
      </c>
      <c r="I2" s="36">
        <v>1573</v>
      </c>
      <c r="J2" s="36" t="s">
        <v>660</v>
      </c>
      <c r="K2" s="27" t="str">
        <f>VLOOKUP(C2:C62,study_program!$A$2:$B$221,2,FALSE)</f>
        <v>ekonomi</v>
      </c>
    </row>
    <row r="3" spans="1:12">
      <c r="A3" s="20">
        <v>1028</v>
      </c>
      <c r="B3" s="34">
        <v>82201</v>
      </c>
      <c r="C3" s="44" t="s">
        <v>159</v>
      </c>
      <c r="D3" s="34" t="s">
        <v>16</v>
      </c>
      <c r="E3" s="34" t="s">
        <v>363</v>
      </c>
      <c r="F3" s="34" t="s">
        <v>17</v>
      </c>
      <c r="G3" s="45">
        <v>2019</v>
      </c>
      <c r="H3" s="34">
        <v>13</v>
      </c>
      <c r="I3" s="34">
        <v>520</v>
      </c>
      <c r="J3" s="34" t="s">
        <v>661</v>
      </c>
      <c r="K3" s="27" t="str">
        <f>VLOOKUP(C3:C63,study_program!$A$2:$B$221,2,FALSE)</f>
        <v>humaniora</v>
      </c>
    </row>
    <row r="4" spans="1:12">
      <c r="A4" s="20">
        <v>1028</v>
      </c>
      <c r="B4" s="36">
        <v>46201</v>
      </c>
      <c r="C4" s="44" t="s">
        <v>174</v>
      </c>
      <c r="D4" s="36" t="s">
        <v>16</v>
      </c>
      <c r="E4" s="36" t="s">
        <v>363</v>
      </c>
      <c r="F4" s="36" t="s">
        <v>17</v>
      </c>
      <c r="G4" s="45">
        <v>2019</v>
      </c>
      <c r="H4" s="36">
        <v>17</v>
      </c>
      <c r="I4" s="36">
        <v>433</v>
      </c>
      <c r="J4" s="36" t="s">
        <v>662</v>
      </c>
      <c r="K4" s="27" t="str">
        <f>VLOOKUP(C4:C64,study_program!$A$2:$B$221,2,FALSE)</f>
        <v>mipa</v>
      </c>
    </row>
    <row r="5" spans="1:12">
      <c r="A5" s="20">
        <v>1028</v>
      </c>
      <c r="B5" s="34">
        <v>47201</v>
      </c>
      <c r="C5" s="44" t="s">
        <v>237</v>
      </c>
      <c r="D5" s="34" t="s">
        <v>16</v>
      </c>
      <c r="E5" s="34" t="s">
        <v>363</v>
      </c>
      <c r="F5" s="34" t="s">
        <v>17</v>
      </c>
      <c r="G5" s="45">
        <v>2019</v>
      </c>
      <c r="H5" s="34">
        <v>20</v>
      </c>
      <c r="I5" s="34">
        <v>359</v>
      </c>
      <c r="J5" s="34" t="s">
        <v>663</v>
      </c>
      <c r="K5" s="27" t="str">
        <f>VLOOKUP(C5:C65,study_program!$A$2:$B$221,2,FALSE)</f>
        <v>mipa</v>
      </c>
    </row>
    <row r="6" spans="1:12">
      <c r="A6" s="20">
        <v>1028</v>
      </c>
      <c r="B6" s="36">
        <v>84203</v>
      </c>
      <c r="C6" s="44" t="s">
        <v>260</v>
      </c>
      <c r="D6" s="36" t="s">
        <v>16</v>
      </c>
      <c r="E6" s="36" t="s">
        <v>363</v>
      </c>
      <c r="F6" s="36" t="s">
        <v>17</v>
      </c>
      <c r="G6" s="45">
        <v>2019</v>
      </c>
      <c r="H6" s="36">
        <v>23</v>
      </c>
      <c r="I6" s="36">
        <v>399</v>
      </c>
      <c r="J6" s="36" t="s">
        <v>664</v>
      </c>
      <c r="K6" s="27" t="str">
        <f>VLOOKUP(C6:C66,study_program!$A$2:$B$221,2,FALSE)</f>
        <v>pendidikan</v>
      </c>
    </row>
    <row r="7" spans="1:12">
      <c r="A7" s="20">
        <v>1028</v>
      </c>
      <c r="B7" s="34">
        <v>84204</v>
      </c>
      <c r="C7" s="44" t="s">
        <v>265</v>
      </c>
      <c r="D7" s="34" t="s">
        <v>16</v>
      </c>
      <c r="E7" s="34" t="s">
        <v>363</v>
      </c>
      <c r="F7" s="34" t="s">
        <v>17</v>
      </c>
      <c r="G7" s="45">
        <v>2019</v>
      </c>
      <c r="H7" s="34">
        <v>27</v>
      </c>
      <c r="I7" s="34">
        <v>514</v>
      </c>
      <c r="J7" s="34" t="s">
        <v>665</v>
      </c>
      <c r="K7" s="27" t="str">
        <f>VLOOKUP(C7:C67,study_program!$A$2:$B$221,2,FALSE)</f>
        <v>pendidikan</v>
      </c>
    </row>
    <row r="8" spans="1:12">
      <c r="A8" s="20">
        <v>1028</v>
      </c>
      <c r="B8" s="36">
        <v>54201</v>
      </c>
      <c r="C8" s="44" t="s">
        <v>131</v>
      </c>
      <c r="D8" s="36" t="s">
        <v>16</v>
      </c>
      <c r="E8" s="36" t="s">
        <v>363</v>
      </c>
      <c r="F8" s="36" t="s">
        <v>72</v>
      </c>
      <c r="G8" s="45">
        <v>2019</v>
      </c>
      <c r="H8" s="36">
        <v>40</v>
      </c>
      <c r="I8" s="36">
        <v>1334</v>
      </c>
      <c r="J8" s="36" t="s">
        <v>666</v>
      </c>
      <c r="K8" s="27" t="str">
        <f>VLOOKUP(C8:C68,study_program!$A$2:$B$221,2,FALSE)</f>
        <v>pertanian</v>
      </c>
    </row>
    <row r="9" spans="1:12">
      <c r="A9" s="20">
        <v>1028</v>
      </c>
      <c r="B9" s="34">
        <v>54211</v>
      </c>
      <c r="C9" s="44" t="s">
        <v>142</v>
      </c>
      <c r="D9" s="34" t="s">
        <v>16</v>
      </c>
      <c r="E9" s="34" t="s">
        <v>363</v>
      </c>
      <c r="F9" s="34" t="s">
        <v>72</v>
      </c>
      <c r="G9" s="45">
        <v>2019</v>
      </c>
      <c r="H9" s="34">
        <v>70</v>
      </c>
      <c r="I9" s="34">
        <v>1552</v>
      </c>
      <c r="J9" s="34" t="s">
        <v>667</v>
      </c>
      <c r="K9" s="27" t="str">
        <f>VLOOKUP(C9:C69,study_program!$A$2:$B$221,2,FALSE)</f>
        <v>pertanian</v>
      </c>
    </row>
    <row r="10" spans="1:12">
      <c r="A10" s="20">
        <v>1028</v>
      </c>
      <c r="B10" s="36">
        <v>54212</v>
      </c>
      <c r="C10" s="44" t="s">
        <v>145</v>
      </c>
      <c r="D10" s="36" t="s">
        <v>16</v>
      </c>
      <c r="E10" s="36" t="s">
        <v>363</v>
      </c>
      <c r="F10" s="36" t="s">
        <v>72</v>
      </c>
      <c r="G10" s="45">
        <v>2019</v>
      </c>
      <c r="H10" s="36">
        <v>9</v>
      </c>
      <c r="I10" s="36">
        <v>59</v>
      </c>
      <c r="J10" s="36" t="s">
        <v>668</v>
      </c>
      <c r="K10" s="27" t="str">
        <f>VLOOKUP(C10:C70,study_program!$A$2:$B$221,2,FALSE)</f>
        <v>pertanian</v>
      </c>
    </row>
    <row r="11" spans="1:12">
      <c r="A11" s="20">
        <v>1028</v>
      </c>
      <c r="B11" s="34">
        <v>54243</v>
      </c>
      <c r="C11" s="44" t="s">
        <v>150</v>
      </c>
      <c r="D11" s="34" t="s">
        <v>16</v>
      </c>
      <c r="E11" s="34" t="s">
        <v>363</v>
      </c>
      <c r="F11" s="34" t="s">
        <v>72</v>
      </c>
      <c r="G11" s="45">
        <v>2019</v>
      </c>
      <c r="H11" s="34">
        <v>26</v>
      </c>
      <c r="I11" s="34">
        <v>516</v>
      </c>
      <c r="J11" s="34" t="s">
        <v>669</v>
      </c>
      <c r="K11" s="27" t="str">
        <f>VLOOKUP(C11:C71,study_program!$A$2:$B$221,2,FALSE)</f>
        <v>pertanian</v>
      </c>
    </row>
    <row r="12" spans="1:12">
      <c r="A12" s="20">
        <v>1028</v>
      </c>
      <c r="B12" s="36">
        <v>23201</v>
      </c>
      <c r="C12" s="44" t="s">
        <v>163</v>
      </c>
      <c r="D12" s="36" t="s">
        <v>16</v>
      </c>
      <c r="E12" s="36" t="s">
        <v>363</v>
      </c>
      <c r="F12" s="36" t="s">
        <v>72</v>
      </c>
      <c r="G12" s="45">
        <v>2019</v>
      </c>
      <c r="H12" s="36">
        <v>39</v>
      </c>
      <c r="I12" s="36">
        <v>805</v>
      </c>
      <c r="J12" s="36" t="s">
        <v>670</v>
      </c>
      <c r="K12" s="27" t="str">
        <f>VLOOKUP(C12:C72,study_program!$A$2:$B$221,2,FALSE)</f>
        <v>teknik</v>
      </c>
    </row>
    <row r="13" spans="1:12">
      <c r="A13" s="20">
        <v>1028</v>
      </c>
      <c r="B13" s="34">
        <v>86201</v>
      </c>
      <c r="C13" s="44" t="s">
        <v>173</v>
      </c>
      <c r="D13" s="34" t="s">
        <v>16</v>
      </c>
      <c r="E13" s="34" t="s">
        <v>363</v>
      </c>
      <c r="F13" s="34" t="s">
        <v>72</v>
      </c>
      <c r="G13" s="45">
        <v>2019</v>
      </c>
      <c r="H13" s="34">
        <v>13</v>
      </c>
      <c r="I13" s="34">
        <v>394</v>
      </c>
      <c r="J13" s="34" t="s">
        <v>671</v>
      </c>
      <c r="K13" s="27" t="str">
        <f>VLOOKUP(C13:C73,study_program!$A$2:$B$221,2,FALSE)</f>
        <v>humaniora</v>
      </c>
    </row>
    <row r="14" spans="1:12">
      <c r="A14" s="20">
        <v>1028</v>
      </c>
      <c r="B14" s="36">
        <v>60201</v>
      </c>
      <c r="C14" s="44" t="s">
        <v>182</v>
      </c>
      <c r="D14" s="36" t="s">
        <v>16</v>
      </c>
      <c r="E14" s="36" t="s">
        <v>363</v>
      </c>
      <c r="F14" s="36" t="s">
        <v>72</v>
      </c>
      <c r="G14" s="45">
        <v>2019</v>
      </c>
      <c r="H14" s="36">
        <v>35</v>
      </c>
      <c r="I14" s="36">
        <v>1273</v>
      </c>
      <c r="J14" s="36" t="s">
        <v>672</v>
      </c>
      <c r="K14" s="27" t="str">
        <f>VLOOKUP(C14:C74,study_program!$A$2:$B$221,2,FALSE)</f>
        <v>ekonomi</v>
      </c>
    </row>
    <row r="15" spans="1:12">
      <c r="A15" s="20">
        <v>1028</v>
      </c>
      <c r="B15" s="34">
        <v>48201</v>
      </c>
      <c r="C15" s="44" t="s">
        <v>187</v>
      </c>
      <c r="D15" s="34" t="s">
        <v>16</v>
      </c>
      <c r="E15" s="34" t="s">
        <v>363</v>
      </c>
      <c r="F15" s="34" t="s">
        <v>72</v>
      </c>
      <c r="G15" s="45">
        <v>2019</v>
      </c>
      <c r="H15" s="34">
        <v>32</v>
      </c>
      <c r="I15" s="34">
        <v>1212</v>
      </c>
      <c r="J15" s="34" t="s">
        <v>673</v>
      </c>
      <c r="K15" s="27" t="str">
        <f>VLOOKUP(C15:C75,study_program!$A$2:$B$221,2,FALSE)</f>
        <v>kesehatan</v>
      </c>
    </row>
    <row r="16" spans="1:12">
      <c r="A16" s="20">
        <v>1028</v>
      </c>
      <c r="B16" s="36">
        <v>45201</v>
      </c>
      <c r="C16" s="44" t="s">
        <v>189</v>
      </c>
      <c r="D16" s="36" t="s">
        <v>16</v>
      </c>
      <c r="E16" s="36" t="s">
        <v>363</v>
      </c>
      <c r="F16" s="36" t="s">
        <v>72</v>
      </c>
      <c r="G16" s="45">
        <v>2019</v>
      </c>
      <c r="H16" s="36">
        <v>16</v>
      </c>
      <c r="I16" s="36">
        <v>317</v>
      </c>
      <c r="J16" s="36" t="s">
        <v>674</v>
      </c>
      <c r="K16" s="27" t="str">
        <f>VLOOKUP(C16:C76,study_program!$A$2:$B$221,2,FALSE)</f>
        <v>mipa</v>
      </c>
    </row>
    <row r="17" spans="1:11">
      <c r="A17" s="20">
        <v>1028</v>
      </c>
      <c r="B17" s="34">
        <v>63201</v>
      </c>
      <c r="C17" s="44" t="s">
        <v>202</v>
      </c>
      <c r="D17" s="34" t="s">
        <v>16</v>
      </c>
      <c r="E17" s="34" t="s">
        <v>363</v>
      </c>
      <c r="F17" s="34" t="s">
        <v>72</v>
      </c>
      <c r="G17" s="45">
        <v>2019</v>
      </c>
      <c r="H17" s="34">
        <v>38</v>
      </c>
      <c r="I17" s="34">
        <v>875</v>
      </c>
      <c r="J17" s="34" t="s">
        <v>675</v>
      </c>
      <c r="K17" s="27" t="str">
        <f>VLOOKUP(C17:C77,study_program!$A$2:$B$221,2,FALSE)</f>
        <v>sosial</v>
      </c>
    </row>
    <row r="18" spans="1:11">
      <c r="A18" s="20">
        <v>1028</v>
      </c>
      <c r="B18" s="36">
        <v>74201</v>
      </c>
      <c r="C18" s="44" t="s">
        <v>209</v>
      </c>
      <c r="D18" s="36" t="s">
        <v>16</v>
      </c>
      <c r="E18" s="36" t="s">
        <v>363</v>
      </c>
      <c r="F18" s="36" t="s">
        <v>72</v>
      </c>
      <c r="G18" s="45">
        <v>2019</v>
      </c>
      <c r="H18" s="36">
        <v>109</v>
      </c>
      <c r="I18" s="36">
        <v>3028</v>
      </c>
      <c r="J18" s="36" t="s">
        <v>676</v>
      </c>
      <c r="K18" s="27" t="str">
        <f>VLOOKUP(C18:C78,study_program!$A$2:$B$221,2,FALSE)</f>
        <v>humaniora</v>
      </c>
    </row>
    <row r="19" spans="1:11">
      <c r="A19" s="20">
        <v>1028</v>
      </c>
      <c r="B19" s="34">
        <v>70201</v>
      </c>
      <c r="C19" s="44" t="s">
        <v>216</v>
      </c>
      <c r="D19" s="34" t="s">
        <v>16</v>
      </c>
      <c r="E19" s="34" t="s">
        <v>363</v>
      </c>
      <c r="F19" s="34" t="s">
        <v>72</v>
      </c>
      <c r="G19" s="45">
        <v>2019</v>
      </c>
      <c r="H19" s="34">
        <v>27</v>
      </c>
      <c r="I19" s="34">
        <v>850</v>
      </c>
      <c r="J19" s="34" t="s">
        <v>677</v>
      </c>
      <c r="K19" s="27" t="str">
        <f>VLOOKUP(C19:C79,study_program!$A$2:$B$221,2,FALSE)</f>
        <v>sosial</v>
      </c>
    </row>
    <row r="20" spans="1:11">
      <c r="A20" s="20">
        <v>1028</v>
      </c>
      <c r="B20" s="36">
        <v>65201</v>
      </c>
      <c r="C20" s="44" t="s">
        <v>217</v>
      </c>
      <c r="D20" s="36" t="s">
        <v>16</v>
      </c>
      <c r="E20" s="36" t="s">
        <v>363</v>
      </c>
      <c r="F20" s="36" t="s">
        <v>72</v>
      </c>
      <c r="G20" s="45">
        <v>2019</v>
      </c>
      <c r="H20" s="36">
        <v>25</v>
      </c>
      <c r="I20" s="36">
        <v>915</v>
      </c>
      <c r="J20" s="36" t="s">
        <v>678</v>
      </c>
      <c r="K20" s="27" t="str">
        <f>VLOOKUP(C20:C80,study_program!$A$2:$B$221,2,FALSE)</f>
        <v>sosial</v>
      </c>
    </row>
    <row r="21" spans="1:11">
      <c r="A21" s="20">
        <v>1028</v>
      </c>
      <c r="B21" s="34">
        <v>11201</v>
      </c>
      <c r="C21" s="44" t="s">
        <v>225</v>
      </c>
      <c r="D21" s="34" t="s">
        <v>16</v>
      </c>
      <c r="E21" s="34" t="s">
        <v>363</v>
      </c>
      <c r="F21" s="34" t="s">
        <v>72</v>
      </c>
      <c r="G21" s="45">
        <v>2019</v>
      </c>
      <c r="H21" s="34">
        <v>40</v>
      </c>
      <c r="I21" s="34">
        <v>417</v>
      </c>
      <c r="J21" s="34" t="s">
        <v>679</v>
      </c>
      <c r="K21" s="27" t="str">
        <f>VLOOKUP(C21:C81,study_program!$A$2:$B$221,2,FALSE)</f>
        <v>kesehatan</v>
      </c>
    </row>
    <row r="22" spans="1:11">
      <c r="A22" s="20">
        <v>1028</v>
      </c>
      <c r="B22" s="36">
        <v>54251</v>
      </c>
      <c r="C22" s="44" t="s">
        <v>229</v>
      </c>
      <c r="D22" s="36" t="s">
        <v>16</v>
      </c>
      <c r="E22" s="36" t="s">
        <v>363</v>
      </c>
      <c r="F22" s="36" t="s">
        <v>72</v>
      </c>
      <c r="G22" s="45">
        <v>2019</v>
      </c>
      <c r="H22" s="36">
        <v>38</v>
      </c>
      <c r="I22" s="36">
        <v>1411</v>
      </c>
      <c r="J22" s="36" t="s">
        <v>680</v>
      </c>
      <c r="K22" s="27" t="str">
        <f>VLOOKUP(C22:C82,study_program!$A$2:$B$221,2,FALSE)</f>
        <v>teknik</v>
      </c>
    </row>
    <row r="23" spans="1:11">
      <c r="A23" s="20">
        <v>1028</v>
      </c>
      <c r="B23" s="34">
        <v>13201</v>
      </c>
      <c r="C23" s="44" t="s">
        <v>232</v>
      </c>
      <c r="D23" s="34" t="s">
        <v>16</v>
      </c>
      <c r="E23" s="34" t="s">
        <v>363</v>
      </c>
      <c r="F23" s="34" t="s">
        <v>72</v>
      </c>
      <c r="G23" s="45">
        <v>2019</v>
      </c>
      <c r="H23" s="34">
        <v>32</v>
      </c>
      <c r="I23" s="34">
        <v>897</v>
      </c>
      <c r="J23" s="34" t="s">
        <v>681</v>
      </c>
      <c r="K23" s="27" t="str">
        <f>VLOOKUP(C23:C83,study_program!$A$2:$B$221,2,FALSE)</f>
        <v>kesehatan</v>
      </c>
    </row>
    <row r="24" spans="1:11">
      <c r="A24" s="20">
        <v>1028</v>
      </c>
      <c r="B24" s="36">
        <v>61201</v>
      </c>
      <c r="C24" s="44" t="s">
        <v>241</v>
      </c>
      <c r="D24" s="36" t="s">
        <v>16</v>
      </c>
      <c r="E24" s="36" t="s">
        <v>363</v>
      </c>
      <c r="F24" s="36" t="s">
        <v>72</v>
      </c>
      <c r="G24" s="45">
        <v>2019</v>
      </c>
      <c r="H24" s="36">
        <v>41</v>
      </c>
      <c r="I24" s="36">
        <v>1788</v>
      </c>
      <c r="J24" s="36" t="s">
        <v>682</v>
      </c>
      <c r="K24" s="27" t="str">
        <f>VLOOKUP(C24:C84,study_program!$A$2:$B$221,2,FALSE)</f>
        <v>ekonomi</v>
      </c>
    </row>
    <row r="25" spans="1:11">
      <c r="A25" s="20">
        <v>1028</v>
      </c>
      <c r="B25" s="34">
        <v>61271</v>
      </c>
      <c r="C25" s="44" t="s">
        <v>242</v>
      </c>
      <c r="D25" s="34" t="s">
        <v>16</v>
      </c>
      <c r="E25" s="34" t="s">
        <v>363</v>
      </c>
      <c r="F25" s="34" t="s">
        <v>72</v>
      </c>
      <c r="G25" s="45">
        <v>2019</v>
      </c>
      <c r="H25" s="34">
        <v>10</v>
      </c>
      <c r="I25" s="34">
        <v>313</v>
      </c>
      <c r="J25" s="34" t="s">
        <v>683</v>
      </c>
      <c r="K25" s="27" t="str">
        <f>VLOOKUP(C25:C85,study_program!$A$2:$B$221,2,FALSE)</f>
        <v>ekonomi</v>
      </c>
    </row>
    <row r="26" spans="1:11">
      <c r="A26" s="20">
        <v>1028</v>
      </c>
      <c r="B26" s="36">
        <v>44201</v>
      </c>
      <c r="C26" s="44" t="s">
        <v>247</v>
      </c>
      <c r="D26" s="36" t="s">
        <v>16</v>
      </c>
      <c r="E26" s="36" t="s">
        <v>363</v>
      </c>
      <c r="F26" s="36" t="s">
        <v>72</v>
      </c>
      <c r="G26" s="45">
        <v>2019</v>
      </c>
      <c r="H26" s="36">
        <v>12</v>
      </c>
      <c r="I26" s="36">
        <v>404</v>
      </c>
      <c r="J26" s="36" t="s">
        <v>684</v>
      </c>
      <c r="K26" s="27" t="str">
        <f>VLOOKUP(C26:C86,study_program!$A$2:$B$221,2,FALSE)</f>
        <v>mipa</v>
      </c>
    </row>
    <row r="27" spans="1:11">
      <c r="A27" s="20">
        <v>1028</v>
      </c>
      <c r="B27" s="34">
        <v>88201</v>
      </c>
      <c r="C27" s="44" t="s">
        <v>253</v>
      </c>
      <c r="D27" s="34" t="s">
        <v>16</v>
      </c>
      <c r="E27" s="34" t="s">
        <v>363</v>
      </c>
      <c r="F27" s="34" t="s">
        <v>72</v>
      </c>
      <c r="G27" s="45">
        <v>2019</v>
      </c>
      <c r="H27" s="34">
        <v>17</v>
      </c>
      <c r="I27" s="34">
        <v>691</v>
      </c>
      <c r="J27" s="34" t="s">
        <v>685</v>
      </c>
      <c r="K27" s="27" t="str">
        <f>VLOOKUP(C27:C87,study_program!$A$2:$B$221,2,FALSE)</f>
        <v>pendidikan</v>
      </c>
    </row>
    <row r="28" spans="1:11">
      <c r="A28" s="20">
        <v>1028</v>
      </c>
      <c r="B28" s="36">
        <v>88203</v>
      </c>
      <c r="C28" s="44" t="s">
        <v>254</v>
      </c>
      <c r="D28" s="36" t="s">
        <v>16</v>
      </c>
      <c r="E28" s="36" t="s">
        <v>363</v>
      </c>
      <c r="F28" s="36" t="s">
        <v>72</v>
      </c>
      <c r="G28" s="45">
        <v>2019</v>
      </c>
      <c r="H28" s="36">
        <v>34</v>
      </c>
      <c r="I28" s="36">
        <v>980</v>
      </c>
      <c r="J28" s="36" t="s">
        <v>686</v>
      </c>
      <c r="K28" s="27" t="str">
        <f>VLOOKUP(C28:C88,study_program!$A$2:$B$221,2,FALSE)</f>
        <v>pendidikan</v>
      </c>
    </row>
    <row r="29" spans="1:11">
      <c r="A29" s="20">
        <v>1028</v>
      </c>
      <c r="B29" s="34">
        <v>84205</v>
      </c>
      <c r="C29" s="44" t="s">
        <v>256</v>
      </c>
      <c r="D29" s="34" t="s">
        <v>16</v>
      </c>
      <c r="E29" s="34" t="s">
        <v>363</v>
      </c>
      <c r="F29" s="34" t="s">
        <v>72</v>
      </c>
      <c r="G29" s="45">
        <v>2019</v>
      </c>
      <c r="H29" s="34">
        <v>27</v>
      </c>
      <c r="I29" s="34">
        <v>645</v>
      </c>
      <c r="J29" s="34" t="s">
        <v>415</v>
      </c>
      <c r="K29" s="27" t="str">
        <f>VLOOKUP(C29:C89,study_program!$A$2:$B$221,2,FALSE)</f>
        <v>pendidikan</v>
      </c>
    </row>
    <row r="30" spans="1:11">
      <c r="A30" s="20">
        <v>1028</v>
      </c>
      <c r="B30" s="36">
        <v>87202</v>
      </c>
      <c r="C30" s="44" t="s">
        <v>261</v>
      </c>
      <c r="D30" s="36" t="s">
        <v>16</v>
      </c>
      <c r="E30" s="36" t="s">
        <v>363</v>
      </c>
      <c r="F30" s="36" t="s">
        <v>72</v>
      </c>
      <c r="G30" s="45">
        <v>2019</v>
      </c>
      <c r="H30" s="36">
        <v>15</v>
      </c>
      <c r="I30" s="36">
        <v>482</v>
      </c>
      <c r="J30" s="36" t="s">
        <v>687</v>
      </c>
      <c r="K30" s="27" t="str">
        <f>VLOOKUP(C30:C90,study_program!$A$2:$B$221,2,FALSE)</f>
        <v>pendidikan</v>
      </c>
    </row>
    <row r="31" spans="1:11">
      <c r="A31" s="20">
        <v>1028</v>
      </c>
      <c r="B31" s="34">
        <v>86207</v>
      </c>
      <c r="C31" s="44" t="s">
        <v>262</v>
      </c>
      <c r="D31" s="34" t="s">
        <v>16</v>
      </c>
      <c r="E31" s="34" t="s">
        <v>363</v>
      </c>
      <c r="F31" s="34" t="s">
        <v>72</v>
      </c>
      <c r="G31" s="45">
        <v>2019</v>
      </c>
      <c r="H31" s="34">
        <v>11</v>
      </c>
      <c r="I31" s="34">
        <v>400</v>
      </c>
      <c r="J31" s="34" t="s">
        <v>688</v>
      </c>
      <c r="K31" s="27" t="str">
        <f>VLOOKUP(C31:C91,study_program!$A$2:$B$221,2,FALSE)</f>
        <v>pendidikan</v>
      </c>
    </row>
    <row r="32" spans="1:11">
      <c r="A32" s="20">
        <v>1028</v>
      </c>
      <c r="B32" s="36">
        <v>86206</v>
      </c>
      <c r="C32" s="44" t="s">
        <v>263</v>
      </c>
      <c r="D32" s="36" t="s">
        <v>16</v>
      </c>
      <c r="E32" s="36" t="s">
        <v>363</v>
      </c>
      <c r="F32" s="36" t="s">
        <v>72</v>
      </c>
      <c r="G32" s="45">
        <v>2019</v>
      </c>
      <c r="H32" s="36">
        <v>27</v>
      </c>
      <c r="I32" s="36">
        <v>1039</v>
      </c>
      <c r="J32" s="36" t="s">
        <v>689</v>
      </c>
      <c r="K32" s="27" t="str">
        <f>VLOOKUP(C32:C92,study_program!$A$2:$B$221,2,FALSE)</f>
        <v>pendidikan</v>
      </c>
    </row>
    <row r="33" spans="1:11">
      <c r="A33" s="20">
        <v>1028</v>
      </c>
      <c r="B33" s="34">
        <v>85201</v>
      </c>
      <c r="C33" s="44" t="s">
        <v>264</v>
      </c>
      <c r="D33" s="34" t="s">
        <v>16</v>
      </c>
      <c r="E33" s="34" t="s">
        <v>363</v>
      </c>
      <c r="F33" s="34" t="s">
        <v>72</v>
      </c>
      <c r="G33" s="45">
        <v>2019</v>
      </c>
      <c r="H33" s="34">
        <v>28</v>
      </c>
      <c r="I33" s="34">
        <v>898</v>
      </c>
      <c r="J33" s="34" t="s">
        <v>690</v>
      </c>
      <c r="K33" s="27" t="str">
        <f>VLOOKUP(C33:C93,study_program!$A$2:$B$221,2,FALSE)</f>
        <v>pendidikan</v>
      </c>
    </row>
    <row r="34" spans="1:11">
      <c r="A34" s="20">
        <v>1028</v>
      </c>
      <c r="B34" s="36">
        <v>84202</v>
      </c>
      <c r="C34" s="44" t="s">
        <v>266</v>
      </c>
      <c r="D34" s="36" t="s">
        <v>16</v>
      </c>
      <c r="E34" s="36" t="s">
        <v>363</v>
      </c>
      <c r="F34" s="36" t="s">
        <v>72</v>
      </c>
      <c r="G34" s="45">
        <v>2019</v>
      </c>
      <c r="H34" s="36">
        <v>19</v>
      </c>
      <c r="I34" s="36">
        <v>603</v>
      </c>
      <c r="J34" s="36" t="s">
        <v>691</v>
      </c>
      <c r="K34" s="27" t="str">
        <f>VLOOKUP(C34:C94,study_program!$A$2:$B$221,2,FALSE)</f>
        <v>pendidikan</v>
      </c>
    </row>
    <row r="35" spans="1:11">
      <c r="A35" s="20">
        <v>1028</v>
      </c>
      <c r="B35" s="34">
        <v>87205</v>
      </c>
      <c r="C35" s="44" t="s">
        <v>267</v>
      </c>
      <c r="D35" s="34" t="s">
        <v>16</v>
      </c>
      <c r="E35" s="34" t="s">
        <v>363</v>
      </c>
      <c r="F35" s="34" t="s">
        <v>72</v>
      </c>
      <c r="G35" s="45">
        <v>2019</v>
      </c>
      <c r="H35" s="34">
        <v>11</v>
      </c>
      <c r="I35" s="34">
        <v>436</v>
      </c>
      <c r="J35" s="34" t="s">
        <v>692</v>
      </c>
      <c r="K35" s="27" t="str">
        <f>VLOOKUP(C35:C95,study_program!$A$2:$B$221,2,FALSE)</f>
        <v>pendidikan</v>
      </c>
    </row>
    <row r="36" spans="1:11">
      <c r="A36" s="20">
        <v>1028</v>
      </c>
      <c r="B36" s="36">
        <v>87201</v>
      </c>
      <c r="C36" s="44" t="s">
        <v>268</v>
      </c>
      <c r="D36" s="36" t="s">
        <v>16</v>
      </c>
      <c r="E36" s="36" t="s">
        <v>363</v>
      </c>
      <c r="F36" s="36" t="s">
        <v>72</v>
      </c>
      <c r="G36" s="45">
        <v>2019</v>
      </c>
      <c r="H36" s="36">
        <v>15</v>
      </c>
      <c r="I36" s="36">
        <v>488</v>
      </c>
      <c r="J36" s="36" t="s">
        <v>693</v>
      </c>
      <c r="K36" s="27" t="str">
        <f>VLOOKUP(C36:C96,study_program!$A$2:$B$221,2,FALSE)</f>
        <v>pendidikan</v>
      </c>
    </row>
    <row r="37" spans="1:11">
      <c r="A37" s="20">
        <v>1028</v>
      </c>
      <c r="B37" s="34">
        <v>54231</v>
      </c>
      <c r="C37" s="44" t="s">
        <v>274</v>
      </c>
      <c r="D37" s="34" t="s">
        <v>16</v>
      </c>
      <c r="E37" s="34" t="s">
        <v>363</v>
      </c>
      <c r="F37" s="34" t="s">
        <v>72</v>
      </c>
      <c r="G37" s="45">
        <v>2019</v>
      </c>
      <c r="H37" s="34">
        <v>64</v>
      </c>
      <c r="I37" s="34">
        <v>1143</v>
      </c>
      <c r="J37" s="34" t="s">
        <v>694</v>
      </c>
      <c r="K37" s="27" t="str">
        <f>VLOOKUP(C37:C97,study_program!$A$2:$B$221,2,FALSE)</f>
        <v>pertanian</v>
      </c>
    </row>
    <row r="38" spans="1:11">
      <c r="A38" s="20">
        <v>1028</v>
      </c>
      <c r="B38" s="36">
        <v>69201</v>
      </c>
      <c r="C38" s="44" t="s">
        <v>314</v>
      </c>
      <c r="D38" s="36" t="s">
        <v>16</v>
      </c>
      <c r="E38" s="36" t="s">
        <v>363</v>
      </c>
      <c r="F38" s="36" t="s">
        <v>72</v>
      </c>
      <c r="G38" s="45">
        <v>2019</v>
      </c>
      <c r="H38" s="36">
        <v>31</v>
      </c>
      <c r="I38" s="36">
        <v>885</v>
      </c>
      <c r="J38" s="36" t="s">
        <v>695</v>
      </c>
      <c r="K38" s="27" t="str">
        <f>VLOOKUP(C38:C98,study_program!$A$2:$B$221,2,FALSE)</f>
        <v>sosial</v>
      </c>
    </row>
    <row r="39" spans="1:11">
      <c r="A39" s="20">
        <v>1028</v>
      </c>
      <c r="B39" s="34">
        <v>49201</v>
      </c>
      <c r="C39" s="44" t="s">
        <v>315</v>
      </c>
      <c r="D39" s="34" t="s">
        <v>16</v>
      </c>
      <c r="E39" s="34" t="s">
        <v>363</v>
      </c>
      <c r="F39" s="34" t="s">
        <v>72</v>
      </c>
      <c r="G39" s="45">
        <v>2019</v>
      </c>
      <c r="H39" s="34">
        <v>9</v>
      </c>
      <c r="I39" s="34">
        <v>480</v>
      </c>
      <c r="J39" s="34" t="s">
        <v>696</v>
      </c>
      <c r="K39" s="27" t="str">
        <f>VLOOKUP(C39:C99,study_program!$A$2:$B$221,2,FALSE)</f>
        <v>mipa</v>
      </c>
    </row>
    <row r="40" spans="1:11">
      <c r="A40" s="20">
        <v>1028</v>
      </c>
      <c r="B40" s="36">
        <v>20201</v>
      </c>
      <c r="C40" s="44" t="s">
        <v>146</v>
      </c>
      <c r="D40" s="36" t="s">
        <v>16</v>
      </c>
      <c r="E40" s="36" t="s">
        <v>363</v>
      </c>
      <c r="F40" s="36" t="s">
        <v>72</v>
      </c>
      <c r="G40" s="45">
        <v>2019</v>
      </c>
      <c r="H40" s="36">
        <v>15</v>
      </c>
      <c r="I40" s="36">
        <v>447</v>
      </c>
      <c r="J40" s="36" t="s">
        <v>697</v>
      </c>
      <c r="K40" s="27" t="str">
        <f>VLOOKUP(C40:C100,study_program!$A$2:$B$221,2,FALSE)</f>
        <v>teknik</v>
      </c>
    </row>
    <row r="41" spans="1:11">
      <c r="A41" s="20">
        <v>1028</v>
      </c>
      <c r="B41" s="34">
        <v>21201</v>
      </c>
      <c r="C41" s="44" t="s">
        <v>333</v>
      </c>
      <c r="D41" s="34" t="s">
        <v>16</v>
      </c>
      <c r="E41" s="34" t="s">
        <v>363</v>
      </c>
      <c r="F41" s="34" t="s">
        <v>72</v>
      </c>
      <c r="G41" s="45">
        <v>2019</v>
      </c>
      <c r="H41" s="34">
        <v>8</v>
      </c>
      <c r="I41" s="34">
        <v>455</v>
      </c>
      <c r="J41" s="34" t="s">
        <v>698</v>
      </c>
      <c r="K41" s="27" t="str">
        <f>VLOOKUP(C41:C101,study_program!$A$2:$B$221,2,FALSE)</f>
        <v>teknik</v>
      </c>
    </row>
    <row r="42" spans="1:11">
      <c r="A42" s="20">
        <v>1028</v>
      </c>
      <c r="B42" s="36">
        <v>22201</v>
      </c>
      <c r="C42" s="44" t="s">
        <v>143</v>
      </c>
      <c r="D42" s="36" t="s">
        <v>16</v>
      </c>
      <c r="E42" s="36" t="s">
        <v>363</v>
      </c>
      <c r="F42" s="36" t="s">
        <v>72</v>
      </c>
      <c r="G42" s="45">
        <v>2019</v>
      </c>
      <c r="H42" s="36">
        <v>50</v>
      </c>
      <c r="I42" s="36">
        <v>1094</v>
      </c>
      <c r="J42" s="36" t="s">
        <v>699</v>
      </c>
      <c r="K42" s="27" t="str">
        <f>VLOOKUP(C42:C102,study_program!$A$2:$B$221,2,FALSE)</f>
        <v>teknik</v>
      </c>
    </row>
    <row r="43" spans="1:11">
      <c r="A43" s="20">
        <v>1028</v>
      </c>
      <c r="B43" s="34">
        <v>35201</v>
      </c>
      <c r="C43" s="44" t="s">
        <v>436</v>
      </c>
      <c r="D43" s="34" t="s">
        <v>16</v>
      </c>
      <c r="E43" s="34" t="s">
        <v>363</v>
      </c>
      <c r="F43" s="34" t="s">
        <v>655</v>
      </c>
      <c r="G43" s="45">
        <v>2019</v>
      </c>
      <c r="H43" s="34">
        <v>12</v>
      </c>
      <c r="I43" s="34">
        <v>602</v>
      </c>
      <c r="J43" s="34" t="s">
        <v>700</v>
      </c>
      <c r="K43" s="27" t="str">
        <f>VLOOKUP(C43:C103,study_program!$A$2:$B$221,2,FALSE)</f>
        <v>teknik</v>
      </c>
    </row>
    <row r="44" spans="1:11">
      <c r="A44" s="20">
        <v>1028</v>
      </c>
      <c r="B44" s="36">
        <v>34201</v>
      </c>
      <c r="C44" s="44" t="s">
        <v>327</v>
      </c>
      <c r="D44" s="36" t="s">
        <v>16</v>
      </c>
      <c r="E44" s="36" t="s">
        <v>363</v>
      </c>
      <c r="F44" s="36" t="s">
        <v>655</v>
      </c>
      <c r="G44" s="45">
        <v>2019</v>
      </c>
      <c r="H44" s="36">
        <v>19</v>
      </c>
      <c r="I44" s="36">
        <v>343</v>
      </c>
      <c r="J44" s="36" t="s">
        <v>701</v>
      </c>
      <c r="K44" s="27" t="str">
        <f>VLOOKUP(C44:C104,study_program!$A$2:$B$221,2,FALSE)</f>
        <v>teknik</v>
      </c>
    </row>
    <row r="45" spans="1:11">
      <c r="A45" s="20">
        <v>1028</v>
      </c>
      <c r="B45" s="34">
        <v>55202</v>
      </c>
      <c r="C45" s="44" t="s">
        <v>329</v>
      </c>
      <c r="D45" s="34" t="s">
        <v>16</v>
      </c>
      <c r="E45" s="34" t="s">
        <v>363</v>
      </c>
      <c r="F45" s="34" t="s">
        <v>655</v>
      </c>
      <c r="G45" s="45">
        <v>2019</v>
      </c>
      <c r="H45" s="34">
        <v>19</v>
      </c>
      <c r="I45" s="34">
        <v>848</v>
      </c>
      <c r="J45" s="34" t="s">
        <v>702</v>
      </c>
      <c r="K45" s="27" t="str">
        <f>VLOOKUP(C45:C105,study_program!$A$2:$B$221,2,FALSE)</f>
        <v>teknik</v>
      </c>
    </row>
    <row r="46" spans="1:11">
      <c r="A46" s="20">
        <v>1028</v>
      </c>
      <c r="B46" s="36">
        <v>54213</v>
      </c>
      <c r="C46" s="44" t="s">
        <v>147</v>
      </c>
      <c r="D46" s="36" t="s">
        <v>16</v>
      </c>
      <c r="E46" s="36" t="s">
        <v>363</v>
      </c>
      <c r="F46" s="36" t="s">
        <v>658</v>
      </c>
      <c r="G46" s="45">
        <v>2019</v>
      </c>
      <c r="H46" s="36">
        <v>8</v>
      </c>
      <c r="I46" s="36">
        <v>98</v>
      </c>
      <c r="J46" s="36" t="s">
        <v>703</v>
      </c>
      <c r="K46" s="27" t="str">
        <f>VLOOKUP(C46:C106,study_program!$A$2:$B$221,2,FALSE)</f>
        <v>pertanian</v>
      </c>
    </row>
    <row r="47" spans="1:11">
      <c r="A47" s="20">
        <v>1028</v>
      </c>
      <c r="B47" s="34">
        <v>13211</v>
      </c>
      <c r="C47" s="44" t="s">
        <v>194</v>
      </c>
      <c r="D47" s="34" t="s">
        <v>16</v>
      </c>
      <c r="E47" s="34" t="s">
        <v>363</v>
      </c>
      <c r="F47" s="34" t="s">
        <v>374</v>
      </c>
      <c r="G47" s="45">
        <v>2019</v>
      </c>
      <c r="H47" s="34">
        <v>11</v>
      </c>
      <c r="I47" s="34">
        <v>191</v>
      </c>
      <c r="J47" s="34" t="s">
        <v>704</v>
      </c>
      <c r="K47" s="27" t="str">
        <f>VLOOKUP(C47:C107,study_program!$A$2:$B$221,2,FALSE)</f>
        <v>kesehatan</v>
      </c>
    </row>
    <row r="48" spans="1:11">
      <c r="A48" s="20">
        <v>1028</v>
      </c>
      <c r="B48" s="36">
        <v>61272</v>
      </c>
      <c r="C48" s="44" t="s">
        <v>244</v>
      </c>
      <c r="D48" s="36" t="s">
        <v>16</v>
      </c>
      <c r="E48" s="36" t="s">
        <v>363</v>
      </c>
      <c r="F48" s="36" t="s">
        <v>658</v>
      </c>
      <c r="G48" s="45">
        <v>2019</v>
      </c>
      <c r="H48" s="36">
        <v>8</v>
      </c>
      <c r="I48" s="36">
        <v>244</v>
      </c>
      <c r="J48" s="36" t="s">
        <v>705</v>
      </c>
      <c r="K48" s="27" t="str">
        <f>VLOOKUP(C48:C108,study_program!$A$2:$B$221,2,FALSE)</f>
        <v>ekonomi</v>
      </c>
    </row>
    <row r="49" spans="1:11">
      <c r="A49" s="20">
        <v>1028</v>
      </c>
      <c r="B49" s="34">
        <v>88273</v>
      </c>
      <c r="C49" s="44" t="s">
        <v>278</v>
      </c>
      <c r="D49" s="34" t="s">
        <v>421</v>
      </c>
      <c r="E49" s="34" t="s">
        <v>363</v>
      </c>
      <c r="F49" s="34" t="s">
        <v>374</v>
      </c>
      <c r="G49" s="45">
        <v>2019</v>
      </c>
      <c r="H49" s="34">
        <v>0</v>
      </c>
      <c r="I49" s="34">
        <v>0</v>
      </c>
      <c r="J49" s="34" t="s">
        <v>374</v>
      </c>
      <c r="K49" s="27" t="str">
        <f>VLOOKUP(C49:C109,study_program!$A$2:$B$221,2,FALSE)</f>
        <v>pendidikan</v>
      </c>
    </row>
    <row r="50" spans="1:11">
      <c r="A50" s="20">
        <v>1028</v>
      </c>
      <c r="B50" s="36">
        <v>88271</v>
      </c>
      <c r="C50" s="44" t="s">
        <v>279</v>
      </c>
      <c r="D50" s="36" t="s">
        <v>421</v>
      </c>
      <c r="E50" s="36" t="s">
        <v>363</v>
      </c>
      <c r="F50" s="36" t="s">
        <v>374</v>
      </c>
      <c r="G50" s="45">
        <v>2019</v>
      </c>
      <c r="H50" s="36">
        <v>0</v>
      </c>
      <c r="I50" s="36">
        <v>0</v>
      </c>
      <c r="J50" s="36" t="s">
        <v>374</v>
      </c>
      <c r="K50" s="27" t="str">
        <f>VLOOKUP(C50:C110,study_program!$A$2:$B$221,2,FALSE)</f>
        <v>pendidikan</v>
      </c>
    </row>
    <row r="51" spans="1:11">
      <c r="A51" s="20">
        <v>1028</v>
      </c>
      <c r="B51" s="34">
        <v>84275</v>
      </c>
      <c r="C51" s="44" t="s">
        <v>280</v>
      </c>
      <c r="D51" s="34" t="s">
        <v>421</v>
      </c>
      <c r="E51" s="34" t="s">
        <v>363</v>
      </c>
      <c r="F51" s="34" t="s">
        <v>374</v>
      </c>
      <c r="G51" s="45">
        <v>2019</v>
      </c>
      <c r="H51" s="34">
        <v>0</v>
      </c>
      <c r="I51" s="34">
        <v>0</v>
      </c>
      <c r="J51" s="34" t="s">
        <v>374</v>
      </c>
      <c r="K51" s="27" t="str">
        <f>VLOOKUP(C51:C111,study_program!$A$2:$B$221,2,FALSE)</f>
        <v>pendidikan</v>
      </c>
    </row>
    <row r="52" spans="1:11">
      <c r="A52" s="20">
        <v>1028</v>
      </c>
      <c r="B52" s="36">
        <v>84273</v>
      </c>
      <c r="C52" s="44" t="s">
        <v>281</v>
      </c>
      <c r="D52" s="36" t="s">
        <v>421</v>
      </c>
      <c r="E52" s="36" t="s">
        <v>363</v>
      </c>
      <c r="F52" s="36" t="s">
        <v>374</v>
      </c>
      <c r="G52" s="45">
        <v>2019</v>
      </c>
      <c r="H52" s="36">
        <v>0</v>
      </c>
      <c r="I52" s="36">
        <v>0</v>
      </c>
      <c r="J52" s="36" t="s">
        <v>374</v>
      </c>
      <c r="K52" s="27" t="str">
        <f>VLOOKUP(C52:C112,study_program!$A$2:$B$221,2,FALSE)</f>
        <v>pendidikan</v>
      </c>
    </row>
    <row r="53" spans="1:11">
      <c r="A53" s="20">
        <v>1028</v>
      </c>
      <c r="B53" s="34">
        <v>86276</v>
      </c>
      <c r="C53" s="44" t="s">
        <v>282</v>
      </c>
      <c r="D53" s="34" t="s">
        <v>421</v>
      </c>
      <c r="E53" s="34" t="s">
        <v>363</v>
      </c>
      <c r="F53" s="34" t="s">
        <v>374</v>
      </c>
      <c r="G53" s="45">
        <v>2019</v>
      </c>
      <c r="H53" s="34">
        <v>0</v>
      </c>
      <c r="I53" s="34">
        <v>0</v>
      </c>
      <c r="J53" s="34" t="s">
        <v>374</v>
      </c>
      <c r="K53" s="27" t="str">
        <f>VLOOKUP(C53:C113,study_program!$A$2:$B$221,2,FALSE)</f>
        <v>pendidikan</v>
      </c>
    </row>
    <row r="54" spans="1:11">
      <c r="A54" s="20">
        <v>1028</v>
      </c>
      <c r="B54" s="36">
        <v>84274</v>
      </c>
      <c r="C54" s="44" t="s">
        <v>283</v>
      </c>
      <c r="D54" s="36" t="s">
        <v>421</v>
      </c>
      <c r="E54" s="36" t="s">
        <v>363</v>
      </c>
      <c r="F54" s="36" t="s">
        <v>374</v>
      </c>
      <c r="G54" s="45">
        <v>2019</v>
      </c>
      <c r="H54" s="36">
        <v>0</v>
      </c>
      <c r="I54" s="36">
        <v>0</v>
      </c>
      <c r="J54" s="36" t="s">
        <v>374</v>
      </c>
      <c r="K54" s="27" t="str">
        <f>VLOOKUP(C54:C114,study_program!$A$2:$B$221,2,FALSE)</f>
        <v>pendidikan</v>
      </c>
    </row>
    <row r="55" spans="1:11">
      <c r="A55" s="20">
        <v>1028</v>
      </c>
      <c r="B55" s="34">
        <v>84272</v>
      </c>
      <c r="C55" s="44" t="s">
        <v>284</v>
      </c>
      <c r="D55" s="34" t="s">
        <v>421</v>
      </c>
      <c r="E55" s="34" t="s">
        <v>363</v>
      </c>
      <c r="F55" s="34" t="s">
        <v>374</v>
      </c>
      <c r="G55" s="45">
        <v>2019</v>
      </c>
      <c r="H55" s="34">
        <v>0</v>
      </c>
      <c r="I55" s="34">
        <v>0</v>
      </c>
      <c r="J55" s="34" t="s">
        <v>374</v>
      </c>
      <c r="K55" s="27" t="str">
        <f>VLOOKUP(C55:C115,study_program!$A$2:$B$221,2,FALSE)</f>
        <v>pendidikan</v>
      </c>
    </row>
    <row r="56" spans="1:11">
      <c r="A56" s="20">
        <v>1028</v>
      </c>
      <c r="B56" s="36">
        <v>87275</v>
      </c>
      <c r="C56" s="44" t="s">
        <v>285</v>
      </c>
      <c r="D56" s="36" t="s">
        <v>421</v>
      </c>
      <c r="E56" s="36" t="s">
        <v>363</v>
      </c>
      <c r="F56" s="36" t="s">
        <v>374</v>
      </c>
      <c r="G56" s="45">
        <v>2019</v>
      </c>
      <c r="H56" s="36">
        <v>0</v>
      </c>
      <c r="I56" s="36">
        <v>0</v>
      </c>
      <c r="J56" s="36" t="s">
        <v>374</v>
      </c>
      <c r="K56" s="27" t="str">
        <f>VLOOKUP(C56:C116,study_program!$A$2:$B$221,2,FALSE)</f>
        <v>pendidikan</v>
      </c>
    </row>
    <row r="57" spans="1:11">
      <c r="A57" s="20">
        <v>1028</v>
      </c>
      <c r="B57" s="34">
        <v>87271</v>
      </c>
      <c r="C57" s="44" t="s">
        <v>286</v>
      </c>
      <c r="D57" s="34" t="s">
        <v>421</v>
      </c>
      <c r="E57" s="34" t="s">
        <v>363</v>
      </c>
      <c r="F57" s="34" t="s">
        <v>374</v>
      </c>
      <c r="G57" s="45">
        <v>2019</v>
      </c>
      <c r="H57" s="34">
        <v>0</v>
      </c>
      <c r="I57" s="34">
        <v>0</v>
      </c>
      <c r="J57" s="34" t="s">
        <v>374</v>
      </c>
      <c r="K57" s="27" t="str">
        <f>VLOOKUP(C57:C117,study_program!$A$2:$B$221,2,FALSE)</f>
        <v>pendidikan</v>
      </c>
    </row>
    <row r="58" spans="1:11">
      <c r="A58" s="20">
        <v>1028</v>
      </c>
      <c r="B58" s="36">
        <v>57201</v>
      </c>
      <c r="C58" s="44" t="s">
        <v>311</v>
      </c>
      <c r="D58" s="36" t="s">
        <v>16</v>
      </c>
      <c r="E58" s="36" t="s">
        <v>363</v>
      </c>
      <c r="F58" s="36" t="s">
        <v>374</v>
      </c>
      <c r="G58" s="45">
        <v>2019</v>
      </c>
      <c r="H58" s="36" t="s">
        <v>374</v>
      </c>
      <c r="I58" s="36" t="s">
        <v>374</v>
      </c>
      <c r="J58" s="36" t="s">
        <v>374</v>
      </c>
      <c r="K58" s="27" t="str">
        <f>VLOOKUP(C58:C118,study_program!$A$2:$B$221,2,FALSE)</f>
        <v>teknik</v>
      </c>
    </row>
    <row r="59" spans="1:11">
      <c r="A59" s="20">
        <v>1028</v>
      </c>
      <c r="B59" s="34">
        <v>33201</v>
      </c>
      <c r="C59" s="44" t="s">
        <v>326</v>
      </c>
      <c r="D59" s="34" t="s">
        <v>16</v>
      </c>
      <c r="E59" s="34" t="s">
        <v>363</v>
      </c>
      <c r="F59" s="34" t="s">
        <v>658</v>
      </c>
      <c r="G59" s="45">
        <v>2019</v>
      </c>
      <c r="H59" s="34">
        <v>7</v>
      </c>
      <c r="I59" s="34">
        <v>149</v>
      </c>
      <c r="J59" s="34" t="s">
        <v>706</v>
      </c>
      <c r="K59" s="27" t="str">
        <f>VLOOKUP(C59:C119,study_program!$A$2:$B$221,2,FALSE)</f>
        <v>teknik</v>
      </c>
    </row>
    <row r="60" spans="1:11">
      <c r="A60" s="20">
        <v>1028</v>
      </c>
      <c r="B60" s="36">
        <v>352045</v>
      </c>
      <c r="C60" s="44" t="s">
        <v>331</v>
      </c>
      <c r="D60" s="36" t="s">
        <v>16</v>
      </c>
      <c r="E60" s="36" t="s">
        <v>363</v>
      </c>
      <c r="F60" s="36" t="s">
        <v>374</v>
      </c>
      <c r="G60" s="45">
        <v>2019</v>
      </c>
      <c r="H60" s="36">
        <v>0</v>
      </c>
      <c r="I60" s="36">
        <v>27</v>
      </c>
      <c r="J60" s="36" t="s">
        <v>374</v>
      </c>
      <c r="K60" s="27" t="str">
        <f>VLOOKUP(C60:C120,study_program!$A$2:$B$221,2,FALSE)</f>
        <v>teknik</v>
      </c>
    </row>
    <row r="61" spans="1:11">
      <c r="A61" s="20">
        <v>1028</v>
      </c>
      <c r="B61" s="34">
        <v>22211</v>
      </c>
      <c r="C61" s="44" t="s">
        <v>341</v>
      </c>
      <c r="D61" s="34" t="s">
        <v>16</v>
      </c>
      <c r="E61" s="34" t="s">
        <v>363</v>
      </c>
      <c r="F61" s="34" t="s">
        <v>658</v>
      </c>
      <c r="G61" s="45">
        <v>2019</v>
      </c>
      <c r="H61" s="34">
        <v>7</v>
      </c>
      <c r="I61" s="34">
        <v>49</v>
      </c>
      <c r="J61" s="34" t="s">
        <v>707</v>
      </c>
      <c r="K61" s="27" t="str">
        <f>VLOOKUP(C61:C121,study_program!$A$2:$B$221,2,FALSE)</f>
        <v>teknik</v>
      </c>
    </row>
    <row r="62" spans="1:11">
      <c r="A62" s="20">
        <v>1028</v>
      </c>
      <c r="B62" s="36">
        <v>22212</v>
      </c>
      <c r="C62" s="44" t="s">
        <v>342</v>
      </c>
      <c r="D62" s="36" t="s">
        <v>16</v>
      </c>
      <c r="E62" s="36" t="s">
        <v>363</v>
      </c>
      <c r="F62" s="36" t="s">
        <v>658</v>
      </c>
      <c r="G62" s="45">
        <v>2019</v>
      </c>
      <c r="H62" s="36">
        <v>6</v>
      </c>
      <c r="I62" s="36">
        <v>36</v>
      </c>
      <c r="J62" s="36" t="s">
        <v>708</v>
      </c>
      <c r="K62" s="27" t="str">
        <f>VLOOKUP(C62:C122,study_program!$A$2:$B$221,2,FALSE)</f>
        <v>teknik</v>
      </c>
    </row>
  </sheetData>
  <hyperlinks>
    <hyperlink ref="C2" r:id="rId1" xr:uid="{00000000-0004-0000-0900-000000000000}"/>
    <hyperlink ref="C3" r:id="rId2" xr:uid="{00000000-0004-0000-0900-000001000000}"/>
    <hyperlink ref="C4" r:id="rId3" xr:uid="{00000000-0004-0000-0900-000002000000}"/>
    <hyperlink ref="C5" r:id="rId4" xr:uid="{00000000-0004-0000-0900-000003000000}"/>
    <hyperlink ref="C6" r:id="rId5" xr:uid="{00000000-0004-0000-0900-000004000000}"/>
    <hyperlink ref="C7" r:id="rId6" xr:uid="{00000000-0004-0000-0900-000005000000}"/>
    <hyperlink ref="C8" r:id="rId7" xr:uid="{00000000-0004-0000-0900-000006000000}"/>
    <hyperlink ref="C9" r:id="rId8" xr:uid="{00000000-0004-0000-0900-000007000000}"/>
    <hyperlink ref="C10" r:id="rId9" xr:uid="{00000000-0004-0000-0900-000008000000}"/>
    <hyperlink ref="C11" r:id="rId10" xr:uid="{00000000-0004-0000-0900-000009000000}"/>
    <hyperlink ref="C12" r:id="rId11" xr:uid="{00000000-0004-0000-0900-00000A000000}"/>
    <hyperlink ref="C13" r:id="rId12" xr:uid="{00000000-0004-0000-0900-00000B000000}"/>
    <hyperlink ref="C14" r:id="rId13" xr:uid="{00000000-0004-0000-0900-00000C000000}"/>
    <hyperlink ref="C15" r:id="rId14" xr:uid="{00000000-0004-0000-0900-00000D000000}"/>
    <hyperlink ref="C16" r:id="rId15" xr:uid="{00000000-0004-0000-0900-00000E000000}"/>
    <hyperlink ref="C17" r:id="rId16" xr:uid="{00000000-0004-0000-0900-00000F000000}"/>
    <hyperlink ref="C18" r:id="rId17" xr:uid="{00000000-0004-0000-0900-000010000000}"/>
    <hyperlink ref="C19" r:id="rId18" xr:uid="{00000000-0004-0000-0900-000011000000}"/>
    <hyperlink ref="C20" r:id="rId19" xr:uid="{00000000-0004-0000-0900-000012000000}"/>
    <hyperlink ref="C21" r:id="rId20" xr:uid="{00000000-0004-0000-0900-000013000000}"/>
    <hyperlink ref="C22" r:id="rId21" xr:uid="{00000000-0004-0000-0900-000014000000}"/>
    <hyperlink ref="C23" r:id="rId22" xr:uid="{00000000-0004-0000-0900-000015000000}"/>
    <hyperlink ref="C24" r:id="rId23" xr:uid="{00000000-0004-0000-0900-000016000000}"/>
    <hyperlink ref="C25" r:id="rId24" xr:uid="{00000000-0004-0000-0900-000017000000}"/>
    <hyperlink ref="C26" r:id="rId25" xr:uid="{00000000-0004-0000-0900-000018000000}"/>
    <hyperlink ref="C27" r:id="rId26" xr:uid="{00000000-0004-0000-0900-000019000000}"/>
    <hyperlink ref="C28" r:id="rId27" xr:uid="{00000000-0004-0000-0900-00001A000000}"/>
    <hyperlink ref="C29" r:id="rId28" xr:uid="{00000000-0004-0000-0900-00001B000000}"/>
    <hyperlink ref="C30" r:id="rId29" xr:uid="{00000000-0004-0000-0900-00001C000000}"/>
    <hyperlink ref="C31" r:id="rId30" xr:uid="{00000000-0004-0000-0900-00001D000000}"/>
    <hyperlink ref="C32" r:id="rId31" xr:uid="{00000000-0004-0000-0900-00001E000000}"/>
    <hyperlink ref="C33" r:id="rId32" xr:uid="{00000000-0004-0000-0900-00001F000000}"/>
    <hyperlink ref="C34" r:id="rId33" xr:uid="{00000000-0004-0000-0900-000020000000}"/>
    <hyperlink ref="C35" r:id="rId34" xr:uid="{00000000-0004-0000-0900-000021000000}"/>
    <hyperlink ref="C36" r:id="rId35" xr:uid="{00000000-0004-0000-0900-000022000000}"/>
    <hyperlink ref="C37" r:id="rId36" xr:uid="{00000000-0004-0000-0900-000023000000}"/>
    <hyperlink ref="C38" r:id="rId37" xr:uid="{00000000-0004-0000-0900-000024000000}"/>
    <hyperlink ref="C39" r:id="rId38" xr:uid="{00000000-0004-0000-0900-000025000000}"/>
    <hyperlink ref="C40" r:id="rId39" xr:uid="{00000000-0004-0000-0900-000026000000}"/>
    <hyperlink ref="C41" r:id="rId40" xr:uid="{00000000-0004-0000-0900-000027000000}"/>
    <hyperlink ref="C42" r:id="rId41" xr:uid="{00000000-0004-0000-0900-000028000000}"/>
    <hyperlink ref="C43" r:id="rId42" xr:uid="{00000000-0004-0000-0900-000029000000}"/>
    <hyperlink ref="C44" r:id="rId43" xr:uid="{00000000-0004-0000-0900-00002A000000}"/>
    <hyperlink ref="C45" r:id="rId44" xr:uid="{00000000-0004-0000-0900-00002B000000}"/>
    <hyperlink ref="C46" r:id="rId45" xr:uid="{00000000-0004-0000-0900-00002C000000}"/>
    <hyperlink ref="C47" r:id="rId46" xr:uid="{00000000-0004-0000-0900-00002D000000}"/>
    <hyperlink ref="C48" r:id="rId47" xr:uid="{00000000-0004-0000-0900-00002E000000}"/>
    <hyperlink ref="C49" r:id="rId48" xr:uid="{00000000-0004-0000-0900-00002F000000}"/>
    <hyperlink ref="C50" r:id="rId49" xr:uid="{00000000-0004-0000-0900-000030000000}"/>
    <hyperlink ref="C51" r:id="rId50" xr:uid="{00000000-0004-0000-0900-000031000000}"/>
    <hyperlink ref="C52" r:id="rId51" xr:uid="{00000000-0004-0000-0900-000032000000}"/>
    <hyperlink ref="C53" r:id="rId52" xr:uid="{00000000-0004-0000-0900-000033000000}"/>
    <hyperlink ref="C54" r:id="rId53" xr:uid="{00000000-0004-0000-0900-000034000000}"/>
    <hyperlink ref="C55" r:id="rId54" xr:uid="{00000000-0004-0000-0900-000035000000}"/>
    <hyperlink ref="C56" r:id="rId55" xr:uid="{00000000-0004-0000-0900-000036000000}"/>
    <hyperlink ref="C57" r:id="rId56" xr:uid="{00000000-0004-0000-0900-000037000000}"/>
    <hyperlink ref="C58" r:id="rId57" xr:uid="{00000000-0004-0000-0900-000038000000}"/>
    <hyperlink ref="C59" r:id="rId58" xr:uid="{00000000-0004-0000-0900-000039000000}"/>
    <hyperlink ref="C60" r:id="rId59" xr:uid="{00000000-0004-0000-0900-00003A000000}"/>
    <hyperlink ref="C61" r:id="rId60" xr:uid="{00000000-0004-0000-0900-00003B000000}"/>
    <hyperlink ref="C62" r:id="rId61" xr:uid="{00000000-0004-0000-0900-00003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637"/>
  <sheetViews>
    <sheetView topLeftCell="A4" workbookViewId="0">
      <selection activeCell="B2" sqref="B2"/>
    </sheetView>
  </sheetViews>
  <sheetFormatPr defaultColWidth="14.42578125" defaultRowHeight="15.75" customHeight="1"/>
  <cols>
    <col min="1" max="1" width="13.85546875" customWidth="1"/>
    <col min="2" max="2" width="6.42578125" customWidth="1"/>
    <col min="3" max="3" width="30.5703125" customWidth="1"/>
    <col min="4" max="4" width="6.5703125" customWidth="1"/>
    <col min="5" max="5" width="5.7109375" customWidth="1"/>
    <col min="6" max="6" width="13.28515625" customWidth="1"/>
    <col min="7" max="7" width="14.28515625" customWidth="1"/>
    <col min="8" max="8" width="30" customWidth="1"/>
    <col min="9" max="9" width="19.140625" customWidth="1"/>
    <col min="10" max="10" width="8.5703125" customWidth="1"/>
    <col min="11" max="11" width="19.42578125" customWidth="1"/>
    <col min="12" max="12" width="18.140625" customWidth="1"/>
    <col min="13" max="13" width="22.5703125" customWidth="1"/>
    <col min="14" max="14" width="18.140625" customWidth="1"/>
  </cols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46" t="s">
        <v>709</v>
      </c>
      <c r="B2" s="47">
        <v>62201</v>
      </c>
      <c r="C2" s="42" t="s">
        <v>156</v>
      </c>
      <c r="D2" s="47" t="s">
        <v>16</v>
      </c>
      <c r="E2" s="47" t="s">
        <v>363</v>
      </c>
      <c r="F2" s="47" t="s">
        <v>17</v>
      </c>
      <c r="G2" s="37">
        <v>2019</v>
      </c>
      <c r="H2" s="47">
        <v>53</v>
      </c>
      <c r="I2" s="47">
        <v>1139</v>
      </c>
      <c r="J2" s="47" t="s">
        <v>710</v>
      </c>
      <c r="K2" s="27" t="str">
        <f>VLOOKUP(C2:C65,study_program!$A$2:$B$151,2,FALSE)</f>
        <v>ekonomi</v>
      </c>
    </row>
    <row r="3" spans="1:12">
      <c r="A3" s="46" t="s">
        <v>709</v>
      </c>
      <c r="B3" s="48">
        <v>82201</v>
      </c>
      <c r="C3" s="42" t="s">
        <v>161</v>
      </c>
      <c r="D3" s="48" t="s">
        <v>16</v>
      </c>
      <c r="E3" s="48" t="s">
        <v>363</v>
      </c>
      <c r="F3" s="48" t="s">
        <v>17</v>
      </c>
      <c r="G3" s="37">
        <v>2019</v>
      </c>
      <c r="H3" s="48">
        <v>9</v>
      </c>
      <c r="I3" s="48">
        <v>0</v>
      </c>
      <c r="J3" s="48" t="s">
        <v>374</v>
      </c>
      <c r="K3" s="27" t="str">
        <f>VLOOKUP(C3:C66,study_program!$A$2:$B$151,2,FALSE)</f>
        <v>humaniora</v>
      </c>
    </row>
    <row r="4" spans="1:12">
      <c r="A4" s="46" t="s">
        <v>709</v>
      </c>
      <c r="B4" s="47">
        <v>81201</v>
      </c>
      <c r="C4" s="42" t="s">
        <v>162</v>
      </c>
      <c r="D4" s="47" t="s">
        <v>16</v>
      </c>
      <c r="E4" s="47" t="s">
        <v>363</v>
      </c>
      <c r="F4" s="47" t="s">
        <v>17</v>
      </c>
      <c r="G4" s="37">
        <v>2019</v>
      </c>
      <c r="H4" s="47">
        <v>5</v>
      </c>
      <c r="I4" s="47">
        <v>204</v>
      </c>
      <c r="J4" s="47" t="s">
        <v>711</v>
      </c>
      <c r="K4" s="27" t="str">
        <f>VLOOKUP(C4:C67,study_program!$A$2:$B$151,2,FALSE)</f>
        <v>humaniora</v>
      </c>
    </row>
    <row r="5" spans="1:12">
      <c r="A5" s="46" t="s">
        <v>709</v>
      </c>
      <c r="B5" s="48">
        <v>23201</v>
      </c>
      <c r="C5" s="42" t="s">
        <v>163</v>
      </c>
      <c r="D5" s="48" t="s">
        <v>16</v>
      </c>
      <c r="E5" s="48" t="s">
        <v>363</v>
      </c>
      <c r="F5" s="48" t="s">
        <v>17</v>
      </c>
      <c r="G5" s="37">
        <v>2019</v>
      </c>
      <c r="H5" s="48">
        <v>7</v>
      </c>
      <c r="I5" s="48">
        <v>409</v>
      </c>
      <c r="J5" s="48" t="s">
        <v>712</v>
      </c>
      <c r="K5" s="27" t="str">
        <f>VLOOKUP(C5:C68,study_program!$A$2:$B$151,2,FALSE)</f>
        <v>teknik</v>
      </c>
    </row>
    <row r="6" spans="1:12">
      <c r="A6" s="46" t="s">
        <v>709</v>
      </c>
      <c r="B6" s="47">
        <v>90221</v>
      </c>
      <c r="C6" s="42" t="s">
        <v>164</v>
      </c>
      <c r="D6" s="47" t="s">
        <v>16</v>
      </c>
      <c r="E6" s="47" t="s">
        <v>363</v>
      </c>
      <c r="F6" s="47" t="s">
        <v>17</v>
      </c>
      <c r="G6" s="37">
        <v>2019</v>
      </c>
      <c r="H6" s="47">
        <v>5</v>
      </c>
      <c r="I6" s="47">
        <v>188</v>
      </c>
      <c r="J6" s="47" t="s">
        <v>713</v>
      </c>
      <c r="K6" s="27" t="str">
        <f>VLOOKUP(C6:C69,study_program!$A$2:$B$151,2,FALSE)</f>
        <v>teknik</v>
      </c>
    </row>
    <row r="7" spans="1:12">
      <c r="A7" s="46" t="s">
        <v>709</v>
      </c>
      <c r="B7" s="48">
        <v>79210</v>
      </c>
      <c r="C7" s="42" t="s">
        <v>167</v>
      </c>
      <c r="D7" s="48" t="s">
        <v>16</v>
      </c>
      <c r="E7" s="48" t="s">
        <v>363</v>
      </c>
      <c r="F7" s="48" t="s">
        <v>17</v>
      </c>
      <c r="G7" s="37">
        <v>2019</v>
      </c>
      <c r="H7" s="48">
        <v>9</v>
      </c>
      <c r="I7" s="48">
        <v>189</v>
      </c>
      <c r="J7" s="48" t="s">
        <v>573</v>
      </c>
      <c r="K7" s="27" t="str">
        <f>VLOOKUP(C7:C70,study_program!$A$2:$B$151,2,FALSE)</f>
        <v>humaniora</v>
      </c>
    </row>
    <row r="8" spans="1:12">
      <c r="A8" s="46" t="s">
        <v>709</v>
      </c>
      <c r="B8" s="47">
        <v>46201</v>
      </c>
      <c r="C8" s="42" t="s">
        <v>174</v>
      </c>
      <c r="D8" s="47" t="s">
        <v>16</v>
      </c>
      <c r="E8" s="47" t="s">
        <v>363</v>
      </c>
      <c r="F8" s="47" t="s">
        <v>17</v>
      </c>
      <c r="G8" s="37">
        <v>2019</v>
      </c>
      <c r="H8" s="47">
        <v>21</v>
      </c>
      <c r="I8" s="47">
        <v>538</v>
      </c>
      <c r="J8" s="47" t="s">
        <v>714</v>
      </c>
      <c r="K8" s="27" t="str">
        <f>VLOOKUP(C8:C71,study_program!$A$2:$B$151,2,FALSE)</f>
        <v>mipa</v>
      </c>
    </row>
    <row r="9" spans="1:12">
      <c r="A9" s="46" t="s">
        <v>709</v>
      </c>
      <c r="B9" s="48">
        <v>60202</v>
      </c>
      <c r="C9" s="42" t="s">
        <v>183</v>
      </c>
      <c r="D9" s="48" t="s">
        <v>16</v>
      </c>
      <c r="E9" s="48" t="s">
        <v>363</v>
      </c>
      <c r="F9" s="48" t="s">
        <v>17</v>
      </c>
      <c r="G9" s="37">
        <v>2019</v>
      </c>
      <c r="H9" s="48">
        <v>9</v>
      </c>
      <c r="I9" s="48">
        <v>164</v>
      </c>
      <c r="J9" s="48" t="s">
        <v>715</v>
      </c>
      <c r="K9" s="27" t="str">
        <f>VLOOKUP(C9:C72,study_program!$A$2:$B$151,2,FALSE)</f>
        <v>ekonomi</v>
      </c>
    </row>
    <row r="10" spans="1:12">
      <c r="A10" s="46" t="s">
        <v>709</v>
      </c>
      <c r="B10" s="47">
        <v>48201</v>
      </c>
      <c r="C10" s="42" t="s">
        <v>187</v>
      </c>
      <c r="D10" s="47" t="s">
        <v>16</v>
      </c>
      <c r="E10" s="47" t="s">
        <v>363</v>
      </c>
      <c r="F10" s="47" t="s">
        <v>17</v>
      </c>
      <c r="G10" s="37">
        <v>2019</v>
      </c>
      <c r="H10" s="47">
        <v>13</v>
      </c>
      <c r="I10" s="47">
        <v>204</v>
      </c>
      <c r="J10" s="47" t="s">
        <v>716</v>
      </c>
      <c r="K10" s="27" t="str">
        <f>VLOOKUP(C10:C73,study_program!$A$2:$B$151,2,FALSE)</f>
        <v>kesehatan</v>
      </c>
    </row>
    <row r="11" spans="1:12">
      <c r="A11" s="46" t="s">
        <v>709</v>
      </c>
      <c r="B11" s="48">
        <v>45201</v>
      </c>
      <c r="C11" s="42" t="s">
        <v>189</v>
      </c>
      <c r="D11" s="48" t="s">
        <v>16</v>
      </c>
      <c r="E11" s="48" t="s">
        <v>363</v>
      </c>
      <c r="F11" s="48" t="s">
        <v>17</v>
      </c>
      <c r="G11" s="37">
        <v>2019</v>
      </c>
      <c r="H11" s="48">
        <v>14</v>
      </c>
      <c r="I11" s="48">
        <v>549</v>
      </c>
      <c r="J11" s="48" t="s">
        <v>717</v>
      </c>
      <c r="K11" s="27" t="str">
        <f>VLOOKUP(C11:C74,study_program!$A$2:$B$151,2,FALSE)</f>
        <v>mipa</v>
      </c>
    </row>
    <row r="12" spans="1:12">
      <c r="A12" s="46" t="s">
        <v>709</v>
      </c>
      <c r="B12" s="47">
        <v>51201</v>
      </c>
      <c r="C12" s="42" t="s">
        <v>192</v>
      </c>
      <c r="D12" s="47" t="s">
        <v>16</v>
      </c>
      <c r="E12" s="47" t="s">
        <v>363</v>
      </c>
      <c r="F12" s="47" t="s">
        <v>17</v>
      </c>
      <c r="G12" s="37">
        <v>2019</v>
      </c>
      <c r="H12" s="47">
        <v>11</v>
      </c>
      <c r="I12" s="47">
        <v>550</v>
      </c>
      <c r="J12" s="47" t="s">
        <v>718</v>
      </c>
      <c r="K12" s="27" t="str">
        <f>VLOOKUP(C12:C75,study_program!$A$2:$B$151,2,FALSE)</f>
        <v>mipa</v>
      </c>
    </row>
    <row r="13" spans="1:12">
      <c r="A13" s="46" t="s">
        <v>709</v>
      </c>
      <c r="B13" s="48">
        <v>13211</v>
      </c>
      <c r="C13" s="42" t="s">
        <v>194</v>
      </c>
      <c r="D13" s="48" t="s">
        <v>16</v>
      </c>
      <c r="E13" s="48" t="s">
        <v>363</v>
      </c>
      <c r="F13" s="48" t="s">
        <v>17</v>
      </c>
      <c r="G13" s="37">
        <v>2019</v>
      </c>
      <c r="H13" s="48">
        <v>8</v>
      </c>
      <c r="I13" s="48">
        <v>1</v>
      </c>
      <c r="J13" s="48" t="s">
        <v>719</v>
      </c>
      <c r="K13" s="27" t="str">
        <f>VLOOKUP(C13:C76,study_program!$A$2:$B$151,2,FALSE)</f>
        <v>kesehatan</v>
      </c>
    </row>
    <row r="14" spans="1:12">
      <c r="A14" s="46" t="s">
        <v>709</v>
      </c>
      <c r="B14" s="47">
        <v>63221</v>
      </c>
      <c r="C14" s="42" t="s">
        <v>199</v>
      </c>
      <c r="D14" s="47" t="s">
        <v>16</v>
      </c>
      <c r="E14" s="47" t="s">
        <v>363</v>
      </c>
      <c r="F14" s="47" t="s">
        <v>17</v>
      </c>
      <c r="G14" s="37">
        <v>2019</v>
      </c>
      <c r="H14" s="47">
        <v>13</v>
      </c>
      <c r="I14" s="47">
        <v>159</v>
      </c>
      <c r="J14" s="47" t="s">
        <v>720</v>
      </c>
      <c r="K14" s="27" t="str">
        <f>VLOOKUP(C14:C77,study_program!$A$2:$B$151,2,FALSE)</f>
        <v>ekonomi</v>
      </c>
    </row>
    <row r="15" spans="1:12">
      <c r="A15" s="46" t="s">
        <v>709</v>
      </c>
      <c r="B15" s="48">
        <v>63201</v>
      </c>
      <c r="C15" s="42" t="s">
        <v>200</v>
      </c>
      <c r="D15" s="48" t="s">
        <v>16</v>
      </c>
      <c r="E15" s="48" t="s">
        <v>363</v>
      </c>
      <c r="F15" s="48" t="s">
        <v>17</v>
      </c>
      <c r="G15" s="37">
        <v>2019</v>
      </c>
      <c r="H15" s="48">
        <v>16</v>
      </c>
      <c r="I15" s="48">
        <v>176</v>
      </c>
      <c r="J15" s="48" t="s">
        <v>721</v>
      </c>
      <c r="K15" s="27" t="str">
        <f>VLOOKUP(C15:C78,study_program!$A$2:$B$151,2,FALSE)</f>
        <v>sosial</v>
      </c>
    </row>
    <row r="16" spans="1:12">
      <c r="A16" s="46" t="s">
        <v>709</v>
      </c>
      <c r="B16" s="47">
        <v>63211</v>
      </c>
      <c r="C16" s="42" t="s">
        <v>201</v>
      </c>
      <c r="D16" s="47" t="s">
        <v>16</v>
      </c>
      <c r="E16" s="47" t="s">
        <v>363</v>
      </c>
      <c r="F16" s="47" t="s">
        <v>17</v>
      </c>
      <c r="G16" s="37">
        <v>2019</v>
      </c>
      <c r="H16" s="47">
        <v>12</v>
      </c>
      <c r="I16" s="47">
        <v>120</v>
      </c>
      <c r="J16" s="47" t="s">
        <v>722</v>
      </c>
      <c r="K16" s="27" t="str">
        <f>VLOOKUP(C16:C79,study_program!$A$2:$B$151,2,FALSE)</f>
        <v>sosial</v>
      </c>
    </row>
    <row r="17" spans="1:11">
      <c r="A17" s="46" t="s">
        <v>709</v>
      </c>
      <c r="B17" s="48">
        <v>60201</v>
      </c>
      <c r="C17" s="42" t="s">
        <v>205</v>
      </c>
      <c r="D17" s="48" t="s">
        <v>16</v>
      </c>
      <c r="E17" s="48" t="s">
        <v>363</v>
      </c>
      <c r="F17" s="48" t="s">
        <v>17</v>
      </c>
      <c r="G17" s="37">
        <v>2019</v>
      </c>
      <c r="H17" s="48">
        <v>31</v>
      </c>
      <c r="I17" s="48">
        <v>528</v>
      </c>
      <c r="J17" s="48" t="s">
        <v>723</v>
      </c>
      <c r="K17" s="27" t="str">
        <f>VLOOKUP(C17:C80,study_program!$A$2:$B$151,2,FALSE)</f>
        <v>ekonomi</v>
      </c>
    </row>
    <row r="18" spans="1:11">
      <c r="A18" s="46" t="s">
        <v>709</v>
      </c>
      <c r="B18" s="47">
        <v>75201</v>
      </c>
      <c r="C18" s="42" t="s">
        <v>206</v>
      </c>
      <c r="D18" s="47" t="s">
        <v>16</v>
      </c>
      <c r="E18" s="47" t="s">
        <v>363</v>
      </c>
      <c r="F18" s="47" t="s">
        <v>17</v>
      </c>
      <c r="G18" s="37">
        <v>2019</v>
      </c>
      <c r="H18" s="47">
        <v>7</v>
      </c>
      <c r="I18" s="47">
        <v>169</v>
      </c>
      <c r="J18" s="47" t="s">
        <v>724</v>
      </c>
      <c r="K18" s="27" t="str">
        <f>VLOOKUP(C18:C81,study_program!$A$2:$B$151,2,FALSE)</f>
        <v>humaniora</v>
      </c>
    </row>
    <row r="19" spans="1:11">
      <c r="A19" s="46" t="s">
        <v>709</v>
      </c>
      <c r="B19" s="48">
        <v>64201</v>
      </c>
      <c r="C19" s="42" t="s">
        <v>208</v>
      </c>
      <c r="D19" s="48" t="s">
        <v>16</v>
      </c>
      <c r="E19" s="48" t="s">
        <v>363</v>
      </c>
      <c r="F19" s="48" t="s">
        <v>17</v>
      </c>
      <c r="G19" s="37">
        <v>2019</v>
      </c>
      <c r="H19" s="48">
        <v>8</v>
      </c>
      <c r="I19" s="48">
        <v>0</v>
      </c>
      <c r="J19" s="48" t="s">
        <v>374</v>
      </c>
      <c r="K19" s="27" t="str">
        <f>VLOOKUP(C19:C82,study_program!$A$2:$B$151,2,FALSE)</f>
        <v>sosial</v>
      </c>
    </row>
    <row r="20" spans="1:11">
      <c r="A20" s="46" t="s">
        <v>709</v>
      </c>
      <c r="B20" s="47">
        <v>74201</v>
      </c>
      <c r="C20" s="42" t="s">
        <v>209</v>
      </c>
      <c r="D20" s="47" t="s">
        <v>16</v>
      </c>
      <c r="E20" s="47" t="s">
        <v>363</v>
      </c>
      <c r="F20" s="47" t="s">
        <v>17</v>
      </c>
      <c r="G20" s="37">
        <v>2019</v>
      </c>
      <c r="H20" s="47">
        <v>72</v>
      </c>
      <c r="I20" s="47">
        <v>1864</v>
      </c>
      <c r="J20" s="47" t="s">
        <v>725</v>
      </c>
      <c r="K20" s="27" t="str">
        <f>VLOOKUP(C20:C83,study_program!$A$2:$B$151,2,FALSE)</f>
        <v>humaniora</v>
      </c>
    </row>
    <row r="21" spans="1:11">
      <c r="A21" s="46" t="s">
        <v>709</v>
      </c>
      <c r="B21" s="48">
        <v>14201</v>
      </c>
      <c r="C21" s="42" t="s">
        <v>212</v>
      </c>
      <c r="D21" s="48" t="s">
        <v>16</v>
      </c>
      <c r="E21" s="48" t="s">
        <v>363</v>
      </c>
      <c r="F21" s="48" t="s">
        <v>17</v>
      </c>
      <c r="G21" s="37">
        <v>2019</v>
      </c>
      <c r="H21" s="48">
        <v>21</v>
      </c>
      <c r="I21" s="48">
        <v>68</v>
      </c>
      <c r="J21" s="48" t="s">
        <v>726</v>
      </c>
      <c r="K21" s="27" t="str">
        <f>VLOOKUP(C21:C84,study_program!$A$2:$B$151,2,FALSE)</f>
        <v>kesehatan</v>
      </c>
    </row>
    <row r="22" spans="1:11">
      <c r="A22" s="46" t="s">
        <v>709</v>
      </c>
      <c r="B22" s="47">
        <v>72201</v>
      </c>
      <c r="C22" s="42" t="s">
        <v>214</v>
      </c>
      <c r="D22" s="47" t="s">
        <v>16</v>
      </c>
      <c r="E22" s="47" t="s">
        <v>363</v>
      </c>
      <c r="F22" s="47" t="s">
        <v>17</v>
      </c>
      <c r="G22" s="37">
        <v>2019</v>
      </c>
      <c r="H22" s="47">
        <v>10</v>
      </c>
      <c r="I22" s="47">
        <v>0</v>
      </c>
      <c r="J22" s="47" t="s">
        <v>374</v>
      </c>
      <c r="K22" s="27" t="str">
        <f>VLOOKUP(C22:C85,study_program!$A$2:$B$151,2,FALSE)</f>
        <v>sosial</v>
      </c>
    </row>
    <row r="23" spans="1:11">
      <c r="A23" s="46" t="s">
        <v>709</v>
      </c>
      <c r="B23" s="48">
        <v>55201</v>
      </c>
      <c r="C23" s="42" t="s">
        <v>215</v>
      </c>
      <c r="D23" s="48" t="s">
        <v>16</v>
      </c>
      <c r="E23" s="48" t="s">
        <v>363</v>
      </c>
      <c r="F23" s="48" t="s">
        <v>17</v>
      </c>
      <c r="G23" s="37">
        <v>2019</v>
      </c>
      <c r="H23" s="48">
        <v>19</v>
      </c>
      <c r="I23" s="48">
        <v>288</v>
      </c>
      <c r="J23" s="48" t="s">
        <v>727</v>
      </c>
      <c r="K23" s="27" t="str">
        <f>VLOOKUP(C23:C86,study_program!$A$2:$B$151,2,FALSE)</f>
        <v>teknik</v>
      </c>
    </row>
    <row r="24" spans="1:11">
      <c r="A24" s="46" t="s">
        <v>709</v>
      </c>
      <c r="B24" s="47">
        <v>70201</v>
      </c>
      <c r="C24" s="42" t="s">
        <v>216</v>
      </c>
      <c r="D24" s="47" t="s">
        <v>16</v>
      </c>
      <c r="E24" s="47" t="s">
        <v>363</v>
      </c>
      <c r="F24" s="47" t="s">
        <v>17</v>
      </c>
      <c r="G24" s="37">
        <v>2019</v>
      </c>
      <c r="H24" s="47">
        <v>14</v>
      </c>
      <c r="I24" s="47">
        <v>626</v>
      </c>
      <c r="J24" s="47" t="s">
        <v>728</v>
      </c>
      <c r="K24" s="27" t="str">
        <f>VLOOKUP(C24:C87,study_program!$A$2:$B$151,2,FALSE)</f>
        <v>sosial</v>
      </c>
    </row>
    <row r="25" spans="1:11">
      <c r="A25" s="46" t="s">
        <v>709</v>
      </c>
      <c r="B25" s="48">
        <v>71201</v>
      </c>
      <c r="C25" s="42" t="s">
        <v>218</v>
      </c>
      <c r="D25" s="48" t="s">
        <v>16</v>
      </c>
      <c r="E25" s="48" t="s">
        <v>363</v>
      </c>
      <c r="F25" s="48" t="s">
        <v>17</v>
      </c>
      <c r="G25" s="37">
        <v>2019</v>
      </c>
      <c r="H25" s="48">
        <v>10</v>
      </c>
      <c r="I25" s="48">
        <v>237</v>
      </c>
      <c r="J25" s="48" t="s">
        <v>729</v>
      </c>
      <c r="K25" s="27" t="str">
        <f>VLOOKUP(C25:C88,study_program!$A$2:$B$151,2,FALSE)</f>
        <v>humaniora</v>
      </c>
    </row>
    <row r="26" spans="1:11">
      <c r="A26" s="46" t="s">
        <v>709</v>
      </c>
      <c r="B26" s="47">
        <v>67201</v>
      </c>
      <c r="C26" s="42" t="s">
        <v>219</v>
      </c>
      <c r="D26" s="47" t="s">
        <v>16</v>
      </c>
      <c r="E26" s="47" t="s">
        <v>363</v>
      </c>
      <c r="F26" s="47" t="s">
        <v>17</v>
      </c>
      <c r="G26" s="37">
        <v>2019</v>
      </c>
      <c r="H26" s="47">
        <v>15</v>
      </c>
      <c r="I26" s="47">
        <v>12</v>
      </c>
      <c r="J26" s="47" t="s">
        <v>730</v>
      </c>
      <c r="K26" s="27" t="str">
        <f>VLOOKUP(C26:C89,study_program!$A$2:$B$151,2,FALSE)</f>
        <v>humaniora</v>
      </c>
    </row>
    <row r="27" spans="1:11">
      <c r="A27" s="46" t="s">
        <v>709</v>
      </c>
      <c r="B27" s="48">
        <v>80201</v>
      </c>
      <c r="C27" s="42" t="s">
        <v>220</v>
      </c>
      <c r="D27" s="48" t="s">
        <v>16</v>
      </c>
      <c r="E27" s="48" t="s">
        <v>363</v>
      </c>
      <c r="F27" s="48" t="s">
        <v>17</v>
      </c>
      <c r="G27" s="37">
        <v>2019</v>
      </c>
      <c r="H27" s="48">
        <v>7</v>
      </c>
      <c r="I27" s="48">
        <v>184</v>
      </c>
      <c r="J27" s="48" t="s">
        <v>731</v>
      </c>
      <c r="K27" s="27" t="str">
        <f>VLOOKUP(C27:C90,study_program!$A$2:$B$151,2,FALSE)</f>
        <v>humaniora</v>
      </c>
    </row>
    <row r="28" spans="1:11">
      <c r="A28" s="46" t="s">
        <v>709</v>
      </c>
      <c r="B28" s="47">
        <v>13201</v>
      </c>
      <c r="C28" s="42" t="s">
        <v>232</v>
      </c>
      <c r="D28" s="47" t="s">
        <v>16</v>
      </c>
      <c r="E28" s="47" t="s">
        <v>363</v>
      </c>
      <c r="F28" s="47" t="s">
        <v>17</v>
      </c>
      <c r="G28" s="37">
        <v>2019</v>
      </c>
      <c r="H28" s="47">
        <v>27</v>
      </c>
      <c r="I28" s="47">
        <v>240</v>
      </c>
      <c r="J28" s="47" t="s">
        <v>732</v>
      </c>
      <c r="K28" s="27" t="str">
        <f>VLOOKUP(C28:C91,study_program!$A$2:$B$151,2,FALSE)</f>
        <v>kesehatan</v>
      </c>
    </row>
    <row r="29" spans="1:11">
      <c r="A29" s="46" t="s">
        <v>709</v>
      </c>
      <c r="B29" s="48">
        <v>66201</v>
      </c>
      <c r="C29" s="42" t="s">
        <v>239</v>
      </c>
      <c r="D29" s="48" t="s">
        <v>16</v>
      </c>
      <c r="E29" s="48" t="s">
        <v>363</v>
      </c>
      <c r="F29" s="48" t="s">
        <v>17</v>
      </c>
      <c r="G29" s="37">
        <v>2019</v>
      </c>
      <c r="H29" s="48">
        <v>9</v>
      </c>
      <c r="I29" s="48">
        <v>6</v>
      </c>
      <c r="J29" s="48" t="s">
        <v>390</v>
      </c>
      <c r="K29" s="27" t="str">
        <f>VLOOKUP(C29:C92,study_program!$A$2:$B$151,2,FALSE)</f>
        <v>sosial</v>
      </c>
    </row>
    <row r="30" spans="1:11">
      <c r="A30" s="46" t="s">
        <v>709</v>
      </c>
      <c r="B30" s="47">
        <v>61201</v>
      </c>
      <c r="C30" s="42" t="s">
        <v>241</v>
      </c>
      <c r="D30" s="47" t="s">
        <v>16</v>
      </c>
      <c r="E30" s="47" t="s">
        <v>363</v>
      </c>
      <c r="F30" s="47" t="s">
        <v>17</v>
      </c>
      <c r="G30" s="37">
        <v>2019</v>
      </c>
      <c r="H30" s="47">
        <v>44</v>
      </c>
      <c r="I30" s="47">
        <v>1243</v>
      </c>
      <c r="J30" s="47" t="s">
        <v>733</v>
      </c>
      <c r="K30" s="27" t="str">
        <f>VLOOKUP(C30:C93,study_program!$A$2:$B$151,2,FALSE)</f>
        <v>ekonomi</v>
      </c>
    </row>
    <row r="31" spans="1:11">
      <c r="A31" s="46" t="s">
        <v>709</v>
      </c>
      <c r="B31" s="48">
        <v>44201</v>
      </c>
      <c r="C31" s="42" t="s">
        <v>247</v>
      </c>
      <c r="D31" s="48" t="s">
        <v>16</v>
      </c>
      <c r="E31" s="48" t="s">
        <v>363</v>
      </c>
      <c r="F31" s="48" t="s">
        <v>17</v>
      </c>
      <c r="G31" s="37">
        <v>2019</v>
      </c>
      <c r="H31" s="48">
        <v>12</v>
      </c>
      <c r="I31" s="48">
        <v>404</v>
      </c>
      <c r="J31" s="48" t="s">
        <v>684</v>
      </c>
      <c r="K31" s="27" t="str">
        <f>VLOOKUP(C31:C94,study_program!$A$2:$B$151,2,FALSE)</f>
        <v>mipa</v>
      </c>
    </row>
    <row r="32" spans="1:11">
      <c r="A32" s="46" t="s">
        <v>709</v>
      </c>
      <c r="B32" s="47">
        <v>11201</v>
      </c>
      <c r="C32" s="42" t="s">
        <v>257</v>
      </c>
      <c r="D32" s="47" t="s">
        <v>16</v>
      </c>
      <c r="E32" s="47" t="s">
        <v>363</v>
      </c>
      <c r="F32" s="47" t="s">
        <v>17</v>
      </c>
      <c r="G32" s="37">
        <v>2019</v>
      </c>
      <c r="H32" s="47">
        <v>107</v>
      </c>
      <c r="I32" s="47">
        <v>826</v>
      </c>
      <c r="J32" s="47" t="s">
        <v>734</v>
      </c>
      <c r="K32" s="27" t="str">
        <f>VLOOKUP(C32:C95,study_program!$A$2:$B$151,2,FALSE)</f>
        <v>kesehatan</v>
      </c>
    </row>
    <row r="33" spans="1:11">
      <c r="A33" s="46" t="s">
        <v>709</v>
      </c>
      <c r="B33" s="48">
        <v>12201</v>
      </c>
      <c r="C33" s="42" t="s">
        <v>258</v>
      </c>
      <c r="D33" s="48" t="s">
        <v>16</v>
      </c>
      <c r="E33" s="48" t="s">
        <v>363</v>
      </c>
      <c r="F33" s="48" t="s">
        <v>17</v>
      </c>
      <c r="G33" s="37">
        <v>2019</v>
      </c>
      <c r="H33" s="48">
        <v>17</v>
      </c>
      <c r="I33" s="48">
        <v>381</v>
      </c>
      <c r="J33" s="48" t="s">
        <v>735</v>
      </c>
      <c r="K33" s="27" t="str">
        <f>VLOOKUP(C33:C96,study_program!$A$2:$B$151,2,FALSE)</f>
        <v>kesehatan</v>
      </c>
    </row>
    <row r="34" spans="1:11">
      <c r="A34" s="46" t="s">
        <v>709</v>
      </c>
      <c r="B34" s="47">
        <v>73201</v>
      </c>
      <c r="C34" s="42" t="s">
        <v>277</v>
      </c>
      <c r="D34" s="47" t="s">
        <v>16</v>
      </c>
      <c r="E34" s="47" t="s">
        <v>363</v>
      </c>
      <c r="F34" s="47" t="s">
        <v>17</v>
      </c>
      <c r="G34" s="37">
        <v>2019</v>
      </c>
      <c r="H34" s="47">
        <v>52</v>
      </c>
      <c r="I34" s="47">
        <v>1275</v>
      </c>
      <c r="J34" s="47" t="s">
        <v>736</v>
      </c>
      <c r="K34" s="27" t="str">
        <f>VLOOKUP(C34:C97,study_program!$A$2:$B$151,2,FALSE)</f>
        <v>humaniora</v>
      </c>
    </row>
    <row r="35" spans="1:11">
      <c r="A35" s="46" t="s">
        <v>709</v>
      </c>
      <c r="B35" s="48">
        <v>79203</v>
      </c>
      <c r="C35" s="42" t="s">
        <v>294</v>
      </c>
      <c r="D35" s="48" t="s">
        <v>16</v>
      </c>
      <c r="E35" s="48" t="s">
        <v>363</v>
      </c>
      <c r="F35" s="48" t="s">
        <v>17</v>
      </c>
      <c r="G35" s="37">
        <v>2019</v>
      </c>
      <c r="H35" s="48">
        <v>6</v>
      </c>
      <c r="I35" s="48">
        <v>213</v>
      </c>
      <c r="J35" s="48" t="s">
        <v>737</v>
      </c>
      <c r="K35" s="27" t="e">
        <f>VLOOKUP(C35:C98,study_program!$A$2:$B$151,2,FALSE)</f>
        <v>#N/A</v>
      </c>
    </row>
    <row r="36" spans="1:11">
      <c r="A36" s="46" t="s">
        <v>709</v>
      </c>
      <c r="B36" s="47">
        <v>79208</v>
      </c>
      <c r="C36" s="42" t="s">
        <v>296</v>
      </c>
      <c r="D36" s="47" t="s">
        <v>16</v>
      </c>
      <c r="E36" s="47" t="s">
        <v>363</v>
      </c>
      <c r="F36" s="47" t="s">
        <v>17</v>
      </c>
      <c r="G36" s="37">
        <v>2019</v>
      </c>
      <c r="H36" s="47">
        <v>12</v>
      </c>
      <c r="I36" s="47">
        <v>210</v>
      </c>
      <c r="J36" s="47" t="s">
        <v>738</v>
      </c>
      <c r="K36" s="27" t="e">
        <f>VLOOKUP(C36:C99,study_program!$A$2:$B$151,2,FALSE)</f>
        <v>#N/A</v>
      </c>
    </row>
    <row r="37" spans="1:11">
      <c r="A37" s="46" t="s">
        <v>709</v>
      </c>
      <c r="B37" s="48">
        <v>79209</v>
      </c>
      <c r="C37" s="42" t="s">
        <v>297</v>
      </c>
      <c r="D37" s="48" t="s">
        <v>16</v>
      </c>
      <c r="E37" s="48" t="s">
        <v>363</v>
      </c>
      <c r="F37" s="48" t="s">
        <v>17</v>
      </c>
      <c r="G37" s="37">
        <v>2019</v>
      </c>
      <c r="H37" s="48">
        <v>12</v>
      </c>
      <c r="I37" s="48">
        <v>204</v>
      </c>
      <c r="J37" s="48" t="s">
        <v>601</v>
      </c>
      <c r="K37" s="27" t="e">
        <f>VLOOKUP(C37:C100,study_program!$A$2:$B$151,2,FALSE)</f>
        <v>#N/A</v>
      </c>
    </row>
    <row r="38" spans="1:11">
      <c r="A38" s="46" t="s">
        <v>709</v>
      </c>
      <c r="B38" s="47">
        <v>79201</v>
      </c>
      <c r="C38" s="42" t="s">
        <v>299</v>
      </c>
      <c r="D38" s="47" t="s">
        <v>16</v>
      </c>
      <c r="E38" s="47" t="s">
        <v>363</v>
      </c>
      <c r="F38" s="47" t="s">
        <v>17</v>
      </c>
      <c r="G38" s="37">
        <v>2019</v>
      </c>
      <c r="H38" s="47">
        <v>13</v>
      </c>
      <c r="I38" s="47">
        <v>201</v>
      </c>
      <c r="J38" s="47" t="s">
        <v>739</v>
      </c>
      <c r="K38" s="27" t="e">
        <f>VLOOKUP(C38:C101,study_program!$A$2:$B$151,2,FALSE)</f>
        <v>#N/A</v>
      </c>
    </row>
    <row r="39" spans="1:11">
      <c r="A39" s="46" t="s">
        <v>709</v>
      </c>
      <c r="B39" s="48">
        <v>79202</v>
      </c>
      <c r="C39" s="42" t="s">
        <v>300</v>
      </c>
      <c r="D39" s="48" t="s">
        <v>16</v>
      </c>
      <c r="E39" s="48" t="s">
        <v>363</v>
      </c>
      <c r="F39" s="48" t="s">
        <v>17</v>
      </c>
      <c r="G39" s="37">
        <v>2019</v>
      </c>
      <c r="H39" s="48">
        <v>17</v>
      </c>
      <c r="I39" s="48">
        <v>216</v>
      </c>
      <c r="J39" s="48" t="s">
        <v>740</v>
      </c>
      <c r="K39" s="27" t="e">
        <f>VLOOKUP(C39:C102,study_program!$A$2:$B$151,2,FALSE)</f>
        <v>#N/A</v>
      </c>
    </row>
    <row r="40" spans="1:11">
      <c r="A40" s="46" t="s">
        <v>709</v>
      </c>
      <c r="B40" s="47">
        <v>79211</v>
      </c>
      <c r="C40" s="42" t="s">
        <v>301</v>
      </c>
      <c r="D40" s="47" t="s">
        <v>16</v>
      </c>
      <c r="E40" s="47" t="s">
        <v>363</v>
      </c>
      <c r="F40" s="47" t="s">
        <v>17</v>
      </c>
      <c r="G40" s="37">
        <v>2019</v>
      </c>
      <c r="H40" s="47">
        <v>11</v>
      </c>
      <c r="I40" s="47">
        <v>160</v>
      </c>
      <c r="J40" s="47" t="s">
        <v>741</v>
      </c>
      <c r="K40" s="27" t="e">
        <f>VLOOKUP(C40:C103,study_program!$A$2:$B$151,2,FALSE)</f>
        <v>#N/A</v>
      </c>
    </row>
    <row r="41" spans="1:11">
      <c r="A41" s="46" t="s">
        <v>709</v>
      </c>
      <c r="B41" s="48">
        <v>79204</v>
      </c>
      <c r="C41" s="42" t="s">
        <v>302</v>
      </c>
      <c r="D41" s="48" t="s">
        <v>16</v>
      </c>
      <c r="E41" s="48" t="s">
        <v>363</v>
      </c>
      <c r="F41" s="48" t="s">
        <v>17</v>
      </c>
      <c r="G41" s="37">
        <v>2019</v>
      </c>
      <c r="H41" s="48">
        <v>12</v>
      </c>
      <c r="I41" s="48">
        <v>211</v>
      </c>
      <c r="J41" s="48" t="s">
        <v>742</v>
      </c>
      <c r="K41" s="27" t="e">
        <f>VLOOKUP(C41:C104,study_program!$A$2:$B$151,2,FALSE)</f>
        <v>#N/A</v>
      </c>
    </row>
    <row r="42" spans="1:11">
      <c r="A42" s="46" t="s">
        <v>709</v>
      </c>
      <c r="B42" s="47">
        <v>79206</v>
      </c>
      <c r="C42" s="42" t="s">
        <v>303</v>
      </c>
      <c r="D42" s="47" t="s">
        <v>16</v>
      </c>
      <c r="E42" s="47" t="s">
        <v>363</v>
      </c>
      <c r="F42" s="47" t="s">
        <v>17</v>
      </c>
      <c r="G42" s="37">
        <v>2019</v>
      </c>
      <c r="H42" s="47">
        <v>8</v>
      </c>
      <c r="I42" s="47">
        <v>209</v>
      </c>
      <c r="J42" s="47" t="s">
        <v>743</v>
      </c>
      <c r="K42" s="27" t="e">
        <f>VLOOKUP(C42:C105,study_program!$A$2:$B$151,2,FALSE)</f>
        <v>#N/A</v>
      </c>
    </row>
    <row r="43" spans="1:11">
      <c r="A43" s="46" t="s">
        <v>709</v>
      </c>
      <c r="B43" s="48">
        <v>79205</v>
      </c>
      <c r="C43" s="42" t="s">
        <v>305</v>
      </c>
      <c r="D43" s="48" t="s">
        <v>16</v>
      </c>
      <c r="E43" s="48" t="s">
        <v>363</v>
      </c>
      <c r="F43" s="48" t="s">
        <v>17</v>
      </c>
      <c r="G43" s="37">
        <v>2019</v>
      </c>
      <c r="H43" s="48">
        <v>6</v>
      </c>
      <c r="I43" s="48">
        <v>194</v>
      </c>
      <c r="J43" s="48" t="s">
        <v>744</v>
      </c>
      <c r="K43" s="27" t="e">
        <f>VLOOKUP(C43:C106,study_program!$A$2:$B$151,2,FALSE)</f>
        <v>#N/A</v>
      </c>
    </row>
    <row r="44" spans="1:11">
      <c r="A44" s="46" t="s">
        <v>709</v>
      </c>
      <c r="B44" s="47">
        <v>79207</v>
      </c>
      <c r="C44" s="42" t="s">
        <v>306</v>
      </c>
      <c r="D44" s="47" t="s">
        <v>16</v>
      </c>
      <c r="E44" s="47" t="s">
        <v>363</v>
      </c>
      <c r="F44" s="47" t="s">
        <v>17</v>
      </c>
      <c r="G44" s="37">
        <v>2019</v>
      </c>
      <c r="H44" s="47">
        <v>10</v>
      </c>
      <c r="I44" s="47">
        <v>157</v>
      </c>
      <c r="J44" s="47" t="s">
        <v>745</v>
      </c>
      <c r="K44" s="27" t="e">
        <f>VLOOKUP(C44:C107,study_program!$A$2:$B$151,2,FALSE)</f>
        <v>#N/A</v>
      </c>
    </row>
    <row r="45" spans="1:11">
      <c r="A45" s="46" t="s">
        <v>709</v>
      </c>
      <c r="B45" s="48">
        <v>57201</v>
      </c>
      <c r="C45" s="42" t="s">
        <v>311</v>
      </c>
      <c r="D45" s="48" t="s">
        <v>16</v>
      </c>
      <c r="E45" s="48" t="s">
        <v>363</v>
      </c>
      <c r="F45" s="48" t="s">
        <v>17</v>
      </c>
      <c r="G45" s="37">
        <v>2019</v>
      </c>
      <c r="H45" s="48">
        <v>16</v>
      </c>
      <c r="I45" s="48">
        <v>212</v>
      </c>
      <c r="J45" s="48" t="s">
        <v>746</v>
      </c>
      <c r="K45" s="27" t="e">
        <f>VLOOKUP(C45:C108,study_program!$A$2:$B$151,2,FALSE)</f>
        <v>#N/A</v>
      </c>
    </row>
    <row r="46" spans="1:11">
      <c r="A46" s="46" t="s">
        <v>709</v>
      </c>
      <c r="B46" s="47">
        <v>69201</v>
      </c>
      <c r="C46" s="42" t="s">
        <v>314</v>
      </c>
      <c r="D46" s="47" t="s">
        <v>16</v>
      </c>
      <c r="E46" s="47" t="s">
        <v>363</v>
      </c>
      <c r="F46" s="47" t="s">
        <v>17</v>
      </c>
      <c r="G46" s="37">
        <v>2019</v>
      </c>
      <c r="H46" s="47">
        <v>20</v>
      </c>
      <c r="I46" s="47">
        <v>0</v>
      </c>
      <c r="J46" s="47" t="s">
        <v>374</v>
      </c>
      <c r="K46" s="27" t="e">
        <f>VLOOKUP(C46:C109,study_program!$A$2:$B$151,2,FALSE)</f>
        <v>#N/A</v>
      </c>
    </row>
    <row r="47" spans="1:11">
      <c r="A47" s="46" t="s">
        <v>709</v>
      </c>
      <c r="B47" s="48">
        <v>20201</v>
      </c>
      <c r="C47" s="42" t="s">
        <v>146</v>
      </c>
      <c r="D47" s="48" t="s">
        <v>16</v>
      </c>
      <c r="E47" s="48" t="s">
        <v>363</v>
      </c>
      <c r="F47" s="48" t="s">
        <v>17</v>
      </c>
      <c r="G47" s="37">
        <v>2019</v>
      </c>
      <c r="H47" s="48">
        <v>13</v>
      </c>
      <c r="I47" s="48">
        <v>568</v>
      </c>
      <c r="J47" s="48" t="s">
        <v>747</v>
      </c>
      <c r="K47" s="27" t="e">
        <f>VLOOKUP(C47:C110,study_program!$A$2:$B$151,2,FALSE)</f>
        <v>#N/A</v>
      </c>
    </row>
    <row r="48" spans="1:11">
      <c r="A48" s="46" t="s">
        <v>709</v>
      </c>
      <c r="B48" s="47">
        <v>26201</v>
      </c>
      <c r="C48" s="42" t="s">
        <v>153</v>
      </c>
      <c r="D48" s="47" t="s">
        <v>16</v>
      </c>
      <c r="E48" s="47" t="s">
        <v>363</v>
      </c>
      <c r="F48" s="47" t="s">
        <v>17</v>
      </c>
      <c r="G48" s="37">
        <v>2019</v>
      </c>
      <c r="H48" s="47">
        <v>13</v>
      </c>
      <c r="I48" s="47">
        <v>589</v>
      </c>
      <c r="J48" s="47" t="s">
        <v>748</v>
      </c>
      <c r="K48" s="27" t="e">
        <f>VLOOKUP(C48:C111,study_program!$A$2:$B$151,2,FALSE)</f>
        <v>#N/A</v>
      </c>
    </row>
    <row r="49" spans="1:11">
      <c r="A49" s="46" t="s">
        <v>709</v>
      </c>
      <c r="B49" s="48">
        <v>24201</v>
      </c>
      <c r="C49" s="42" t="s">
        <v>151</v>
      </c>
      <c r="D49" s="48" t="s">
        <v>16</v>
      </c>
      <c r="E49" s="48" t="s">
        <v>363</v>
      </c>
      <c r="F49" s="48" t="s">
        <v>17</v>
      </c>
      <c r="G49" s="37">
        <v>2019</v>
      </c>
      <c r="H49" s="48">
        <v>12</v>
      </c>
      <c r="I49" s="48">
        <v>545</v>
      </c>
      <c r="J49" s="48" t="s">
        <v>749</v>
      </c>
      <c r="K49" s="27" t="e">
        <f>VLOOKUP(C49:C112,study_program!$A$2:$B$151,2,FALSE)</f>
        <v>#N/A</v>
      </c>
    </row>
    <row r="50" spans="1:11">
      <c r="A50" s="46" t="s">
        <v>709</v>
      </c>
      <c r="B50" s="47">
        <v>21201</v>
      </c>
      <c r="C50" s="42" t="s">
        <v>333</v>
      </c>
      <c r="D50" s="47" t="s">
        <v>16</v>
      </c>
      <c r="E50" s="47" t="s">
        <v>363</v>
      </c>
      <c r="F50" s="47" t="s">
        <v>17</v>
      </c>
      <c r="G50" s="37">
        <v>2019</v>
      </c>
      <c r="H50" s="47">
        <v>14</v>
      </c>
      <c r="I50" s="47">
        <v>566</v>
      </c>
      <c r="J50" s="47" t="s">
        <v>750</v>
      </c>
      <c r="K50" s="27" t="e">
        <f>VLOOKUP(C50:C113,study_program!$A$2:$B$151,2,FALSE)</f>
        <v>#N/A</v>
      </c>
    </row>
    <row r="51" spans="1:11">
      <c r="A51" s="46" t="s">
        <v>709</v>
      </c>
      <c r="B51" s="48">
        <v>36201</v>
      </c>
      <c r="C51" s="42" t="s">
        <v>155</v>
      </c>
      <c r="D51" s="48" t="s">
        <v>16</v>
      </c>
      <c r="E51" s="48" t="s">
        <v>363</v>
      </c>
      <c r="F51" s="48" t="s">
        <v>17</v>
      </c>
      <c r="G51" s="37">
        <v>2019</v>
      </c>
      <c r="H51" s="48">
        <v>8</v>
      </c>
      <c r="I51" s="48">
        <v>195</v>
      </c>
      <c r="J51" s="48" t="s">
        <v>751</v>
      </c>
      <c r="K51" s="27" t="e">
        <f>VLOOKUP(C51:C114,study_program!$A$2:$B$151,2,FALSE)</f>
        <v>#N/A</v>
      </c>
    </row>
    <row r="52" spans="1:11">
      <c r="A52" s="46" t="s">
        <v>709</v>
      </c>
      <c r="B52" s="47">
        <v>25202</v>
      </c>
      <c r="C52" s="42" t="s">
        <v>160</v>
      </c>
      <c r="D52" s="47" t="s">
        <v>16</v>
      </c>
      <c r="E52" s="47" t="s">
        <v>363</v>
      </c>
      <c r="F52" s="47" t="s">
        <v>17</v>
      </c>
      <c r="G52" s="37">
        <v>2019</v>
      </c>
      <c r="H52" s="47">
        <v>8</v>
      </c>
      <c r="I52" s="47">
        <v>206</v>
      </c>
      <c r="J52" s="47" t="s">
        <v>752</v>
      </c>
      <c r="K52" s="27" t="e">
        <f>VLOOKUP(C52:C115,study_program!$A$2:$B$151,2,FALSE)</f>
        <v>#N/A</v>
      </c>
    </row>
    <row r="53" spans="1:11">
      <c r="A53" s="46" t="s">
        <v>709</v>
      </c>
      <c r="B53" s="47">
        <v>60203</v>
      </c>
      <c r="C53" s="42" t="s">
        <v>176</v>
      </c>
      <c r="D53" s="47" t="s">
        <v>16</v>
      </c>
      <c r="E53" s="47" t="s">
        <v>363</v>
      </c>
      <c r="F53" s="47" t="s">
        <v>72</v>
      </c>
      <c r="G53" s="37">
        <v>2019</v>
      </c>
      <c r="H53" s="47">
        <v>8</v>
      </c>
      <c r="I53" s="47">
        <v>171</v>
      </c>
      <c r="J53" s="47" t="s">
        <v>753</v>
      </c>
      <c r="K53" s="27" t="str">
        <f>VLOOKUP(C53:C116,study_program!$A$2:$B$151,2,FALSE)</f>
        <v>ekonomi</v>
      </c>
    </row>
    <row r="54" spans="1:11">
      <c r="A54" s="46" t="s">
        <v>709</v>
      </c>
      <c r="B54" s="48">
        <v>33201</v>
      </c>
      <c r="C54" s="42" t="s">
        <v>191</v>
      </c>
      <c r="D54" s="48" t="s">
        <v>16</v>
      </c>
      <c r="E54" s="48" t="s">
        <v>363</v>
      </c>
      <c r="F54" s="48" t="s">
        <v>72</v>
      </c>
      <c r="G54" s="37">
        <v>2019</v>
      </c>
      <c r="H54" s="48">
        <v>7</v>
      </c>
      <c r="I54" s="48">
        <v>307</v>
      </c>
      <c r="J54" s="48" t="s">
        <v>754</v>
      </c>
      <c r="K54" s="27" t="str">
        <f>VLOOKUP(C54:C117,study_program!$A$2:$B$151,2,FALSE)</f>
        <v>mipa</v>
      </c>
    </row>
    <row r="55" spans="1:11">
      <c r="A55" s="46" t="s">
        <v>709</v>
      </c>
      <c r="B55" s="47">
        <v>34201</v>
      </c>
      <c r="C55" s="42" t="s">
        <v>193</v>
      </c>
      <c r="D55" s="47" t="s">
        <v>16</v>
      </c>
      <c r="E55" s="47" t="s">
        <v>363</v>
      </c>
      <c r="F55" s="47" t="s">
        <v>72</v>
      </c>
      <c r="G55" s="37">
        <v>2019</v>
      </c>
      <c r="H55" s="47">
        <v>10</v>
      </c>
      <c r="I55" s="47">
        <v>314</v>
      </c>
      <c r="J55" s="47" t="s">
        <v>755</v>
      </c>
      <c r="K55" s="27" t="str">
        <f>VLOOKUP(C55:C118,study_program!$A$2:$B$151,2,FALSE)</f>
        <v>mipa</v>
      </c>
    </row>
    <row r="56" spans="1:11">
      <c r="A56" s="46" t="s">
        <v>709</v>
      </c>
      <c r="B56" s="48">
        <v>94203</v>
      </c>
      <c r="C56" s="42" t="s">
        <v>203</v>
      </c>
      <c r="D56" s="48" t="s">
        <v>16</v>
      </c>
      <c r="E56" s="48" t="s">
        <v>363</v>
      </c>
      <c r="F56" s="48" t="s">
        <v>72</v>
      </c>
      <c r="G56" s="37">
        <v>2019</v>
      </c>
      <c r="H56" s="48">
        <v>8</v>
      </c>
      <c r="I56" s="48">
        <v>1</v>
      </c>
      <c r="J56" s="48" t="s">
        <v>719</v>
      </c>
      <c r="K56" s="27" t="str">
        <f>VLOOKUP(C56:C119,study_program!$A$2:$B$151,2,FALSE)</f>
        <v>mipa</v>
      </c>
    </row>
    <row r="57" spans="1:11">
      <c r="A57" s="46" t="s">
        <v>709</v>
      </c>
      <c r="B57" s="47">
        <v>13251</v>
      </c>
      <c r="C57" s="42" t="s">
        <v>231</v>
      </c>
      <c r="D57" s="47" t="s">
        <v>16</v>
      </c>
      <c r="E57" s="47" t="s">
        <v>363</v>
      </c>
      <c r="F57" s="47" t="s">
        <v>72</v>
      </c>
      <c r="G57" s="37">
        <v>2019</v>
      </c>
      <c r="H57" s="47">
        <v>3</v>
      </c>
      <c r="I57" s="47">
        <v>0</v>
      </c>
      <c r="J57" s="47" t="s">
        <v>374</v>
      </c>
      <c r="K57" s="27" t="str">
        <f>VLOOKUP(C57:C120,study_program!$A$2:$B$151,2,FALSE)</f>
        <v>kesehatan</v>
      </c>
    </row>
    <row r="58" spans="1:11">
      <c r="A58" s="46" t="s">
        <v>709</v>
      </c>
      <c r="B58" s="48">
        <v>13241</v>
      </c>
      <c r="C58" s="42" t="s">
        <v>234</v>
      </c>
      <c r="D58" s="48" t="s">
        <v>16</v>
      </c>
      <c r="E58" s="48" t="s">
        <v>363</v>
      </c>
      <c r="F58" s="48" t="s">
        <v>72</v>
      </c>
      <c r="G58" s="37">
        <v>2019</v>
      </c>
      <c r="H58" s="48">
        <v>6</v>
      </c>
      <c r="I58" s="48">
        <v>0</v>
      </c>
      <c r="J58" s="48" t="s">
        <v>374</v>
      </c>
      <c r="K58" s="27" t="str">
        <f>VLOOKUP(C58:C121,study_program!$A$2:$B$151,2,FALSE)</f>
        <v>kesehatan</v>
      </c>
    </row>
    <row r="59" spans="1:11">
      <c r="A59" s="46" t="s">
        <v>709</v>
      </c>
      <c r="B59" s="47">
        <v>49201</v>
      </c>
      <c r="C59" s="42" t="s">
        <v>315</v>
      </c>
      <c r="D59" s="47" t="s">
        <v>16</v>
      </c>
      <c r="E59" s="47" t="s">
        <v>363</v>
      </c>
      <c r="F59" s="47" t="s">
        <v>72</v>
      </c>
      <c r="G59" s="37">
        <v>2019</v>
      </c>
      <c r="H59" s="47">
        <v>7</v>
      </c>
      <c r="I59" s="47">
        <v>248</v>
      </c>
      <c r="J59" s="47" t="s">
        <v>756</v>
      </c>
      <c r="K59" s="27" t="e">
        <f>VLOOKUP(C59:C122,study_program!$A$2:$B$151,2,FALSE)</f>
        <v>#N/A</v>
      </c>
    </row>
    <row r="60" spans="1:11">
      <c r="A60" s="46" t="s">
        <v>709</v>
      </c>
      <c r="B60" s="47">
        <v>47201</v>
      </c>
      <c r="C60" s="42" t="s">
        <v>237</v>
      </c>
      <c r="D60" s="47" t="s">
        <v>16</v>
      </c>
      <c r="E60" s="47" t="s">
        <v>363</v>
      </c>
      <c r="F60" s="47" t="s">
        <v>459</v>
      </c>
      <c r="G60" s="37">
        <v>2019</v>
      </c>
      <c r="H60" s="47">
        <v>16</v>
      </c>
      <c r="I60" s="47">
        <v>525</v>
      </c>
      <c r="J60" s="47" t="s">
        <v>757</v>
      </c>
      <c r="K60" s="27" t="str">
        <f>VLOOKUP(C60:C123,study_program!$A$2:$B$151,2,FALSE)</f>
        <v>mipa</v>
      </c>
    </row>
    <row r="61" spans="1:11">
      <c r="A61" s="46" t="s">
        <v>709</v>
      </c>
      <c r="B61" s="48">
        <v>11410</v>
      </c>
      <c r="C61" s="42" t="s">
        <v>319</v>
      </c>
      <c r="D61" s="48" t="s">
        <v>16</v>
      </c>
      <c r="E61" s="48" t="s">
        <v>363</v>
      </c>
      <c r="F61" s="48" t="s">
        <v>658</v>
      </c>
      <c r="G61" s="37">
        <v>2019</v>
      </c>
      <c r="H61" s="48">
        <v>6</v>
      </c>
      <c r="I61" s="48">
        <v>1</v>
      </c>
      <c r="J61" s="48" t="s">
        <v>758</v>
      </c>
      <c r="K61" s="27" t="e">
        <f>VLOOKUP(C61:C124,study_program!$A$2:$B$151,2,FALSE)</f>
        <v>#N/A</v>
      </c>
    </row>
    <row r="62" spans="1:11">
      <c r="A62" s="46" t="s">
        <v>709</v>
      </c>
      <c r="B62" s="47">
        <v>56201</v>
      </c>
      <c r="C62" s="42" t="s">
        <v>157</v>
      </c>
      <c r="D62" s="47" t="s">
        <v>16</v>
      </c>
      <c r="E62" s="47" t="s">
        <v>363</v>
      </c>
      <c r="F62" s="47" t="s">
        <v>459</v>
      </c>
      <c r="G62" s="37">
        <v>2019</v>
      </c>
      <c r="H62" s="47">
        <v>7</v>
      </c>
      <c r="I62" s="47">
        <v>308</v>
      </c>
      <c r="J62" s="47" t="s">
        <v>759</v>
      </c>
      <c r="K62" s="27" t="e">
        <f>VLOOKUP(C62:C125,study_program!$A$2:$B$151,2,FALSE)</f>
        <v>#N/A</v>
      </c>
    </row>
    <row r="63" spans="1:11">
      <c r="A63" s="46" t="s">
        <v>709</v>
      </c>
      <c r="B63" s="48">
        <v>25201</v>
      </c>
      <c r="C63" s="42" t="s">
        <v>331</v>
      </c>
      <c r="D63" s="48" t="s">
        <v>16</v>
      </c>
      <c r="E63" s="48" t="s">
        <v>363</v>
      </c>
      <c r="F63" s="48" t="s">
        <v>459</v>
      </c>
      <c r="G63" s="37">
        <v>2019</v>
      </c>
      <c r="H63" s="48">
        <v>8</v>
      </c>
      <c r="I63" s="48">
        <v>286</v>
      </c>
      <c r="J63" s="48" t="s">
        <v>760</v>
      </c>
      <c r="K63" s="27" t="e">
        <f>VLOOKUP(C63:C126,study_program!$A$2:$B$151,2,FALSE)</f>
        <v>#N/A</v>
      </c>
    </row>
    <row r="64" spans="1:11">
      <c r="A64" s="46" t="s">
        <v>709</v>
      </c>
      <c r="B64" s="47">
        <v>27201</v>
      </c>
      <c r="C64" s="42" t="s">
        <v>148</v>
      </c>
      <c r="D64" s="47" t="s">
        <v>16</v>
      </c>
      <c r="E64" s="47" t="s">
        <v>363</v>
      </c>
      <c r="F64" s="47" t="s">
        <v>459</v>
      </c>
      <c r="G64" s="37">
        <v>2019</v>
      </c>
      <c r="H64" s="47">
        <v>12</v>
      </c>
      <c r="I64" s="47">
        <v>545</v>
      </c>
      <c r="J64" s="47" t="s">
        <v>749</v>
      </c>
      <c r="K64" s="27" t="e">
        <f>VLOOKUP(C64:C127,study_program!$A$2:$B$151,2,FALSE)</f>
        <v>#N/A</v>
      </c>
    </row>
    <row r="65" spans="1:11">
      <c r="A65" s="46" t="s">
        <v>709</v>
      </c>
      <c r="B65" s="48">
        <v>22201</v>
      </c>
      <c r="C65" s="42" t="s">
        <v>143</v>
      </c>
      <c r="D65" s="48" t="s">
        <v>16</v>
      </c>
      <c r="E65" s="48" t="s">
        <v>363</v>
      </c>
      <c r="F65" s="48" t="s">
        <v>459</v>
      </c>
      <c r="G65" s="37">
        <v>2019</v>
      </c>
      <c r="H65" s="48">
        <v>20</v>
      </c>
      <c r="I65" s="48">
        <v>547</v>
      </c>
      <c r="J65" s="48" t="s">
        <v>761</v>
      </c>
      <c r="K65" s="27" t="e">
        <f>VLOOKUP(C65:C128,study_program!$A$2:$B$151,2,FALSE)</f>
        <v>#N/A</v>
      </c>
    </row>
    <row r="66" spans="1:11">
      <c r="C66" s="30"/>
    </row>
    <row r="67" spans="1:11">
      <c r="C67" s="30"/>
    </row>
    <row r="68" spans="1:11">
      <c r="C68" s="30"/>
    </row>
    <row r="69" spans="1:11">
      <c r="C69" s="30"/>
    </row>
    <row r="70" spans="1:11">
      <c r="C70" s="30"/>
    </row>
    <row r="71" spans="1:11">
      <c r="C71" s="30"/>
    </row>
    <row r="72" spans="1:11">
      <c r="C72" s="30"/>
    </row>
    <row r="73" spans="1:11">
      <c r="C73" s="30"/>
    </row>
    <row r="74" spans="1:11">
      <c r="C74" s="30"/>
    </row>
    <row r="75" spans="1:11">
      <c r="C75" s="30"/>
    </row>
    <row r="76" spans="1:11">
      <c r="C76" s="30"/>
    </row>
    <row r="77" spans="1:11">
      <c r="C77" s="30"/>
    </row>
    <row r="78" spans="1:11">
      <c r="C78" s="30"/>
    </row>
    <row r="79" spans="1:11">
      <c r="C79" s="30"/>
    </row>
    <row r="80" spans="1:11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</sheetData>
  <hyperlinks>
    <hyperlink ref="C2" r:id="rId1" xr:uid="{00000000-0004-0000-0A00-000000000000}"/>
    <hyperlink ref="C3" r:id="rId2" xr:uid="{00000000-0004-0000-0A00-000001000000}"/>
    <hyperlink ref="C4" r:id="rId3" xr:uid="{00000000-0004-0000-0A00-000002000000}"/>
    <hyperlink ref="C5" r:id="rId4" xr:uid="{00000000-0004-0000-0A00-000003000000}"/>
    <hyperlink ref="C6" r:id="rId5" xr:uid="{00000000-0004-0000-0A00-000004000000}"/>
    <hyperlink ref="C7" r:id="rId6" xr:uid="{00000000-0004-0000-0A00-000005000000}"/>
    <hyperlink ref="C8" r:id="rId7" xr:uid="{00000000-0004-0000-0A00-000006000000}"/>
    <hyperlink ref="C9" r:id="rId8" xr:uid="{00000000-0004-0000-0A00-000007000000}"/>
    <hyperlink ref="C10" r:id="rId9" xr:uid="{00000000-0004-0000-0A00-000008000000}"/>
    <hyperlink ref="C11" r:id="rId10" xr:uid="{00000000-0004-0000-0A00-000009000000}"/>
    <hyperlink ref="C12" r:id="rId11" xr:uid="{00000000-0004-0000-0A00-00000A000000}"/>
    <hyperlink ref="C13" r:id="rId12" xr:uid="{00000000-0004-0000-0A00-00000B000000}"/>
    <hyperlink ref="C14" r:id="rId13" xr:uid="{00000000-0004-0000-0A00-00000C000000}"/>
    <hyperlink ref="C15" r:id="rId14" xr:uid="{00000000-0004-0000-0A00-00000D000000}"/>
    <hyperlink ref="C16" r:id="rId15" xr:uid="{00000000-0004-0000-0A00-00000E000000}"/>
    <hyperlink ref="C17" r:id="rId16" xr:uid="{00000000-0004-0000-0A00-00000F000000}"/>
    <hyperlink ref="C18" r:id="rId17" xr:uid="{00000000-0004-0000-0A00-000010000000}"/>
    <hyperlink ref="C19" r:id="rId18" xr:uid="{00000000-0004-0000-0A00-000011000000}"/>
    <hyperlink ref="C20" r:id="rId19" xr:uid="{00000000-0004-0000-0A00-000012000000}"/>
    <hyperlink ref="C21" r:id="rId20" xr:uid="{00000000-0004-0000-0A00-000013000000}"/>
    <hyperlink ref="C22" r:id="rId21" xr:uid="{00000000-0004-0000-0A00-000014000000}"/>
    <hyperlink ref="C23" r:id="rId22" xr:uid="{00000000-0004-0000-0A00-000015000000}"/>
    <hyperlink ref="C24" r:id="rId23" xr:uid="{00000000-0004-0000-0A00-000016000000}"/>
    <hyperlink ref="C25" r:id="rId24" xr:uid="{00000000-0004-0000-0A00-000017000000}"/>
    <hyperlink ref="C26" r:id="rId25" xr:uid="{00000000-0004-0000-0A00-000018000000}"/>
    <hyperlink ref="C27" r:id="rId26" xr:uid="{00000000-0004-0000-0A00-000019000000}"/>
    <hyperlink ref="C28" r:id="rId27" xr:uid="{00000000-0004-0000-0A00-00001A000000}"/>
    <hyperlink ref="C29" r:id="rId28" xr:uid="{00000000-0004-0000-0A00-00001B000000}"/>
    <hyperlink ref="C30" r:id="rId29" xr:uid="{00000000-0004-0000-0A00-00001C000000}"/>
    <hyperlink ref="C31" r:id="rId30" xr:uid="{00000000-0004-0000-0A00-00001D000000}"/>
    <hyperlink ref="C32" r:id="rId31" xr:uid="{00000000-0004-0000-0A00-00001E000000}"/>
    <hyperlink ref="C33" r:id="rId32" xr:uid="{00000000-0004-0000-0A00-00001F000000}"/>
    <hyperlink ref="C34" r:id="rId33" xr:uid="{00000000-0004-0000-0A00-000020000000}"/>
    <hyperlink ref="C35" r:id="rId34" xr:uid="{00000000-0004-0000-0A00-000021000000}"/>
    <hyperlink ref="C36" r:id="rId35" xr:uid="{00000000-0004-0000-0A00-000022000000}"/>
    <hyperlink ref="C37" r:id="rId36" xr:uid="{00000000-0004-0000-0A00-000023000000}"/>
    <hyperlink ref="C38" r:id="rId37" xr:uid="{00000000-0004-0000-0A00-000024000000}"/>
    <hyperlink ref="C39" r:id="rId38" xr:uid="{00000000-0004-0000-0A00-000025000000}"/>
    <hyperlink ref="C40" r:id="rId39" xr:uid="{00000000-0004-0000-0A00-000026000000}"/>
    <hyperlink ref="C41" r:id="rId40" xr:uid="{00000000-0004-0000-0A00-000027000000}"/>
    <hyperlink ref="C42" r:id="rId41" xr:uid="{00000000-0004-0000-0A00-000028000000}"/>
    <hyperlink ref="C43" r:id="rId42" xr:uid="{00000000-0004-0000-0A00-000029000000}"/>
    <hyperlink ref="C44" r:id="rId43" xr:uid="{00000000-0004-0000-0A00-00002A000000}"/>
    <hyperlink ref="C45" r:id="rId44" xr:uid="{00000000-0004-0000-0A00-00002B000000}"/>
    <hyperlink ref="C46" r:id="rId45" xr:uid="{00000000-0004-0000-0A00-00002C000000}"/>
    <hyperlink ref="C47" r:id="rId46" xr:uid="{00000000-0004-0000-0A00-00002D000000}"/>
    <hyperlink ref="C48" r:id="rId47" xr:uid="{00000000-0004-0000-0A00-00002E000000}"/>
    <hyperlink ref="C49" r:id="rId48" xr:uid="{00000000-0004-0000-0A00-00002F000000}"/>
    <hyperlink ref="C50" r:id="rId49" xr:uid="{00000000-0004-0000-0A00-000030000000}"/>
    <hyperlink ref="C51" r:id="rId50" xr:uid="{00000000-0004-0000-0A00-000031000000}"/>
    <hyperlink ref="C52" r:id="rId51" xr:uid="{00000000-0004-0000-0A00-000032000000}"/>
    <hyperlink ref="C53" r:id="rId52" xr:uid="{00000000-0004-0000-0A00-000033000000}"/>
    <hyperlink ref="C54" r:id="rId53" xr:uid="{00000000-0004-0000-0A00-000034000000}"/>
    <hyperlink ref="C55" r:id="rId54" xr:uid="{00000000-0004-0000-0A00-000035000000}"/>
    <hyperlink ref="C56" r:id="rId55" xr:uid="{00000000-0004-0000-0A00-000036000000}"/>
    <hyperlink ref="C57" r:id="rId56" xr:uid="{00000000-0004-0000-0A00-000037000000}"/>
    <hyperlink ref="C58" r:id="rId57" xr:uid="{00000000-0004-0000-0A00-000038000000}"/>
    <hyperlink ref="C59" r:id="rId58" xr:uid="{00000000-0004-0000-0A00-000039000000}"/>
    <hyperlink ref="C60" r:id="rId59" xr:uid="{00000000-0004-0000-0A00-00003A000000}"/>
    <hyperlink ref="C61" r:id="rId60" xr:uid="{00000000-0004-0000-0A00-00003B000000}"/>
    <hyperlink ref="C62" r:id="rId61" xr:uid="{00000000-0004-0000-0A00-00003C000000}"/>
    <hyperlink ref="C63" r:id="rId62" xr:uid="{00000000-0004-0000-0A00-00003D000000}"/>
    <hyperlink ref="C64" r:id="rId63" xr:uid="{00000000-0004-0000-0A00-00003E000000}"/>
    <hyperlink ref="C65" r:id="rId64" xr:uid="{00000000-0004-0000-0A00-00003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814"/>
  <sheetViews>
    <sheetView workbookViewId="0"/>
  </sheetViews>
  <sheetFormatPr defaultColWidth="14.42578125" defaultRowHeight="15.75" customHeight="1"/>
  <cols>
    <col min="1" max="1" width="13.85546875" customWidth="1"/>
    <col min="2" max="2" width="6.42578125" customWidth="1"/>
    <col min="3" max="3" width="36.42578125" customWidth="1"/>
    <col min="4" max="4" width="10.7109375" customWidth="1"/>
    <col min="5" max="5" width="7" customWidth="1"/>
    <col min="6" max="6" width="12.140625" customWidth="1"/>
    <col min="7" max="9" width="13.28515625" customWidth="1"/>
    <col min="10" max="10" width="19.140625" customWidth="1"/>
    <col min="11" max="11" width="30" customWidth="1"/>
    <col min="12" max="12" width="19.140625" customWidth="1"/>
    <col min="13" max="13" width="5.5703125" customWidth="1"/>
    <col min="14" max="14" width="19.42578125" customWidth="1"/>
    <col min="15" max="15" width="18.140625" customWidth="1"/>
  </cols>
  <sheetData>
    <row r="1" spans="1:26">
      <c r="A1" s="49" t="s">
        <v>354</v>
      </c>
      <c r="B1" s="49" t="s">
        <v>2</v>
      </c>
      <c r="C1" s="50" t="s">
        <v>355</v>
      </c>
      <c r="D1" s="49" t="s">
        <v>3</v>
      </c>
      <c r="E1" s="49" t="s">
        <v>356</v>
      </c>
      <c r="F1" s="50" t="s">
        <v>4</v>
      </c>
      <c r="G1" s="49" t="s">
        <v>357</v>
      </c>
      <c r="H1" s="49" t="s">
        <v>358</v>
      </c>
      <c r="I1" s="49" t="s">
        <v>359</v>
      </c>
      <c r="J1" s="49" t="s">
        <v>360</v>
      </c>
      <c r="K1" s="49" t="s">
        <v>361</v>
      </c>
      <c r="L1" s="49" t="s">
        <v>362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18" t="s">
        <v>762</v>
      </c>
      <c r="B2" s="47">
        <v>90221</v>
      </c>
      <c r="C2" s="42" t="s">
        <v>178</v>
      </c>
      <c r="D2" s="47" t="s">
        <v>16</v>
      </c>
      <c r="E2" s="47" t="s">
        <v>363</v>
      </c>
      <c r="F2" s="47" t="s">
        <v>17</v>
      </c>
      <c r="G2" s="37">
        <v>2019</v>
      </c>
      <c r="H2" s="47">
        <v>21</v>
      </c>
      <c r="I2" s="47">
        <v>229</v>
      </c>
      <c r="J2" s="47" t="s">
        <v>763</v>
      </c>
      <c r="K2" s="27" t="str">
        <f>VLOOKUP(C2:C51,study_program!$A$2:$B$151,2,FALSE)</f>
        <v>seni</v>
      </c>
    </row>
    <row r="3" spans="1:26">
      <c r="A3" s="18" t="s">
        <v>762</v>
      </c>
      <c r="B3" s="48">
        <v>90241</v>
      </c>
      <c r="C3" s="42" t="s">
        <v>179</v>
      </c>
      <c r="D3" s="48" t="s">
        <v>16</v>
      </c>
      <c r="E3" s="48" t="s">
        <v>363</v>
      </c>
      <c r="F3" s="48" t="s">
        <v>17</v>
      </c>
      <c r="G3" s="37">
        <v>2019</v>
      </c>
      <c r="H3" s="48">
        <v>18</v>
      </c>
      <c r="I3" s="48">
        <v>284</v>
      </c>
      <c r="J3" s="48" t="s">
        <v>764</v>
      </c>
      <c r="K3" s="27" t="str">
        <f>VLOOKUP(C3:C52,study_program!$A$2:$B$151,2,FALSE)</f>
        <v>seni</v>
      </c>
    </row>
    <row r="4" spans="1:26">
      <c r="A4" s="18" t="s">
        <v>762</v>
      </c>
      <c r="B4" s="47">
        <v>90231</v>
      </c>
      <c r="C4" s="42" t="s">
        <v>180</v>
      </c>
      <c r="D4" s="47" t="s">
        <v>16</v>
      </c>
      <c r="E4" s="47" t="s">
        <v>363</v>
      </c>
      <c r="F4" s="47" t="s">
        <v>17</v>
      </c>
      <c r="G4" s="37">
        <v>2019</v>
      </c>
      <c r="H4" s="47">
        <v>18</v>
      </c>
      <c r="I4" s="47">
        <v>241</v>
      </c>
      <c r="J4" s="47" t="s">
        <v>765</v>
      </c>
      <c r="K4" s="27" t="str">
        <f>VLOOKUP(C4:C53,study_program!$A$2:$B$151,2,FALSE)</f>
        <v>seni</v>
      </c>
    </row>
    <row r="5" spans="1:26">
      <c r="A5" s="4" t="s">
        <v>762</v>
      </c>
      <c r="B5" s="48">
        <v>48202</v>
      </c>
      <c r="C5" s="42" t="s">
        <v>188</v>
      </c>
      <c r="D5" s="48" t="s">
        <v>16</v>
      </c>
      <c r="E5" s="48" t="s">
        <v>363</v>
      </c>
      <c r="F5" s="48" t="s">
        <v>17</v>
      </c>
      <c r="G5" s="37">
        <v>2019</v>
      </c>
      <c r="H5" s="48">
        <v>16</v>
      </c>
      <c r="I5" s="48">
        <v>218</v>
      </c>
      <c r="J5" s="48" t="s">
        <v>766</v>
      </c>
      <c r="K5" s="27" t="str">
        <f>VLOOKUP(C5:C54,study_program!$A$2:$B$151,2,FALSE)</f>
        <v>kesehatan</v>
      </c>
    </row>
    <row r="6" spans="1:26">
      <c r="A6" s="4" t="s">
        <v>762</v>
      </c>
      <c r="B6" s="47">
        <v>94202</v>
      </c>
      <c r="C6" s="42" t="s">
        <v>236</v>
      </c>
      <c r="D6" s="47" t="s">
        <v>16</v>
      </c>
      <c r="E6" s="47" t="s">
        <v>363</v>
      </c>
      <c r="F6" s="47" t="s">
        <v>17</v>
      </c>
      <c r="G6" s="37">
        <v>2019</v>
      </c>
      <c r="H6" s="47">
        <v>13</v>
      </c>
      <c r="I6" s="47">
        <v>264</v>
      </c>
      <c r="J6" s="47" t="s">
        <v>767</v>
      </c>
      <c r="K6" s="27" t="str">
        <f>VLOOKUP(C6:C55,study_program!$A$2:$B$151,2,FALSE)</f>
        <v>ekonomi</v>
      </c>
    </row>
    <row r="7" spans="1:26">
      <c r="A7" s="4" t="s">
        <v>762</v>
      </c>
      <c r="B7" s="48">
        <v>90211</v>
      </c>
      <c r="C7" s="42" t="s">
        <v>240</v>
      </c>
      <c r="D7" s="48" t="s">
        <v>16</v>
      </c>
      <c r="E7" s="48" t="s">
        <v>363</v>
      </c>
      <c r="F7" s="48" t="s">
        <v>17</v>
      </c>
      <c r="G7" s="37">
        <v>2019</v>
      </c>
      <c r="H7" s="48">
        <v>17</v>
      </c>
      <c r="I7" s="48">
        <v>244</v>
      </c>
      <c r="J7" s="48" t="s">
        <v>768</v>
      </c>
      <c r="K7" s="27" t="str">
        <f>VLOOKUP(C7:C56,study_program!$A$2:$B$151,2,FALSE)</f>
        <v>seni</v>
      </c>
    </row>
    <row r="8" spans="1:26">
      <c r="A8" s="4" t="s">
        <v>762</v>
      </c>
      <c r="B8" s="47">
        <v>61201</v>
      </c>
      <c r="C8" s="42" t="s">
        <v>241</v>
      </c>
      <c r="D8" s="47" t="s">
        <v>16</v>
      </c>
      <c r="E8" s="47" t="s">
        <v>363</v>
      </c>
      <c r="F8" s="47" t="s">
        <v>17</v>
      </c>
      <c r="G8" s="37">
        <v>2019</v>
      </c>
      <c r="H8" s="47">
        <v>16</v>
      </c>
      <c r="I8" s="47">
        <v>964</v>
      </c>
      <c r="J8" s="47" t="s">
        <v>769</v>
      </c>
      <c r="K8" s="27" t="str">
        <f>VLOOKUP(C8:C57,study_program!$A$2:$B$151,2,FALSE)</f>
        <v>ekonomi</v>
      </c>
    </row>
    <row r="9" spans="1:26">
      <c r="A9" s="4" t="s">
        <v>762</v>
      </c>
      <c r="B9" s="48">
        <v>33202</v>
      </c>
      <c r="C9" s="42" t="s">
        <v>248</v>
      </c>
      <c r="D9" s="48" t="s">
        <v>16</v>
      </c>
      <c r="E9" s="48" t="s">
        <v>363</v>
      </c>
      <c r="F9" s="48" t="s">
        <v>17</v>
      </c>
      <c r="G9" s="37">
        <v>2019</v>
      </c>
      <c r="H9" s="48">
        <v>13</v>
      </c>
      <c r="I9" s="48">
        <v>187</v>
      </c>
      <c r="J9" s="48" t="s">
        <v>770</v>
      </c>
      <c r="K9" s="27" t="str">
        <f>VLOOKUP(C9:C58,study_program!$A$2:$B$151,2,FALSE)</f>
        <v>mipa</v>
      </c>
    </row>
    <row r="10" spans="1:26">
      <c r="A10" s="4" t="s">
        <v>762</v>
      </c>
      <c r="B10" s="47">
        <v>54241</v>
      </c>
      <c r="C10" s="42" t="s">
        <v>250</v>
      </c>
      <c r="D10" s="47" t="s">
        <v>16</v>
      </c>
      <c r="E10" s="47" t="s">
        <v>363</v>
      </c>
      <c r="F10" s="47" t="s">
        <v>17</v>
      </c>
      <c r="G10" s="37">
        <v>2019</v>
      </c>
      <c r="H10" s="47">
        <v>12</v>
      </c>
      <c r="I10" s="47">
        <v>196</v>
      </c>
      <c r="J10" s="47" t="s">
        <v>771</v>
      </c>
      <c r="K10" s="27" t="str">
        <f>VLOOKUP(C10:C59,study_program!$A$2:$B$151,2,FALSE)</f>
        <v>teknik</v>
      </c>
    </row>
    <row r="11" spans="1:26">
      <c r="A11" s="4" t="s">
        <v>762</v>
      </c>
      <c r="B11" s="48">
        <v>46203</v>
      </c>
      <c r="C11" s="42" t="s">
        <v>287</v>
      </c>
      <c r="D11" s="48" t="s">
        <v>16</v>
      </c>
      <c r="E11" s="48" t="s">
        <v>363</v>
      </c>
      <c r="F11" s="48" t="s">
        <v>17</v>
      </c>
      <c r="G11" s="37">
        <v>2019</v>
      </c>
      <c r="H11" s="48">
        <v>6</v>
      </c>
      <c r="I11" s="48">
        <v>171</v>
      </c>
      <c r="J11" s="48" t="s">
        <v>772</v>
      </c>
      <c r="K11" s="27" t="str">
        <f>VLOOKUP(C11:C60,study_program!$A$2:$B$151,2,FALSE)</f>
        <v>mipa</v>
      </c>
    </row>
    <row r="12" spans="1:26">
      <c r="A12" s="4" t="s">
        <v>762</v>
      </c>
      <c r="B12" s="47">
        <v>54211</v>
      </c>
      <c r="C12" s="42" t="s">
        <v>291</v>
      </c>
      <c r="D12" s="47" t="s">
        <v>16</v>
      </c>
      <c r="E12" s="47" t="s">
        <v>363</v>
      </c>
      <c r="F12" s="47" t="s">
        <v>17</v>
      </c>
      <c r="G12" s="37">
        <v>2019</v>
      </c>
      <c r="H12" s="47">
        <v>15</v>
      </c>
      <c r="I12" s="47">
        <v>242</v>
      </c>
      <c r="J12" s="47" t="s">
        <v>773</v>
      </c>
      <c r="K12" s="27" t="str">
        <f>VLOOKUP(C12:C61,study_program!$A$2:$B$151,2,FALSE)</f>
        <v>pertanian</v>
      </c>
    </row>
    <row r="13" spans="1:26">
      <c r="A13" s="4" t="s">
        <v>762</v>
      </c>
      <c r="B13" s="48">
        <v>48201</v>
      </c>
      <c r="C13" s="42" t="s">
        <v>293</v>
      </c>
      <c r="D13" s="48" t="s">
        <v>16</v>
      </c>
      <c r="E13" s="48" t="s">
        <v>363</v>
      </c>
      <c r="F13" s="48" t="s">
        <v>17</v>
      </c>
      <c r="G13" s="37">
        <v>2019</v>
      </c>
      <c r="H13" s="48">
        <v>29</v>
      </c>
      <c r="I13" s="48">
        <v>459</v>
      </c>
      <c r="J13" s="48" t="s">
        <v>774</v>
      </c>
      <c r="K13" s="27" t="e">
        <f>VLOOKUP(C13:C62,study_program!$A$2:$B$151,2,FALSE)</f>
        <v>#N/A</v>
      </c>
    </row>
    <row r="14" spans="1:26">
      <c r="A14" s="4" t="s">
        <v>762</v>
      </c>
      <c r="B14" s="47">
        <v>90201</v>
      </c>
      <c r="C14" s="42" t="s">
        <v>308</v>
      </c>
      <c r="D14" s="47" t="s">
        <v>16</v>
      </c>
      <c r="E14" s="47" t="s">
        <v>363</v>
      </c>
      <c r="F14" s="47" t="s">
        <v>17</v>
      </c>
      <c r="G14" s="37">
        <v>2019</v>
      </c>
      <c r="H14" s="47">
        <v>38</v>
      </c>
      <c r="I14" s="47">
        <v>199</v>
      </c>
      <c r="J14" s="47" t="s">
        <v>775</v>
      </c>
      <c r="K14" s="27" t="e">
        <f>VLOOKUP(C14:C63,study_program!$A$2:$B$151,2,FALSE)</f>
        <v>#N/A</v>
      </c>
    </row>
    <row r="15" spans="1:26">
      <c r="A15" s="4" t="s">
        <v>762</v>
      </c>
      <c r="B15" s="48">
        <v>11410</v>
      </c>
      <c r="C15" s="42" t="s">
        <v>320</v>
      </c>
      <c r="D15" s="48" t="s">
        <v>16</v>
      </c>
      <c r="E15" s="48" t="s">
        <v>363</v>
      </c>
      <c r="F15" s="48" t="s">
        <v>17</v>
      </c>
      <c r="G15" s="37">
        <v>2019</v>
      </c>
      <c r="H15" s="48">
        <v>9</v>
      </c>
      <c r="I15" s="48">
        <v>134</v>
      </c>
      <c r="J15" s="48" t="s">
        <v>776</v>
      </c>
      <c r="K15" s="27" t="e">
        <f>VLOOKUP(C15:C64,study_program!$A$2:$B$151,2,FALSE)</f>
        <v>#N/A</v>
      </c>
    </row>
    <row r="16" spans="1:26">
      <c r="A16" s="4" t="s">
        <v>762</v>
      </c>
      <c r="B16" s="47">
        <v>22104</v>
      </c>
      <c r="C16" s="42" t="s">
        <v>288</v>
      </c>
      <c r="D16" s="47" t="s">
        <v>16</v>
      </c>
      <c r="E16" s="47" t="s">
        <v>363</v>
      </c>
      <c r="F16" s="47" t="s">
        <v>72</v>
      </c>
      <c r="G16" s="37">
        <v>2019</v>
      </c>
      <c r="H16" s="47">
        <v>10</v>
      </c>
      <c r="I16" s="47">
        <v>121</v>
      </c>
      <c r="J16" s="47" t="s">
        <v>777</v>
      </c>
      <c r="K16" s="27" t="str">
        <f>VLOOKUP(C16:C65,study_program!$A$2:$B$151,2,FALSE)</f>
        <v>teknik</v>
      </c>
    </row>
    <row r="17" spans="1:11">
      <c r="A17" s="4" t="s">
        <v>762</v>
      </c>
      <c r="B17" s="48">
        <v>54251</v>
      </c>
      <c r="C17" s="42" t="s">
        <v>289</v>
      </c>
      <c r="D17" s="48" t="s">
        <v>16</v>
      </c>
      <c r="E17" s="48" t="s">
        <v>363</v>
      </c>
      <c r="F17" s="48" t="s">
        <v>72</v>
      </c>
      <c r="G17" s="37">
        <v>2019</v>
      </c>
      <c r="H17" s="48">
        <v>13</v>
      </c>
      <c r="I17" s="48">
        <v>208</v>
      </c>
      <c r="J17" s="48" t="s">
        <v>778</v>
      </c>
      <c r="K17" s="27" t="str">
        <f>VLOOKUP(C17:C66,study_program!$A$2:$B$151,2,FALSE)</f>
        <v>teknik</v>
      </c>
    </row>
    <row r="18" spans="1:11">
      <c r="A18" s="4" t="s">
        <v>762</v>
      </c>
      <c r="B18" s="47">
        <v>21012</v>
      </c>
      <c r="C18" s="42" t="s">
        <v>318</v>
      </c>
      <c r="D18" s="47" t="s">
        <v>16</v>
      </c>
      <c r="E18" s="47" t="s">
        <v>363</v>
      </c>
      <c r="F18" s="47" t="s">
        <v>72</v>
      </c>
      <c r="G18" s="37">
        <v>2019</v>
      </c>
      <c r="H18" s="47">
        <v>8</v>
      </c>
      <c r="I18" s="47">
        <v>144</v>
      </c>
      <c r="J18" s="47" t="s">
        <v>779</v>
      </c>
      <c r="K18" s="27" t="e">
        <f>VLOOKUP(C18:C67,study_program!$A$2:$B$151,2,FALSE)</f>
        <v>#N/A</v>
      </c>
    </row>
    <row r="19" spans="1:11">
      <c r="A19" s="4" t="s">
        <v>762</v>
      </c>
      <c r="B19" s="48">
        <v>54244</v>
      </c>
      <c r="C19" s="42" t="s">
        <v>321</v>
      </c>
      <c r="D19" s="48" t="s">
        <v>16</v>
      </c>
      <c r="E19" s="48" t="s">
        <v>363</v>
      </c>
      <c r="F19" s="48" t="s">
        <v>72</v>
      </c>
      <c r="G19" s="37">
        <v>2019</v>
      </c>
      <c r="H19" s="48">
        <v>7</v>
      </c>
      <c r="I19" s="48">
        <v>179</v>
      </c>
      <c r="J19" s="48" t="s">
        <v>780</v>
      </c>
      <c r="K19" s="27" t="e">
        <f>VLOOKUP(C19:C68,study_program!$A$2:$B$151,2,FALSE)</f>
        <v>#N/A</v>
      </c>
    </row>
    <row r="20" spans="1:11">
      <c r="A20" s="4" t="s">
        <v>762</v>
      </c>
      <c r="B20" s="47">
        <v>41221</v>
      </c>
      <c r="C20" s="42" t="s">
        <v>335</v>
      </c>
      <c r="D20" s="47" t="s">
        <v>16</v>
      </c>
      <c r="E20" s="47" t="s">
        <v>363</v>
      </c>
      <c r="F20" s="47" t="s">
        <v>72</v>
      </c>
      <c r="G20" s="37">
        <v>2019</v>
      </c>
      <c r="H20" s="47">
        <v>6</v>
      </c>
      <c r="I20" s="47">
        <v>169</v>
      </c>
      <c r="J20" s="47" t="s">
        <v>781</v>
      </c>
      <c r="K20" s="27" t="e">
        <f>VLOOKUP(C20:C69,study_program!$A$2:$B$151,2,FALSE)</f>
        <v>#N/A</v>
      </c>
    </row>
    <row r="21" spans="1:11">
      <c r="A21" s="4" t="s">
        <v>762</v>
      </c>
      <c r="B21" s="48">
        <v>41231</v>
      </c>
      <c r="C21" s="42" t="s">
        <v>352</v>
      </c>
      <c r="D21" s="48" t="s">
        <v>16</v>
      </c>
      <c r="E21" s="48" t="s">
        <v>363</v>
      </c>
      <c r="F21" s="48" t="s">
        <v>72</v>
      </c>
      <c r="G21" s="37">
        <v>2019</v>
      </c>
      <c r="H21" s="48">
        <v>11</v>
      </c>
      <c r="I21" s="48">
        <v>140</v>
      </c>
      <c r="J21" s="48" t="s">
        <v>782</v>
      </c>
      <c r="K21" s="27" t="e">
        <f>VLOOKUP(C21:C70,study_program!$A$2:$B$151,2,FALSE)</f>
        <v>#N/A</v>
      </c>
    </row>
    <row r="22" spans="1:11">
      <c r="A22" s="4" t="s">
        <v>762</v>
      </c>
      <c r="B22" s="48">
        <v>94203</v>
      </c>
      <c r="C22" s="42" t="s">
        <v>149</v>
      </c>
      <c r="D22" s="48" t="s">
        <v>16</v>
      </c>
      <c r="E22" s="48" t="s">
        <v>363</v>
      </c>
      <c r="F22" s="48" t="s">
        <v>374</v>
      </c>
      <c r="G22" s="37">
        <v>2019</v>
      </c>
      <c r="H22" s="48">
        <v>0</v>
      </c>
      <c r="I22" s="48">
        <v>101</v>
      </c>
      <c r="J22" s="48" t="s">
        <v>374</v>
      </c>
      <c r="K22" s="27" t="str">
        <f>VLOOKUP(C22:C71,study_program!$A$2:$B$151,2,FALSE)</f>
        <v>mipa</v>
      </c>
    </row>
    <row r="23" spans="1:11">
      <c r="A23" s="4" t="s">
        <v>762</v>
      </c>
      <c r="B23" s="47">
        <v>23201</v>
      </c>
      <c r="C23" s="42" t="s">
        <v>163</v>
      </c>
      <c r="D23" s="47" t="s">
        <v>16</v>
      </c>
      <c r="E23" s="47" t="s">
        <v>363</v>
      </c>
      <c r="F23" s="47" t="s">
        <v>459</v>
      </c>
      <c r="G23" s="37">
        <v>2019</v>
      </c>
      <c r="H23" s="47">
        <v>31</v>
      </c>
      <c r="I23" s="47">
        <v>382</v>
      </c>
      <c r="J23" s="47" t="s">
        <v>783</v>
      </c>
      <c r="K23" s="27" t="str">
        <f>VLOOKUP(C23:C72,study_program!$A$2:$B$151,2,FALSE)</f>
        <v>teknik</v>
      </c>
    </row>
    <row r="24" spans="1:11">
      <c r="A24" s="4" t="s">
        <v>762</v>
      </c>
      <c r="B24" s="48">
        <v>50201</v>
      </c>
      <c r="C24" s="42" t="s">
        <v>165</v>
      </c>
      <c r="D24" s="48" t="s">
        <v>16</v>
      </c>
      <c r="E24" s="48" t="s">
        <v>363</v>
      </c>
      <c r="F24" s="48" t="s">
        <v>459</v>
      </c>
      <c r="G24" s="37">
        <v>2019</v>
      </c>
      <c r="H24" s="48">
        <v>9</v>
      </c>
      <c r="I24" s="48">
        <v>209</v>
      </c>
      <c r="J24" s="48" t="s">
        <v>784</v>
      </c>
      <c r="K24" s="27" t="str">
        <f>VLOOKUP(C24:C73,study_program!$A$2:$B$151,2,FALSE)</f>
        <v>teknik</v>
      </c>
    </row>
    <row r="25" spans="1:11">
      <c r="A25" s="4" t="s">
        <v>762</v>
      </c>
      <c r="B25" s="47">
        <v>46201</v>
      </c>
      <c r="C25" s="42" t="s">
        <v>174</v>
      </c>
      <c r="D25" s="47" t="s">
        <v>16</v>
      </c>
      <c r="E25" s="47" t="s">
        <v>363</v>
      </c>
      <c r="F25" s="47" t="s">
        <v>459</v>
      </c>
      <c r="G25" s="37">
        <v>2019</v>
      </c>
      <c r="H25" s="47">
        <v>23</v>
      </c>
      <c r="I25" s="47">
        <v>350</v>
      </c>
      <c r="J25" s="47" t="s">
        <v>785</v>
      </c>
      <c r="K25" s="27" t="str">
        <f>VLOOKUP(C25:C74,study_program!$A$2:$B$151,2,FALSE)</f>
        <v>mipa</v>
      </c>
    </row>
    <row r="26" spans="1:11">
      <c r="A26" s="4" t="s">
        <v>762</v>
      </c>
      <c r="B26" s="48">
        <v>45201</v>
      </c>
      <c r="C26" s="42" t="s">
        <v>189</v>
      </c>
      <c r="D26" s="48" t="s">
        <v>16</v>
      </c>
      <c r="E26" s="48" t="s">
        <v>363</v>
      </c>
      <c r="F26" s="48" t="s">
        <v>459</v>
      </c>
      <c r="G26" s="37">
        <v>2019</v>
      </c>
      <c r="H26" s="48">
        <v>44</v>
      </c>
      <c r="I26" s="48">
        <v>511</v>
      </c>
      <c r="J26" s="48" t="s">
        <v>786</v>
      </c>
      <c r="K26" s="27" t="str">
        <f>VLOOKUP(C26:C75,study_program!$A$2:$B$151,2,FALSE)</f>
        <v>mipa</v>
      </c>
    </row>
    <row r="27" spans="1:11">
      <c r="A27" s="4" t="s">
        <v>762</v>
      </c>
      <c r="B27" s="47">
        <v>47201</v>
      </c>
      <c r="C27" s="42" t="s">
        <v>237</v>
      </c>
      <c r="D27" s="47" t="s">
        <v>16</v>
      </c>
      <c r="E27" s="47" t="s">
        <v>363</v>
      </c>
      <c r="F27" s="47" t="s">
        <v>459</v>
      </c>
      <c r="G27" s="37">
        <v>2019</v>
      </c>
      <c r="H27" s="47">
        <v>36</v>
      </c>
      <c r="I27" s="47">
        <v>442</v>
      </c>
      <c r="J27" s="47" t="s">
        <v>787</v>
      </c>
      <c r="K27" s="27" t="str">
        <f>VLOOKUP(C27:C76,study_program!$A$2:$B$151,2,FALSE)</f>
        <v>mipa</v>
      </c>
    </row>
    <row r="28" spans="1:11">
      <c r="A28" s="4" t="s">
        <v>762</v>
      </c>
      <c r="B28" s="48">
        <v>26202</v>
      </c>
      <c r="C28" s="42" t="s">
        <v>245</v>
      </c>
      <c r="D28" s="48" t="s">
        <v>16</v>
      </c>
      <c r="E28" s="48" t="s">
        <v>363</v>
      </c>
      <c r="F28" s="48" t="s">
        <v>459</v>
      </c>
      <c r="G28" s="37">
        <v>2019</v>
      </c>
      <c r="H28" s="48">
        <v>8</v>
      </c>
      <c r="I28" s="48">
        <v>231</v>
      </c>
      <c r="J28" s="48" t="s">
        <v>788</v>
      </c>
      <c r="K28" s="27" t="str">
        <f>VLOOKUP(C28:C77,study_program!$A$2:$B$151,2,FALSE)</f>
        <v>teknik</v>
      </c>
    </row>
    <row r="29" spans="1:11">
      <c r="A29" s="4" t="s">
        <v>762</v>
      </c>
      <c r="B29" s="47">
        <v>44201</v>
      </c>
      <c r="C29" s="42" t="s">
        <v>247</v>
      </c>
      <c r="D29" s="47" t="s">
        <v>16</v>
      </c>
      <c r="E29" s="47" t="s">
        <v>363</v>
      </c>
      <c r="F29" s="47" t="s">
        <v>459</v>
      </c>
      <c r="G29" s="37">
        <v>2019</v>
      </c>
      <c r="H29" s="47">
        <v>45</v>
      </c>
      <c r="I29" s="47">
        <v>477</v>
      </c>
      <c r="J29" s="47" t="s">
        <v>789</v>
      </c>
      <c r="K29" s="27" t="str">
        <f>VLOOKUP(C29:C78,study_program!$A$2:$B$151,2,FALSE)</f>
        <v>mipa</v>
      </c>
    </row>
    <row r="30" spans="1:11">
      <c r="A30" s="4" t="s">
        <v>762</v>
      </c>
      <c r="B30" s="48">
        <v>46202</v>
      </c>
      <c r="C30" s="42" t="s">
        <v>249</v>
      </c>
      <c r="D30" s="48" t="s">
        <v>16</v>
      </c>
      <c r="E30" s="48" t="s">
        <v>363</v>
      </c>
      <c r="F30" s="48" t="s">
        <v>459</v>
      </c>
      <c r="G30" s="37">
        <v>2019</v>
      </c>
      <c r="H30" s="48">
        <v>15</v>
      </c>
      <c r="I30" s="48">
        <v>175</v>
      </c>
      <c r="J30" s="48" t="s">
        <v>790</v>
      </c>
      <c r="K30" s="27" t="str">
        <f>VLOOKUP(C30:C79,study_program!$A$2:$B$151,2,FALSE)</f>
        <v>mipa</v>
      </c>
    </row>
    <row r="31" spans="1:11">
      <c r="A31" s="4" t="s">
        <v>762</v>
      </c>
      <c r="B31" s="47">
        <v>35201</v>
      </c>
      <c r="C31" s="42" t="s">
        <v>270</v>
      </c>
      <c r="D31" s="47" t="s">
        <v>16</v>
      </c>
      <c r="E31" s="47" t="s">
        <v>363</v>
      </c>
      <c r="F31" s="47" t="s">
        <v>459</v>
      </c>
      <c r="G31" s="37">
        <v>2019</v>
      </c>
      <c r="H31" s="47">
        <v>33</v>
      </c>
      <c r="I31" s="47">
        <v>597</v>
      </c>
      <c r="J31" s="47" t="s">
        <v>590</v>
      </c>
      <c r="K31" s="27" t="str">
        <f>VLOOKUP(C31:C80,study_program!$A$2:$B$151,2,FALSE)</f>
        <v>teknik</v>
      </c>
    </row>
    <row r="32" spans="1:11">
      <c r="A32" s="4" t="s">
        <v>762</v>
      </c>
      <c r="B32" s="48">
        <v>59201</v>
      </c>
      <c r="C32" s="42" t="s">
        <v>310</v>
      </c>
      <c r="D32" s="48" t="s">
        <v>16</v>
      </c>
      <c r="E32" s="48" t="s">
        <v>363</v>
      </c>
      <c r="F32" s="48" t="s">
        <v>459</v>
      </c>
      <c r="G32" s="37">
        <v>2019</v>
      </c>
      <c r="H32" s="48">
        <v>12</v>
      </c>
      <c r="I32" s="48">
        <v>296</v>
      </c>
      <c r="J32" s="48" t="s">
        <v>472</v>
      </c>
      <c r="K32" s="27" t="e">
        <f>VLOOKUP(C32:C81,study_program!$A$2:$B$151,2,FALSE)</f>
        <v>#N/A</v>
      </c>
    </row>
    <row r="33" spans="1:11">
      <c r="A33" s="4" t="s">
        <v>762</v>
      </c>
      <c r="B33" s="47">
        <v>40201</v>
      </c>
      <c r="C33" s="42" t="s">
        <v>322</v>
      </c>
      <c r="D33" s="47" t="s">
        <v>16</v>
      </c>
      <c r="E33" s="47" t="s">
        <v>363</v>
      </c>
      <c r="F33" s="47" t="s">
        <v>459</v>
      </c>
      <c r="G33" s="37">
        <v>2019</v>
      </c>
      <c r="H33" s="47">
        <v>21</v>
      </c>
      <c r="I33" s="47">
        <v>414</v>
      </c>
      <c r="J33" s="47" t="s">
        <v>791</v>
      </c>
      <c r="K33" s="27" t="e">
        <f>VLOOKUP(C33:C82,study_program!$A$2:$B$151,2,FALSE)</f>
        <v>#N/A</v>
      </c>
    </row>
    <row r="34" spans="1:11">
      <c r="A34" s="4" t="s">
        <v>762</v>
      </c>
      <c r="B34" s="48">
        <v>20201</v>
      </c>
      <c r="C34" s="42" t="s">
        <v>146</v>
      </c>
      <c r="D34" s="48" t="s">
        <v>16</v>
      </c>
      <c r="E34" s="48" t="s">
        <v>363</v>
      </c>
      <c r="F34" s="48" t="s">
        <v>459</v>
      </c>
      <c r="G34" s="37">
        <v>2019</v>
      </c>
      <c r="H34" s="48">
        <v>39</v>
      </c>
      <c r="I34" s="48">
        <v>412</v>
      </c>
      <c r="J34" s="48" t="s">
        <v>406</v>
      </c>
      <c r="K34" s="27" t="e">
        <f>VLOOKUP(C34:C83,study_program!$A$2:$B$151,2,FALSE)</f>
        <v>#N/A</v>
      </c>
    </row>
    <row r="35" spans="1:11">
      <c r="A35" s="4" t="s">
        <v>762</v>
      </c>
      <c r="B35" s="47">
        <v>30201</v>
      </c>
      <c r="C35" s="42" t="s">
        <v>323</v>
      </c>
      <c r="D35" s="47" t="s">
        <v>16</v>
      </c>
      <c r="E35" s="47" t="s">
        <v>363</v>
      </c>
      <c r="F35" s="47" t="s">
        <v>459</v>
      </c>
      <c r="G35" s="37">
        <v>2019</v>
      </c>
      <c r="H35" s="47">
        <v>18</v>
      </c>
      <c r="I35" s="47">
        <v>368</v>
      </c>
      <c r="J35" s="47" t="s">
        <v>792</v>
      </c>
      <c r="K35" s="27" t="e">
        <f>VLOOKUP(C35:C84,study_program!$A$2:$B$151,2,FALSE)</f>
        <v>#N/A</v>
      </c>
    </row>
    <row r="36" spans="1:11">
      <c r="A36" s="4" t="s">
        <v>762</v>
      </c>
      <c r="B36" s="48">
        <v>29201</v>
      </c>
      <c r="C36" s="42" t="s">
        <v>325</v>
      </c>
      <c r="D36" s="48" t="s">
        <v>16</v>
      </c>
      <c r="E36" s="48" t="s">
        <v>363</v>
      </c>
      <c r="F36" s="48" t="s">
        <v>459</v>
      </c>
      <c r="G36" s="37">
        <v>2019</v>
      </c>
      <c r="H36" s="48">
        <v>24</v>
      </c>
      <c r="I36" s="48">
        <v>431</v>
      </c>
      <c r="J36" s="48" t="s">
        <v>793</v>
      </c>
      <c r="K36" s="27" t="e">
        <f>VLOOKUP(C36:C85,study_program!$A$2:$B$151,2,FALSE)</f>
        <v>#N/A</v>
      </c>
    </row>
    <row r="37" spans="1:11">
      <c r="A37" s="4" t="s">
        <v>762</v>
      </c>
      <c r="B37" s="47">
        <v>33201</v>
      </c>
      <c r="C37" s="42" t="s">
        <v>326</v>
      </c>
      <c r="D37" s="47" t="s">
        <v>16</v>
      </c>
      <c r="E37" s="47" t="s">
        <v>363</v>
      </c>
      <c r="F37" s="47" t="s">
        <v>459</v>
      </c>
      <c r="G37" s="37">
        <v>2019</v>
      </c>
      <c r="H37" s="47">
        <v>19</v>
      </c>
      <c r="I37" s="47">
        <v>335</v>
      </c>
      <c r="J37" s="47" t="s">
        <v>794</v>
      </c>
      <c r="K37" s="27" t="e">
        <f>VLOOKUP(C37:C86,study_program!$A$2:$B$151,2,FALSE)</f>
        <v>#N/A</v>
      </c>
    </row>
    <row r="38" spans="1:11">
      <c r="A38" s="4" t="s">
        <v>762</v>
      </c>
      <c r="B38" s="48">
        <v>34201</v>
      </c>
      <c r="C38" s="42" t="s">
        <v>327</v>
      </c>
      <c r="D38" s="48" t="s">
        <v>16</v>
      </c>
      <c r="E38" s="48" t="s">
        <v>363</v>
      </c>
      <c r="F38" s="48" t="s">
        <v>459</v>
      </c>
      <c r="G38" s="37">
        <v>2019</v>
      </c>
      <c r="H38" s="48">
        <v>18</v>
      </c>
      <c r="I38" s="48">
        <v>371</v>
      </c>
      <c r="J38" s="48" t="s">
        <v>795</v>
      </c>
      <c r="K38" s="27" t="e">
        <f>VLOOKUP(C38:C87,study_program!$A$2:$B$151,2,FALSE)</f>
        <v>#N/A</v>
      </c>
    </row>
    <row r="39" spans="1:11">
      <c r="A39" s="4" t="s">
        <v>762</v>
      </c>
      <c r="B39" s="47">
        <v>26201</v>
      </c>
      <c r="C39" s="42" t="s">
        <v>153</v>
      </c>
      <c r="D39" s="47" t="s">
        <v>16</v>
      </c>
      <c r="E39" s="47" t="s">
        <v>363</v>
      </c>
      <c r="F39" s="47" t="s">
        <v>459</v>
      </c>
      <c r="G39" s="37">
        <v>2019</v>
      </c>
      <c r="H39" s="47">
        <v>25</v>
      </c>
      <c r="I39" s="47">
        <v>629</v>
      </c>
      <c r="J39" s="47" t="s">
        <v>796</v>
      </c>
      <c r="K39" s="27" t="e">
        <f>VLOOKUP(C39:C88,study_program!$A$2:$B$151,2,FALSE)</f>
        <v>#N/A</v>
      </c>
    </row>
    <row r="40" spans="1:11">
      <c r="A40" s="4" t="s">
        <v>762</v>
      </c>
      <c r="B40" s="48">
        <v>55201</v>
      </c>
      <c r="C40" s="42" t="s">
        <v>329</v>
      </c>
      <c r="D40" s="48" t="s">
        <v>16</v>
      </c>
      <c r="E40" s="48" t="s">
        <v>363</v>
      </c>
      <c r="F40" s="48" t="s">
        <v>459</v>
      </c>
      <c r="G40" s="37">
        <v>2019</v>
      </c>
      <c r="H40" s="48">
        <v>30</v>
      </c>
      <c r="I40" s="48">
        <v>730</v>
      </c>
      <c r="J40" s="48" t="s">
        <v>797</v>
      </c>
      <c r="K40" s="27" t="e">
        <f>VLOOKUP(C40:C89,study_program!$A$2:$B$151,2,FALSE)</f>
        <v>#N/A</v>
      </c>
    </row>
    <row r="41" spans="1:11">
      <c r="A41" s="4" t="s">
        <v>762</v>
      </c>
      <c r="B41" s="47">
        <v>38201</v>
      </c>
      <c r="C41" s="42" t="s">
        <v>330</v>
      </c>
      <c r="D41" s="47" t="s">
        <v>16</v>
      </c>
      <c r="E41" s="47" t="s">
        <v>363</v>
      </c>
      <c r="F41" s="47" t="s">
        <v>459</v>
      </c>
      <c r="G41" s="37">
        <v>2019</v>
      </c>
      <c r="H41" s="47">
        <v>15</v>
      </c>
      <c r="I41" s="47">
        <v>359</v>
      </c>
      <c r="J41" s="47" t="s">
        <v>798</v>
      </c>
      <c r="K41" s="27" t="e">
        <f>VLOOKUP(C41:C90,study_program!$A$2:$B$151,2,FALSE)</f>
        <v>#N/A</v>
      </c>
    </row>
    <row r="42" spans="1:11">
      <c r="A42" s="4" t="s">
        <v>762</v>
      </c>
      <c r="B42" s="48">
        <v>24201</v>
      </c>
      <c r="C42" s="42" t="s">
        <v>151</v>
      </c>
      <c r="D42" s="48" t="s">
        <v>16</v>
      </c>
      <c r="E42" s="48" t="s">
        <v>363</v>
      </c>
      <c r="F42" s="48" t="s">
        <v>459</v>
      </c>
      <c r="G42" s="37">
        <v>2019</v>
      </c>
      <c r="H42" s="48">
        <v>19</v>
      </c>
      <c r="I42" s="48">
        <v>498</v>
      </c>
      <c r="J42" s="48" t="s">
        <v>586</v>
      </c>
      <c r="K42" s="27" t="e">
        <f>VLOOKUP(C42:C91,study_program!$A$2:$B$151,2,FALSE)</f>
        <v>#N/A</v>
      </c>
    </row>
    <row r="43" spans="1:11">
      <c r="A43" s="4" t="s">
        <v>762</v>
      </c>
      <c r="B43" s="47">
        <v>25201</v>
      </c>
      <c r="C43" s="42" t="s">
        <v>331</v>
      </c>
      <c r="D43" s="47" t="s">
        <v>16</v>
      </c>
      <c r="E43" s="47" t="s">
        <v>363</v>
      </c>
      <c r="F43" s="47" t="s">
        <v>459</v>
      </c>
      <c r="G43" s="37">
        <v>2019</v>
      </c>
      <c r="H43" s="47">
        <v>23</v>
      </c>
      <c r="I43" s="47">
        <v>447</v>
      </c>
      <c r="J43" s="47" t="s">
        <v>799</v>
      </c>
      <c r="K43" s="27" t="e">
        <f>VLOOKUP(C43:C92,study_program!$A$2:$B$151,2,FALSE)</f>
        <v>#N/A</v>
      </c>
    </row>
    <row r="44" spans="1:11">
      <c r="A44" s="4" t="s">
        <v>762</v>
      </c>
      <c r="B44" s="48">
        <v>28201</v>
      </c>
      <c r="C44" s="42" t="s">
        <v>332</v>
      </c>
      <c r="D44" s="48" t="s">
        <v>16</v>
      </c>
      <c r="E44" s="48" t="s">
        <v>363</v>
      </c>
      <c r="F44" s="48" t="s">
        <v>459</v>
      </c>
      <c r="G44" s="37">
        <v>2019</v>
      </c>
      <c r="H44" s="48">
        <v>10</v>
      </c>
      <c r="I44" s="48">
        <v>293</v>
      </c>
      <c r="J44" s="48" t="s">
        <v>800</v>
      </c>
      <c r="K44" s="27" t="e">
        <f>VLOOKUP(C44:C93,study_program!$A$2:$B$151,2,FALSE)</f>
        <v>#N/A</v>
      </c>
    </row>
    <row r="45" spans="1:11">
      <c r="A45" s="4" t="s">
        <v>762</v>
      </c>
      <c r="B45" s="47">
        <v>21201</v>
      </c>
      <c r="C45" s="42" t="s">
        <v>333</v>
      </c>
      <c r="D45" s="47" t="s">
        <v>16</v>
      </c>
      <c r="E45" s="47" t="s">
        <v>363</v>
      </c>
      <c r="F45" s="47" t="s">
        <v>459</v>
      </c>
      <c r="G45" s="37">
        <v>2019</v>
      </c>
      <c r="H45" s="47">
        <v>33</v>
      </c>
      <c r="I45" s="47">
        <v>846</v>
      </c>
      <c r="J45" s="47" t="s">
        <v>583</v>
      </c>
      <c r="K45" s="27" t="e">
        <f>VLOOKUP(C45:C94,study_program!$A$2:$B$151,2,FALSE)</f>
        <v>#N/A</v>
      </c>
    </row>
    <row r="46" spans="1:11">
      <c r="A46" s="4" t="s">
        <v>762</v>
      </c>
      <c r="B46" s="48">
        <v>27201</v>
      </c>
      <c r="C46" s="42" t="s">
        <v>334</v>
      </c>
      <c r="D46" s="48" t="s">
        <v>16</v>
      </c>
      <c r="E46" s="48" t="s">
        <v>363</v>
      </c>
      <c r="F46" s="48" t="s">
        <v>459</v>
      </c>
      <c r="G46" s="37">
        <v>2019</v>
      </c>
      <c r="H46" s="48">
        <v>10</v>
      </c>
      <c r="I46" s="48">
        <v>302</v>
      </c>
      <c r="J46" s="48" t="s">
        <v>801</v>
      </c>
      <c r="K46" s="27" t="e">
        <f>VLOOKUP(C46:C95,study_program!$A$2:$B$151,2,FALSE)</f>
        <v>#N/A</v>
      </c>
    </row>
    <row r="47" spans="1:11">
      <c r="A47" s="4" t="s">
        <v>762</v>
      </c>
      <c r="B47" s="47">
        <v>32201</v>
      </c>
      <c r="C47" s="42" t="s">
        <v>337</v>
      </c>
      <c r="D47" s="47" t="s">
        <v>16</v>
      </c>
      <c r="E47" s="47" t="s">
        <v>363</v>
      </c>
      <c r="F47" s="47" t="s">
        <v>459</v>
      </c>
      <c r="G47" s="37">
        <v>2019</v>
      </c>
      <c r="H47" s="47">
        <v>7</v>
      </c>
      <c r="I47" s="47">
        <v>402</v>
      </c>
      <c r="J47" s="47" t="s">
        <v>802</v>
      </c>
      <c r="K47" s="27" t="e">
        <f>VLOOKUP(C47:C96,study_program!$A$2:$B$151,2,FALSE)</f>
        <v>#N/A</v>
      </c>
    </row>
    <row r="48" spans="1:11">
      <c r="A48" s="4" t="s">
        <v>762</v>
      </c>
      <c r="B48" s="48">
        <v>31201</v>
      </c>
      <c r="C48" s="42" t="s">
        <v>338</v>
      </c>
      <c r="D48" s="48" t="s">
        <v>16</v>
      </c>
      <c r="E48" s="48" t="s">
        <v>363</v>
      </c>
      <c r="F48" s="48" t="s">
        <v>459</v>
      </c>
      <c r="G48" s="37">
        <v>2019</v>
      </c>
      <c r="H48" s="48">
        <v>12</v>
      </c>
      <c r="I48" s="48">
        <v>383</v>
      </c>
      <c r="J48" s="48" t="s">
        <v>803</v>
      </c>
      <c r="K48" s="27" t="e">
        <f>VLOOKUP(C48:C97,study_program!$A$2:$B$151,2,FALSE)</f>
        <v>#N/A</v>
      </c>
    </row>
    <row r="49" spans="1:11">
      <c r="A49" s="4" t="s">
        <v>762</v>
      </c>
      <c r="B49" s="47">
        <v>22201</v>
      </c>
      <c r="C49" s="42" t="s">
        <v>143</v>
      </c>
      <c r="D49" s="47" t="s">
        <v>16</v>
      </c>
      <c r="E49" s="47" t="s">
        <v>363</v>
      </c>
      <c r="F49" s="47" t="s">
        <v>459</v>
      </c>
      <c r="G49" s="37">
        <v>2019</v>
      </c>
      <c r="H49" s="47">
        <v>38</v>
      </c>
      <c r="I49" s="47">
        <v>653</v>
      </c>
      <c r="J49" s="47" t="s">
        <v>804</v>
      </c>
      <c r="K49" s="27" t="e">
        <f>VLOOKUP(C49:C98,study_program!$A$2:$B$151,2,FALSE)</f>
        <v>#N/A</v>
      </c>
    </row>
    <row r="50" spans="1:11">
      <c r="A50" s="4" t="s">
        <v>762</v>
      </c>
      <c r="B50" s="48">
        <v>20202</v>
      </c>
      <c r="C50" s="42" t="s">
        <v>344</v>
      </c>
      <c r="D50" s="48" t="s">
        <v>16</v>
      </c>
      <c r="E50" s="48" t="s">
        <v>363</v>
      </c>
      <c r="F50" s="48" t="s">
        <v>459</v>
      </c>
      <c r="G50" s="37">
        <v>2019</v>
      </c>
      <c r="H50" s="48">
        <v>14</v>
      </c>
      <c r="I50" s="48">
        <v>157</v>
      </c>
      <c r="J50" s="48" t="s">
        <v>805</v>
      </c>
      <c r="K50" s="27" t="e">
        <f>VLOOKUP(C50:C99,study_program!$A$2:$B$151,2,FALSE)</f>
        <v>#N/A</v>
      </c>
    </row>
    <row r="51" spans="1:11">
      <c r="A51" s="4" t="s">
        <v>762</v>
      </c>
      <c r="B51" s="47">
        <v>20203</v>
      </c>
      <c r="C51" s="42" t="s">
        <v>345</v>
      </c>
      <c r="D51" s="47" t="s">
        <v>16</v>
      </c>
      <c r="E51" s="47" t="s">
        <v>363</v>
      </c>
      <c r="F51" s="47" t="s">
        <v>459</v>
      </c>
      <c r="G51" s="37">
        <v>2019</v>
      </c>
      <c r="H51" s="47">
        <v>8</v>
      </c>
      <c r="I51" s="47">
        <v>157</v>
      </c>
      <c r="J51" s="47" t="s">
        <v>806</v>
      </c>
      <c r="K51" s="27" t="e">
        <f>VLOOKUP(C51:C100,study_program!$A$2:$B$151,2,FALSE)</f>
        <v>#N/A</v>
      </c>
    </row>
    <row r="52" spans="1:11">
      <c r="C52" s="30"/>
    </row>
    <row r="53" spans="1:11">
      <c r="C53" s="30"/>
    </row>
    <row r="54" spans="1:11">
      <c r="C54" s="30"/>
    </row>
    <row r="55" spans="1:11">
      <c r="C55" s="30"/>
    </row>
    <row r="56" spans="1:11">
      <c r="C56" s="30"/>
    </row>
    <row r="57" spans="1:11">
      <c r="C57" s="30"/>
    </row>
    <row r="58" spans="1:11">
      <c r="C58" s="30"/>
    </row>
    <row r="59" spans="1:11">
      <c r="C59" s="30"/>
    </row>
    <row r="60" spans="1:11">
      <c r="C60" s="30"/>
    </row>
    <row r="61" spans="1:11">
      <c r="C61" s="30"/>
    </row>
    <row r="62" spans="1:11">
      <c r="C62" s="30"/>
    </row>
    <row r="63" spans="1:11">
      <c r="C63" s="30"/>
    </row>
    <row r="64" spans="1:11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  <row r="808" spans="3:3">
      <c r="C808" s="30"/>
    </row>
    <row r="809" spans="3:3">
      <c r="C809" s="30"/>
    </row>
    <row r="810" spans="3:3">
      <c r="C810" s="30"/>
    </row>
    <row r="811" spans="3:3">
      <c r="C811" s="30"/>
    </row>
    <row r="812" spans="3:3">
      <c r="C812" s="30"/>
    </row>
    <row r="813" spans="3:3">
      <c r="C813" s="30"/>
    </row>
    <row r="814" spans="3:3">
      <c r="C814" s="30"/>
    </row>
  </sheetData>
  <hyperlinks>
    <hyperlink ref="C2" r:id="rId1" xr:uid="{00000000-0004-0000-0B00-000000000000}"/>
    <hyperlink ref="C3" r:id="rId2" xr:uid="{00000000-0004-0000-0B00-000001000000}"/>
    <hyperlink ref="C4" r:id="rId3" xr:uid="{00000000-0004-0000-0B00-000002000000}"/>
    <hyperlink ref="C5" r:id="rId4" xr:uid="{00000000-0004-0000-0B00-000003000000}"/>
    <hyperlink ref="C6" r:id="rId5" xr:uid="{00000000-0004-0000-0B00-000004000000}"/>
    <hyperlink ref="C7" r:id="rId6" xr:uid="{00000000-0004-0000-0B00-000005000000}"/>
    <hyperlink ref="C8" r:id="rId7" xr:uid="{00000000-0004-0000-0B00-000006000000}"/>
    <hyperlink ref="C9" r:id="rId8" xr:uid="{00000000-0004-0000-0B00-000007000000}"/>
    <hyperlink ref="C10" r:id="rId9" xr:uid="{00000000-0004-0000-0B00-000008000000}"/>
    <hyperlink ref="C11" r:id="rId10" xr:uid="{00000000-0004-0000-0B00-000009000000}"/>
    <hyperlink ref="C12" r:id="rId11" xr:uid="{00000000-0004-0000-0B00-00000A000000}"/>
    <hyperlink ref="C13" r:id="rId12" xr:uid="{00000000-0004-0000-0B00-00000B000000}"/>
    <hyperlink ref="C14" r:id="rId13" xr:uid="{00000000-0004-0000-0B00-00000C000000}"/>
    <hyperlink ref="C15" r:id="rId14" xr:uid="{00000000-0004-0000-0B00-00000D000000}"/>
    <hyperlink ref="C16" r:id="rId15" xr:uid="{00000000-0004-0000-0B00-00000E000000}"/>
    <hyperlink ref="C17" r:id="rId16" xr:uid="{00000000-0004-0000-0B00-00000F000000}"/>
    <hyperlink ref="C18" r:id="rId17" xr:uid="{00000000-0004-0000-0B00-000010000000}"/>
    <hyperlink ref="C19" r:id="rId18" xr:uid="{00000000-0004-0000-0B00-000011000000}"/>
    <hyperlink ref="C20" r:id="rId19" xr:uid="{00000000-0004-0000-0B00-000012000000}"/>
    <hyperlink ref="C21" r:id="rId20" xr:uid="{00000000-0004-0000-0B00-000013000000}"/>
    <hyperlink ref="C22" r:id="rId21" xr:uid="{00000000-0004-0000-0B00-000014000000}"/>
    <hyperlink ref="C23" r:id="rId22" xr:uid="{00000000-0004-0000-0B00-000015000000}"/>
    <hyperlink ref="C24" r:id="rId23" xr:uid="{00000000-0004-0000-0B00-000016000000}"/>
    <hyperlink ref="C25" r:id="rId24" xr:uid="{00000000-0004-0000-0B00-000017000000}"/>
    <hyperlink ref="C26" r:id="rId25" xr:uid="{00000000-0004-0000-0B00-000018000000}"/>
    <hyperlink ref="C27" r:id="rId26" xr:uid="{00000000-0004-0000-0B00-000019000000}"/>
    <hyperlink ref="C28" r:id="rId27" xr:uid="{00000000-0004-0000-0B00-00001A000000}"/>
    <hyperlink ref="C29" r:id="rId28" xr:uid="{00000000-0004-0000-0B00-00001B000000}"/>
    <hyperlink ref="C30" r:id="rId29" xr:uid="{00000000-0004-0000-0B00-00001C000000}"/>
    <hyperlink ref="C31" r:id="rId30" xr:uid="{00000000-0004-0000-0B00-00001D000000}"/>
    <hyperlink ref="C32" r:id="rId31" xr:uid="{00000000-0004-0000-0B00-00001E000000}"/>
    <hyperlink ref="C33" r:id="rId32" xr:uid="{00000000-0004-0000-0B00-00001F000000}"/>
    <hyperlink ref="C34" r:id="rId33" xr:uid="{00000000-0004-0000-0B00-000020000000}"/>
    <hyperlink ref="C35" r:id="rId34" xr:uid="{00000000-0004-0000-0B00-000021000000}"/>
    <hyperlink ref="C36" r:id="rId35" xr:uid="{00000000-0004-0000-0B00-000022000000}"/>
    <hyperlink ref="C37" r:id="rId36" xr:uid="{00000000-0004-0000-0B00-000023000000}"/>
    <hyperlink ref="C38" r:id="rId37" xr:uid="{00000000-0004-0000-0B00-000024000000}"/>
    <hyperlink ref="C39" r:id="rId38" xr:uid="{00000000-0004-0000-0B00-000025000000}"/>
    <hyperlink ref="C40" r:id="rId39" xr:uid="{00000000-0004-0000-0B00-000026000000}"/>
    <hyperlink ref="C41" r:id="rId40" xr:uid="{00000000-0004-0000-0B00-000027000000}"/>
    <hyperlink ref="C42" r:id="rId41" xr:uid="{00000000-0004-0000-0B00-000028000000}"/>
    <hyperlink ref="C43" r:id="rId42" xr:uid="{00000000-0004-0000-0B00-000029000000}"/>
    <hyperlink ref="C44" r:id="rId43" xr:uid="{00000000-0004-0000-0B00-00002A000000}"/>
    <hyperlink ref="C45" r:id="rId44" xr:uid="{00000000-0004-0000-0B00-00002B000000}"/>
    <hyperlink ref="C46" r:id="rId45" xr:uid="{00000000-0004-0000-0B00-00002C000000}"/>
    <hyperlink ref="C47" r:id="rId46" xr:uid="{00000000-0004-0000-0B00-00002D000000}"/>
    <hyperlink ref="C48" r:id="rId47" xr:uid="{00000000-0004-0000-0B00-00002E000000}"/>
    <hyperlink ref="C49" r:id="rId48" xr:uid="{00000000-0004-0000-0B00-00002F000000}"/>
    <hyperlink ref="C50" r:id="rId49" xr:uid="{00000000-0004-0000-0B00-000030000000}"/>
    <hyperlink ref="C51" r:id="rId50" xr:uid="{00000000-0004-0000-0B00-00003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807"/>
  <sheetViews>
    <sheetView workbookViewId="0">
      <selection activeCell="B7" sqref="B7"/>
    </sheetView>
  </sheetViews>
  <sheetFormatPr defaultColWidth="14.42578125" defaultRowHeight="15.75" customHeight="1"/>
  <cols>
    <col min="1" max="1" width="13.85546875" customWidth="1"/>
    <col min="2" max="2" width="6.42578125" customWidth="1"/>
    <col min="3" max="3" width="42" customWidth="1"/>
    <col min="4" max="4" width="6.5703125" customWidth="1"/>
    <col min="5" max="5" width="5.7109375" customWidth="1"/>
    <col min="6" max="6" width="12.140625" customWidth="1"/>
    <col min="7" max="7" width="14.28515625" customWidth="1"/>
    <col min="8" max="8" width="30" customWidth="1"/>
    <col min="9" max="9" width="19.140625" customWidth="1"/>
    <col min="10" max="10" width="8.5703125" customWidth="1"/>
    <col min="11" max="11" width="19.42578125" customWidth="1"/>
    <col min="12" max="12" width="18.140625" customWidth="1"/>
    <col min="13" max="13" width="5.5703125" customWidth="1"/>
    <col min="14" max="14" width="19.42578125" customWidth="1"/>
    <col min="15" max="15" width="18.140625" customWidth="1"/>
  </cols>
  <sheetData>
    <row r="1" spans="1:12">
      <c r="A1" s="49" t="s">
        <v>354</v>
      </c>
      <c r="B1" s="49" t="s">
        <v>2</v>
      </c>
      <c r="C1" s="50" t="s">
        <v>355</v>
      </c>
      <c r="D1" s="49" t="s">
        <v>3</v>
      </c>
      <c r="E1" s="49" t="s">
        <v>356</v>
      </c>
      <c r="F1" s="50" t="s">
        <v>4</v>
      </c>
      <c r="G1" s="49" t="s">
        <v>357</v>
      </c>
      <c r="H1" s="49" t="s">
        <v>358</v>
      </c>
      <c r="I1" s="49" t="s">
        <v>359</v>
      </c>
      <c r="J1" s="49" t="s">
        <v>360</v>
      </c>
      <c r="K1" s="49" t="s">
        <v>361</v>
      </c>
      <c r="L1" s="49" t="s">
        <v>362</v>
      </c>
    </row>
    <row r="2" spans="1:12">
      <c r="A2" s="46" t="s">
        <v>807</v>
      </c>
      <c r="B2" s="48">
        <v>63211</v>
      </c>
      <c r="C2" s="42" t="s">
        <v>124</v>
      </c>
      <c r="D2" s="48" t="s">
        <v>16</v>
      </c>
      <c r="E2" s="48" t="s">
        <v>363</v>
      </c>
      <c r="F2" s="48" t="s">
        <v>17</v>
      </c>
      <c r="G2" s="37">
        <v>2019</v>
      </c>
      <c r="H2" s="48">
        <v>40</v>
      </c>
      <c r="I2" s="48">
        <v>2129</v>
      </c>
      <c r="J2" s="48" t="s">
        <v>808</v>
      </c>
      <c r="K2" s="27" t="str">
        <f>VLOOKUP(C2:C78,study_program!$A$2:$B$151,2,FALSE)</f>
        <v>ekonomi</v>
      </c>
    </row>
    <row r="3" spans="1:12">
      <c r="A3" s="46" t="s">
        <v>807</v>
      </c>
      <c r="B3" s="47">
        <v>63201</v>
      </c>
      <c r="C3" s="42" t="s">
        <v>129</v>
      </c>
      <c r="D3" s="47" t="s">
        <v>16</v>
      </c>
      <c r="E3" s="47" t="s">
        <v>363</v>
      </c>
      <c r="F3" s="47" t="s">
        <v>17</v>
      </c>
      <c r="G3" s="37">
        <v>2019</v>
      </c>
      <c r="H3" s="47">
        <v>38</v>
      </c>
      <c r="I3" s="47">
        <v>1503</v>
      </c>
      <c r="J3" s="47" t="s">
        <v>809</v>
      </c>
      <c r="K3" s="27" t="str">
        <f>VLOOKUP(C3:C79,study_program!$A$2:$B$151,2,FALSE)</f>
        <v>sosial</v>
      </c>
    </row>
    <row r="4" spans="1:12">
      <c r="A4" s="46" t="s">
        <v>807</v>
      </c>
      <c r="B4" s="48">
        <v>54201</v>
      </c>
      <c r="C4" s="42" t="s">
        <v>131</v>
      </c>
      <c r="D4" s="48" t="s">
        <v>16</v>
      </c>
      <c r="E4" s="48" t="s">
        <v>363</v>
      </c>
      <c r="F4" s="48" t="s">
        <v>17</v>
      </c>
      <c r="G4" s="37">
        <v>2019</v>
      </c>
      <c r="H4" s="48">
        <v>39</v>
      </c>
      <c r="I4" s="48">
        <v>1670</v>
      </c>
      <c r="J4" s="48" t="s">
        <v>810</v>
      </c>
      <c r="K4" s="27" t="str">
        <f>VLOOKUP(C4:C80,study_program!$A$2:$B$151,2,FALSE)</f>
        <v>pertanian</v>
      </c>
    </row>
    <row r="5" spans="1:12">
      <c r="A5" s="46" t="s">
        <v>807</v>
      </c>
      <c r="B5" s="47">
        <v>54245</v>
      </c>
      <c r="C5" s="42" t="s">
        <v>136</v>
      </c>
      <c r="D5" s="47" t="s">
        <v>16</v>
      </c>
      <c r="E5" s="47" t="s">
        <v>363</v>
      </c>
      <c r="F5" s="47" t="s">
        <v>17</v>
      </c>
      <c r="G5" s="37">
        <v>2019</v>
      </c>
      <c r="H5" s="47">
        <v>10</v>
      </c>
      <c r="I5" s="47">
        <v>658</v>
      </c>
      <c r="J5" s="47" t="s">
        <v>811</v>
      </c>
      <c r="K5" s="27" t="str">
        <f>VLOOKUP(C5:C81,study_program!$A$2:$B$151,2,FALSE)</f>
        <v>pertanian</v>
      </c>
    </row>
    <row r="6" spans="1:12">
      <c r="A6" s="46" t="s">
        <v>807</v>
      </c>
      <c r="B6" s="48">
        <v>54211</v>
      </c>
      <c r="C6" s="42" t="s">
        <v>137</v>
      </c>
      <c r="D6" s="48" t="s">
        <v>16</v>
      </c>
      <c r="E6" s="48" t="s">
        <v>363</v>
      </c>
      <c r="F6" s="48" t="s">
        <v>17</v>
      </c>
      <c r="G6" s="37">
        <v>2019</v>
      </c>
      <c r="H6" s="48">
        <v>77</v>
      </c>
      <c r="I6" s="48">
        <v>2845</v>
      </c>
      <c r="J6" s="48" t="s">
        <v>812</v>
      </c>
      <c r="K6" s="27" t="str">
        <f>VLOOKUP(C6:C82,study_program!$A$2:$B$151,2,FALSE)</f>
        <v>pertanian</v>
      </c>
    </row>
    <row r="7" spans="1:12">
      <c r="A7" s="46" t="s">
        <v>807</v>
      </c>
      <c r="B7" s="47">
        <v>62201</v>
      </c>
      <c r="C7" s="42" t="s">
        <v>156</v>
      </c>
      <c r="D7" s="47" t="s">
        <v>16</v>
      </c>
      <c r="E7" s="47" t="s">
        <v>363</v>
      </c>
      <c r="F7" s="47" t="s">
        <v>17</v>
      </c>
      <c r="G7" s="37">
        <v>2019</v>
      </c>
      <c r="H7" s="47">
        <v>33</v>
      </c>
      <c r="I7" s="47">
        <v>1174</v>
      </c>
      <c r="J7" s="47" t="s">
        <v>813</v>
      </c>
      <c r="K7" s="27" t="str">
        <f>VLOOKUP(C7:C83,study_program!$A$2:$B$151,2,FALSE)</f>
        <v>ekonomi</v>
      </c>
    </row>
    <row r="8" spans="1:12">
      <c r="A8" s="46" t="s">
        <v>807</v>
      </c>
      <c r="B8" s="48">
        <v>23201</v>
      </c>
      <c r="C8" s="42" t="s">
        <v>163</v>
      </c>
      <c r="D8" s="48" t="s">
        <v>16</v>
      </c>
      <c r="E8" s="48" t="s">
        <v>363</v>
      </c>
      <c r="F8" s="48" t="s">
        <v>17</v>
      </c>
      <c r="G8" s="37">
        <v>2019</v>
      </c>
      <c r="H8" s="48">
        <v>22</v>
      </c>
      <c r="I8" s="48">
        <v>599</v>
      </c>
      <c r="J8" s="48" t="s">
        <v>814</v>
      </c>
      <c r="K8" s="27" t="str">
        <f>VLOOKUP(C8:C84,study_program!$A$2:$B$151,2,FALSE)</f>
        <v>teknik</v>
      </c>
    </row>
    <row r="9" spans="1:12">
      <c r="A9" s="46" t="s">
        <v>807</v>
      </c>
      <c r="B9" s="47">
        <v>46201</v>
      </c>
      <c r="C9" s="42" t="s">
        <v>174</v>
      </c>
      <c r="D9" s="47" t="s">
        <v>16</v>
      </c>
      <c r="E9" s="47" t="s">
        <v>363</v>
      </c>
      <c r="F9" s="47" t="s">
        <v>17</v>
      </c>
      <c r="G9" s="37">
        <v>2019</v>
      </c>
      <c r="H9" s="47">
        <v>15</v>
      </c>
      <c r="I9" s="47">
        <v>475</v>
      </c>
      <c r="J9" s="47" t="s">
        <v>815</v>
      </c>
      <c r="K9" s="27" t="str">
        <f>VLOOKUP(C9:C85,study_program!$A$2:$B$151,2,FALSE)</f>
        <v>mipa</v>
      </c>
    </row>
    <row r="10" spans="1:12">
      <c r="A10" s="46" t="s">
        <v>807</v>
      </c>
      <c r="B10" s="48">
        <v>54207</v>
      </c>
      <c r="C10" s="42" t="s">
        <v>175</v>
      </c>
      <c r="D10" s="48" t="s">
        <v>16</v>
      </c>
      <c r="E10" s="48" t="s">
        <v>363</v>
      </c>
      <c r="F10" s="48" t="s">
        <v>17</v>
      </c>
      <c r="G10" s="37">
        <v>2019</v>
      </c>
      <c r="H10" s="48">
        <v>8</v>
      </c>
      <c r="I10" s="48">
        <v>369</v>
      </c>
      <c r="J10" s="48" t="s">
        <v>816</v>
      </c>
      <c r="K10" s="27" t="str">
        <f>VLOOKUP(C10:C86,study_program!$A$2:$B$151,2,FALSE)</f>
        <v>mipa</v>
      </c>
    </row>
    <row r="11" spans="1:12">
      <c r="A11" s="46" t="s">
        <v>807</v>
      </c>
      <c r="B11" s="47">
        <v>54243</v>
      </c>
      <c r="C11" s="42" t="s">
        <v>177</v>
      </c>
      <c r="D11" s="47" t="s">
        <v>16</v>
      </c>
      <c r="E11" s="47" t="s">
        <v>363</v>
      </c>
      <c r="F11" s="47" t="s">
        <v>17</v>
      </c>
      <c r="G11" s="37">
        <v>2019</v>
      </c>
      <c r="H11" s="47">
        <v>16</v>
      </c>
      <c r="I11" s="47">
        <v>568</v>
      </c>
      <c r="J11" s="47" t="s">
        <v>737</v>
      </c>
      <c r="K11" s="27" t="str">
        <f>VLOOKUP(C11:C87,study_program!$A$2:$B$151,2,FALSE)</f>
        <v>pertanian</v>
      </c>
    </row>
    <row r="12" spans="1:12">
      <c r="A12" s="46" t="s">
        <v>807</v>
      </c>
      <c r="B12" s="48">
        <v>60202</v>
      </c>
      <c r="C12" s="42" t="s">
        <v>183</v>
      </c>
      <c r="D12" s="48" t="s">
        <v>16</v>
      </c>
      <c r="E12" s="48" t="s">
        <v>363</v>
      </c>
      <c r="F12" s="48" t="s">
        <v>17</v>
      </c>
      <c r="G12" s="37">
        <v>2019</v>
      </c>
      <c r="H12" s="48">
        <v>14</v>
      </c>
      <c r="I12" s="48">
        <v>567</v>
      </c>
      <c r="J12" s="48" t="s">
        <v>817</v>
      </c>
      <c r="K12" s="27" t="str">
        <f>VLOOKUP(C12:C88,study_program!$A$2:$B$151,2,FALSE)</f>
        <v>ekonomi</v>
      </c>
    </row>
    <row r="13" spans="1:12">
      <c r="A13" s="46" t="s">
        <v>807</v>
      </c>
      <c r="B13" s="47">
        <v>60201</v>
      </c>
      <c r="C13" s="42" t="s">
        <v>184</v>
      </c>
      <c r="D13" s="47" t="s">
        <v>16</v>
      </c>
      <c r="E13" s="47" t="s">
        <v>363</v>
      </c>
      <c r="F13" s="47" t="s">
        <v>17</v>
      </c>
      <c r="G13" s="37">
        <v>2019</v>
      </c>
      <c r="H13" s="47">
        <v>16</v>
      </c>
      <c r="I13" s="47">
        <v>682</v>
      </c>
      <c r="J13" s="47" t="s">
        <v>818</v>
      </c>
      <c r="K13" s="27" t="str">
        <f>VLOOKUP(C13:C89,study_program!$A$2:$B$151,2,FALSE)</f>
        <v>ekonomi</v>
      </c>
    </row>
    <row r="14" spans="1:12">
      <c r="A14" s="46" t="s">
        <v>807</v>
      </c>
      <c r="B14" s="48">
        <v>61206</v>
      </c>
      <c r="C14" s="42" t="s">
        <v>185</v>
      </c>
      <c r="D14" s="48" t="s">
        <v>16</v>
      </c>
      <c r="E14" s="48" t="s">
        <v>363</v>
      </c>
      <c r="F14" s="48" t="s">
        <v>17</v>
      </c>
      <c r="G14" s="37">
        <v>2019</v>
      </c>
      <c r="H14" s="48">
        <v>7</v>
      </c>
      <c r="I14" s="48">
        <v>485</v>
      </c>
      <c r="J14" s="48" t="s">
        <v>819</v>
      </c>
      <c r="K14" s="27" t="str">
        <f>VLOOKUP(C14:C90,study_program!$A$2:$B$151,2,FALSE)</f>
        <v>ekonomi</v>
      </c>
    </row>
    <row r="15" spans="1:12">
      <c r="A15" s="46" t="s">
        <v>807</v>
      </c>
      <c r="B15" s="47">
        <v>45201</v>
      </c>
      <c r="C15" s="42" t="s">
        <v>189</v>
      </c>
      <c r="D15" s="47" t="s">
        <v>16</v>
      </c>
      <c r="E15" s="47" t="s">
        <v>363</v>
      </c>
      <c r="F15" s="47" t="s">
        <v>17</v>
      </c>
      <c r="G15" s="37">
        <v>2019</v>
      </c>
      <c r="H15" s="47">
        <v>8</v>
      </c>
      <c r="I15" s="47">
        <v>381</v>
      </c>
      <c r="J15" s="47" t="s">
        <v>820</v>
      </c>
      <c r="K15" s="27" t="str">
        <f>VLOOKUP(C15:C91,study_program!$A$2:$B$151,2,FALSE)</f>
        <v>mipa</v>
      </c>
    </row>
    <row r="16" spans="1:12">
      <c r="A16" s="46" t="s">
        <v>807</v>
      </c>
      <c r="B16" s="48">
        <v>41231</v>
      </c>
      <c r="C16" s="42" t="s">
        <v>204</v>
      </c>
      <c r="D16" s="48" t="s">
        <v>16</v>
      </c>
      <c r="E16" s="48" t="s">
        <v>363</v>
      </c>
      <c r="F16" s="48" t="s">
        <v>17</v>
      </c>
      <c r="G16" s="37">
        <v>2019</v>
      </c>
      <c r="H16" s="48">
        <v>20</v>
      </c>
      <c r="I16" s="48">
        <v>624</v>
      </c>
      <c r="J16" s="48" t="s">
        <v>821</v>
      </c>
      <c r="K16" s="27" t="str">
        <f>VLOOKUP(C16:C92,study_program!$A$2:$B$151,2,FALSE)</f>
        <v>pertanian</v>
      </c>
    </row>
    <row r="17" spans="1:11">
      <c r="A17" s="46" t="s">
        <v>807</v>
      </c>
      <c r="B17" s="47">
        <v>13211</v>
      </c>
      <c r="C17" s="42" t="s">
        <v>207</v>
      </c>
      <c r="D17" s="47" t="s">
        <v>16</v>
      </c>
      <c r="E17" s="47" t="s">
        <v>363</v>
      </c>
      <c r="F17" s="47" t="s">
        <v>17</v>
      </c>
      <c r="G17" s="37">
        <v>2019</v>
      </c>
      <c r="H17" s="47">
        <v>18</v>
      </c>
      <c r="I17" s="47">
        <v>419</v>
      </c>
      <c r="J17" s="47" t="s">
        <v>822</v>
      </c>
      <c r="K17" s="27" t="str">
        <f>VLOOKUP(C17:C93,study_program!$A$2:$B$151,2,FALSE)</f>
        <v>kesehatan</v>
      </c>
    </row>
    <row r="18" spans="1:11">
      <c r="A18" s="46" t="s">
        <v>807</v>
      </c>
      <c r="B18" s="48">
        <v>74201</v>
      </c>
      <c r="C18" s="42" t="s">
        <v>209</v>
      </c>
      <c r="D18" s="48" t="s">
        <v>16</v>
      </c>
      <c r="E18" s="48" t="s">
        <v>363</v>
      </c>
      <c r="F18" s="48" t="s">
        <v>17</v>
      </c>
      <c r="G18" s="37">
        <v>2019</v>
      </c>
      <c r="H18" s="48">
        <v>58</v>
      </c>
      <c r="I18" s="48">
        <v>3064</v>
      </c>
      <c r="J18" s="48" t="s">
        <v>823</v>
      </c>
      <c r="K18" s="27" t="str">
        <f>VLOOKUP(C18:C94,study_program!$A$2:$B$151,2,FALSE)</f>
        <v>humaniora</v>
      </c>
    </row>
    <row r="19" spans="1:11">
      <c r="A19" s="46" t="s">
        <v>807</v>
      </c>
      <c r="B19" s="47">
        <v>54241</v>
      </c>
      <c r="C19" s="42" t="s">
        <v>211</v>
      </c>
      <c r="D19" s="47" t="s">
        <v>16</v>
      </c>
      <c r="E19" s="47" t="s">
        <v>363</v>
      </c>
      <c r="F19" s="47" t="s">
        <v>17</v>
      </c>
      <c r="G19" s="37">
        <v>2019</v>
      </c>
      <c r="H19" s="47">
        <v>17</v>
      </c>
      <c r="I19" s="47">
        <v>641</v>
      </c>
      <c r="J19" s="47" t="s">
        <v>824</v>
      </c>
      <c r="K19" s="27" t="str">
        <f>VLOOKUP(C19:C95,study_program!$A$2:$B$151,2,FALSE)</f>
        <v>teknik</v>
      </c>
    </row>
    <row r="20" spans="1:11">
      <c r="A20" s="46" t="s">
        <v>807</v>
      </c>
      <c r="B20" s="48">
        <v>14201</v>
      </c>
      <c r="C20" s="42" t="s">
        <v>212</v>
      </c>
      <c r="D20" s="48" t="s">
        <v>16</v>
      </c>
      <c r="E20" s="48" t="s">
        <v>363</v>
      </c>
      <c r="F20" s="48" t="s">
        <v>17</v>
      </c>
      <c r="G20" s="37">
        <v>2019</v>
      </c>
      <c r="H20" s="48">
        <v>20</v>
      </c>
      <c r="I20" s="48">
        <v>380</v>
      </c>
      <c r="J20" s="48" t="s">
        <v>825</v>
      </c>
      <c r="K20" s="27" t="str">
        <f>VLOOKUP(C20:C96,study_program!$A$2:$B$151,2,FALSE)</f>
        <v>kesehatan</v>
      </c>
    </row>
    <row r="21" spans="1:11">
      <c r="A21" s="46" t="s">
        <v>807</v>
      </c>
      <c r="B21" s="47">
        <v>70201</v>
      </c>
      <c r="C21" s="42" t="s">
        <v>216</v>
      </c>
      <c r="D21" s="47" t="s">
        <v>16</v>
      </c>
      <c r="E21" s="47" t="s">
        <v>363</v>
      </c>
      <c r="F21" s="47" t="s">
        <v>17</v>
      </c>
      <c r="G21" s="37">
        <v>2019</v>
      </c>
      <c r="H21" s="47">
        <v>33</v>
      </c>
      <c r="I21" s="47">
        <v>1198</v>
      </c>
      <c r="J21" s="47" t="s">
        <v>826</v>
      </c>
      <c r="K21" s="27" t="str">
        <f>VLOOKUP(C21:C97,study_program!$A$2:$B$151,2,FALSE)</f>
        <v>sosial</v>
      </c>
    </row>
    <row r="22" spans="1:11">
      <c r="A22" s="46" t="s">
        <v>807</v>
      </c>
      <c r="B22" s="48">
        <v>65201</v>
      </c>
      <c r="C22" s="42" t="s">
        <v>217</v>
      </c>
      <c r="D22" s="48" t="s">
        <v>16</v>
      </c>
      <c r="E22" s="48" t="s">
        <v>363</v>
      </c>
      <c r="F22" s="48" t="s">
        <v>17</v>
      </c>
      <c r="G22" s="37">
        <v>2019</v>
      </c>
      <c r="H22" s="48">
        <v>17</v>
      </c>
      <c r="I22" s="48">
        <v>719</v>
      </c>
      <c r="J22" s="48" t="s">
        <v>827</v>
      </c>
      <c r="K22" s="27" t="str">
        <f>VLOOKUP(C22:C98,study_program!$A$2:$B$151,2,FALSE)</f>
        <v>sosial</v>
      </c>
    </row>
    <row r="23" spans="1:11">
      <c r="A23" s="46" t="s">
        <v>807</v>
      </c>
      <c r="B23" s="47">
        <v>71201</v>
      </c>
      <c r="C23" s="42" t="s">
        <v>218</v>
      </c>
      <c r="D23" s="47" t="s">
        <v>16</v>
      </c>
      <c r="E23" s="47" t="s">
        <v>363</v>
      </c>
      <c r="F23" s="47" t="s">
        <v>17</v>
      </c>
      <c r="G23" s="37">
        <v>2019</v>
      </c>
      <c r="H23" s="47">
        <v>7</v>
      </c>
      <c r="I23" s="47">
        <v>239</v>
      </c>
      <c r="J23" s="47" t="s">
        <v>828</v>
      </c>
      <c r="K23" s="27" t="str">
        <f>VLOOKUP(C23:C99,study_program!$A$2:$B$151,2,FALSE)</f>
        <v>humaniora</v>
      </c>
    </row>
    <row r="24" spans="1:11">
      <c r="A24" s="46" t="s">
        <v>807</v>
      </c>
      <c r="B24" s="48">
        <v>15201</v>
      </c>
      <c r="C24" s="42" t="s">
        <v>224</v>
      </c>
      <c r="D24" s="48" t="s">
        <v>16</v>
      </c>
      <c r="E24" s="48" t="s">
        <v>363</v>
      </c>
      <c r="F24" s="48" t="s">
        <v>17</v>
      </c>
      <c r="G24" s="37">
        <v>2019</v>
      </c>
      <c r="H24" s="48">
        <v>12</v>
      </c>
      <c r="I24" s="48">
        <v>312</v>
      </c>
      <c r="J24" s="48" t="s">
        <v>829</v>
      </c>
      <c r="K24" s="27" t="str">
        <f>VLOOKUP(C24:C100,study_program!$A$2:$B$151,2,FALSE)</f>
        <v>kesehatan</v>
      </c>
    </row>
    <row r="25" spans="1:11">
      <c r="A25" s="46" t="s">
        <v>807</v>
      </c>
      <c r="B25" s="47">
        <v>11201</v>
      </c>
      <c r="C25" s="42" t="s">
        <v>225</v>
      </c>
      <c r="D25" s="47" t="s">
        <v>16</v>
      </c>
      <c r="E25" s="47" t="s">
        <v>363</v>
      </c>
      <c r="F25" s="47" t="s">
        <v>17</v>
      </c>
      <c r="G25" s="37">
        <v>2019</v>
      </c>
      <c r="H25" s="47">
        <v>104</v>
      </c>
      <c r="I25" s="47">
        <v>952</v>
      </c>
      <c r="J25" s="47" t="s">
        <v>830</v>
      </c>
      <c r="K25" s="27" t="str">
        <f>VLOOKUP(C25:C101,study_program!$A$2:$B$151,2,FALSE)</f>
        <v>kesehatan</v>
      </c>
    </row>
    <row r="26" spans="1:11">
      <c r="A26" s="46" t="s">
        <v>807</v>
      </c>
      <c r="B26" s="48">
        <v>47201</v>
      </c>
      <c r="C26" s="42" t="s">
        <v>237</v>
      </c>
      <c r="D26" s="48" t="s">
        <v>16</v>
      </c>
      <c r="E26" s="48" t="s">
        <v>363</v>
      </c>
      <c r="F26" s="48" t="s">
        <v>17</v>
      </c>
      <c r="G26" s="37">
        <v>2019</v>
      </c>
      <c r="H26" s="48">
        <v>20</v>
      </c>
      <c r="I26" s="48">
        <v>524</v>
      </c>
      <c r="J26" s="48" t="s">
        <v>831</v>
      </c>
      <c r="K26" s="27" t="str">
        <f>VLOOKUP(C26:C102,study_program!$A$2:$B$151,2,FALSE)</f>
        <v>mipa</v>
      </c>
    </row>
    <row r="27" spans="1:11">
      <c r="A27" s="46" t="s">
        <v>807</v>
      </c>
      <c r="B27" s="47">
        <v>61201</v>
      </c>
      <c r="C27" s="42" t="s">
        <v>241</v>
      </c>
      <c r="D27" s="47" t="s">
        <v>16</v>
      </c>
      <c r="E27" s="47" t="s">
        <v>363</v>
      </c>
      <c r="F27" s="47" t="s">
        <v>17</v>
      </c>
      <c r="G27" s="37">
        <v>2019</v>
      </c>
      <c r="H27" s="47">
        <v>28</v>
      </c>
      <c r="I27" s="47">
        <v>1196</v>
      </c>
      <c r="J27" s="47" t="s">
        <v>832</v>
      </c>
      <c r="K27" s="27" t="str">
        <f>VLOOKUP(C27:C103,study_program!$A$2:$B$151,2,FALSE)</f>
        <v>ekonomi</v>
      </c>
    </row>
    <row r="28" spans="1:11">
      <c r="A28" s="46" t="s">
        <v>807</v>
      </c>
      <c r="B28" s="48">
        <v>54242</v>
      </c>
      <c r="C28" s="42" t="s">
        <v>246</v>
      </c>
      <c r="D28" s="48" t="s">
        <v>16</v>
      </c>
      <c r="E28" s="48" t="s">
        <v>363</v>
      </c>
      <c r="F28" s="48" t="s">
        <v>17</v>
      </c>
      <c r="G28" s="37">
        <v>2019</v>
      </c>
      <c r="H28" s="48">
        <v>13</v>
      </c>
      <c r="I28" s="48">
        <v>581</v>
      </c>
      <c r="J28" s="48" t="s">
        <v>833</v>
      </c>
      <c r="K28" s="27" t="str">
        <f>VLOOKUP(C28:C104,study_program!$A$2:$B$151,2,FALSE)</f>
        <v>teknik</v>
      </c>
    </row>
    <row r="29" spans="1:11">
      <c r="A29" s="46" t="s">
        <v>807</v>
      </c>
      <c r="B29" s="47">
        <v>44201</v>
      </c>
      <c r="C29" s="42" t="s">
        <v>247</v>
      </c>
      <c r="D29" s="47" t="s">
        <v>16</v>
      </c>
      <c r="E29" s="47" t="s">
        <v>363</v>
      </c>
      <c r="F29" s="47" t="s">
        <v>17</v>
      </c>
      <c r="G29" s="37">
        <v>2019</v>
      </c>
      <c r="H29" s="47">
        <v>17</v>
      </c>
      <c r="I29" s="47">
        <v>503</v>
      </c>
      <c r="J29" s="47" t="s">
        <v>834</v>
      </c>
      <c r="K29" s="27" t="str">
        <f>VLOOKUP(C29:C105,study_program!$A$2:$B$151,2,FALSE)</f>
        <v>mipa</v>
      </c>
    </row>
    <row r="30" spans="1:11">
      <c r="A30" s="46" t="s">
        <v>807</v>
      </c>
      <c r="B30" s="48">
        <v>93202</v>
      </c>
      <c r="C30" s="42" t="s">
        <v>251</v>
      </c>
      <c r="D30" s="48" t="s">
        <v>16</v>
      </c>
      <c r="E30" s="48" t="s">
        <v>363</v>
      </c>
      <c r="F30" s="48" t="s">
        <v>17</v>
      </c>
      <c r="G30" s="37">
        <v>2019</v>
      </c>
      <c r="H30" s="48">
        <v>6</v>
      </c>
      <c r="I30" s="48">
        <v>287</v>
      </c>
      <c r="J30" s="48" t="s">
        <v>835</v>
      </c>
      <c r="K30" s="27" t="str">
        <f>VLOOKUP(C30:C106,study_program!$A$2:$B$151,2,FALSE)</f>
        <v>sosial</v>
      </c>
    </row>
    <row r="31" spans="1:11">
      <c r="A31" s="46" t="s">
        <v>807</v>
      </c>
      <c r="B31" s="47">
        <v>54246</v>
      </c>
      <c r="C31" s="42" t="s">
        <v>252</v>
      </c>
      <c r="D31" s="47" t="s">
        <v>16</v>
      </c>
      <c r="E31" s="47" t="s">
        <v>363</v>
      </c>
      <c r="F31" s="47" t="s">
        <v>17</v>
      </c>
      <c r="G31" s="37">
        <v>2019</v>
      </c>
      <c r="H31" s="47">
        <v>17</v>
      </c>
      <c r="I31" s="47">
        <v>600</v>
      </c>
      <c r="J31" s="47" t="s">
        <v>836</v>
      </c>
      <c r="K31" s="27" t="str">
        <f>VLOOKUP(C31:C107,study_program!$A$2:$B$151,2,FALSE)</f>
        <v>pertanian</v>
      </c>
    </row>
    <row r="32" spans="1:11">
      <c r="A32" s="46" t="s">
        <v>807</v>
      </c>
      <c r="B32" s="48">
        <v>83207</v>
      </c>
      <c r="C32" s="42" t="s">
        <v>269</v>
      </c>
      <c r="D32" s="48" t="s">
        <v>16</v>
      </c>
      <c r="E32" s="48" t="s">
        <v>363</v>
      </c>
      <c r="F32" s="48" t="s">
        <v>17</v>
      </c>
      <c r="G32" s="37">
        <v>2019</v>
      </c>
      <c r="H32" s="48">
        <v>11</v>
      </c>
      <c r="I32" s="48">
        <v>298</v>
      </c>
      <c r="J32" s="48" t="s">
        <v>837</v>
      </c>
      <c r="K32" s="27" t="str">
        <f>VLOOKUP(C32:C108,study_program!$A$2:$B$151,2,FALSE)</f>
        <v>pendidikan</v>
      </c>
    </row>
    <row r="33" spans="1:11">
      <c r="A33" s="46" t="s">
        <v>807</v>
      </c>
      <c r="B33" s="47">
        <v>35201</v>
      </c>
      <c r="C33" s="42" t="s">
        <v>270</v>
      </c>
      <c r="D33" s="47" t="s">
        <v>16</v>
      </c>
      <c r="E33" s="47" t="s">
        <v>363</v>
      </c>
      <c r="F33" s="47" t="s">
        <v>17</v>
      </c>
      <c r="G33" s="37">
        <v>2019</v>
      </c>
      <c r="H33" s="47">
        <v>25</v>
      </c>
      <c r="I33" s="47">
        <v>642</v>
      </c>
      <c r="J33" s="47" t="s">
        <v>838</v>
      </c>
      <c r="K33" s="27" t="str">
        <f>VLOOKUP(C33:C109,study_program!$A$2:$B$151,2,FALSE)</f>
        <v>teknik</v>
      </c>
    </row>
    <row r="34" spans="1:11">
      <c r="A34" s="46" t="s">
        <v>807</v>
      </c>
      <c r="B34" s="48">
        <v>63221</v>
      </c>
      <c r="C34" s="42" t="s">
        <v>272</v>
      </c>
      <c r="D34" s="48" t="s">
        <v>16</v>
      </c>
      <c r="E34" s="48" t="s">
        <v>363</v>
      </c>
      <c r="F34" s="48" t="s">
        <v>17</v>
      </c>
      <c r="G34" s="37">
        <v>2019</v>
      </c>
      <c r="H34" s="48">
        <v>13</v>
      </c>
      <c r="I34" s="48">
        <v>675</v>
      </c>
      <c r="J34" s="48" t="s">
        <v>839</v>
      </c>
      <c r="K34" s="27" t="str">
        <f>VLOOKUP(C34:C110,study_program!$A$2:$B$151,2,FALSE)</f>
        <v>ekonomi</v>
      </c>
    </row>
    <row r="35" spans="1:11">
      <c r="A35" s="46" t="s">
        <v>807</v>
      </c>
      <c r="B35" s="47">
        <v>54231</v>
      </c>
      <c r="C35" s="42" t="s">
        <v>274</v>
      </c>
      <c r="D35" s="47" t="s">
        <v>16</v>
      </c>
      <c r="E35" s="47" t="s">
        <v>363</v>
      </c>
      <c r="F35" s="47" t="s">
        <v>17</v>
      </c>
      <c r="G35" s="37">
        <v>2019</v>
      </c>
      <c r="H35" s="47">
        <v>64</v>
      </c>
      <c r="I35" s="47">
        <v>2894</v>
      </c>
      <c r="J35" s="47" t="s">
        <v>840</v>
      </c>
      <c r="K35" s="27" t="str">
        <f>VLOOKUP(C35:C111,study_program!$A$2:$B$151,2,FALSE)</f>
        <v>pertanian</v>
      </c>
    </row>
    <row r="36" spans="1:11">
      <c r="A36" s="46" t="s">
        <v>807</v>
      </c>
      <c r="B36" s="48">
        <v>79202</v>
      </c>
      <c r="C36" s="42" t="s">
        <v>300</v>
      </c>
      <c r="D36" s="48" t="s">
        <v>16</v>
      </c>
      <c r="E36" s="48" t="s">
        <v>363</v>
      </c>
      <c r="F36" s="48" t="s">
        <v>17</v>
      </c>
      <c r="G36" s="37">
        <v>2019</v>
      </c>
      <c r="H36" s="48">
        <v>29</v>
      </c>
      <c r="I36" s="48">
        <v>546</v>
      </c>
      <c r="J36" s="48" t="s">
        <v>841</v>
      </c>
      <c r="K36" s="27" t="e">
        <f>VLOOKUP(C36:C112,study_program!$A$2:$B$151,2,FALSE)</f>
        <v>#N/A</v>
      </c>
    </row>
    <row r="37" spans="1:11">
      <c r="A37" s="46" t="s">
        <v>807</v>
      </c>
      <c r="B37" s="47">
        <v>79204</v>
      </c>
      <c r="C37" s="42" t="s">
        <v>302</v>
      </c>
      <c r="D37" s="47" t="s">
        <v>16</v>
      </c>
      <c r="E37" s="47" t="s">
        <v>363</v>
      </c>
      <c r="F37" s="47" t="s">
        <v>17</v>
      </c>
      <c r="G37" s="37">
        <v>2019</v>
      </c>
      <c r="H37" s="47">
        <v>12</v>
      </c>
      <c r="I37" s="47">
        <v>485</v>
      </c>
      <c r="J37" s="47" t="s">
        <v>842</v>
      </c>
      <c r="K37" s="27" t="e">
        <f>VLOOKUP(C37:C113,study_program!$A$2:$B$151,2,FALSE)</f>
        <v>#N/A</v>
      </c>
    </row>
    <row r="38" spans="1:11">
      <c r="A38" s="46" t="s">
        <v>807</v>
      </c>
      <c r="B38" s="48">
        <v>57201</v>
      </c>
      <c r="C38" s="42" t="s">
        <v>311</v>
      </c>
      <c r="D38" s="48" t="s">
        <v>16</v>
      </c>
      <c r="E38" s="48" t="s">
        <v>363</v>
      </c>
      <c r="F38" s="48" t="s">
        <v>17</v>
      </c>
      <c r="G38" s="37">
        <v>2019</v>
      </c>
      <c r="H38" s="48">
        <v>15</v>
      </c>
      <c r="I38" s="48">
        <v>920</v>
      </c>
      <c r="J38" s="48" t="s">
        <v>843</v>
      </c>
      <c r="K38" s="27" t="e">
        <f>VLOOKUP(C38:C114,study_program!$A$2:$B$151,2,FALSE)</f>
        <v>#N/A</v>
      </c>
    </row>
    <row r="39" spans="1:11">
      <c r="A39" s="46" t="s">
        <v>807</v>
      </c>
      <c r="B39" s="47">
        <v>69201</v>
      </c>
      <c r="C39" s="42" t="s">
        <v>314</v>
      </c>
      <c r="D39" s="47" t="s">
        <v>16</v>
      </c>
      <c r="E39" s="47" t="s">
        <v>363</v>
      </c>
      <c r="F39" s="47" t="s">
        <v>17</v>
      </c>
      <c r="G39" s="37">
        <v>2019</v>
      </c>
      <c r="H39" s="47">
        <v>21</v>
      </c>
      <c r="I39" s="47">
        <v>718</v>
      </c>
      <c r="J39" s="47" t="s">
        <v>844</v>
      </c>
      <c r="K39" s="27" t="e">
        <f>VLOOKUP(C39:C115,study_program!$A$2:$B$151,2,FALSE)</f>
        <v>#N/A</v>
      </c>
    </row>
    <row r="40" spans="1:11">
      <c r="A40" s="46" t="s">
        <v>807</v>
      </c>
      <c r="B40" s="48">
        <v>49201</v>
      </c>
      <c r="C40" s="42" t="s">
        <v>315</v>
      </c>
      <c r="D40" s="48" t="s">
        <v>16</v>
      </c>
      <c r="E40" s="48" t="s">
        <v>363</v>
      </c>
      <c r="F40" s="48" t="s">
        <v>17</v>
      </c>
      <c r="G40" s="37">
        <v>2019</v>
      </c>
      <c r="H40" s="48">
        <v>13</v>
      </c>
      <c r="I40" s="48">
        <v>535</v>
      </c>
      <c r="J40" s="48" t="s">
        <v>845</v>
      </c>
      <c r="K40" s="27" t="e">
        <f>VLOOKUP(C40:C116,study_program!$A$2:$B$151,2,FALSE)</f>
        <v>#N/A</v>
      </c>
    </row>
    <row r="41" spans="1:11">
      <c r="A41" s="46" t="s">
        <v>807</v>
      </c>
      <c r="B41" s="47">
        <v>26201</v>
      </c>
      <c r="C41" s="42" t="s">
        <v>153</v>
      </c>
      <c r="D41" s="47" t="s">
        <v>16</v>
      </c>
      <c r="E41" s="47" t="s">
        <v>363</v>
      </c>
      <c r="F41" s="47" t="s">
        <v>17</v>
      </c>
      <c r="G41" s="37">
        <v>2019</v>
      </c>
      <c r="H41" s="47">
        <v>35</v>
      </c>
      <c r="I41" s="47">
        <v>780</v>
      </c>
      <c r="J41" s="47" t="s">
        <v>846</v>
      </c>
      <c r="K41" s="27" t="e">
        <f>VLOOKUP(C41:C117,study_program!$A$2:$B$151,2,FALSE)</f>
        <v>#N/A</v>
      </c>
    </row>
    <row r="42" spans="1:11">
      <c r="A42" s="46" t="s">
        <v>807</v>
      </c>
      <c r="B42" s="48">
        <v>25201</v>
      </c>
      <c r="C42" s="42" t="s">
        <v>331</v>
      </c>
      <c r="D42" s="48" t="s">
        <v>16</v>
      </c>
      <c r="E42" s="48" t="s">
        <v>363</v>
      </c>
      <c r="F42" s="48" t="s">
        <v>17</v>
      </c>
      <c r="G42" s="37">
        <v>2019</v>
      </c>
      <c r="H42" s="48">
        <v>13</v>
      </c>
      <c r="I42" s="48">
        <v>451</v>
      </c>
      <c r="J42" s="48" t="s">
        <v>847</v>
      </c>
      <c r="K42" s="27" t="e">
        <f>VLOOKUP(C42:C118,study_program!$A$2:$B$151,2,FALSE)</f>
        <v>#N/A</v>
      </c>
    </row>
    <row r="43" spans="1:11">
      <c r="A43" s="46" t="s">
        <v>807</v>
      </c>
      <c r="B43" s="47">
        <v>21201</v>
      </c>
      <c r="C43" s="42" t="s">
        <v>333</v>
      </c>
      <c r="D43" s="47" t="s">
        <v>16</v>
      </c>
      <c r="E43" s="47" t="s">
        <v>363</v>
      </c>
      <c r="F43" s="47" t="s">
        <v>17</v>
      </c>
      <c r="G43" s="37">
        <v>2019</v>
      </c>
      <c r="H43" s="47">
        <v>23</v>
      </c>
      <c r="I43" s="47">
        <v>643</v>
      </c>
      <c r="J43" s="47" t="s">
        <v>848</v>
      </c>
      <c r="K43" s="27" t="e">
        <f>VLOOKUP(C43:C119,study_program!$A$2:$B$151,2,FALSE)</f>
        <v>#N/A</v>
      </c>
    </row>
    <row r="44" spans="1:11">
      <c r="A44" s="46" t="s">
        <v>807</v>
      </c>
      <c r="B44" s="48">
        <v>22202</v>
      </c>
      <c r="C44" s="42" t="s">
        <v>336</v>
      </c>
      <c r="D44" s="48" t="s">
        <v>16</v>
      </c>
      <c r="E44" s="48" t="s">
        <v>363</v>
      </c>
      <c r="F44" s="48" t="s">
        <v>17</v>
      </c>
      <c r="G44" s="37">
        <v>2019</v>
      </c>
      <c r="H44" s="48">
        <v>24</v>
      </c>
      <c r="I44" s="48">
        <v>614</v>
      </c>
      <c r="J44" s="48" t="s">
        <v>613</v>
      </c>
      <c r="K44" s="27" t="e">
        <f>VLOOKUP(C44:C120,study_program!$A$2:$B$151,2,FALSE)</f>
        <v>#N/A</v>
      </c>
    </row>
    <row r="45" spans="1:11">
      <c r="A45" s="46" t="s">
        <v>807</v>
      </c>
      <c r="B45" s="47">
        <v>41201</v>
      </c>
      <c r="C45" s="42" t="s">
        <v>339</v>
      </c>
      <c r="D45" s="47" t="s">
        <v>16</v>
      </c>
      <c r="E45" s="47" t="s">
        <v>363</v>
      </c>
      <c r="F45" s="47" t="s">
        <v>17</v>
      </c>
      <c r="G45" s="37">
        <v>2019</v>
      </c>
      <c r="H45" s="47">
        <v>11</v>
      </c>
      <c r="I45" s="47">
        <v>592</v>
      </c>
      <c r="J45" s="47" t="s">
        <v>849</v>
      </c>
      <c r="K45" s="27" t="e">
        <f>VLOOKUP(C45:C121,study_program!$A$2:$B$151,2,FALSE)</f>
        <v>#N/A</v>
      </c>
    </row>
    <row r="46" spans="1:11">
      <c r="A46" s="46" t="s">
        <v>807</v>
      </c>
      <c r="B46" s="48">
        <v>22201</v>
      </c>
      <c r="C46" s="42" t="s">
        <v>143</v>
      </c>
      <c r="D46" s="48" t="s">
        <v>16</v>
      </c>
      <c r="E46" s="48" t="s">
        <v>363</v>
      </c>
      <c r="F46" s="48" t="s">
        <v>17</v>
      </c>
      <c r="G46" s="37">
        <v>2019</v>
      </c>
      <c r="H46" s="48">
        <v>27</v>
      </c>
      <c r="I46" s="48">
        <v>563</v>
      </c>
      <c r="J46" s="48" t="s">
        <v>850</v>
      </c>
      <c r="K46" s="27" t="e">
        <f>VLOOKUP(C46:C122,study_program!$A$2:$B$151,2,FALSE)</f>
        <v>#N/A</v>
      </c>
    </row>
    <row r="47" spans="1:11">
      <c r="A47" s="46" t="s">
        <v>807</v>
      </c>
      <c r="B47" s="47">
        <v>54244</v>
      </c>
      <c r="C47" s="42" t="s">
        <v>347</v>
      </c>
      <c r="D47" s="47" t="s">
        <v>16</v>
      </c>
      <c r="E47" s="47" t="s">
        <v>363</v>
      </c>
      <c r="F47" s="47" t="s">
        <v>17</v>
      </c>
      <c r="G47" s="37">
        <v>2019</v>
      </c>
      <c r="H47" s="47">
        <v>18</v>
      </c>
      <c r="I47" s="47">
        <v>612</v>
      </c>
      <c r="J47" s="47" t="s">
        <v>851</v>
      </c>
      <c r="K47" s="27" t="e">
        <f>VLOOKUP(C47:C123,study_program!$A$2:$B$151,2,FALSE)</f>
        <v>#N/A</v>
      </c>
    </row>
    <row r="48" spans="1:11">
      <c r="A48" s="46" t="s">
        <v>807</v>
      </c>
      <c r="B48" s="48">
        <v>41211</v>
      </c>
      <c r="C48" s="42" t="s">
        <v>349</v>
      </c>
      <c r="D48" s="48" t="s">
        <v>16</v>
      </c>
      <c r="E48" s="48" t="s">
        <v>363</v>
      </c>
      <c r="F48" s="48" t="s">
        <v>17</v>
      </c>
      <c r="G48" s="37">
        <v>2019</v>
      </c>
      <c r="H48" s="48">
        <v>27</v>
      </c>
      <c r="I48" s="48">
        <v>991</v>
      </c>
      <c r="J48" s="48" t="s">
        <v>852</v>
      </c>
      <c r="K48" s="27" t="e">
        <f>VLOOKUP(C48:C124,study_program!$A$2:$B$151,2,FALSE)</f>
        <v>#N/A</v>
      </c>
    </row>
    <row r="49" spans="1:11">
      <c r="A49" s="46" t="s">
        <v>807</v>
      </c>
      <c r="B49" s="48">
        <v>86204</v>
      </c>
      <c r="C49" s="42" t="s">
        <v>126</v>
      </c>
      <c r="D49" s="48" t="s">
        <v>16</v>
      </c>
      <c r="E49" s="48" t="s">
        <v>363</v>
      </c>
      <c r="F49" s="48" t="s">
        <v>72</v>
      </c>
      <c r="G49" s="37">
        <v>2019</v>
      </c>
      <c r="H49" s="48">
        <v>6</v>
      </c>
      <c r="I49" s="48">
        <v>212</v>
      </c>
      <c r="J49" s="48" t="s">
        <v>853</v>
      </c>
      <c r="K49" s="27" t="str">
        <f>VLOOKUP(C49:C125,study_program!$A$2:$B$151,2,FALSE)</f>
        <v>sosial</v>
      </c>
    </row>
    <row r="50" spans="1:11">
      <c r="A50" s="46" t="s">
        <v>807</v>
      </c>
      <c r="B50" s="47">
        <v>82201</v>
      </c>
      <c r="C50" s="42" t="s">
        <v>159</v>
      </c>
      <c r="D50" s="47" t="s">
        <v>16</v>
      </c>
      <c r="E50" s="47" t="s">
        <v>363</v>
      </c>
      <c r="F50" s="47" t="s">
        <v>72</v>
      </c>
      <c r="G50" s="37">
        <v>2019</v>
      </c>
      <c r="H50" s="47">
        <v>10</v>
      </c>
      <c r="I50" s="47">
        <v>250</v>
      </c>
      <c r="J50" s="47" t="s">
        <v>854</v>
      </c>
      <c r="K50" s="27" t="str">
        <f>VLOOKUP(C50:C126,study_program!$A$2:$B$151,2,FALSE)</f>
        <v>humaniora</v>
      </c>
    </row>
    <row r="51" spans="1:11">
      <c r="A51" s="46" t="s">
        <v>807</v>
      </c>
      <c r="B51" s="48">
        <v>79205</v>
      </c>
      <c r="C51" s="42" t="s">
        <v>170</v>
      </c>
      <c r="D51" s="48" t="s">
        <v>16</v>
      </c>
      <c r="E51" s="48" t="s">
        <v>363</v>
      </c>
      <c r="F51" s="48" t="s">
        <v>72</v>
      </c>
      <c r="G51" s="37">
        <v>2019</v>
      </c>
      <c r="H51" s="48">
        <v>9</v>
      </c>
      <c r="I51" s="48">
        <v>232</v>
      </c>
      <c r="J51" s="48" t="s">
        <v>855</v>
      </c>
      <c r="K51" s="27" t="str">
        <f>VLOOKUP(C51:C127,study_program!$A$2:$B$151,2,FALSE)</f>
        <v>humaniora</v>
      </c>
    </row>
    <row r="52" spans="1:11">
      <c r="A52" s="46" t="s">
        <v>807</v>
      </c>
      <c r="B52" s="47">
        <v>48201</v>
      </c>
      <c r="C52" s="42" t="s">
        <v>187</v>
      </c>
      <c r="D52" s="47" t="s">
        <v>16</v>
      </c>
      <c r="E52" s="47" t="s">
        <v>363</v>
      </c>
      <c r="F52" s="47" t="s">
        <v>72</v>
      </c>
      <c r="G52" s="37">
        <v>2019</v>
      </c>
      <c r="H52" s="47">
        <v>11</v>
      </c>
      <c r="I52" s="47">
        <v>374</v>
      </c>
      <c r="J52" s="47" t="s">
        <v>851</v>
      </c>
      <c r="K52" s="27" t="str">
        <f>VLOOKUP(C52:C128,study_program!$A$2:$B$151,2,FALSE)</f>
        <v>kesehatan</v>
      </c>
    </row>
    <row r="53" spans="1:11">
      <c r="A53" s="46" t="s">
        <v>807</v>
      </c>
      <c r="B53" s="48">
        <v>64201</v>
      </c>
      <c r="C53" s="42" t="s">
        <v>195</v>
      </c>
      <c r="D53" s="48" t="s">
        <v>16</v>
      </c>
      <c r="E53" s="48" t="s">
        <v>363</v>
      </c>
      <c r="F53" s="48" t="s">
        <v>72</v>
      </c>
      <c r="G53" s="37">
        <v>2019</v>
      </c>
      <c r="H53" s="48">
        <v>25</v>
      </c>
      <c r="I53" s="48">
        <v>1063</v>
      </c>
      <c r="J53" s="48" t="s">
        <v>856</v>
      </c>
      <c r="K53" s="27" t="str">
        <f>VLOOKUP(C53:C129,study_program!$A$2:$B$151,2,FALSE)</f>
        <v>sosial</v>
      </c>
    </row>
    <row r="54" spans="1:11">
      <c r="A54" s="46" t="s">
        <v>807</v>
      </c>
      <c r="B54" s="47">
        <v>67201</v>
      </c>
      <c r="C54" s="42" t="s">
        <v>219</v>
      </c>
      <c r="D54" s="47" t="s">
        <v>16</v>
      </c>
      <c r="E54" s="47" t="s">
        <v>363</v>
      </c>
      <c r="F54" s="47" t="s">
        <v>72</v>
      </c>
      <c r="G54" s="37">
        <v>2019</v>
      </c>
      <c r="H54" s="47">
        <v>20</v>
      </c>
      <c r="I54" s="47">
        <v>751</v>
      </c>
      <c r="J54" s="47" t="s">
        <v>857</v>
      </c>
      <c r="K54" s="27" t="str">
        <f>VLOOKUP(C54:C130,study_program!$A$2:$B$151,2,FALSE)</f>
        <v>humaniora</v>
      </c>
    </row>
    <row r="55" spans="1:11">
      <c r="A55" s="46" t="s">
        <v>807</v>
      </c>
      <c r="B55" s="48">
        <v>30202</v>
      </c>
      <c r="C55" s="42" t="s">
        <v>223</v>
      </c>
      <c r="D55" s="48" t="s">
        <v>16</v>
      </c>
      <c r="E55" s="48" t="s">
        <v>363</v>
      </c>
      <c r="F55" s="48" t="s">
        <v>72</v>
      </c>
      <c r="G55" s="37">
        <v>2019</v>
      </c>
      <c r="H55" s="48">
        <v>7</v>
      </c>
      <c r="I55" s="48">
        <v>211</v>
      </c>
      <c r="J55" s="48" t="s">
        <v>566</v>
      </c>
      <c r="K55" s="27" t="str">
        <f>VLOOKUP(C55:C131,study_program!$A$2:$B$151,2,FALSE)</f>
        <v>teknik</v>
      </c>
    </row>
    <row r="56" spans="1:11">
      <c r="A56" s="46" t="s">
        <v>807</v>
      </c>
      <c r="B56" s="47">
        <v>94202</v>
      </c>
      <c r="C56" s="42" t="s">
        <v>236</v>
      </c>
      <c r="D56" s="47" t="s">
        <v>16</v>
      </c>
      <c r="E56" s="47" t="s">
        <v>363</v>
      </c>
      <c r="F56" s="47" t="s">
        <v>72</v>
      </c>
      <c r="G56" s="37">
        <v>2019</v>
      </c>
      <c r="H56" s="47">
        <v>6</v>
      </c>
      <c r="I56" s="47">
        <v>242</v>
      </c>
      <c r="J56" s="47" t="s">
        <v>858</v>
      </c>
      <c r="K56" s="27" t="str">
        <f>VLOOKUP(C56:C132,study_program!$A$2:$B$151,2,FALSE)</f>
        <v>ekonomi</v>
      </c>
    </row>
    <row r="57" spans="1:11">
      <c r="A57" s="46" t="s">
        <v>807</v>
      </c>
      <c r="B57" s="48">
        <v>88203</v>
      </c>
      <c r="C57" s="42" t="s">
        <v>254</v>
      </c>
      <c r="D57" s="48" t="s">
        <v>16</v>
      </c>
      <c r="E57" s="48" t="s">
        <v>363</v>
      </c>
      <c r="F57" s="48" t="s">
        <v>72</v>
      </c>
      <c r="G57" s="37">
        <v>2019</v>
      </c>
      <c r="H57" s="48">
        <v>19</v>
      </c>
      <c r="I57" s="48">
        <v>577</v>
      </c>
      <c r="J57" s="48" t="s">
        <v>859</v>
      </c>
      <c r="K57" s="27" t="str">
        <f>VLOOKUP(C57:C133,study_program!$A$2:$B$151,2,FALSE)</f>
        <v>pendidikan</v>
      </c>
    </row>
    <row r="58" spans="1:11">
      <c r="A58" s="46" t="s">
        <v>807</v>
      </c>
      <c r="B58" s="47">
        <v>88201</v>
      </c>
      <c r="C58" s="42" t="s">
        <v>253</v>
      </c>
      <c r="D58" s="47" t="s">
        <v>16</v>
      </c>
      <c r="E58" s="47" t="s">
        <v>363</v>
      </c>
      <c r="F58" s="47" t="s">
        <v>72</v>
      </c>
      <c r="G58" s="37">
        <v>2019</v>
      </c>
      <c r="H58" s="47">
        <v>14</v>
      </c>
      <c r="I58" s="47">
        <v>331</v>
      </c>
      <c r="J58" s="47" t="s">
        <v>860</v>
      </c>
      <c r="K58" s="27" t="str">
        <f>VLOOKUP(C58:C134,study_program!$A$2:$B$151,2,FALSE)</f>
        <v>pendidikan</v>
      </c>
    </row>
    <row r="59" spans="1:11">
      <c r="A59" s="46" t="s">
        <v>807</v>
      </c>
      <c r="B59" s="48">
        <v>88205</v>
      </c>
      <c r="C59" s="42" t="s">
        <v>255</v>
      </c>
      <c r="D59" s="48" t="s">
        <v>16</v>
      </c>
      <c r="E59" s="48" t="s">
        <v>363</v>
      </c>
      <c r="F59" s="48" t="s">
        <v>72</v>
      </c>
      <c r="G59" s="37">
        <v>2019</v>
      </c>
      <c r="H59" s="48">
        <v>8</v>
      </c>
      <c r="I59" s="48">
        <v>261</v>
      </c>
      <c r="J59" s="48" t="s">
        <v>574</v>
      </c>
      <c r="K59" s="27" t="str">
        <f>VLOOKUP(C59:C135,study_program!$A$2:$B$151,2,FALSE)</f>
        <v>pendidikan</v>
      </c>
    </row>
    <row r="60" spans="1:11">
      <c r="A60" s="46" t="s">
        <v>807</v>
      </c>
      <c r="B60" s="47">
        <v>12201</v>
      </c>
      <c r="C60" s="42" t="s">
        <v>258</v>
      </c>
      <c r="D60" s="47" t="s">
        <v>16</v>
      </c>
      <c r="E60" s="47" t="s">
        <v>363</v>
      </c>
      <c r="F60" s="47" t="s">
        <v>72</v>
      </c>
      <c r="G60" s="37">
        <v>2019</v>
      </c>
      <c r="H60" s="47">
        <v>33</v>
      </c>
      <c r="I60" s="47">
        <v>388</v>
      </c>
      <c r="J60" s="47" t="s">
        <v>861</v>
      </c>
      <c r="K60" s="27" t="str">
        <f>VLOOKUP(C60:C136,study_program!$A$2:$B$151,2,FALSE)</f>
        <v>kesehatan</v>
      </c>
    </row>
    <row r="61" spans="1:11">
      <c r="A61" s="46" t="s">
        <v>807</v>
      </c>
      <c r="B61" s="48">
        <v>54261</v>
      </c>
      <c r="C61" s="42" t="s">
        <v>259</v>
      </c>
      <c r="D61" s="48" t="s">
        <v>16</v>
      </c>
      <c r="E61" s="48" t="s">
        <v>363</v>
      </c>
      <c r="F61" s="48" t="s">
        <v>72</v>
      </c>
      <c r="G61" s="37">
        <v>2019</v>
      </c>
      <c r="H61" s="48">
        <v>31</v>
      </c>
      <c r="I61" s="48">
        <v>717</v>
      </c>
      <c r="J61" s="48" t="s">
        <v>447</v>
      </c>
      <c r="K61" s="27" t="str">
        <f>VLOOKUP(C61:C137,study_program!$A$2:$B$151,2,FALSE)</f>
        <v>kesehatan</v>
      </c>
    </row>
    <row r="62" spans="1:11">
      <c r="A62" s="46" t="s">
        <v>807</v>
      </c>
      <c r="B62" s="47">
        <v>73201</v>
      </c>
      <c r="C62" s="42" t="s">
        <v>277</v>
      </c>
      <c r="D62" s="47" t="s">
        <v>16</v>
      </c>
      <c r="E62" s="47" t="s">
        <v>363</v>
      </c>
      <c r="F62" s="47" t="s">
        <v>72</v>
      </c>
      <c r="G62" s="37">
        <v>2019</v>
      </c>
      <c r="H62" s="47">
        <v>30</v>
      </c>
      <c r="I62" s="47">
        <v>869</v>
      </c>
      <c r="J62" s="47" t="s">
        <v>862</v>
      </c>
      <c r="K62" s="27" t="str">
        <f>VLOOKUP(C62:C138,study_program!$A$2:$B$151,2,FALSE)</f>
        <v>humaniora</v>
      </c>
    </row>
    <row r="63" spans="1:11">
      <c r="A63" s="46" t="s">
        <v>807</v>
      </c>
      <c r="B63" s="48">
        <v>79209</v>
      </c>
      <c r="C63" s="42" t="s">
        <v>297</v>
      </c>
      <c r="D63" s="48" t="s">
        <v>16</v>
      </c>
      <c r="E63" s="48" t="s">
        <v>363</v>
      </c>
      <c r="F63" s="48" t="s">
        <v>72</v>
      </c>
      <c r="G63" s="37">
        <v>2019</v>
      </c>
      <c r="H63" s="48">
        <v>7</v>
      </c>
      <c r="I63" s="48">
        <v>255</v>
      </c>
      <c r="J63" s="48" t="s">
        <v>863</v>
      </c>
      <c r="K63" s="27" t="e">
        <f>VLOOKUP(C63:C139,study_program!$A$2:$B$151,2,FALSE)</f>
        <v>#N/A</v>
      </c>
    </row>
    <row r="64" spans="1:11">
      <c r="A64" s="46" t="s">
        <v>807</v>
      </c>
      <c r="B64" s="47">
        <v>90201</v>
      </c>
      <c r="C64" s="42" t="s">
        <v>309</v>
      </c>
      <c r="D64" s="47" t="s">
        <v>16</v>
      </c>
      <c r="E64" s="47" t="s">
        <v>363</v>
      </c>
      <c r="F64" s="47" t="s">
        <v>72</v>
      </c>
      <c r="G64" s="37">
        <v>2019</v>
      </c>
      <c r="H64" s="47">
        <v>9</v>
      </c>
      <c r="I64" s="47">
        <v>209</v>
      </c>
      <c r="J64" s="47" t="s">
        <v>784</v>
      </c>
      <c r="K64" s="27" t="e">
        <f>VLOOKUP(C64:C140,study_program!$A$2:$B$151,2,FALSE)</f>
        <v>#N/A</v>
      </c>
    </row>
    <row r="65" spans="1:11">
      <c r="A65" s="46" t="s">
        <v>807</v>
      </c>
      <c r="B65" s="48">
        <v>33201</v>
      </c>
      <c r="C65" s="42" t="s">
        <v>326</v>
      </c>
      <c r="D65" s="48" t="s">
        <v>16</v>
      </c>
      <c r="E65" s="48" t="s">
        <v>363</v>
      </c>
      <c r="F65" s="48" t="s">
        <v>72</v>
      </c>
      <c r="G65" s="37">
        <v>2019</v>
      </c>
      <c r="H65" s="48">
        <v>5</v>
      </c>
      <c r="I65" s="48">
        <v>298</v>
      </c>
      <c r="J65" s="48" t="s">
        <v>864</v>
      </c>
      <c r="K65" s="27" t="e">
        <f>VLOOKUP(C65:C141,study_program!$A$2:$B$151,2,FALSE)</f>
        <v>#N/A</v>
      </c>
    </row>
    <row r="66" spans="1:11">
      <c r="A66" s="46" t="s">
        <v>807</v>
      </c>
      <c r="B66" s="47">
        <v>55201</v>
      </c>
      <c r="C66" s="42" t="s">
        <v>329</v>
      </c>
      <c r="D66" s="47" t="s">
        <v>16</v>
      </c>
      <c r="E66" s="47" t="s">
        <v>363</v>
      </c>
      <c r="F66" s="47" t="s">
        <v>72</v>
      </c>
      <c r="G66" s="37">
        <v>2019</v>
      </c>
      <c r="H66" s="47">
        <v>44</v>
      </c>
      <c r="I66" s="47">
        <v>2182</v>
      </c>
      <c r="J66" s="47" t="s">
        <v>865</v>
      </c>
      <c r="K66" s="27" t="e">
        <f>VLOOKUP(C66:C142,study_program!$A$2:$B$151,2,FALSE)</f>
        <v>#N/A</v>
      </c>
    </row>
    <row r="67" spans="1:11">
      <c r="A67" s="46" t="s">
        <v>807</v>
      </c>
      <c r="B67" s="48">
        <v>24201</v>
      </c>
      <c r="C67" s="42" t="s">
        <v>151</v>
      </c>
      <c r="D67" s="48" t="s">
        <v>16</v>
      </c>
      <c r="E67" s="48" t="s">
        <v>363</v>
      </c>
      <c r="F67" s="48" t="s">
        <v>72</v>
      </c>
      <c r="G67" s="37">
        <v>2019</v>
      </c>
      <c r="H67" s="48">
        <v>14</v>
      </c>
      <c r="I67" s="48">
        <v>351</v>
      </c>
      <c r="J67" s="48" t="s">
        <v>866</v>
      </c>
      <c r="K67" s="27" t="e">
        <f>VLOOKUP(C67:C143,study_program!$A$2:$B$151,2,FALSE)</f>
        <v>#N/A</v>
      </c>
    </row>
    <row r="68" spans="1:11">
      <c r="A68" s="46" t="s">
        <v>807</v>
      </c>
      <c r="B68" s="47">
        <v>56201</v>
      </c>
      <c r="C68" s="42" t="s">
        <v>157</v>
      </c>
      <c r="D68" s="47" t="s">
        <v>16</v>
      </c>
      <c r="E68" s="47" t="s">
        <v>363</v>
      </c>
      <c r="F68" s="47" t="s">
        <v>72</v>
      </c>
      <c r="G68" s="37">
        <v>2019</v>
      </c>
      <c r="H68" s="47">
        <v>11</v>
      </c>
      <c r="I68" s="47">
        <v>576</v>
      </c>
      <c r="J68" s="47" t="s">
        <v>867</v>
      </c>
      <c r="K68" s="27" t="e">
        <f>VLOOKUP(C68:C144,study_program!$A$2:$B$151,2,FALSE)</f>
        <v>#N/A</v>
      </c>
    </row>
    <row r="69" spans="1:11">
      <c r="A69" s="46" t="s">
        <v>807</v>
      </c>
      <c r="B69" s="48">
        <v>59201</v>
      </c>
      <c r="C69" s="42" t="s">
        <v>350</v>
      </c>
      <c r="D69" s="48" t="s">
        <v>16</v>
      </c>
      <c r="E69" s="48" t="s">
        <v>363</v>
      </c>
      <c r="F69" s="48" t="s">
        <v>72</v>
      </c>
      <c r="G69" s="37">
        <v>2019</v>
      </c>
      <c r="H69" s="48">
        <v>9</v>
      </c>
      <c r="I69" s="48">
        <v>300</v>
      </c>
      <c r="J69" s="48" t="s">
        <v>868</v>
      </c>
      <c r="K69" s="27" t="e">
        <f>VLOOKUP(C69:C145,study_program!$A$2:$B$151,2,FALSE)</f>
        <v>#N/A</v>
      </c>
    </row>
    <row r="70" spans="1:11">
      <c r="A70" s="46" t="s">
        <v>807</v>
      </c>
      <c r="B70" s="47">
        <v>25202</v>
      </c>
      <c r="C70" s="42" t="s">
        <v>160</v>
      </c>
      <c r="D70" s="47" t="s">
        <v>16</v>
      </c>
      <c r="E70" s="47" t="s">
        <v>363</v>
      </c>
      <c r="F70" s="47" t="s">
        <v>655</v>
      </c>
      <c r="G70" s="37">
        <v>2019</v>
      </c>
      <c r="H70" s="47">
        <v>10</v>
      </c>
      <c r="I70" s="47">
        <v>257</v>
      </c>
      <c r="J70" s="47" t="s">
        <v>869</v>
      </c>
      <c r="K70" s="27" t="e">
        <f>VLOOKUP(C70:C146,study_program!$A$2:$B$151,2,FALSE)</f>
        <v>#N/A</v>
      </c>
    </row>
    <row r="71" spans="1:11">
      <c r="A71" s="46" t="s">
        <v>807</v>
      </c>
      <c r="B71" s="48">
        <v>54290</v>
      </c>
      <c r="C71" s="42" t="s">
        <v>134</v>
      </c>
      <c r="D71" s="48" t="s">
        <v>16</v>
      </c>
      <c r="E71" s="48" t="s">
        <v>363</v>
      </c>
      <c r="F71" s="48" t="s">
        <v>658</v>
      </c>
      <c r="G71" s="37">
        <v>2019</v>
      </c>
      <c r="H71" s="48">
        <v>5</v>
      </c>
      <c r="I71" s="48">
        <v>58</v>
      </c>
      <c r="J71" s="48" t="s">
        <v>870</v>
      </c>
      <c r="K71" s="27" t="str">
        <f>VLOOKUP(C71:C147,study_program!$A$2:$B$151,2,FALSE)</f>
        <v>pertanian</v>
      </c>
    </row>
    <row r="72" spans="1:11">
      <c r="A72" s="46" t="s">
        <v>807</v>
      </c>
      <c r="B72" s="47">
        <v>54212</v>
      </c>
      <c r="C72" s="42" t="s">
        <v>139</v>
      </c>
      <c r="D72" s="47" t="s">
        <v>16</v>
      </c>
      <c r="E72" s="47" t="s">
        <v>363</v>
      </c>
      <c r="F72" s="47" t="s">
        <v>658</v>
      </c>
      <c r="G72" s="37">
        <v>2019</v>
      </c>
      <c r="H72" s="47">
        <v>11</v>
      </c>
      <c r="I72" s="47">
        <v>58</v>
      </c>
      <c r="J72" s="47" t="s">
        <v>871</v>
      </c>
      <c r="K72" s="27" t="str">
        <f>VLOOKUP(C72:C148,study_program!$A$2:$B$151,2,FALSE)</f>
        <v>pertanian</v>
      </c>
    </row>
    <row r="73" spans="1:11">
      <c r="A73" s="46" t="s">
        <v>807</v>
      </c>
      <c r="B73" s="48">
        <v>54250</v>
      </c>
      <c r="C73" s="42" t="s">
        <v>152</v>
      </c>
      <c r="D73" s="48" t="s">
        <v>16</v>
      </c>
      <c r="E73" s="48" t="s">
        <v>363</v>
      </c>
      <c r="F73" s="48" t="s">
        <v>658</v>
      </c>
      <c r="G73" s="37">
        <v>2019</v>
      </c>
      <c r="H73" s="48">
        <v>5</v>
      </c>
      <c r="I73" s="48">
        <v>55</v>
      </c>
      <c r="J73" s="48" t="s">
        <v>721</v>
      </c>
      <c r="K73" s="27" t="str">
        <f>VLOOKUP(C73:C149,study_program!$A$2:$B$151,2,FALSE)</f>
        <v>pertanian</v>
      </c>
    </row>
    <row r="74" spans="1:11">
      <c r="A74" s="46" t="s">
        <v>807</v>
      </c>
      <c r="B74" s="47">
        <v>94203</v>
      </c>
      <c r="C74" s="42" t="s">
        <v>203</v>
      </c>
      <c r="D74" s="47" t="s">
        <v>16</v>
      </c>
      <c r="E74" s="47" t="s">
        <v>363</v>
      </c>
      <c r="F74" s="47" t="s">
        <v>374</v>
      </c>
      <c r="G74" s="37">
        <v>2019</v>
      </c>
      <c r="H74" s="47" t="s">
        <v>374</v>
      </c>
      <c r="I74" s="47" t="s">
        <v>374</v>
      </c>
      <c r="J74" s="47" t="s">
        <v>374</v>
      </c>
      <c r="K74" s="27" t="str">
        <f>VLOOKUP(C74:C150,study_program!$A$2:$B$151,2,FALSE)</f>
        <v>mipa</v>
      </c>
    </row>
    <row r="75" spans="1:11">
      <c r="A75" s="46" t="s">
        <v>807</v>
      </c>
      <c r="B75" s="48">
        <v>54251</v>
      </c>
      <c r="C75" s="42" t="s">
        <v>229</v>
      </c>
      <c r="D75" s="48" t="s">
        <v>16</v>
      </c>
      <c r="E75" s="48" t="s">
        <v>363</v>
      </c>
      <c r="F75" s="48" t="s">
        <v>374</v>
      </c>
      <c r="G75" s="37">
        <v>2019</v>
      </c>
      <c r="H75" s="48" t="s">
        <v>374</v>
      </c>
      <c r="I75" s="48" t="s">
        <v>374</v>
      </c>
      <c r="J75" s="48" t="s">
        <v>374</v>
      </c>
      <c r="K75" s="27" t="str">
        <f>VLOOKUP(C75:C151,study_program!$A$2:$B$151,2,FALSE)</f>
        <v>teknik</v>
      </c>
    </row>
    <row r="76" spans="1:11">
      <c r="A76" s="46" t="s">
        <v>807</v>
      </c>
      <c r="B76" s="47">
        <v>54232</v>
      </c>
      <c r="C76" s="42" t="s">
        <v>275</v>
      </c>
      <c r="D76" s="47" t="s">
        <v>16</v>
      </c>
      <c r="E76" s="47" t="s">
        <v>363</v>
      </c>
      <c r="F76" s="47" t="s">
        <v>658</v>
      </c>
      <c r="G76" s="37">
        <v>2019</v>
      </c>
      <c r="H76" s="47">
        <v>13</v>
      </c>
      <c r="I76" s="47">
        <v>72</v>
      </c>
      <c r="J76" s="47" t="s">
        <v>872</v>
      </c>
      <c r="K76" s="27" t="str">
        <f>VLOOKUP(C76:C152,study_program!$A$2:$B$151,2,FALSE)</f>
        <v>pertanian</v>
      </c>
    </row>
    <row r="77" spans="1:11">
      <c r="A77" s="46" t="s">
        <v>807</v>
      </c>
      <c r="B77" s="48">
        <v>54249</v>
      </c>
      <c r="C77" s="42" t="s">
        <v>313</v>
      </c>
      <c r="D77" s="48" t="s">
        <v>16</v>
      </c>
      <c r="E77" s="48" t="s">
        <v>363</v>
      </c>
      <c r="F77" s="48" t="s">
        <v>658</v>
      </c>
      <c r="G77" s="37">
        <v>2019</v>
      </c>
      <c r="H77" s="48">
        <v>5</v>
      </c>
      <c r="I77" s="48">
        <v>57</v>
      </c>
      <c r="J77" s="48" t="s">
        <v>873</v>
      </c>
      <c r="K77" s="27" t="e">
        <f>VLOOKUP(C77:C153,study_program!$A$2:$B$151,2,FALSE)</f>
        <v>#N/A</v>
      </c>
    </row>
    <row r="78" spans="1:11">
      <c r="A78" s="46" t="s">
        <v>807</v>
      </c>
      <c r="B78" s="47">
        <v>20201</v>
      </c>
      <c r="C78" s="42" t="s">
        <v>146</v>
      </c>
      <c r="D78" s="47" t="s">
        <v>16</v>
      </c>
      <c r="E78" s="47" t="s">
        <v>363</v>
      </c>
      <c r="F78" s="47" t="s">
        <v>459</v>
      </c>
      <c r="G78" s="37">
        <v>2019</v>
      </c>
      <c r="H78" s="47">
        <v>36</v>
      </c>
      <c r="I78" s="47">
        <v>738</v>
      </c>
      <c r="J78" s="47" t="s">
        <v>874</v>
      </c>
      <c r="K78" s="27" t="e">
        <f>VLOOKUP(C78:C154,study_program!$A$2:$B$151,2,FALSE)</f>
        <v>#N/A</v>
      </c>
    </row>
    <row r="79" spans="1:11">
      <c r="C79" s="30"/>
    </row>
    <row r="80" spans="1:11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</sheetData>
  <hyperlinks>
    <hyperlink ref="C2" r:id="rId1" xr:uid="{00000000-0004-0000-0C00-000000000000}"/>
    <hyperlink ref="C3" r:id="rId2" xr:uid="{00000000-0004-0000-0C00-000001000000}"/>
    <hyperlink ref="C4" r:id="rId3" xr:uid="{00000000-0004-0000-0C00-000002000000}"/>
    <hyperlink ref="C5" r:id="rId4" xr:uid="{00000000-0004-0000-0C00-000003000000}"/>
    <hyperlink ref="C6" r:id="rId5" xr:uid="{00000000-0004-0000-0C00-000004000000}"/>
    <hyperlink ref="C7" r:id="rId6" xr:uid="{00000000-0004-0000-0C00-000005000000}"/>
    <hyperlink ref="C8" r:id="rId7" xr:uid="{00000000-0004-0000-0C00-000006000000}"/>
    <hyperlink ref="C9" r:id="rId8" xr:uid="{00000000-0004-0000-0C00-000007000000}"/>
    <hyperlink ref="C10" r:id="rId9" xr:uid="{00000000-0004-0000-0C00-000008000000}"/>
    <hyperlink ref="C11" r:id="rId10" xr:uid="{00000000-0004-0000-0C00-000009000000}"/>
    <hyperlink ref="C12" r:id="rId11" xr:uid="{00000000-0004-0000-0C00-00000A000000}"/>
    <hyperlink ref="C13" r:id="rId12" xr:uid="{00000000-0004-0000-0C00-00000B000000}"/>
    <hyperlink ref="C14" r:id="rId13" xr:uid="{00000000-0004-0000-0C00-00000C000000}"/>
    <hyperlink ref="C15" r:id="rId14" xr:uid="{00000000-0004-0000-0C00-00000D000000}"/>
    <hyperlink ref="C16" r:id="rId15" xr:uid="{00000000-0004-0000-0C00-00000E000000}"/>
    <hyperlink ref="C17" r:id="rId16" xr:uid="{00000000-0004-0000-0C00-00000F000000}"/>
    <hyperlink ref="C18" r:id="rId17" xr:uid="{00000000-0004-0000-0C00-000010000000}"/>
    <hyperlink ref="C19" r:id="rId18" xr:uid="{00000000-0004-0000-0C00-000011000000}"/>
    <hyperlink ref="C20" r:id="rId19" xr:uid="{00000000-0004-0000-0C00-000012000000}"/>
    <hyperlink ref="C21" r:id="rId20" xr:uid="{00000000-0004-0000-0C00-000013000000}"/>
    <hyperlink ref="C22" r:id="rId21" xr:uid="{00000000-0004-0000-0C00-000014000000}"/>
    <hyperlink ref="C23" r:id="rId22" xr:uid="{00000000-0004-0000-0C00-000015000000}"/>
    <hyperlink ref="C24" r:id="rId23" xr:uid="{00000000-0004-0000-0C00-000016000000}"/>
    <hyperlink ref="C25" r:id="rId24" xr:uid="{00000000-0004-0000-0C00-000017000000}"/>
    <hyperlink ref="C26" r:id="rId25" xr:uid="{00000000-0004-0000-0C00-000018000000}"/>
    <hyperlink ref="C27" r:id="rId26" xr:uid="{00000000-0004-0000-0C00-000019000000}"/>
    <hyperlink ref="C28" r:id="rId27" xr:uid="{00000000-0004-0000-0C00-00001A000000}"/>
    <hyperlink ref="C29" r:id="rId28" xr:uid="{00000000-0004-0000-0C00-00001B000000}"/>
    <hyperlink ref="C30" r:id="rId29" xr:uid="{00000000-0004-0000-0C00-00001C000000}"/>
    <hyperlink ref="C31" r:id="rId30" xr:uid="{00000000-0004-0000-0C00-00001D000000}"/>
    <hyperlink ref="C32" r:id="rId31" xr:uid="{00000000-0004-0000-0C00-00001E000000}"/>
    <hyperlink ref="C33" r:id="rId32" xr:uid="{00000000-0004-0000-0C00-00001F000000}"/>
    <hyperlink ref="C34" r:id="rId33" xr:uid="{00000000-0004-0000-0C00-000020000000}"/>
    <hyperlink ref="C35" r:id="rId34" xr:uid="{00000000-0004-0000-0C00-000021000000}"/>
    <hyperlink ref="C36" r:id="rId35" xr:uid="{00000000-0004-0000-0C00-000022000000}"/>
    <hyperlink ref="C37" r:id="rId36" xr:uid="{00000000-0004-0000-0C00-000023000000}"/>
    <hyperlink ref="C38" r:id="rId37" xr:uid="{00000000-0004-0000-0C00-000024000000}"/>
    <hyperlink ref="C39" r:id="rId38" xr:uid="{00000000-0004-0000-0C00-000025000000}"/>
    <hyperlink ref="C40" r:id="rId39" xr:uid="{00000000-0004-0000-0C00-000026000000}"/>
    <hyperlink ref="C41" r:id="rId40" xr:uid="{00000000-0004-0000-0C00-000027000000}"/>
    <hyperlink ref="C42" r:id="rId41" xr:uid="{00000000-0004-0000-0C00-000028000000}"/>
    <hyperlink ref="C43" r:id="rId42" xr:uid="{00000000-0004-0000-0C00-000029000000}"/>
    <hyperlink ref="C44" r:id="rId43" xr:uid="{00000000-0004-0000-0C00-00002A000000}"/>
    <hyperlink ref="C45" r:id="rId44" xr:uid="{00000000-0004-0000-0C00-00002B000000}"/>
    <hyperlink ref="C46" r:id="rId45" xr:uid="{00000000-0004-0000-0C00-00002C000000}"/>
    <hyperlink ref="C47" r:id="rId46" xr:uid="{00000000-0004-0000-0C00-00002D000000}"/>
    <hyperlink ref="C48" r:id="rId47" xr:uid="{00000000-0004-0000-0C00-00002E000000}"/>
    <hyperlink ref="C49" r:id="rId48" xr:uid="{00000000-0004-0000-0C00-00002F000000}"/>
    <hyperlink ref="C50" r:id="rId49" xr:uid="{00000000-0004-0000-0C00-000030000000}"/>
    <hyperlink ref="C51" r:id="rId50" xr:uid="{00000000-0004-0000-0C00-000031000000}"/>
    <hyperlink ref="C52" r:id="rId51" xr:uid="{00000000-0004-0000-0C00-000032000000}"/>
    <hyperlink ref="C53" r:id="rId52" xr:uid="{00000000-0004-0000-0C00-000033000000}"/>
    <hyperlink ref="C54" r:id="rId53" xr:uid="{00000000-0004-0000-0C00-000034000000}"/>
    <hyperlink ref="C55" r:id="rId54" xr:uid="{00000000-0004-0000-0C00-000035000000}"/>
    <hyperlink ref="C56" r:id="rId55" xr:uid="{00000000-0004-0000-0C00-000036000000}"/>
    <hyperlink ref="C57" r:id="rId56" xr:uid="{00000000-0004-0000-0C00-000037000000}"/>
    <hyperlink ref="C58" r:id="rId57" xr:uid="{00000000-0004-0000-0C00-000038000000}"/>
    <hyperlink ref="C59" r:id="rId58" xr:uid="{00000000-0004-0000-0C00-000039000000}"/>
    <hyperlink ref="C60" r:id="rId59" xr:uid="{00000000-0004-0000-0C00-00003A000000}"/>
    <hyperlink ref="C61" r:id="rId60" xr:uid="{00000000-0004-0000-0C00-00003B000000}"/>
    <hyperlink ref="C62" r:id="rId61" xr:uid="{00000000-0004-0000-0C00-00003C000000}"/>
    <hyperlink ref="C63" r:id="rId62" xr:uid="{00000000-0004-0000-0C00-00003D000000}"/>
    <hyperlink ref="C64" r:id="rId63" xr:uid="{00000000-0004-0000-0C00-00003E000000}"/>
    <hyperlink ref="C65" r:id="rId64" xr:uid="{00000000-0004-0000-0C00-00003F000000}"/>
    <hyperlink ref="C66" r:id="rId65" xr:uid="{00000000-0004-0000-0C00-000040000000}"/>
    <hyperlink ref="C67" r:id="rId66" xr:uid="{00000000-0004-0000-0C00-000041000000}"/>
    <hyperlink ref="C68" r:id="rId67" xr:uid="{00000000-0004-0000-0C00-000042000000}"/>
    <hyperlink ref="C69" r:id="rId68" xr:uid="{00000000-0004-0000-0C00-000043000000}"/>
    <hyperlink ref="C70" r:id="rId69" xr:uid="{00000000-0004-0000-0C00-000044000000}"/>
    <hyperlink ref="C71" r:id="rId70" xr:uid="{00000000-0004-0000-0C00-000045000000}"/>
    <hyperlink ref="C72" r:id="rId71" xr:uid="{00000000-0004-0000-0C00-000046000000}"/>
    <hyperlink ref="C73" r:id="rId72" xr:uid="{00000000-0004-0000-0C00-000047000000}"/>
    <hyperlink ref="C74" r:id="rId73" xr:uid="{00000000-0004-0000-0C00-000048000000}"/>
    <hyperlink ref="C75" r:id="rId74" xr:uid="{00000000-0004-0000-0C00-000049000000}"/>
    <hyperlink ref="C76" r:id="rId75" xr:uid="{00000000-0004-0000-0C00-00004A000000}"/>
    <hyperlink ref="C77" r:id="rId76" xr:uid="{00000000-0004-0000-0C00-00004B000000}"/>
    <hyperlink ref="C78" r:id="rId77" xr:uid="{00000000-0004-0000-0C00-00004C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919"/>
  <sheetViews>
    <sheetView workbookViewId="0"/>
  </sheetViews>
  <sheetFormatPr defaultColWidth="14.42578125" defaultRowHeight="15.75" customHeight="1"/>
  <cols>
    <col min="1" max="1" width="17.28515625" customWidth="1"/>
    <col min="2" max="2" width="8.7109375" customWidth="1"/>
    <col min="3" max="3" width="28.28515625" customWidth="1"/>
    <col min="4" max="4" width="9.85546875" customWidth="1"/>
    <col min="5" max="5" width="8.85546875" customWidth="1"/>
    <col min="6" max="6" width="16.140625" customWidth="1"/>
    <col min="7" max="7" width="18.140625" customWidth="1"/>
    <col min="8" max="8" width="34.7109375" customWidth="1"/>
    <col min="9" max="9" width="23.28515625" customWidth="1"/>
    <col min="10" max="10" width="8.7109375" customWidth="1"/>
    <col min="11" max="11" width="23.42578125" customWidth="1"/>
    <col min="12" max="12" width="22.5703125" customWidth="1"/>
    <col min="13" max="13" width="18.140625" customWidth="1"/>
    <col min="14" max="14" width="19.42578125" customWidth="1"/>
    <col min="15" max="15" width="18.140625" customWidth="1"/>
  </cols>
  <sheetData>
    <row r="1" spans="1:12">
      <c r="A1" s="49" t="s">
        <v>354</v>
      </c>
      <c r="B1" s="49" t="s">
        <v>2</v>
      </c>
      <c r="C1" s="50" t="s">
        <v>355</v>
      </c>
      <c r="D1" s="49" t="s">
        <v>3</v>
      </c>
      <c r="E1" s="49" t="s">
        <v>356</v>
      </c>
      <c r="F1" s="50" t="s">
        <v>4</v>
      </c>
      <c r="G1" s="49" t="s">
        <v>357</v>
      </c>
      <c r="H1" s="49" t="s">
        <v>358</v>
      </c>
      <c r="I1" s="49" t="s">
        <v>359</v>
      </c>
      <c r="J1" s="49" t="s">
        <v>360</v>
      </c>
      <c r="K1" s="49" t="s">
        <v>361</v>
      </c>
      <c r="L1" s="49" t="s">
        <v>362</v>
      </c>
    </row>
    <row r="2" spans="1:12">
      <c r="A2" s="52" t="s">
        <v>875</v>
      </c>
      <c r="B2" s="48">
        <v>23201</v>
      </c>
      <c r="C2" s="42" t="s">
        <v>163</v>
      </c>
      <c r="D2" s="48" t="s">
        <v>16</v>
      </c>
      <c r="E2" s="48" t="s">
        <v>363</v>
      </c>
      <c r="F2" s="48" t="s">
        <v>17</v>
      </c>
      <c r="G2" s="37">
        <v>2019</v>
      </c>
      <c r="H2" s="48">
        <v>23</v>
      </c>
      <c r="I2" s="48">
        <v>415</v>
      </c>
      <c r="J2" s="48" t="s">
        <v>876</v>
      </c>
      <c r="K2" s="27" t="str">
        <f>VLOOKUP(C2:C33,study_program!$A$2:$B$151,2,FALSE)</f>
        <v>teknik</v>
      </c>
    </row>
    <row r="3" spans="1:12">
      <c r="A3" s="52" t="s">
        <v>875</v>
      </c>
      <c r="B3" s="47">
        <v>46201</v>
      </c>
      <c r="C3" s="42" t="s">
        <v>174</v>
      </c>
      <c r="D3" s="47" t="s">
        <v>16</v>
      </c>
      <c r="E3" s="47" t="s">
        <v>363</v>
      </c>
      <c r="F3" s="47" t="s">
        <v>17</v>
      </c>
      <c r="G3" s="37">
        <v>2019</v>
      </c>
      <c r="H3" s="47">
        <v>23</v>
      </c>
      <c r="I3" s="47">
        <v>316</v>
      </c>
      <c r="J3" s="47" t="s">
        <v>877</v>
      </c>
      <c r="K3" s="27" t="str">
        <f>VLOOKUP(C3:C34,study_program!$A$2:$B$151,2,FALSE)</f>
        <v>mipa</v>
      </c>
    </row>
    <row r="4" spans="1:12">
      <c r="A4" s="52" t="s">
        <v>875</v>
      </c>
      <c r="B4" s="48">
        <v>90221</v>
      </c>
      <c r="C4" s="42" t="s">
        <v>178</v>
      </c>
      <c r="D4" s="48" t="s">
        <v>16</v>
      </c>
      <c r="E4" s="48" t="s">
        <v>363</v>
      </c>
      <c r="F4" s="48" t="s">
        <v>17</v>
      </c>
      <c r="G4" s="37">
        <v>2019</v>
      </c>
      <c r="H4" s="48">
        <v>14</v>
      </c>
      <c r="I4" s="48">
        <v>264</v>
      </c>
      <c r="J4" s="48" t="s">
        <v>878</v>
      </c>
      <c r="K4" s="27" t="str">
        <f>VLOOKUP(C4:C35,study_program!$A$2:$B$151,2,FALSE)</f>
        <v>seni</v>
      </c>
    </row>
    <row r="5" spans="1:12">
      <c r="A5" s="46" t="s">
        <v>875</v>
      </c>
      <c r="B5" s="47">
        <v>90231</v>
      </c>
      <c r="C5" s="42" t="s">
        <v>180</v>
      </c>
      <c r="D5" s="47" t="s">
        <v>16</v>
      </c>
      <c r="E5" s="47" t="s">
        <v>363</v>
      </c>
      <c r="F5" s="47" t="s">
        <v>17</v>
      </c>
      <c r="G5" s="37">
        <v>2019</v>
      </c>
      <c r="H5" s="47">
        <v>18</v>
      </c>
      <c r="I5" s="47">
        <v>490</v>
      </c>
      <c r="J5" s="47" t="s">
        <v>550</v>
      </c>
      <c r="K5" s="27" t="str">
        <f>VLOOKUP(C5:C36,study_program!$A$2:$B$151,2,FALSE)</f>
        <v>seni</v>
      </c>
    </row>
    <row r="6" spans="1:12">
      <c r="A6" s="46" t="s">
        <v>875</v>
      </c>
      <c r="B6" s="48">
        <v>45201</v>
      </c>
      <c r="C6" s="42" t="s">
        <v>189</v>
      </c>
      <c r="D6" s="48" t="s">
        <v>16</v>
      </c>
      <c r="E6" s="48" t="s">
        <v>363</v>
      </c>
      <c r="F6" s="48" t="s">
        <v>17</v>
      </c>
      <c r="G6" s="37">
        <v>2019</v>
      </c>
      <c r="H6" s="48">
        <v>32</v>
      </c>
      <c r="I6" s="48">
        <v>372</v>
      </c>
      <c r="J6" s="48" t="s">
        <v>879</v>
      </c>
      <c r="K6" s="27" t="str">
        <f>VLOOKUP(C6:C37,study_program!$A$2:$B$151,2,FALSE)</f>
        <v>mipa</v>
      </c>
    </row>
    <row r="7" spans="1:12">
      <c r="A7" s="46" t="s">
        <v>875</v>
      </c>
      <c r="B7" s="47">
        <v>47201</v>
      </c>
      <c r="C7" s="42" t="s">
        <v>237</v>
      </c>
      <c r="D7" s="47" t="s">
        <v>16</v>
      </c>
      <c r="E7" s="47" t="s">
        <v>363</v>
      </c>
      <c r="F7" s="47" t="s">
        <v>17</v>
      </c>
      <c r="G7" s="37">
        <v>2019</v>
      </c>
      <c r="H7" s="47">
        <v>26</v>
      </c>
      <c r="I7" s="47">
        <v>401</v>
      </c>
      <c r="J7" s="47" t="s">
        <v>880</v>
      </c>
      <c r="K7" s="27" t="str">
        <f>VLOOKUP(C7:C38,study_program!$A$2:$B$151,2,FALSE)</f>
        <v>mipa</v>
      </c>
    </row>
    <row r="8" spans="1:12">
      <c r="A8" s="46" t="s">
        <v>875</v>
      </c>
      <c r="B8" s="48">
        <v>44201</v>
      </c>
      <c r="C8" s="42" t="s">
        <v>247</v>
      </c>
      <c r="D8" s="48" t="s">
        <v>16</v>
      </c>
      <c r="E8" s="48" t="s">
        <v>363</v>
      </c>
      <c r="F8" s="48" t="s">
        <v>17</v>
      </c>
      <c r="G8" s="37">
        <v>2019</v>
      </c>
      <c r="H8" s="48">
        <v>32</v>
      </c>
      <c r="I8" s="48">
        <v>459</v>
      </c>
      <c r="J8" s="48" t="s">
        <v>881</v>
      </c>
      <c r="K8" s="27" t="str">
        <f>VLOOKUP(C8:C39,study_program!$A$2:$B$151,2,FALSE)</f>
        <v>mipa</v>
      </c>
    </row>
    <row r="9" spans="1:12">
      <c r="A9" s="46" t="s">
        <v>875</v>
      </c>
      <c r="B9" s="47">
        <v>35201</v>
      </c>
      <c r="C9" s="42" t="s">
        <v>270</v>
      </c>
      <c r="D9" s="47" t="s">
        <v>16</v>
      </c>
      <c r="E9" s="47" t="s">
        <v>363</v>
      </c>
      <c r="F9" s="47" t="s">
        <v>17</v>
      </c>
      <c r="G9" s="37">
        <v>2019</v>
      </c>
      <c r="H9" s="47">
        <v>23</v>
      </c>
      <c r="I9" s="47">
        <v>434</v>
      </c>
      <c r="J9" s="47" t="s">
        <v>882</v>
      </c>
      <c r="K9" s="27" t="str">
        <f>VLOOKUP(C9:C40,study_program!$A$2:$B$151,2,FALSE)</f>
        <v>teknik</v>
      </c>
    </row>
    <row r="10" spans="1:12">
      <c r="A10" s="46" t="s">
        <v>875</v>
      </c>
      <c r="B10" s="48">
        <v>57201</v>
      </c>
      <c r="C10" s="42" t="s">
        <v>311</v>
      </c>
      <c r="D10" s="48" t="s">
        <v>16</v>
      </c>
      <c r="E10" s="48" t="s">
        <v>363</v>
      </c>
      <c r="F10" s="48" t="s">
        <v>17</v>
      </c>
      <c r="G10" s="37">
        <v>2019</v>
      </c>
      <c r="H10" s="48">
        <v>29</v>
      </c>
      <c r="I10" s="48">
        <v>646</v>
      </c>
      <c r="J10" s="48" t="s">
        <v>883</v>
      </c>
      <c r="K10" s="27" t="e">
        <f>VLOOKUP(C10:C41,study_program!$A$2:$B$151,2,FALSE)</f>
        <v>#N/A</v>
      </c>
    </row>
    <row r="11" spans="1:12">
      <c r="A11" s="46" t="s">
        <v>875</v>
      </c>
      <c r="B11" s="47">
        <v>49201</v>
      </c>
      <c r="C11" s="42" t="s">
        <v>315</v>
      </c>
      <c r="D11" s="47" t="s">
        <v>16</v>
      </c>
      <c r="E11" s="47" t="s">
        <v>363</v>
      </c>
      <c r="F11" s="47" t="s">
        <v>17</v>
      </c>
      <c r="G11" s="37">
        <v>2019</v>
      </c>
      <c r="H11" s="47">
        <v>23</v>
      </c>
      <c r="I11" s="47">
        <v>462</v>
      </c>
      <c r="J11" s="47" t="s">
        <v>884</v>
      </c>
      <c r="K11" s="27" t="e">
        <f>VLOOKUP(C11:C42,study_program!$A$2:$B$151,2,FALSE)</f>
        <v>#N/A</v>
      </c>
    </row>
    <row r="12" spans="1:12">
      <c r="A12" s="46" t="s">
        <v>875</v>
      </c>
      <c r="B12" s="48">
        <v>11410</v>
      </c>
      <c r="C12" s="42" t="s">
        <v>319</v>
      </c>
      <c r="D12" s="48" t="s">
        <v>16</v>
      </c>
      <c r="E12" s="48" t="s">
        <v>363</v>
      </c>
      <c r="F12" s="48" t="s">
        <v>17</v>
      </c>
      <c r="G12" s="37">
        <v>2019</v>
      </c>
      <c r="H12" s="48">
        <v>12</v>
      </c>
      <c r="I12" s="48">
        <v>229</v>
      </c>
      <c r="J12" s="48" t="s">
        <v>885</v>
      </c>
      <c r="K12" s="27" t="e">
        <f>VLOOKUP(C12:C43,study_program!$A$2:$B$151,2,FALSE)</f>
        <v>#N/A</v>
      </c>
    </row>
    <row r="13" spans="1:12">
      <c r="A13" s="46" t="s">
        <v>875</v>
      </c>
      <c r="B13" s="47">
        <v>20201</v>
      </c>
      <c r="C13" s="42" t="s">
        <v>146</v>
      </c>
      <c r="D13" s="47" t="s">
        <v>16</v>
      </c>
      <c r="E13" s="47" t="s">
        <v>363</v>
      </c>
      <c r="F13" s="47" t="s">
        <v>17</v>
      </c>
      <c r="G13" s="37">
        <v>2019</v>
      </c>
      <c r="H13" s="47">
        <v>34</v>
      </c>
      <c r="I13" s="47">
        <v>813</v>
      </c>
      <c r="J13" s="47" t="s">
        <v>886</v>
      </c>
      <c r="K13" s="27" t="e">
        <f>VLOOKUP(C13:C44,study_program!$A$2:$B$151,2,FALSE)</f>
        <v>#N/A</v>
      </c>
    </row>
    <row r="14" spans="1:12">
      <c r="A14" s="46" t="s">
        <v>875</v>
      </c>
      <c r="B14" s="48">
        <v>30201</v>
      </c>
      <c r="C14" s="42" t="s">
        <v>323</v>
      </c>
      <c r="D14" s="48" t="s">
        <v>16</v>
      </c>
      <c r="E14" s="48" t="s">
        <v>363</v>
      </c>
      <c r="F14" s="48" t="s">
        <v>17</v>
      </c>
      <c r="G14" s="37">
        <v>2019</v>
      </c>
      <c r="H14" s="48">
        <v>22</v>
      </c>
      <c r="I14" s="48">
        <v>644</v>
      </c>
      <c r="J14" s="48" t="s">
        <v>887</v>
      </c>
      <c r="K14" s="27" t="e">
        <f>VLOOKUP(C14:C45,study_program!$A$2:$B$151,2,FALSE)</f>
        <v>#N/A</v>
      </c>
    </row>
    <row r="15" spans="1:12">
      <c r="A15" s="46" t="s">
        <v>875</v>
      </c>
      <c r="B15" s="47">
        <v>33201</v>
      </c>
      <c r="C15" s="42" t="s">
        <v>326</v>
      </c>
      <c r="D15" s="47" t="s">
        <v>16</v>
      </c>
      <c r="E15" s="47" t="s">
        <v>363</v>
      </c>
      <c r="F15" s="47" t="s">
        <v>17</v>
      </c>
      <c r="G15" s="37">
        <v>2019</v>
      </c>
      <c r="H15" s="47">
        <v>11</v>
      </c>
      <c r="I15" s="47">
        <v>237</v>
      </c>
      <c r="J15" s="47" t="s">
        <v>888</v>
      </c>
      <c r="K15" s="27" t="e">
        <f>VLOOKUP(C15:C46,study_program!$A$2:$B$151,2,FALSE)</f>
        <v>#N/A</v>
      </c>
    </row>
    <row r="16" spans="1:12">
      <c r="A16" s="46" t="s">
        <v>875</v>
      </c>
      <c r="B16" s="48">
        <v>29202</v>
      </c>
      <c r="C16" s="42" t="s">
        <v>328</v>
      </c>
      <c r="D16" s="48" t="s">
        <v>16</v>
      </c>
      <c r="E16" s="48" t="s">
        <v>363</v>
      </c>
      <c r="F16" s="48" t="s">
        <v>17</v>
      </c>
      <c r="G16" s="37">
        <v>2019</v>
      </c>
      <c r="H16" s="48">
        <v>17</v>
      </c>
      <c r="I16" s="48">
        <v>397</v>
      </c>
      <c r="J16" s="48" t="s">
        <v>889</v>
      </c>
      <c r="K16" s="27" t="e">
        <f>VLOOKUP(C16:C47,study_program!$A$2:$B$151,2,FALSE)</f>
        <v>#N/A</v>
      </c>
    </row>
    <row r="17" spans="1:11">
      <c r="A17" s="46" t="s">
        <v>875</v>
      </c>
      <c r="B17" s="47">
        <v>55201</v>
      </c>
      <c r="C17" s="42" t="s">
        <v>329</v>
      </c>
      <c r="D17" s="47" t="s">
        <v>16</v>
      </c>
      <c r="E17" s="47" t="s">
        <v>363</v>
      </c>
      <c r="F17" s="47" t="s">
        <v>17</v>
      </c>
      <c r="G17" s="37">
        <v>2019</v>
      </c>
      <c r="H17" s="47">
        <v>34</v>
      </c>
      <c r="I17" s="47">
        <v>815</v>
      </c>
      <c r="J17" s="47" t="s">
        <v>890</v>
      </c>
      <c r="K17" s="27" t="e">
        <f>VLOOKUP(C17:C48,study_program!$A$2:$B$151,2,FALSE)</f>
        <v>#N/A</v>
      </c>
    </row>
    <row r="18" spans="1:11">
      <c r="A18" s="46" t="s">
        <v>875</v>
      </c>
      <c r="B18" s="48">
        <v>24201</v>
      </c>
      <c r="C18" s="42" t="s">
        <v>151</v>
      </c>
      <c r="D18" s="48" t="s">
        <v>16</v>
      </c>
      <c r="E18" s="48" t="s">
        <v>363</v>
      </c>
      <c r="F18" s="48" t="s">
        <v>17</v>
      </c>
      <c r="G18" s="37">
        <v>2019</v>
      </c>
      <c r="H18" s="48">
        <v>30</v>
      </c>
      <c r="I18" s="48">
        <v>701</v>
      </c>
      <c r="J18" s="48" t="s">
        <v>891</v>
      </c>
      <c r="K18" s="27" t="e">
        <f>VLOOKUP(C18:C49,study_program!$A$2:$B$151,2,FALSE)</f>
        <v>#N/A</v>
      </c>
    </row>
    <row r="19" spans="1:11">
      <c r="A19" s="46" t="s">
        <v>875</v>
      </c>
      <c r="B19" s="47">
        <v>90243</v>
      </c>
      <c r="C19" s="42" t="s">
        <v>157</v>
      </c>
      <c r="D19" s="47" t="s">
        <v>16</v>
      </c>
      <c r="E19" s="47" t="s">
        <v>363</v>
      </c>
      <c r="F19" s="47" t="s">
        <v>17</v>
      </c>
      <c r="G19" s="37">
        <v>2019</v>
      </c>
      <c r="H19" s="47">
        <v>17</v>
      </c>
      <c r="I19" s="47">
        <v>292</v>
      </c>
      <c r="J19" s="47" t="s">
        <v>804</v>
      </c>
      <c r="K19" s="27" t="e">
        <f>VLOOKUP(C19:C50,study_program!$A$2:$B$151,2,FALSE)</f>
        <v>#N/A</v>
      </c>
    </row>
    <row r="20" spans="1:11">
      <c r="A20" s="46" t="s">
        <v>875</v>
      </c>
      <c r="B20" s="48">
        <v>25201</v>
      </c>
      <c r="C20" s="42" t="s">
        <v>331</v>
      </c>
      <c r="D20" s="48" t="s">
        <v>16</v>
      </c>
      <c r="E20" s="48" t="s">
        <v>363</v>
      </c>
      <c r="F20" s="48" t="s">
        <v>17</v>
      </c>
      <c r="G20" s="37">
        <v>2019</v>
      </c>
      <c r="H20" s="48">
        <v>18</v>
      </c>
      <c r="I20" s="48">
        <v>463</v>
      </c>
      <c r="J20" s="48" t="s">
        <v>892</v>
      </c>
      <c r="K20" s="27" t="e">
        <f>VLOOKUP(C20:C51,study_program!$A$2:$B$151,2,FALSE)</f>
        <v>#N/A</v>
      </c>
    </row>
    <row r="21" spans="1:11">
      <c r="A21" s="46" t="s">
        <v>875</v>
      </c>
      <c r="B21" s="47">
        <v>28201</v>
      </c>
      <c r="C21" s="42" t="s">
        <v>332</v>
      </c>
      <c r="D21" s="47" t="s">
        <v>16</v>
      </c>
      <c r="E21" s="47" t="s">
        <v>363</v>
      </c>
      <c r="F21" s="47" t="s">
        <v>17</v>
      </c>
      <c r="G21" s="37">
        <v>2019</v>
      </c>
      <c r="H21" s="47">
        <v>18</v>
      </c>
      <c r="I21" s="47">
        <v>524</v>
      </c>
      <c r="J21" s="47" t="s">
        <v>893</v>
      </c>
      <c r="K21" s="27" t="e">
        <f>VLOOKUP(C21:C52,study_program!$A$2:$B$151,2,FALSE)</f>
        <v>#N/A</v>
      </c>
    </row>
    <row r="22" spans="1:11">
      <c r="A22" s="46" t="s">
        <v>875</v>
      </c>
      <c r="B22" s="48">
        <v>21201</v>
      </c>
      <c r="C22" s="42" t="s">
        <v>333</v>
      </c>
      <c r="D22" s="48" t="s">
        <v>16</v>
      </c>
      <c r="E22" s="48" t="s">
        <v>363</v>
      </c>
      <c r="F22" s="48" t="s">
        <v>17</v>
      </c>
      <c r="G22" s="37">
        <v>2019</v>
      </c>
      <c r="H22" s="48">
        <v>34</v>
      </c>
      <c r="I22" s="48">
        <v>918</v>
      </c>
      <c r="J22" s="48" t="s">
        <v>570</v>
      </c>
      <c r="K22" s="27" t="e">
        <f>VLOOKUP(C22:C53,study_program!$A$2:$B$151,2,FALSE)</f>
        <v>#N/A</v>
      </c>
    </row>
    <row r="23" spans="1:11">
      <c r="A23" s="46" t="s">
        <v>875</v>
      </c>
      <c r="B23" s="47">
        <v>36201</v>
      </c>
      <c r="C23" s="42" t="s">
        <v>155</v>
      </c>
      <c r="D23" s="47" t="s">
        <v>16</v>
      </c>
      <c r="E23" s="47" t="s">
        <v>363</v>
      </c>
      <c r="F23" s="47" t="s">
        <v>17</v>
      </c>
      <c r="G23" s="37">
        <v>2019</v>
      </c>
      <c r="H23" s="47">
        <v>23</v>
      </c>
      <c r="I23" s="47">
        <v>506</v>
      </c>
      <c r="J23" s="47" t="s">
        <v>894</v>
      </c>
      <c r="K23" s="27" t="e">
        <f>VLOOKUP(C23:C54,study_program!$A$2:$B$151,2,FALSE)</f>
        <v>#N/A</v>
      </c>
    </row>
    <row r="24" spans="1:11">
      <c r="A24" s="46" t="s">
        <v>875</v>
      </c>
      <c r="B24" s="48">
        <v>22201</v>
      </c>
      <c r="C24" s="42" t="s">
        <v>143</v>
      </c>
      <c r="D24" s="48" t="s">
        <v>16</v>
      </c>
      <c r="E24" s="48" t="s">
        <v>363</v>
      </c>
      <c r="F24" s="48" t="s">
        <v>17</v>
      </c>
      <c r="G24" s="37">
        <v>2019</v>
      </c>
      <c r="H24" s="48">
        <v>40</v>
      </c>
      <c r="I24" s="48">
        <v>681</v>
      </c>
      <c r="J24" s="48" t="s">
        <v>419</v>
      </c>
      <c r="K24" s="27" t="e">
        <f>VLOOKUP(C24:C55,study_program!$A$2:$B$151,2,FALSE)</f>
        <v>#N/A</v>
      </c>
    </row>
    <row r="25" spans="1:11">
      <c r="A25" s="46" t="s">
        <v>875</v>
      </c>
      <c r="B25" s="47">
        <v>61205</v>
      </c>
      <c r="C25" s="42" t="s">
        <v>243</v>
      </c>
      <c r="D25" s="47" t="s">
        <v>16</v>
      </c>
      <c r="E25" s="47" t="s">
        <v>363</v>
      </c>
      <c r="F25" s="47" t="s">
        <v>72</v>
      </c>
      <c r="G25" s="37">
        <v>2019</v>
      </c>
      <c r="H25" s="47">
        <v>17</v>
      </c>
      <c r="I25" s="47">
        <v>480</v>
      </c>
      <c r="J25" s="47" t="s">
        <v>895</v>
      </c>
      <c r="K25" s="27" t="str">
        <f>VLOOKUP(C25:C56,study_program!$A$2:$B$151,2,FALSE)</f>
        <v>ekonomi</v>
      </c>
    </row>
    <row r="26" spans="1:11">
      <c r="A26" s="46" t="s">
        <v>875</v>
      </c>
      <c r="B26" s="48">
        <v>90241</v>
      </c>
      <c r="C26" s="42" t="s">
        <v>179</v>
      </c>
      <c r="D26" s="48" t="s">
        <v>16</v>
      </c>
      <c r="E26" s="48" t="s">
        <v>363</v>
      </c>
      <c r="F26" s="48" t="s">
        <v>374</v>
      </c>
      <c r="G26" s="37">
        <v>2019</v>
      </c>
      <c r="H26" s="48">
        <v>14</v>
      </c>
      <c r="I26" s="48">
        <v>117</v>
      </c>
      <c r="J26" s="48" t="s">
        <v>896</v>
      </c>
      <c r="K26" s="27" t="str">
        <f>VLOOKUP(C26:C57,study_program!$A$2:$B$151,2,FALSE)</f>
        <v>seni</v>
      </c>
    </row>
    <row r="27" spans="1:11">
      <c r="A27" s="46" t="s">
        <v>875</v>
      </c>
      <c r="B27" s="47">
        <v>94203</v>
      </c>
      <c r="C27" s="42" t="s">
        <v>292</v>
      </c>
      <c r="D27" s="47" t="s">
        <v>16</v>
      </c>
      <c r="E27" s="47" t="s">
        <v>363</v>
      </c>
      <c r="F27" s="47" t="s">
        <v>658</v>
      </c>
      <c r="G27" s="37">
        <v>2019</v>
      </c>
      <c r="H27" s="47">
        <v>7</v>
      </c>
      <c r="I27" s="47">
        <v>136</v>
      </c>
      <c r="J27" s="47" t="s">
        <v>799</v>
      </c>
      <c r="K27" s="27" t="e">
        <f>VLOOKUP(C27:C58,study_program!$A$2:$B$151,2,FALSE)</f>
        <v>#N/A</v>
      </c>
    </row>
    <row r="28" spans="1:11">
      <c r="A28" s="46" t="s">
        <v>875</v>
      </c>
      <c r="B28" s="48">
        <v>60201</v>
      </c>
      <c r="C28" s="42" t="s">
        <v>317</v>
      </c>
      <c r="D28" s="48" t="s">
        <v>16</v>
      </c>
      <c r="E28" s="48" t="s">
        <v>363</v>
      </c>
      <c r="F28" s="48" t="s">
        <v>374</v>
      </c>
      <c r="G28" s="37">
        <v>2019</v>
      </c>
      <c r="H28" s="48">
        <v>10</v>
      </c>
      <c r="I28" s="48">
        <v>57</v>
      </c>
      <c r="J28" s="48" t="s">
        <v>897</v>
      </c>
      <c r="K28" s="27" t="e">
        <f>VLOOKUP(C28:C59,study_program!$A$2:$B$151,2,FALSE)</f>
        <v>#N/A</v>
      </c>
    </row>
    <row r="29" spans="1:11">
      <c r="A29" s="46" t="s">
        <v>875</v>
      </c>
      <c r="B29" s="47">
        <v>26201</v>
      </c>
      <c r="C29" s="42" t="s">
        <v>153</v>
      </c>
      <c r="D29" s="47" t="s">
        <v>16</v>
      </c>
      <c r="E29" s="47" t="s">
        <v>363</v>
      </c>
      <c r="F29" s="47" t="s">
        <v>459</v>
      </c>
      <c r="G29" s="37">
        <v>2019</v>
      </c>
      <c r="H29" s="47">
        <v>23</v>
      </c>
      <c r="I29" s="47">
        <v>779</v>
      </c>
      <c r="J29" s="47" t="s">
        <v>898</v>
      </c>
      <c r="K29" s="27" t="e">
        <f>VLOOKUP(C29:C60,study_program!$A$2:$B$151,2,FALSE)</f>
        <v>#N/A</v>
      </c>
    </row>
    <row r="30" spans="1:11">
      <c r="A30" s="46" t="s">
        <v>875</v>
      </c>
      <c r="B30" s="48">
        <v>38201</v>
      </c>
      <c r="C30" s="42" t="s">
        <v>330</v>
      </c>
      <c r="D30" s="48" t="s">
        <v>16</v>
      </c>
      <c r="E30" s="48" t="s">
        <v>363</v>
      </c>
      <c r="F30" s="48" t="s">
        <v>459</v>
      </c>
      <c r="G30" s="37">
        <v>2019</v>
      </c>
      <c r="H30" s="48">
        <v>24</v>
      </c>
      <c r="I30" s="48">
        <v>505</v>
      </c>
      <c r="J30" s="48" t="s">
        <v>899</v>
      </c>
      <c r="K30" s="27" t="e">
        <f>VLOOKUP(C30:C61,study_program!$A$2:$B$151,2,FALSE)</f>
        <v>#N/A</v>
      </c>
    </row>
    <row r="31" spans="1:11">
      <c r="A31" s="46" t="s">
        <v>875</v>
      </c>
      <c r="B31" s="47">
        <v>36202</v>
      </c>
      <c r="C31" s="42" t="s">
        <v>343</v>
      </c>
      <c r="D31" s="47" t="s">
        <v>16</v>
      </c>
      <c r="E31" s="47" t="s">
        <v>363</v>
      </c>
      <c r="F31" s="47" t="s">
        <v>459</v>
      </c>
      <c r="G31" s="37">
        <v>2019</v>
      </c>
      <c r="H31" s="47">
        <v>19</v>
      </c>
      <c r="I31" s="47">
        <v>681</v>
      </c>
      <c r="J31" s="47" t="s">
        <v>900</v>
      </c>
      <c r="K31" s="27" t="e">
        <f>VLOOKUP(C31:C62,study_program!$A$2:$B$151,2,FALSE)</f>
        <v>#N/A</v>
      </c>
    </row>
    <row r="32" spans="1:11">
      <c r="A32" s="46" t="s">
        <v>875</v>
      </c>
      <c r="B32" s="48">
        <v>21207</v>
      </c>
      <c r="C32" s="42" t="s">
        <v>346</v>
      </c>
      <c r="D32" s="48" t="s">
        <v>16</v>
      </c>
      <c r="E32" s="48" t="s">
        <v>363</v>
      </c>
      <c r="F32" s="48" t="s">
        <v>459</v>
      </c>
      <c r="G32" s="37">
        <v>2019</v>
      </c>
      <c r="H32" s="48">
        <v>12</v>
      </c>
      <c r="I32" s="48">
        <v>254</v>
      </c>
      <c r="J32" s="48" t="s">
        <v>901</v>
      </c>
      <c r="K32" s="27" t="e">
        <f>VLOOKUP(C32:C63,study_program!$A$2:$B$151,2,FALSE)</f>
        <v>#N/A</v>
      </c>
    </row>
    <row r="33" spans="1:11">
      <c r="A33" s="46" t="s">
        <v>875</v>
      </c>
      <c r="B33" s="47">
        <v>59201</v>
      </c>
      <c r="C33" s="42" t="s">
        <v>350</v>
      </c>
      <c r="D33" s="47" t="s">
        <v>16</v>
      </c>
      <c r="E33" s="47" t="s">
        <v>363</v>
      </c>
      <c r="F33" s="47" t="s">
        <v>374</v>
      </c>
      <c r="G33" s="37">
        <v>2019</v>
      </c>
      <c r="H33" s="47">
        <v>6</v>
      </c>
      <c r="I33" s="47">
        <v>93</v>
      </c>
      <c r="J33" s="47" t="s">
        <v>902</v>
      </c>
      <c r="K33" s="27" t="e">
        <f>VLOOKUP(C33:C64,study_program!$A$2:$B$151,2,FALSE)</f>
        <v>#N/A</v>
      </c>
    </row>
    <row r="34" spans="1:11">
      <c r="B34" s="48"/>
      <c r="C34" s="53"/>
      <c r="D34" s="48"/>
      <c r="E34" s="48"/>
      <c r="F34" s="48"/>
      <c r="G34" s="37"/>
      <c r="H34" s="48"/>
      <c r="I34" s="48"/>
      <c r="J34" s="48"/>
    </row>
    <row r="35" spans="1:11">
      <c r="B35" s="47"/>
      <c r="C35" s="53"/>
      <c r="D35" s="47"/>
      <c r="E35" s="47"/>
      <c r="F35" s="47"/>
      <c r="G35" s="37"/>
      <c r="H35" s="47"/>
      <c r="I35" s="47"/>
      <c r="J35" s="47"/>
    </row>
    <row r="36" spans="1:11">
      <c r="B36" s="48"/>
      <c r="C36" s="53"/>
      <c r="D36" s="48"/>
      <c r="E36" s="48"/>
      <c r="F36" s="48"/>
      <c r="G36" s="37"/>
      <c r="H36" s="48"/>
      <c r="I36" s="48"/>
      <c r="J36" s="48"/>
    </row>
    <row r="37" spans="1:11">
      <c r="B37" s="47"/>
      <c r="C37" s="53"/>
      <c r="D37" s="47"/>
      <c r="E37" s="47"/>
      <c r="F37" s="47"/>
      <c r="G37" s="37"/>
      <c r="H37" s="47"/>
      <c r="I37" s="47"/>
      <c r="J37" s="47"/>
    </row>
    <row r="38" spans="1:11">
      <c r="B38" s="48"/>
      <c r="C38" s="53"/>
      <c r="D38" s="48"/>
      <c r="E38" s="48"/>
      <c r="F38" s="48"/>
      <c r="G38" s="37"/>
      <c r="H38" s="48"/>
      <c r="I38" s="48"/>
      <c r="J38" s="48"/>
    </row>
    <row r="39" spans="1:11">
      <c r="B39" s="47"/>
      <c r="C39" s="53"/>
      <c r="D39" s="47"/>
      <c r="E39" s="47"/>
      <c r="F39" s="47"/>
      <c r="G39" s="37"/>
      <c r="H39" s="47"/>
      <c r="I39" s="47"/>
      <c r="J39" s="47"/>
    </row>
    <row r="40" spans="1:11">
      <c r="B40" s="48"/>
      <c r="C40" s="53"/>
      <c r="D40" s="48"/>
      <c r="E40" s="48"/>
      <c r="F40" s="48"/>
      <c r="G40" s="37"/>
      <c r="H40" s="48"/>
      <c r="I40" s="48"/>
      <c r="J40" s="48"/>
    </row>
    <row r="41" spans="1:11">
      <c r="C41" s="30"/>
    </row>
    <row r="42" spans="1:11">
      <c r="C42" s="30"/>
    </row>
    <row r="43" spans="1:11">
      <c r="C43" s="30"/>
    </row>
    <row r="44" spans="1:11">
      <c r="C44" s="30"/>
    </row>
    <row r="45" spans="1:11">
      <c r="C45" s="30"/>
    </row>
    <row r="46" spans="1:11">
      <c r="C46" s="30"/>
    </row>
    <row r="47" spans="1:11">
      <c r="C47" s="30"/>
    </row>
    <row r="48" spans="1:11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  <row r="808" spans="3:3">
      <c r="C808" s="30"/>
    </row>
    <row r="809" spans="3:3">
      <c r="C809" s="30"/>
    </row>
    <row r="810" spans="3:3">
      <c r="C810" s="30"/>
    </row>
    <row r="811" spans="3:3">
      <c r="C811" s="30"/>
    </row>
    <row r="812" spans="3:3">
      <c r="C812" s="30"/>
    </row>
    <row r="813" spans="3:3">
      <c r="C813" s="30"/>
    </row>
    <row r="814" spans="3:3">
      <c r="C814" s="30"/>
    </row>
    <row r="815" spans="3:3">
      <c r="C815" s="30"/>
    </row>
    <row r="816" spans="3:3">
      <c r="C816" s="30"/>
    </row>
    <row r="817" spans="3:3">
      <c r="C817" s="30"/>
    </row>
    <row r="818" spans="3:3">
      <c r="C818" s="30"/>
    </row>
    <row r="819" spans="3:3">
      <c r="C819" s="30"/>
    </row>
    <row r="820" spans="3:3">
      <c r="C820" s="30"/>
    </row>
    <row r="821" spans="3:3">
      <c r="C821" s="30"/>
    </row>
    <row r="822" spans="3:3">
      <c r="C822" s="30"/>
    </row>
    <row r="823" spans="3:3">
      <c r="C823" s="30"/>
    </row>
    <row r="824" spans="3:3">
      <c r="C824" s="30"/>
    </row>
    <row r="825" spans="3:3">
      <c r="C825" s="30"/>
    </row>
    <row r="826" spans="3:3">
      <c r="C826" s="30"/>
    </row>
    <row r="827" spans="3:3">
      <c r="C827" s="30"/>
    </row>
    <row r="828" spans="3:3">
      <c r="C828" s="30"/>
    </row>
    <row r="829" spans="3:3">
      <c r="C829" s="30"/>
    </row>
    <row r="830" spans="3:3">
      <c r="C830" s="30"/>
    </row>
    <row r="831" spans="3:3">
      <c r="C831" s="30"/>
    </row>
    <row r="832" spans="3:3">
      <c r="C832" s="30"/>
    </row>
    <row r="833" spans="3:3">
      <c r="C833" s="30"/>
    </row>
    <row r="834" spans="3:3">
      <c r="C834" s="30"/>
    </row>
    <row r="835" spans="3:3">
      <c r="C835" s="30"/>
    </row>
    <row r="836" spans="3:3">
      <c r="C836" s="30"/>
    </row>
    <row r="837" spans="3:3">
      <c r="C837" s="30"/>
    </row>
    <row r="838" spans="3:3">
      <c r="C838" s="30"/>
    </row>
    <row r="839" spans="3:3">
      <c r="C839" s="30"/>
    </row>
    <row r="840" spans="3:3">
      <c r="C840" s="30"/>
    </row>
    <row r="841" spans="3:3">
      <c r="C841" s="30"/>
    </row>
    <row r="842" spans="3:3">
      <c r="C842" s="30"/>
    </row>
    <row r="843" spans="3:3">
      <c r="C843" s="30"/>
    </row>
    <row r="844" spans="3:3">
      <c r="C844" s="30"/>
    </row>
    <row r="845" spans="3:3">
      <c r="C845" s="30"/>
    </row>
    <row r="846" spans="3:3">
      <c r="C846" s="30"/>
    </row>
    <row r="847" spans="3:3">
      <c r="C847" s="30"/>
    </row>
    <row r="848" spans="3:3">
      <c r="C848" s="30"/>
    </row>
    <row r="849" spans="3:3">
      <c r="C849" s="30"/>
    </row>
    <row r="850" spans="3:3">
      <c r="C850" s="30"/>
    </row>
    <row r="851" spans="3:3">
      <c r="C851" s="30"/>
    </row>
    <row r="852" spans="3:3">
      <c r="C852" s="30"/>
    </row>
    <row r="853" spans="3:3">
      <c r="C853" s="30"/>
    </row>
    <row r="854" spans="3:3">
      <c r="C854" s="30"/>
    </row>
    <row r="855" spans="3:3">
      <c r="C855" s="30"/>
    </row>
    <row r="856" spans="3:3">
      <c r="C856" s="30"/>
    </row>
    <row r="857" spans="3:3">
      <c r="C857" s="30"/>
    </row>
    <row r="858" spans="3:3">
      <c r="C858" s="30"/>
    </row>
    <row r="859" spans="3:3">
      <c r="C859" s="30"/>
    </row>
    <row r="860" spans="3:3">
      <c r="C860" s="30"/>
    </row>
    <row r="861" spans="3:3">
      <c r="C861" s="30"/>
    </row>
    <row r="862" spans="3:3">
      <c r="C862" s="30"/>
    </row>
    <row r="863" spans="3:3">
      <c r="C863" s="30"/>
    </row>
    <row r="864" spans="3:3">
      <c r="C864" s="30"/>
    </row>
    <row r="865" spans="3:3">
      <c r="C865" s="30"/>
    </row>
    <row r="866" spans="3:3">
      <c r="C866" s="30"/>
    </row>
    <row r="867" spans="3:3">
      <c r="C867" s="30"/>
    </row>
    <row r="868" spans="3:3">
      <c r="C868" s="30"/>
    </row>
    <row r="869" spans="3:3">
      <c r="C869" s="30"/>
    </row>
    <row r="870" spans="3:3">
      <c r="C870" s="30"/>
    </row>
    <row r="871" spans="3:3">
      <c r="C871" s="30"/>
    </row>
    <row r="872" spans="3:3">
      <c r="C872" s="30"/>
    </row>
    <row r="873" spans="3:3">
      <c r="C873" s="30"/>
    </row>
    <row r="874" spans="3:3">
      <c r="C874" s="30"/>
    </row>
    <row r="875" spans="3:3">
      <c r="C875" s="30"/>
    </row>
    <row r="876" spans="3:3">
      <c r="C876" s="30"/>
    </row>
    <row r="877" spans="3:3">
      <c r="C877" s="30"/>
    </row>
    <row r="878" spans="3:3">
      <c r="C878" s="30"/>
    </row>
    <row r="879" spans="3:3">
      <c r="C879" s="30"/>
    </row>
    <row r="880" spans="3:3">
      <c r="C880" s="30"/>
    </row>
    <row r="881" spans="3:3">
      <c r="C881" s="30"/>
    </row>
    <row r="882" spans="3:3">
      <c r="C882" s="30"/>
    </row>
    <row r="883" spans="3:3">
      <c r="C883" s="30"/>
    </row>
    <row r="884" spans="3:3">
      <c r="C884" s="30"/>
    </row>
    <row r="885" spans="3:3">
      <c r="C885" s="30"/>
    </row>
    <row r="886" spans="3:3">
      <c r="C886" s="30"/>
    </row>
    <row r="887" spans="3:3">
      <c r="C887" s="30"/>
    </row>
    <row r="888" spans="3:3">
      <c r="C888" s="30"/>
    </row>
    <row r="889" spans="3:3">
      <c r="C889" s="30"/>
    </row>
    <row r="890" spans="3:3">
      <c r="C890" s="30"/>
    </row>
    <row r="891" spans="3:3">
      <c r="C891" s="30"/>
    </row>
    <row r="892" spans="3:3">
      <c r="C892" s="30"/>
    </row>
    <row r="893" spans="3:3">
      <c r="C893" s="30"/>
    </row>
    <row r="894" spans="3:3">
      <c r="C894" s="30"/>
    </row>
    <row r="895" spans="3:3">
      <c r="C895" s="30"/>
    </row>
    <row r="896" spans="3:3">
      <c r="C896" s="30"/>
    </row>
    <row r="897" spans="3:3">
      <c r="C897" s="30"/>
    </row>
    <row r="898" spans="3:3">
      <c r="C898" s="30"/>
    </row>
    <row r="899" spans="3:3">
      <c r="C899" s="30"/>
    </row>
    <row r="900" spans="3:3">
      <c r="C900" s="30"/>
    </row>
    <row r="901" spans="3:3">
      <c r="C901" s="30"/>
    </row>
    <row r="902" spans="3:3">
      <c r="C902" s="30"/>
    </row>
    <row r="903" spans="3:3">
      <c r="C903" s="30"/>
    </row>
    <row r="904" spans="3:3">
      <c r="C904" s="30"/>
    </row>
    <row r="905" spans="3:3">
      <c r="C905" s="30"/>
    </row>
    <row r="906" spans="3:3">
      <c r="C906" s="30"/>
    </row>
    <row r="907" spans="3:3">
      <c r="C907" s="30"/>
    </row>
    <row r="908" spans="3:3">
      <c r="C908" s="30"/>
    </row>
    <row r="909" spans="3:3">
      <c r="C909" s="30"/>
    </row>
    <row r="910" spans="3:3">
      <c r="C910" s="30"/>
    </row>
    <row r="911" spans="3:3">
      <c r="C911" s="30"/>
    </row>
    <row r="912" spans="3:3">
      <c r="C912" s="30"/>
    </row>
    <row r="913" spans="3:3">
      <c r="C913" s="30"/>
    </row>
    <row r="914" spans="3:3">
      <c r="C914" s="30"/>
    </row>
    <row r="915" spans="3:3">
      <c r="C915" s="30"/>
    </row>
    <row r="916" spans="3:3">
      <c r="C916" s="30"/>
    </row>
    <row r="917" spans="3:3">
      <c r="C917" s="30"/>
    </row>
    <row r="918" spans="3:3">
      <c r="C918" s="30"/>
    </row>
    <row r="919" spans="3:3">
      <c r="C919" s="30"/>
    </row>
  </sheetData>
  <hyperlinks>
    <hyperlink ref="C2" r:id="rId1" xr:uid="{00000000-0004-0000-0D00-000000000000}"/>
    <hyperlink ref="C3" r:id="rId2" xr:uid="{00000000-0004-0000-0D00-000001000000}"/>
    <hyperlink ref="C4" r:id="rId3" xr:uid="{00000000-0004-0000-0D00-000002000000}"/>
    <hyperlink ref="C5" r:id="rId4" xr:uid="{00000000-0004-0000-0D00-000003000000}"/>
    <hyperlink ref="C6" r:id="rId5" xr:uid="{00000000-0004-0000-0D00-000004000000}"/>
    <hyperlink ref="C7" r:id="rId6" xr:uid="{00000000-0004-0000-0D00-000005000000}"/>
    <hyperlink ref="C8" r:id="rId7" xr:uid="{00000000-0004-0000-0D00-000006000000}"/>
    <hyperlink ref="C9" r:id="rId8" xr:uid="{00000000-0004-0000-0D00-000007000000}"/>
    <hyperlink ref="C10" r:id="rId9" xr:uid="{00000000-0004-0000-0D00-000008000000}"/>
    <hyperlink ref="C11" r:id="rId10" xr:uid="{00000000-0004-0000-0D00-000009000000}"/>
    <hyperlink ref="C12" r:id="rId11" xr:uid="{00000000-0004-0000-0D00-00000A000000}"/>
    <hyperlink ref="C13" r:id="rId12" xr:uid="{00000000-0004-0000-0D00-00000B000000}"/>
    <hyperlink ref="C14" r:id="rId13" xr:uid="{00000000-0004-0000-0D00-00000C000000}"/>
    <hyperlink ref="C15" r:id="rId14" xr:uid="{00000000-0004-0000-0D00-00000D000000}"/>
    <hyperlink ref="C16" r:id="rId15" xr:uid="{00000000-0004-0000-0D00-00000E000000}"/>
    <hyperlink ref="C17" r:id="rId16" xr:uid="{00000000-0004-0000-0D00-00000F000000}"/>
    <hyperlink ref="C18" r:id="rId17" xr:uid="{00000000-0004-0000-0D00-000010000000}"/>
    <hyperlink ref="C19" r:id="rId18" xr:uid="{00000000-0004-0000-0D00-000011000000}"/>
    <hyperlink ref="C20" r:id="rId19" xr:uid="{00000000-0004-0000-0D00-000012000000}"/>
    <hyperlink ref="C21" r:id="rId20" xr:uid="{00000000-0004-0000-0D00-000013000000}"/>
    <hyperlink ref="C22" r:id="rId21" xr:uid="{00000000-0004-0000-0D00-000014000000}"/>
    <hyperlink ref="C23" r:id="rId22" xr:uid="{00000000-0004-0000-0D00-000015000000}"/>
    <hyperlink ref="C24" r:id="rId23" xr:uid="{00000000-0004-0000-0D00-000016000000}"/>
    <hyperlink ref="C25" r:id="rId24" xr:uid="{00000000-0004-0000-0D00-000017000000}"/>
    <hyperlink ref="C26" r:id="rId25" xr:uid="{00000000-0004-0000-0D00-000018000000}"/>
    <hyperlink ref="C27" r:id="rId26" xr:uid="{00000000-0004-0000-0D00-000019000000}"/>
    <hyperlink ref="C28" r:id="rId27" xr:uid="{00000000-0004-0000-0D00-00001A000000}"/>
    <hyperlink ref="C29" r:id="rId28" xr:uid="{00000000-0004-0000-0D00-00001B000000}"/>
    <hyperlink ref="C30" r:id="rId29" xr:uid="{00000000-0004-0000-0D00-00001C000000}"/>
    <hyperlink ref="C31" r:id="rId30" xr:uid="{00000000-0004-0000-0D00-00001D000000}"/>
    <hyperlink ref="C32" r:id="rId31" xr:uid="{00000000-0004-0000-0D00-00001E000000}"/>
    <hyperlink ref="C33" r:id="rId32" xr:uid="{00000000-0004-0000-0D00-00001F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L1000"/>
  <sheetViews>
    <sheetView workbookViewId="0">
      <selection activeCell="B6" sqref="B6"/>
    </sheetView>
  </sheetViews>
  <sheetFormatPr defaultColWidth="14.42578125" defaultRowHeight="15.75" customHeight="1"/>
  <cols>
    <col min="1" max="1" width="13.85546875" customWidth="1"/>
    <col min="2" max="2" width="6.42578125" customWidth="1"/>
    <col min="3" max="3" width="39.140625" customWidth="1"/>
    <col min="4" max="4" width="6.5703125" customWidth="1"/>
    <col min="5" max="5" width="5.7109375" customWidth="1"/>
    <col min="6" max="6" width="12.140625" customWidth="1"/>
    <col min="8" max="8" width="14.28515625" customWidth="1"/>
    <col min="9" max="9" width="30" customWidth="1"/>
    <col min="10" max="10" width="19.140625" customWidth="1"/>
    <col min="11" max="12" width="19.42578125" customWidth="1"/>
    <col min="13" max="13" width="18.140625" customWidth="1"/>
  </cols>
  <sheetData>
    <row r="1" spans="1:12">
      <c r="A1" s="49" t="s">
        <v>354</v>
      </c>
      <c r="B1" s="49" t="s">
        <v>2</v>
      </c>
      <c r="C1" s="50" t="s">
        <v>355</v>
      </c>
      <c r="D1" s="49" t="s">
        <v>3</v>
      </c>
      <c r="E1" s="49" t="s">
        <v>356</v>
      </c>
      <c r="F1" s="50" t="s">
        <v>4</v>
      </c>
      <c r="G1" s="49" t="s">
        <v>357</v>
      </c>
      <c r="H1" s="49" t="s">
        <v>358</v>
      </c>
      <c r="I1" s="49" t="s">
        <v>359</v>
      </c>
      <c r="J1" s="49" t="s">
        <v>360</v>
      </c>
      <c r="K1" s="49" t="s">
        <v>361</v>
      </c>
      <c r="L1" s="49" t="s">
        <v>362</v>
      </c>
    </row>
    <row r="2" spans="1:12">
      <c r="A2" s="5">
        <v>1005</v>
      </c>
      <c r="B2" s="36">
        <v>63201</v>
      </c>
      <c r="C2" s="42" t="s">
        <v>129</v>
      </c>
      <c r="D2" s="36" t="s">
        <v>16</v>
      </c>
      <c r="E2" s="36" t="s">
        <v>363</v>
      </c>
      <c r="F2" s="36" t="s">
        <v>17</v>
      </c>
      <c r="G2" s="45">
        <v>2019</v>
      </c>
      <c r="H2" s="36">
        <v>0</v>
      </c>
      <c r="I2" s="36">
        <v>0</v>
      </c>
      <c r="J2" s="36" t="s">
        <v>374</v>
      </c>
      <c r="K2" s="27" t="str">
        <f>VLOOKUP(C2:C69,study_program!$A$2:$B$221,2,FALSE)</f>
        <v>sosial</v>
      </c>
    </row>
    <row r="3" spans="1:12">
      <c r="A3" s="5">
        <v>1005</v>
      </c>
      <c r="B3" s="34">
        <v>54201</v>
      </c>
      <c r="C3" s="42" t="s">
        <v>131</v>
      </c>
      <c r="D3" s="34" t="s">
        <v>16</v>
      </c>
      <c r="E3" s="34" t="s">
        <v>363</v>
      </c>
      <c r="F3" s="34" t="s">
        <v>17</v>
      </c>
      <c r="G3" s="45">
        <v>2019</v>
      </c>
      <c r="H3" s="34">
        <v>24</v>
      </c>
      <c r="I3" s="34">
        <v>558</v>
      </c>
      <c r="J3" s="34" t="s">
        <v>903</v>
      </c>
      <c r="K3" s="27" t="str">
        <f>VLOOKUP(C3:C70,study_program!$A$2:$B$221,2,FALSE)</f>
        <v>pertanian</v>
      </c>
    </row>
    <row r="4" spans="1:12">
      <c r="A4" s="5">
        <v>1005</v>
      </c>
      <c r="B4" s="36">
        <v>54245</v>
      </c>
      <c r="C4" s="42" t="s">
        <v>136</v>
      </c>
      <c r="D4" s="36" t="s">
        <v>16</v>
      </c>
      <c r="E4" s="36" t="s">
        <v>363</v>
      </c>
      <c r="F4" s="36" t="s">
        <v>17</v>
      </c>
      <c r="G4" s="45">
        <v>2019</v>
      </c>
      <c r="H4" s="36">
        <v>8</v>
      </c>
      <c r="I4" s="36">
        <v>251</v>
      </c>
      <c r="J4" s="36" t="s">
        <v>904</v>
      </c>
      <c r="K4" s="27" t="str">
        <f>VLOOKUP(C4:C71,study_program!$A$2:$B$221,2,FALSE)</f>
        <v>pertanian</v>
      </c>
    </row>
    <row r="5" spans="1:12">
      <c r="A5" s="5">
        <v>1005</v>
      </c>
      <c r="B5" s="34">
        <v>54211</v>
      </c>
      <c r="C5" s="42" t="s">
        <v>142</v>
      </c>
      <c r="D5" s="34" t="s">
        <v>16</v>
      </c>
      <c r="E5" s="34" t="s">
        <v>363</v>
      </c>
      <c r="F5" s="34" t="s">
        <v>17</v>
      </c>
      <c r="G5" s="45">
        <v>2019</v>
      </c>
      <c r="H5" s="34">
        <v>33</v>
      </c>
      <c r="I5" s="34">
        <v>1049</v>
      </c>
      <c r="J5" s="34" t="s">
        <v>905</v>
      </c>
      <c r="K5" s="27" t="str">
        <f>VLOOKUP(C5:C72,study_program!$A$2:$B$221,2,FALSE)</f>
        <v>pertanian</v>
      </c>
    </row>
    <row r="6" spans="1:12">
      <c r="A6" s="5">
        <v>1005</v>
      </c>
      <c r="B6" s="36">
        <v>62201</v>
      </c>
      <c r="C6" s="42" t="s">
        <v>156</v>
      </c>
      <c r="D6" s="36" t="s">
        <v>16</v>
      </c>
      <c r="E6" s="36" t="s">
        <v>363</v>
      </c>
      <c r="F6" s="36" t="s">
        <v>17</v>
      </c>
      <c r="G6" s="45">
        <v>2019</v>
      </c>
      <c r="H6" s="36">
        <v>23</v>
      </c>
      <c r="I6" s="36">
        <v>561</v>
      </c>
      <c r="J6" s="36" t="s">
        <v>366</v>
      </c>
      <c r="K6" s="27" t="str">
        <f>VLOOKUP(C6:C73,study_program!$A$2:$B$221,2,FALSE)</f>
        <v>ekonomi</v>
      </c>
    </row>
    <row r="7" spans="1:12">
      <c r="A7" s="5">
        <v>1005</v>
      </c>
      <c r="B7" s="34">
        <v>82201</v>
      </c>
      <c r="C7" s="42" t="s">
        <v>159</v>
      </c>
      <c r="D7" s="34" t="s">
        <v>16</v>
      </c>
      <c r="E7" s="34" t="s">
        <v>363</v>
      </c>
      <c r="F7" s="34" t="s">
        <v>17</v>
      </c>
      <c r="G7" s="45">
        <v>2019</v>
      </c>
      <c r="H7" s="34">
        <v>8</v>
      </c>
      <c r="I7" s="34">
        <v>213</v>
      </c>
      <c r="J7" s="34" t="s">
        <v>906</v>
      </c>
      <c r="K7" s="27" t="str">
        <f>VLOOKUP(C7:C74,study_program!$A$2:$B$221,2,FALSE)</f>
        <v>humaniora</v>
      </c>
    </row>
    <row r="8" spans="1:12">
      <c r="A8" s="5">
        <v>1005</v>
      </c>
      <c r="B8" s="36">
        <v>81201</v>
      </c>
      <c r="C8" s="42" t="s">
        <v>162</v>
      </c>
      <c r="D8" s="36" t="s">
        <v>16</v>
      </c>
      <c r="E8" s="36" t="s">
        <v>363</v>
      </c>
      <c r="F8" s="36" t="s">
        <v>17</v>
      </c>
      <c r="G8" s="45">
        <v>2019</v>
      </c>
      <c r="H8" s="36">
        <v>6</v>
      </c>
      <c r="I8" s="36">
        <v>79</v>
      </c>
      <c r="J8" s="36" t="s">
        <v>907</v>
      </c>
      <c r="K8" s="27" t="str">
        <f>VLOOKUP(C8:C75,study_program!$A$2:$B$221,2,FALSE)</f>
        <v>humaniora</v>
      </c>
    </row>
    <row r="9" spans="1:12">
      <c r="A9" s="5">
        <v>1005</v>
      </c>
      <c r="B9" s="34">
        <v>23201</v>
      </c>
      <c r="C9" s="42" t="s">
        <v>163</v>
      </c>
      <c r="D9" s="34" t="s">
        <v>16</v>
      </c>
      <c r="E9" s="34" t="s">
        <v>363</v>
      </c>
      <c r="F9" s="34" t="s">
        <v>17</v>
      </c>
      <c r="G9" s="45">
        <v>2019</v>
      </c>
      <c r="H9" s="34">
        <v>18</v>
      </c>
      <c r="I9" s="34">
        <v>439</v>
      </c>
      <c r="J9" s="34" t="s">
        <v>366</v>
      </c>
      <c r="K9" s="27" t="str">
        <f>VLOOKUP(C9:C76,study_program!$A$2:$B$221,2,FALSE)</f>
        <v>teknik</v>
      </c>
    </row>
    <row r="10" spans="1:12">
      <c r="A10" s="5">
        <v>1005</v>
      </c>
      <c r="B10" s="36">
        <v>46201</v>
      </c>
      <c r="C10" s="42" t="s">
        <v>174</v>
      </c>
      <c r="D10" s="36" t="s">
        <v>16</v>
      </c>
      <c r="E10" s="36" t="s">
        <v>363</v>
      </c>
      <c r="F10" s="36" t="s">
        <v>17</v>
      </c>
      <c r="G10" s="45">
        <v>2019</v>
      </c>
      <c r="H10" s="36">
        <v>21</v>
      </c>
      <c r="I10" s="36">
        <v>244</v>
      </c>
      <c r="J10" s="36" t="s">
        <v>908</v>
      </c>
      <c r="K10" s="27" t="str">
        <f>VLOOKUP(C10:C77,study_program!$A$2:$B$221,2,FALSE)</f>
        <v>mipa</v>
      </c>
    </row>
    <row r="11" spans="1:12">
      <c r="A11" s="5">
        <v>1005</v>
      </c>
      <c r="B11" s="34">
        <v>54243</v>
      </c>
      <c r="C11" s="42" t="s">
        <v>177</v>
      </c>
      <c r="D11" s="34" t="s">
        <v>16</v>
      </c>
      <c r="E11" s="34" t="s">
        <v>363</v>
      </c>
      <c r="F11" s="34" t="s">
        <v>17</v>
      </c>
      <c r="G11" s="45">
        <v>2019</v>
      </c>
      <c r="H11" s="34">
        <v>23</v>
      </c>
      <c r="I11" s="34">
        <v>307</v>
      </c>
      <c r="J11" s="34" t="s">
        <v>909</v>
      </c>
      <c r="K11" s="27" t="str">
        <f>VLOOKUP(C11:C78,study_program!$A$2:$B$221,2,FALSE)</f>
        <v>pertanian</v>
      </c>
    </row>
    <row r="12" spans="1:12">
      <c r="A12" s="5">
        <v>1005</v>
      </c>
      <c r="B12" s="36">
        <v>60201</v>
      </c>
      <c r="C12" s="42" t="s">
        <v>184</v>
      </c>
      <c r="D12" s="36" t="s">
        <v>16</v>
      </c>
      <c r="E12" s="36" t="s">
        <v>363</v>
      </c>
      <c r="F12" s="36" t="s">
        <v>17</v>
      </c>
      <c r="G12" s="45">
        <v>2019</v>
      </c>
      <c r="H12" s="36">
        <v>23</v>
      </c>
      <c r="I12" s="36">
        <v>493</v>
      </c>
      <c r="J12" s="36" t="s">
        <v>910</v>
      </c>
      <c r="K12" s="27" t="str">
        <f>VLOOKUP(C12:C79,study_program!$A$2:$B$221,2,FALSE)</f>
        <v>ekonomi</v>
      </c>
    </row>
    <row r="13" spans="1:12">
      <c r="A13" s="5">
        <v>1005</v>
      </c>
      <c r="B13" s="34">
        <v>48201</v>
      </c>
      <c r="C13" s="42" t="s">
        <v>187</v>
      </c>
      <c r="D13" s="34" t="s">
        <v>16</v>
      </c>
      <c r="E13" s="34" t="s">
        <v>363</v>
      </c>
      <c r="F13" s="34" t="s">
        <v>17</v>
      </c>
      <c r="G13" s="45">
        <v>2019</v>
      </c>
      <c r="H13" s="34">
        <v>21</v>
      </c>
      <c r="I13" s="34">
        <v>543</v>
      </c>
      <c r="J13" s="34" t="s">
        <v>911</v>
      </c>
      <c r="K13" s="27" t="str">
        <f>VLOOKUP(C13:C80,study_program!$A$2:$B$221,2,FALSE)</f>
        <v>kesehatan</v>
      </c>
    </row>
    <row r="14" spans="1:12">
      <c r="A14" s="5">
        <v>1005</v>
      </c>
      <c r="B14" s="36">
        <v>45201</v>
      </c>
      <c r="C14" s="42" t="s">
        <v>189</v>
      </c>
      <c r="D14" s="36" t="s">
        <v>16</v>
      </c>
      <c r="E14" s="36" t="s">
        <v>363</v>
      </c>
      <c r="F14" s="36" t="s">
        <v>17</v>
      </c>
      <c r="G14" s="45">
        <v>2019</v>
      </c>
      <c r="H14" s="36">
        <v>5</v>
      </c>
      <c r="I14" s="36">
        <v>183</v>
      </c>
      <c r="J14" s="36" t="s">
        <v>678</v>
      </c>
      <c r="K14" s="27" t="str">
        <f>VLOOKUP(C14:C81,study_program!$A$2:$B$221,2,FALSE)</f>
        <v>mipa</v>
      </c>
    </row>
    <row r="15" spans="1:12">
      <c r="A15" s="5">
        <v>1005</v>
      </c>
      <c r="B15" s="34">
        <v>33201</v>
      </c>
      <c r="C15" s="42" t="s">
        <v>191</v>
      </c>
      <c r="D15" s="34" t="s">
        <v>16</v>
      </c>
      <c r="E15" s="34" t="s">
        <v>363</v>
      </c>
      <c r="F15" s="34" t="s">
        <v>17</v>
      </c>
      <c r="G15" s="45">
        <v>2019</v>
      </c>
      <c r="H15" s="34">
        <v>11</v>
      </c>
      <c r="I15" s="34">
        <v>239</v>
      </c>
      <c r="J15" s="34" t="s">
        <v>912</v>
      </c>
      <c r="K15" s="27" t="str">
        <f>VLOOKUP(C15:C82,study_program!$A$2:$B$221,2,FALSE)</f>
        <v>mipa</v>
      </c>
    </row>
    <row r="16" spans="1:12">
      <c r="A16" s="5">
        <v>1005</v>
      </c>
      <c r="B16" s="36">
        <v>41231</v>
      </c>
      <c r="C16" s="42" t="s">
        <v>204</v>
      </c>
      <c r="D16" s="36" t="s">
        <v>16</v>
      </c>
      <c r="E16" s="36" t="s">
        <v>363</v>
      </c>
      <c r="F16" s="36" t="s">
        <v>17</v>
      </c>
      <c r="G16" s="45">
        <v>2019</v>
      </c>
      <c r="H16" s="36">
        <v>10</v>
      </c>
      <c r="I16" s="36">
        <v>212</v>
      </c>
      <c r="J16" s="36" t="s">
        <v>913</v>
      </c>
      <c r="K16" s="27" t="str">
        <f>VLOOKUP(C16:C83,study_program!$A$2:$B$221,2,FALSE)</f>
        <v>pertanian</v>
      </c>
    </row>
    <row r="17" spans="1:11">
      <c r="A17" s="5">
        <v>1005</v>
      </c>
      <c r="B17" s="34">
        <v>63201</v>
      </c>
      <c r="C17" s="42" t="s">
        <v>200</v>
      </c>
      <c r="D17" s="34" t="s">
        <v>16</v>
      </c>
      <c r="E17" s="34" t="s">
        <v>363</v>
      </c>
      <c r="F17" s="34" t="s">
        <v>17</v>
      </c>
      <c r="G17" s="45">
        <v>2019</v>
      </c>
      <c r="H17" s="34">
        <v>19</v>
      </c>
      <c r="I17" s="34">
        <v>260</v>
      </c>
      <c r="J17" s="34" t="s">
        <v>914</v>
      </c>
      <c r="K17" s="27" t="str">
        <f>VLOOKUP(C17:C84,study_program!$A$2:$B$221,2,FALSE)</f>
        <v>sosial</v>
      </c>
    </row>
    <row r="18" spans="1:11">
      <c r="A18" s="5">
        <v>1005</v>
      </c>
      <c r="B18" s="36">
        <v>13211</v>
      </c>
      <c r="C18" s="42" t="s">
        <v>207</v>
      </c>
      <c r="D18" s="36" t="s">
        <v>16</v>
      </c>
      <c r="E18" s="36" t="s">
        <v>363</v>
      </c>
      <c r="F18" s="36" t="s">
        <v>17</v>
      </c>
      <c r="G18" s="45">
        <v>2019</v>
      </c>
      <c r="H18" s="36">
        <v>14</v>
      </c>
      <c r="I18" s="36">
        <v>245</v>
      </c>
      <c r="J18" s="36" t="s">
        <v>738</v>
      </c>
      <c r="K18" s="27" t="str">
        <f>VLOOKUP(C18:C85,study_program!$A$2:$B$221,2,FALSE)</f>
        <v>kesehatan</v>
      </c>
    </row>
    <row r="19" spans="1:11">
      <c r="A19" s="5">
        <v>1005</v>
      </c>
      <c r="B19" s="34">
        <v>64201</v>
      </c>
      <c r="C19" s="42" t="s">
        <v>208</v>
      </c>
      <c r="D19" s="34" t="s">
        <v>16</v>
      </c>
      <c r="E19" s="34" t="s">
        <v>363</v>
      </c>
      <c r="F19" s="34" t="s">
        <v>17</v>
      </c>
      <c r="G19" s="45">
        <v>2019</v>
      </c>
      <c r="H19" s="34">
        <v>22</v>
      </c>
      <c r="I19" s="34">
        <v>337</v>
      </c>
      <c r="J19" s="34" t="s">
        <v>915</v>
      </c>
      <c r="K19" s="27" t="str">
        <f>VLOOKUP(C19:C86,study_program!$A$2:$B$221,2,FALSE)</f>
        <v>sosial</v>
      </c>
    </row>
    <row r="20" spans="1:11">
      <c r="A20" s="5">
        <v>1005</v>
      </c>
      <c r="B20" s="36">
        <v>74201</v>
      </c>
      <c r="C20" s="42" t="s">
        <v>209</v>
      </c>
      <c r="D20" s="36" t="s">
        <v>16</v>
      </c>
      <c r="E20" s="36" t="s">
        <v>363</v>
      </c>
      <c r="F20" s="36" t="s">
        <v>17</v>
      </c>
      <c r="G20" s="45">
        <v>2019</v>
      </c>
      <c r="H20" s="36">
        <v>46</v>
      </c>
      <c r="I20" s="36">
        <v>1692</v>
      </c>
      <c r="J20" s="36" t="s">
        <v>916</v>
      </c>
      <c r="K20" s="27" t="str">
        <f>VLOOKUP(C20:C87,study_program!$A$2:$B$221,2,FALSE)</f>
        <v>humaniora</v>
      </c>
    </row>
    <row r="21" spans="1:11">
      <c r="A21" s="5">
        <v>1005</v>
      </c>
      <c r="B21" s="34">
        <v>54241</v>
      </c>
      <c r="C21" s="42" t="s">
        <v>211</v>
      </c>
      <c r="D21" s="34" t="s">
        <v>16</v>
      </c>
      <c r="E21" s="34" t="s">
        <v>363</v>
      </c>
      <c r="F21" s="34" t="s">
        <v>17</v>
      </c>
      <c r="G21" s="45">
        <v>2019</v>
      </c>
      <c r="H21" s="34">
        <v>30</v>
      </c>
      <c r="I21" s="34">
        <v>477</v>
      </c>
      <c r="J21" s="34" t="s">
        <v>917</v>
      </c>
      <c r="K21" s="27" t="str">
        <f>VLOOKUP(C21:C88,study_program!$A$2:$B$221,2,FALSE)</f>
        <v>teknik</v>
      </c>
    </row>
    <row r="22" spans="1:11">
      <c r="A22" s="5">
        <v>1005</v>
      </c>
      <c r="B22" s="36">
        <v>14201</v>
      </c>
      <c r="C22" s="42" t="s">
        <v>212</v>
      </c>
      <c r="D22" s="36" t="s">
        <v>16</v>
      </c>
      <c r="E22" s="36" t="s">
        <v>363</v>
      </c>
      <c r="F22" s="36" t="s">
        <v>17</v>
      </c>
      <c r="G22" s="45">
        <v>2019</v>
      </c>
      <c r="H22" s="36">
        <v>21</v>
      </c>
      <c r="I22" s="36">
        <v>328</v>
      </c>
      <c r="J22" s="36" t="s">
        <v>918</v>
      </c>
      <c r="K22" s="27" t="str">
        <f>VLOOKUP(C22:C89,study_program!$A$2:$B$221,2,FALSE)</f>
        <v>kesehatan</v>
      </c>
    </row>
    <row r="23" spans="1:11">
      <c r="A23" s="5">
        <v>1005</v>
      </c>
      <c r="B23" s="34">
        <v>70201</v>
      </c>
      <c r="C23" s="42" t="s">
        <v>216</v>
      </c>
      <c r="D23" s="34" t="s">
        <v>16</v>
      </c>
      <c r="E23" s="34" t="s">
        <v>363</v>
      </c>
      <c r="F23" s="34" t="s">
        <v>17</v>
      </c>
      <c r="G23" s="45">
        <v>2019</v>
      </c>
      <c r="H23" s="34">
        <v>14</v>
      </c>
      <c r="I23" s="34">
        <v>345</v>
      </c>
      <c r="J23" s="34" t="s">
        <v>919</v>
      </c>
      <c r="K23" s="27" t="str">
        <f>VLOOKUP(C23:C90,study_program!$A$2:$B$221,2,FALSE)</f>
        <v>sosial</v>
      </c>
    </row>
    <row r="24" spans="1:11">
      <c r="A24" s="5">
        <v>1005</v>
      </c>
      <c r="B24" s="36">
        <v>65201</v>
      </c>
      <c r="C24" s="42" t="s">
        <v>217</v>
      </c>
      <c r="D24" s="36" t="s">
        <v>16</v>
      </c>
      <c r="E24" s="36" t="s">
        <v>363</v>
      </c>
      <c r="F24" s="36" t="s">
        <v>17</v>
      </c>
      <c r="G24" s="45">
        <v>2019</v>
      </c>
      <c r="H24" s="36">
        <v>9</v>
      </c>
      <c r="I24" s="36">
        <v>229</v>
      </c>
      <c r="J24" s="36" t="s">
        <v>920</v>
      </c>
      <c r="K24" s="27" t="str">
        <f>VLOOKUP(C24:C91,study_program!$A$2:$B$221,2,FALSE)</f>
        <v>sosial</v>
      </c>
    </row>
    <row r="25" spans="1:11">
      <c r="A25" s="5">
        <v>1005</v>
      </c>
      <c r="B25" s="34">
        <v>67201</v>
      </c>
      <c r="C25" s="42" t="s">
        <v>219</v>
      </c>
      <c r="D25" s="34" t="s">
        <v>16</v>
      </c>
      <c r="E25" s="34" t="s">
        <v>363</v>
      </c>
      <c r="F25" s="34" t="s">
        <v>17</v>
      </c>
      <c r="G25" s="45">
        <v>2019</v>
      </c>
      <c r="H25" s="34">
        <v>9</v>
      </c>
      <c r="I25" s="34">
        <v>192</v>
      </c>
      <c r="J25" s="34" t="s">
        <v>921</v>
      </c>
      <c r="K25" s="27" t="str">
        <f>VLOOKUP(C25:C92,study_program!$A$2:$B$221,2,FALSE)</f>
        <v>humaniora</v>
      </c>
    </row>
    <row r="26" spans="1:11">
      <c r="A26" s="5">
        <v>1005</v>
      </c>
      <c r="B26" s="36">
        <v>80201</v>
      </c>
      <c r="C26" s="42" t="s">
        <v>220</v>
      </c>
      <c r="D26" s="36" t="s">
        <v>16</v>
      </c>
      <c r="E26" s="36" t="s">
        <v>363</v>
      </c>
      <c r="F26" s="36" t="s">
        <v>17</v>
      </c>
      <c r="G26" s="45">
        <v>2019</v>
      </c>
      <c r="H26" s="36">
        <v>7</v>
      </c>
      <c r="I26" s="36">
        <v>65</v>
      </c>
      <c r="J26" s="36" t="s">
        <v>922</v>
      </c>
      <c r="K26" s="27" t="str">
        <f>VLOOKUP(C26:C93,study_program!$A$2:$B$221,2,FALSE)</f>
        <v>humaniora</v>
      </c>
    </row>
    <row r="27" spans="1:11">
      <c r="A27" s="5">
        <v>1005</v>
      </c>
      <c r="B27" s="34">
        <v>11201</v>
      </c>
      <c r="C27" s="42" t="s">
        <v>225</v>
      </c>
      <c r="D27" s="34" t="s">
        <v>16</v>
      </c>
      <c r="E27" s="34" t="s">
        <v>363</v>
      </c>
      <c r="F27" s="34" t="s">
        <v>17</v>
      </c>
      <c r="G27" s="45">
        <v>2019</v>
      </c>
      <c r="H27" s="34">
        <v>100</v>
      </c>
      <c r="I27" s="34">
        <v>855</v>
      </c>
      <c r="J27" s="34" t="s">
        <v>923</v>
      </c>
      <c r="K27" s="27" t="str">
        <f>VLOOKUP(C27:C94,study_program!$A$2:$B$221,2,FALSE)</f>
        <v>kesehatan</v>
      </c>
    </row>
    <row r="28" spans="1:11">
      <c r="A28" s="5">
        <v>1005</v>
      </c>
      <c r="B28" s="36">
        <v>54251</v>
      </c>
      <c r="C28" s="42" t="s">
        <v>229</v>
      </c>
      <c r="D28" s="36" t="s">
        <v>16</v>
      </c>
      <c r="E28" s="36" t="s">
        <v>363</v>
      </c>
      <c r="F28" s="36" t="s">
        <v>17</v>
      </c>
      <c r="G28" s="45">
        <v>2019</v>
      </c>
      <c r="H28" s="36">
        <v>31</v>
      </c>
      <c r="I28" s="36">
        <v>713</v>
      </c>
      <c r="J28" s="36" t="s">
        <v>924</v>
      </c>
      <c r="K28" s="27" t="str">
        <f>VLOOKUP(C28:C95,study_program!$A$2:$B$221,2,FALSE)</f>
        <v>teknik</v>
      </c>
    </row>
    <row r="29" spans="1:11">
      <c r="A29" s="5">
        <v>1005</v>
      </c>
      <c r="B29" s="34">
        <v>13201</v>
      </c>
      <c r="C29" s="42" t="s">
        <v>232</v>
      </c>
      <c r="D29" s="34" t="s">
        <v>16</v>
      </c>
      <c r="E29" s="34" t="s">
        <v>363</v>
      </c>
      <c r="F29" s="34" t="s">
        <v>17</v>
      </c>
      <c r="G29" s="45">
        <v>2019</v>
      </c>
      <c r="H29" s="34">
        <v>34</v>
      </c>
      <c r="I29" s="34">
        <v>777</v>
      </c>
      <c r="J29" s="34" t="s">
        <v>925</v>
      </c>
      <c r="K29" s="27" t="str">
        <f>VLOOKUP(C29:C96,study_program!$A$2:$B$221,2,FALSE)</f>
        <v>kesehatan</v>
      </c>
    </row>
    <row r="30" spans="1:11">
      <c r="A30" s="5">
        <v>1005</v>
      </c>
      <c r="B30" s="36">
        <v>47201</v>
      </c>
      <c r="C30" s="42" t="s">
        <v>237</v>
      </c>
      <c r="D30" s="36" t="s">
        <v>16</v>
      </c>
      <c r="E30" s="36" t="s">
        <v>363</v>
      </c>
      <c r="F30" s="36" t="s">
        <v>17</v>
      </c>
      <c r="G30" s="45">
        <v>2019</v>
      </c>
      <c r="H30" s="36">
        <v>20</v>
      </c>
      <c r="I30" s="36">
        <v>274</v>
      </c>
      <c r="J30" s="36" t="s">
        <v>926</v>
      </c>
      <c r="K30" s="27" t="str">
        <f>VLOOKUP(C30:C97,study_program!$A$2:$B$221,2,FALSE)</f>
        <v>mipa</v>
      </c>
    </row>
    <row r="31" spans="1:11">
      <c r="A31" s="5">
        <v>1005</v>
      </c>
      <c r="B31" s="34">
        <v>61201</v>
      </c>
      <c r="C31" s="42" t="s">
        <v>241</v>
      </c>
      <c r="D31" s="34" t="s">
        <v>16</v>
      </c>
      <c r="E31" s="34" t="s">
        <v>363</v>
      </c>
      <c r="F31" s="34" t="s">
        <v>17</v>
      </c>
      <c r="G31" s="45">
        <v>2019</v>
      </c>
      <c r="H31" s="34">
        <v>19</v>
      </c>
      <c r="I31" s="34">
        <v>624</v>
      </c>
      <c r="J31" s="34" t="s">
        <v>927</v>
      </c>
      <c r="K31" s="27" t="str">
        <f>VLOOKUP(C31:C98,study_program!$A$2:$B$221,2,FALSE)</f>
        <v>ekonomi</v>
      </c>
    </row>
    <row r="32" spans="1:11">
      <c r="A32" s="5">
        <v>1005</v>
      </c>
      <c r="B32" s="36">
        <v>54242</v>
      </c>
      <c r="C32" s="42" t="s">
        <v>246</v>
      </c>
      <c r="D32" s="36" t="s">
        <v>16</v>
      </c>
      <c r="E32" s="36" t="s">
        <v>363</v>
      </c>
      <c r="F32" s="36" t="s">
        <v>17</v>
      </c>
      <c r="G32" s="45">
        <v>2019</v>
      </c>
      <c r="H32" s="36">
        <v>19</v>
      </c>
      <c r="I32" s="36">
        <v>290</v>
      </c>
      <c r="J32" s="36" t="s">
        <v>928</v>
      </c>
      <c r="K32" s="27" t="str">
        <f>VLOOKUP(C32:C99,study_program!$A$2:$B$221,2,FALSE)</f>
        <v>teknik</v>
      </c>
    </row>
    <row r="33" spans="1:11">
      <c r="A33" s="5">
        <v>1005</v>
      </c>
      <c r="B33" s="34">
        <v>44201</v>
      </c>
      <c r="C33" s="42" t="s">
        <v>247</v>
      </c>
      <c r="D33" s="34" t="s">
        <v>16</v>
      </c>
      <c r="E33" s="34" t="s">
        <v>363</v>
      </c>
      <c r="F33" s="34" t="s">
        <v>17</v>
      </c>
      <c r="G33" s="45">
        <v>2019</v>
      </c>
      <c r="H33" s="34">
        <v>9</v>
      </c>
      <c r="I33" s="34">
        <v>179</v>
      </c>
      <c r="J33" s="34" t="s">
        <v>929</v>
      </c>
      <c r="K33" s="27" t="str">
        <f>VLOOKUP(C33:C100,study_program!$A$2:$B$221,2,FALSE)</f>
        <v>mipa</v>
      </c>
    </row>
    <row r="34" spans="1:11">
      <c r="A34" s="5">
        <v>1005</v>
      </c>
      <c r="B34" s="36">
        <v>54246</v>
      </c>
      <c r="C34" s="42" t="s">
        <v>252</v>
      </c>
      <c r="D34" s="36" t="s">
        <v>16</v>
      </c>
      <c r="E34" s="36" t="s">
        <v>363</v>
      </c>
      <c r="F34" s="36" t="s">
        <v>17</v>
      </c>
      <c r="G34" s="45">
        <v>2019</v>
      </c>
      <c r="H34" s="36">
        <v>16</v>
      </c>
      <c r="I34" s="36">
        <v>280</v>
      </c>
      <c r="J34" s="36" t="s">
        <v>738</v>
      </c>
      <c r="K34" s="27" t="str">
        <f>VLOOKUP(C34:C101,study_program!$A$2:$B$221,2,FALSE)</f>
        <v>pertanian</v>
      </c>
    </row>
    <row r="35" spans="1:11">
      <c r="A35" s="5">
        <v>1005</v>
      </c>
      <c r="B35" s="34">
        <v>12201</v>
      </c>
      <c r="C35" s="42" t="s">
        <v>258</v>
      </c>
      <c r="D35" s="34" t="s">
        <v>16</v>
      </c>
      <c r="E35" s="34" t="s">
        <v>363</v>
      </c>
      <c r="F35" s="34" t="s">
        <v>17</v>
      </c>
      <c r="G35" s="45">
        <v>2019</v>
      </c>
      <c r="H35" s="34">
        <v>38</v>
      </c>
      <c r="I35" s="34">
        <v>394</v>
      </c>
      <c r="J35" s="34" t="s">
        <v>930</v>
      </c>
      <c r="K35" s="27" t="str">
        <f>VLOOKUP(C35:C102,study_program!$A$2:$B$221,2,FALSE)</f>
        <v>kesehatan</v>
      </c>
    </row>
    <row r="36" spans="1:11">
      <c r="A36" s="5">
        <v>1005</v>
      </c>
      <c r="B36" s="36">
        <v>35201</v>
      </c>
      <c r="C36" s="42" t="s">
        <v>270</v>
      </c>
      <c r="D36" s="36" t="s">
        <v>16</v>
      </c>
      <c r="E36" s="36" t="s">
        <v>363</v>
      </c>
      <c r="F36" s="36" t="s">
        <v>17</v>
      </c>
      <c r="G36" s="45">
        <v>2019</v>
      </c>
      <c r="H36" s="36">
        <v>15</v>
      </c>
      <c r="I36" s="36">
        <v>305</v>
      </c>
      <c r="J36" s="36" t="s">
        <v>931</v>
      </c>
      <c r="K36" s="27" t="str">
        <f>VLOOKUP(C36:C103,study_program!$A$2:$B$221,2,FALSE)</f>
        <v>teknik</v>
      </c>
    </row>
    <row r="37" spans="1:11">
      <c r="A37" s="5">
        <v>1005</v>
      </c>
      <c r="B37" s="34">
        <v>54231</v>
      </c>
      <c r="C37" s="42" t="s">
        <v>274</v>
      </c>
      <c r="D37" s="34" t="s">
        <v>16</v>
      </c>
      <c r="E37" s="34" t="s">
        <v>363</v>
      </c>
      <c r="F37" s="34" t="s">
        <v>17</v>
      </c>
      <c r="G37" s="45">
        <v>2019</v>
      </c>
      <c r="H37" s="34">
        <v>53</v>
      </c>
      <c r="I37" s="34">
        <v>700</v>
      </c>
      <c r="J37" s="34" t="s">
        <v>932</v>
      </c>
      <c r="K37" s="27" t="str">
        <f>VLOOKUP(C37:C104,study_program!$A$2:$B$221,2,FALSE)</f>
        <v>pertanian</v>
      </c>
    </row>
    <row r="38" spans="1:11">
      <c r="A38" s="5">
        <v>1005</v>
      </c>
      <c r="B38" s="36">
        <v>73201</v>
      </c>
      <c r="C38" s="42" t="s">
        <v>277</v>
      </c>
      <c r="D38" s="36" t="s">
        <v>16</v>
      </c>
      <c r="E38" s="36" t="s">
        <v>363</v>
      </c>
      <c r="F38" s="36" t="s">
        <v>17</v>
      </c>
      <c r="G38" s="45">
        <v>2019</v>
      </c>
      <c r="H38" s="36">
        <v>17</v>
      </c>
      <c r="I38" s="36">
        <v>296</v>
      </c>
      <c r="J38" s="36" t="s">
        <v>933</v>
      </c>
      <c r="K38" s="27" t="str">
        <f>VLOOKUP(C38:C105,study_program!$A$2:$B$221,2,FALSE)</f>
        <v>humaniora</v>
      </c>
    </row>
    <row r="39" spans="1:11">
      <c r="A39" s="5">
        <v>1005</v>
      </c>
      <c r="B39" s="34">
        <v>79203</v>
      </c>
      <c r="C39" s="42" t="s">
        <v>294</v>
      </c>
      <c r="D39" s="34" t="s">
        <v>16</v>
      </c>
      <c r="E39" s="34" t="s">
        <v>363</v>
      </c>
      <c r="F39" s="34" t="s">
        <v>17</v>
      </c>
      <c r="G39" s="45">
        <v>2019</v>
      </c>
      <c r="H39" s="34">
        <v>16</v>
      </c>
      <c r="I39" s="34">
        <v>167</v>
      </c>
      <c r="J39" s="34" t="s">
        <v>934</v>
      </c>
      <c r="K39" s="27" t="str">
        <f>VLOOKUP(C39:C106,study_program!$A$2:$B$221,2,FALSE)</f>
        <v>humaniora</v>
      </c>
    </row>
    <row r="40" spans="1:11">
      <c r="A40" s="5">
        <v>1005</v>
      </c>
      <c r="B40" s="36">
        <v>79201</v>
      </c>
      <c r="C40" s="42" t="s">
        <v>299</v>
      </c>
      <c r="D40" s="36" t="s">
        <v>16</v>
      </c>
      <c r="E40" s="36" t="s">
        <v>363</v>
      </c>
      <c r="F40" s="36" t="s">
        <v>17</v>
      </c>
      <c r="G40" s="45">
        <v>2019</v>
      </c>
      <c r="H40" s="36">
        <v>9</v>
      </c>
      <c r="I40" s="36">
        <v>198</v>
      </c>
      <c r="J40" s="36" t="s">
        <v>894</v>
      </c>
      <c r="K40" s="27" t="str">
        <f>VLOOKUP(C40:C107,study_program!$A$2:$B$221,2,FALSE)</f>
        <v>humaniora</v>
      </c>
    </row>
    <row r="41" spans="1:11">
      <c r="A41" s="5">
        <v>1005</v>
      </c>
      <c r="B41" s="34">
        <v>79202</v>
      </c>
      <c r="C41" s="42" t="s">
        <v>300</v>
      </c>
      <c r="D41" s="34" t="s">
        <v>16</v>
      </c>
      <c r="E41" s="34" t="s">
        <v>363</v>
      </c>
      <c r="F41" s="34" t="s">
        <v>17</v>
      </c>
      <c r="G41" s="45">
        <v>2019</v>
      </c>
      <c r="H41" s="34">
        <v>11</v>
      </c>
      <c r="I41" s="34">
        <v>361</v>
      </c>
      <c r="J41" s="34" t="s">
        <v>935</v>
      </c>
      <c r="K41" s="27" t="str">
        <f>VLOOKUP(C41:C108,study_program!$A$2:$B$221,2,FALSE)</f>
        <v>humaniora</v>
      </c>
    </row>
    <row r="42" spans="1:11">
      <c r="A42" s="5">
        <v>1005</v>
      </c>
      <c r="B42" s="36">
        <v>79204</v>
      </c>
      <c r="C42" s="42" t="s">
        <v>302</v>
      </c>
      <c r="D42" s="36" t="s">
        <v>16</v>
      </c>
      <c r="E42" s="36" t="s">
        <v>363</v>
      </c>
      <c r="F42" s="36" t="s">
        <v>17</v>
      </c>
      <c r="G42" s="45">
        <v>2019</v>
      </c>
      <c r="H42" s="36">
        <v>8</v>
      </c>
      <c r="I42" s="36">
        <v>173</v>
      </c>
      <c r="J42" s="36" t="s">
        <v>936</v>
      </c>
      <c r="K42" s="27" t="str">
        <f>VLOOKUP(C42:C109,study_program!$A$2:$B$221,2,FALSE)</f>
        <v>humaniora</v>
      </c>
    </row>
    <row r="43" spans="1:11">
      <c r="A43" s="5">
        <v>1005</v>
      </c>
      <c r="B43" s="34">
        <v>54245</v>
      </c>
      <c r="C43" s="42" t="s">
        <v>312</v>
      </c>
      <c r="D43" s="34" t="s">
        <v>16</v>
      </c>
      <c r="E43" s="34" t="s">
        <v>363</v>
      </c>
      <c r="F43" s="34" t="s">
        <v>17</v>
      </c>
      <c r="G43" s="45">
        <v>2019</v>
      </c>
      <c r="H43" s="34">
        <v>0</v>
      </c>
      <c r="I43" s="34">
        <v>0</v>
      </c>
      <c r="J43" s="34" t="s">
        <v>374</v>
      </c>
      <c r="K43" s="27" t="str">
        <f>VLOOKUP(C43:C110,study_program!$A$2:$B$221,2,FALSE)</f>
        <v>ekonomi</v>
      </c>
    </row>
    <row r="44" spans="1:11">
      <c r="A44" s="5">
        <v>1005</v>
      </c>
      <c r="B44" s="36">
        <v>69201</v>
      </c>
      <c r="C44" s="42" t="s">
        <v>314</v>
      </c>
      <c r="D44" s="36" t="s">
        <v>16</v>
      </c>
      <c r="E44" s="36" t="s">
        <v>363</v>
      </c>
      <c r="F44" s="36" t="s">
        <v>17</v>
      </c>
      <c r="G44" s="45">
        <v>2019</v>
      </c>
      <c r="H44" s="36">
        <v>19</v>
      </c>
      <c r="I44" s="36">
        <v>217</v>
      </c>
      <c r="J44" s="36" t="s">
        <v>937</v>
      </c>
      <c r="K44" s="27" t="str">
        <f>VLOOKUP(C44:C111,study_program!$A$2:$B$221,2,FALSE)</f>
        <v>sosial</v>
      </c>
    </row>
    <row r="45" spans="1:11">
      <c r="A45" s="5">
        <v>1005</v>
      </c>
      <c r="B45" s="34">
        <v>49201</v>
      </c>
      <c r="C45" s="42" t="s">
        <v>315</v>
      </c>
      <c r="D45" s="34" t="s">
        <v>16</v>
      </c>
      <c r="E45" s="34" t="s">
        <v>363</v>
      </c>
      <c r="F45" s="34" t="s">
        <v>17</v>
      </c>
      <c r="G45" s="45">
        <v>2019</v>
      </c>
      <c r="H45" s="34">
        <v>8</v>
      </c>
      <c r="I45" s="34">
        <v>252</v>
      </c>
      <c r="J45" s="34" t="s">
        <v>400</v>
      </c>
      <c r="K45" s="27" t="str">
        <f>VLOOKUP(C45:C112,study_program!$A$2:$B$221,2,FALSE)</f>
        <v>mipa</v>
      </c>
    </row>
    <row r="46" spans="1:11">
      <c r="A46" s="5">
        <v>1005</v>
      </c>
      <c r="B46" s="36">
        <v>20201</v>
      </c>
      <c r="C46" s="42" t="s">
        <v>146</v>
      </c>
      <c r="D46" s="36" t="s">
        <v>16</v>
      </c>
      <c r="E46" s="36" t="s">
        <v>363</v>
      </c>
      <c r="F46" s="36" t="s">
        <v>17</v>
      </c>
      <c r="G46" s="45">
        <v>2019</v>
      </c>
      <c r="H46" s="36">
        <v>18</v>
      </c>
      <c r="I46" s="36">
        <v>349</v>
      </c>
      <c r="J46" s="36" t="s">
        <v>938</v>
      </c>
      <c r="K46" s="27" t="str">
        <f>VLOOKUP(C46:C113,study_program!$A$2:$B$221,2,FALSE)</f>
        <v>teknik</v>
      </c>
    </row>
    <row r="47" spans="1:11">
      <c r="A47" s="5">
        <v>1005</v>
      </c>
      <c r="B47" s="34">
        <v>34201</v>
      </c>
      <c r="C47" s="42" t="s">
        <v>327</v>
      </c>
      <c r="D47" s="34" t="s">
        <v>16</v>
      </c>
      <c r="E47" s="34" t="s">
        <v>363</v>
      </c>
      <c r="F47" s="34" t="s">
        <v>17</v>
      </c>
      <c r="G47" s="45">
        <v>2019</v>
      </c>
      <c r="H47" s="34">
        <v>12</v>
      </c>
      <c r="I47" s="34">
        <v>285</v>
      </c>
      <c r="J47" s="34" t="s">
        <v>449</v>
      </c>
      <c r="K47" s="27" t="str">
        <f>VLOOKUP(C47:C114,study_program!$A$2:$B$221,2,FALSE)</f>
        <v>teknik</v>
      </c>
    </row>
    <row r="48" spans="1:11">
      <c r="A48" s="5">
        <v>1005</v>
      </c>
      <c r="B48" s="36">
        <v>26201</v>
      </c>
      <c r="C48" s="42" t="s">
        <v>153</v>
      </c>
      <c r="D48" s="36" t="s">
        <v>16</v>
      </c>
      <c r="E48" s="36" t="s">
        <v>363</v>
      </c>
      <c r="F48" s="36" t="s">
        <v>17</v>
      </c>
      <c r="G48" s="45">
        <v>2019</v>
      </c>
      <c r="H48" s="36">
        <v>10</v>
      </c>
      <c r="I48" s="36">
        <v>255</v>
      </c>
      <c r="J48" s="36" t="s">
        <v>378</v>
      </c>
      <c r="K48" s="27" t="str">
        <f>VLOOKUP(C48:C115,study_program!$A$2:$B$221,2,FALSE)</f>
        <v>teknik</v>
      </c>
    </row>
    <row r="49" spans="1:11">
      <c r="A49" s="5">
        <v>1005</v>
      </c>
      <c r="B49" s="34">
        <v>55201</v>
      </c>
      <c r="C49" s="42" t="s">
        <v>329</v>
      </c>
      <c r="D49" s="34" t="s">
        <v>16</v>
      </c>
      <c r="E49" s="34" t="s">
        <v>363</v>
      </c>
      <c r="F49" s="34" t="s">
        <v>17</v>
      </c>
      <c r="G49" s="45">
        <v>2019</v>
      </c>
      <c r="H49" s="34">
        <v>15</v>
      </c>
      <c r="I49" s="34">
        <v>349</v>
      </c>
      <c r="J49" s="34" t="s">
        <v>939</v>
      </c>
      <c r="K49" s="27" t="str">
        <f>VLOOKUP(C49:C116,study_program!$A$2:$B$221,2,FALSE)</f>
        <v>teknik</v>
      </c>
    </row>
    <row r="50" spans="1:11">
      <c r="A50" s="5">
        <v>1005</v>
      </c>
      <c r="B50" s="36">
        <v>38201</v>
      </c>
      <c r="C50" s="42" t="s">
        <v>330</v>
      </c>
      <c r="D50" s="36" t="s">
        <v>16</v>
      </c>
      <c r="E50" s="36" t="s">
        <v>363</v>
      </c>
      <c r="F50" s="36" t="s">
        <v>17</v>
      </c>
      <c r="G50" s="45">
        <v>2019</v>
      </c>
      <c r="H50" s="36">
        <v>12</v>
      </c>
      <c r="I50" s="36">
        <v>178</v>
      </c>
      <c r="J50" s="36" t="s">
        <v>940</v>
      </c>
      <c r="K50" s="27" t="str">
        <f>VLOOKUP(C50:C117,study_program!$A$2:$B$221,2,FALSE)</f>
        <v>teknik</v>
      </c>
    </row>
    <row r="51" spans="1:11">
      <c r="A51" s="5">
        <v>1005</v>
      </c>
      <c r="B51" s="34">
        <v>25201</v>
      </c>
      <c r="C51" s="42" t="s">
        <v>331</v>
      </c>
      <c r="D51" s="34" t="s">
        <v>16</v>
      </c>
      <c r="E51" s="34" t="s">
        <v>363</v>
      </c>
      <c r="F51" s="34" t="s">
        <v>17</v>
      </c>
      <c r="G51" s="45">
        <v>2019</v>
      </c>
      <c r="H51" s="34">
        <v>10</v>
      </c>
      <c r="I51" s="34">
        <v>247</v>
      </c>
      <c r="J51" s="34" t="s">
        <v>941</v>
      </c>
      <c r="K51" s="27" t="str">
        <f>VLOOKUP(C51:C118,study_program!$A$2:$B$221,2,FALSE)</f>
        <v>teknik</v>
      </c>
    </row>
    <row r="52" spans="1:11">
      <c r="A52" s="5">
        <v>1005</v>
      </c>
      <c r="B52" s="36">
        <v>21201</v>
      </c>
      <c r="C52" s="42" t="s">
        <v>333</v>
      </c>
      <c r="D52" s="36" t="s">
        <v>16</v>
      </c>
      <c r="E52" s="36" t="s">
        <v>363</v>
      </c>
      <c r="F52" s="36" t="s">
        <v>17</v>
      </c>
      <c r="G52" s="45">
        <v>2019</v>
      </c>
      <c r="H52" s="36">
        <v>18</v>
      </c>
      <c r="I52" s="36">
        <v>382</v>
      </c>
      <c r="J52" s="36" t="s">
        <v>942</v>
      </c>
      <c r="K52" s="27" t="str">
        <f>VLOOKUP(C52:C119,study_program!$A$2:$B$221,2,FALSE)</f>
        <v>teknik</v>
      </c>
    </row>
    <row r="53" spans="1:11">
      <c r="A53" s="5">
        <v>1005</v>
      </c>
      <c r="B53" s="34">
        <v>36201</v>
      </c>
      <c r="C53" s="42" t="s">
        <v>155</v>
      </c>
      <c r="D53" s="34" t="s">
        <v>16</v>
      </c>
      <c r="E53" s="34" t="s">
        <v>363</v>
      </c>
      <c r="F53" s="34" t="s">
        <v>17</v>
      </c>
      <c r="G53" s="45">
        <v>2019</v>
      </c>
      <c r="H53" s="34">
        <v>12</v>
      </c>
      <c r="I53" s="34">
        <v>281</v>
      </c>
      <c r="J53" s="34" t="s">
        <v>943</v>
      </c>
      <c r="K53" s="27" t="str">
        <f>VLOOKUP(C53:C120,study_program!$A$2:$B$221,2,FALSE)</f>
        <v>teknik</v>
      </c>
    </row>
    <row r="54" spans="1:11">
      <c r="A54" s="5">
        <v>1005</v>
      </c>
      <c r="B54" s="36">
        <v>41201</v>
      </c>
      <c r="C54" s="42" t="s">
        <v>339</v>
      </c>
      <c r="D54" s="36" t="s">
        <v>16</v>
      </c>
      <c r="E54" s="36" t="s">
        <v>363</v>
      </c>
      <c r="F54" s="36" t="s">
        <v>17</v>
      </c>
      <c r="G54" s="45">
        <v>2019</v>
      </c>
      <c r="H54" s="36">
        <v>11</v>
      </c>
      <c r="I54" s="36">
        <v>284</v>
      </c>
      <c r="J54" s="36" t="s">
        <v>944</v>
      </c>
      <c r="K54" s="27" t="str">
        <f>VLOOKUP(C54:C121,study_program!$A$2:$B$221,2,FALSE)</f>
        <v>teknik</v>
      </c>
    </row>
    <row r="55" spans="1:11">
      <c r="A55" s="5">
        <v>1005</v>
      </c>
      <c r="B55" s="34">
        <v>22201</v>
      </c>
      <c r="C55" s="42" t="s">
        <v>143</v>
      </c>
      <c r="D55" s="34" t="s">
        <v>16</v>
      </c>
      <c r="E55" s="34" t="s">
        <v>363</v>
      </c>
      <c r="F55" s="34" t="s">
        <v>17</v>
      </c>
      <c r="G55" s="45">
        <v>2019</v>
      </c>
      <c r="H55" s="34">
        <v>26</v>
      </c>
      <c r="I55" s="34">
        <v>494</v>
      </c>
      <c r="J55" s="34" t="s">
        <v>825</v>
      </c>
      <c r="K55" s="27" t="str">
        <f>VLOOKUP(C55:C122,study_program!$A$2:$B$221,2,FALSE)</f>
        <v>teknik</v>
      </c>
    </row>
    <row r="56" spans="1:11">
      <c r="A56" s="5">
        <v>1005</v>
      </c>
      <c r="B56" s="36">
        <v>36202</v>
      </c>
      <c r="C56" s="42" t="s">
        <v>343</v>
      </c>
      <c r="D56" s="36" t="s">
        <v>16</v>
      </c>
      <c r="E56" s="36" t="s">
        <v>363</v>
      </c>
      <c r="F56" s="36" t="s">
        <v>17</v>
      </c>
      <c r="G56" s="45">
        <v>2019</v>
      </c>
      <c r="H56" s="36">
        <v>13</v>
      </c>
      <c r="I56" s="36">
        <v>225</v>
      </c>
      <c r="J56" s="36" t="s">
        <v>945</v>
      </c>
      <c r="K56" s="27" t="str">
        <f>VLOOKUP(C56:C123,study_program!$A$2:$B$221,2,FALSE)</f>
        <v>teknik</v>
      </c>
    </row>
    <row r="57" spans="1:11">
      <c r="A57" s="5">
        <v>1005</v>
      </c>
      <c r="B57" s="34">
        <v>11202</v>
      </c>
      <c r="C57" s="42" t="s">
        <v>190</v>
      </c>
      <c r="D57" s="34" t="s">
        <v>16</v>
      </c>
      <c r="E57" s="34" t="s">
        <v>363</v>
      </c>
      <c r="F57" s="34" t="s">
        <v>72</v>
      </c>
      <c r="G57" s="45">
        <v>2019</v>
      </c>
      <c r="H57" s="34">
        <v>2</v>
      </c>
      <c r="I57" s="34">
        <v>171</v>
      </c>
      <c r="J57" s="34" t="s">
        <v>946</v>
      </c>
      <c r="K57" s="27" t="str">
        <f>VLOOKUP(C57:C124,study_program!$A$2:$B$221,2,FALSE)</f>
        <v>kesehatan</v>
      </c>
    </row>
    <row r="58" spans="1:11">
      <c r="A58" s="5">
        <v>1005</v>
      </c>
      <c r="B58" s="36">
        <v>74235</v>
      </c>
      <c r="C58" s="42" t="s">
        <v>197</v>
      </c>
      <c r="D58" s="36" t="s">
        <v>16</v>
      </c>
      <c r="E58" s="36" t="s">
        <v>363</v>
      </c>
      <c r="F58" s="36" t="s">
        <v>72</v>
      </c>
      <c r="G58" s="45">
        <v>2019</v>
      </c>
      <c r="H58" s="36">
        <v>8</v>
      </c>
      <c r="I58" s="36">
        <v>402</v>
      </c>
      <c r="J58" s="36" t="s">
        <v>947</v>
      </c>
      <c r="K58" s="27" t="str">
        <f>VLOOKUP(C58:C125,study_program!$A$2:$B$221,2,FALSE)</f>
        <v>humaniora</v>
      </c>
    </row>
    <row r="59" spans="1:11">
      <c r="A59" s="5">
        <v>1005</v>
      </c>
      <c r="B59" s="34">
        <v>57201</v>
      </c>
      <c r="C59" s="42" t="s">
        <v>215</v>
      </c>
      <c r="D59" s="34" t="s">
        <v>16</v>
      </c>
      <c r="E59" s="34" t="s">
        <v>363</v>
      </c>
      <c r="F59" s="34" t="s">
        <v>72</v>
      </c>
      <c r="G59" s="45">
        <v>2019</v>
      </c>
      <c r="H59" s="34">
        <v>7</v>
      </c>
      <c r="I59" s="34">
        <v>224</v>
      </c>
      <c r="J59" s="34" t="s">
        <v>948</v>
      </c>
      <c r="K59" s="27" t="str">
        <f>VLOOKUP(C59:C126,study_program!$A$2:$B$221,2,FALSE)</f>
        <v>teknik</v>
      </c>
    </row>
    <row r="60" spans="1:11">
      <c r="A60" s="5">
        <v>1005</v>
      </c>
      <c r="B60" s="36">
        <v>54261</v>
      </c>
      <c r="C60" s="42" t="s">
        <v>227</v>
      </c>
      <c r="D60" s="36" t="s">
        <v>16</v>
      </c>
      <c r="E60" s="36" t="s">
        <v>363</v>
      </c>
      <c r="F60" s="36" t="s">
        <v>72</v>
      </c>
      <c r="G60" s="45">
        <v>2019</v>
      </c>
      <c r="H60" s="36">
        <v>17</v>
      </c>
      <c r="I60" s="36">
        <v>152</v>
      </c>
      <c r="J60" s="36" t="s">
        <v>949</v>
      </c>
      <c r="K60" s="27" t="str">
        <f>VLOOKUP(C60:C127,study_program!$A$2:$B$221,2,FALSE)</f>
        <v>kesehatan</v>
      </c>
    </row>
    <row r="61" spans="1:11">
      <c r="A61" s="5">
        <v>1005</v>
      </c>
      <c r="B61" s="34">
        <v>79211</v>
      </c>
      <c r="C61" s="42" t="s">
        <v>298</v>
      </c>
      <c r="D61" s="34" t="s">
        <v>16</v>
      </c>
      <c r="E61" s="34" t="s">
        <v>363</v>
      </c>
      <c r="F61" s="34" t="s">
        <v>72</v>
      </c>
      <c r="G61" s="45">
        <v>2019</v>
      </c>
      <c r="H61" s="34">
        <v>5</v>
      </c>
      <c r="I61" s="34">
        <v>144</v>
      </c>
      <c r="J61" s="34" t="s">
        <v>950</v>
      </c>
      <c r="K61" s="27" t="str">
        <f>VLOOKUP(C61:C128,study_program!$A$2:$B$221,2,FALSE)</f>
        <v>humaniora</v>
      </c>
    </row>
    <row r="62" spans="1:11">
      <c r="A62" s="5">
        <v>1005</v>
      </c>
      <c r="B62" s="36">
        <v>79205</v>
      </c>
      <c r="C62" s="42" t="s">
        <v>305</v>
      </c>
      <c r="D62" s="36" t="s">
        <v>16</v>
      </c>
      <c r="E62" s="36" t="s">
        <v>363</v>
      </c>
      <c r="F62" s="36" t="s">
        <v>72</v>
      </c>
      <c r="G62" s="45">
        <v>2019</v>
      </c>
      <c r="H62" s="36">
        <v>9</v>
      </c>
      <c r="I62" s="36">
        <v>133</v>
      </c>
      <c r="J62" s="36" t="s">
        <v>951</v>
      </c>
      <c r="K62" s="27" t="str">
        <f>VLOOKUP(C62:C129,study_program!$A$2:$B$221,2,FALSE)</f>
        <v>humaniora</v>
      </c>
    </row>
    <row r="63" spans="1:11">
      <c r="A63" s="5">
        <v>1005</v>
      </c>
      <c r="B63" s="34">
        <v>31201</v>
      </c>
      <c r="C63" s="42" t="s">
        <v>338</v>
      </c>
      <c r="D63" s="34" t="s">
        <v>16</v>
      </c>
      <c r="E63" s="34" t="s">
        <v>363</v>
      </c>
      <c r="F63" s="34" t="s">
        <v>72</v>
      </c>
      <c r="G63" s="45">
        <v>2019</v>
      </c>
      <c r="H63" s="34">
        <v>8</v>
      </c>
      <c r="I63" s="34">
        <v>236</v>
      </c>
      <c r="J63" s="34" t="s">
        <v>952</v>
      </c>
      <c r="K63" s="27" t="str">
        <f>VLOOKUP(C63:C130,study_program!$A$2:$B$221,2,FALSE)</f>
        <v>teknik</v>
      </c>
    </row>
    <row r="64" spans="1:11">
      <c r="A64" s="5">
        <v>1005</v>
      </c>
      <c r="B64" s="36">
        <v>94203</v>
      </c>
      <c r="C64" s="42" t="s">
        <v>149</v>
      </c>
      <c r="D64" s="36" t="s">
        <v>16</v>
      </c>
      <c r="E64" s="36" t="s">
        <v>363</v>
      </c>
      <c r="F64" s="36" t="s">
        <v>374</v>
      </c>
      <c r="G64" s="45">
        <v>2019</v>
      </c>
      <c r="H64" s="36">
        <v>3</v>
      </c>
      <c r="I64" s="36">
        <v>16</v>
      </c>
      <c r="J64" s="36" t="s">
        <v>953</v>
      </c>
      <c r="K64" s="27" t="str">
        <f>VLOOKUP(C64:C131,study_program!$A$2:$B$221,2,FALSE)</f>
        <v>mipa</v>
      </c>
    </row>
    <row r="65" spans="1:11">
      <c r="A65" s="5">
        <v>1005</v>
      </c>
      <c r="B65" s="34">
        <v>79214</v>
      </c>
      <c r="C65" s="42" t="s">
        <v>172</v>
      </c>
      <c r="D65" s="34" t="s">
        <v>16</v>
      </c>
      <c r="E65" s="34" t="s">
        <v>363</v>
      </c>
      <c r="F65" s="34" t="s">
        <v>658</v>
      </c>
      <c r="G65" s="45">
        <v>2019</v>
      </c>
      <c r="H65" s="34">
        <v>10</v>
      </c>
      <c r="I65" s="34">
        <v>40</v>
      </c>
      <c r="J65" s="34" t="s">
        <v>954</v>
      </c>
      <c r="K65" s="27" t="str">
        <f>VLOOKUP(C65:C132,study_program!$A$2:$B$221,2,FALSE)</f>
        <v>humaniora</v>
      </c>
    </row>
    <row r="66" spans="1:11">
      <c r="A66" s="5">
        <v>1005</v>
      </c>
      <c r="B66" s="36">
        <v>54294</v>
      </c>
      <c r="C66" s="42" t="s">
        <v>221</v>
      </c>
      <c r="D66" s="36" t="s">
        <v>16</v>
      </c>
      <c r="E66" s="36" t="s">
        <v>363</v>
      </c>
      <c r="F66" s="36" t="s">
        <v>374</v>
      </c>
      <c r="G66" s="45">
        <v>2019</v>
      </c>
      <c r="H66" s="36" t="s">
        <v>374</v>
      </c>
      <c r="I66" s="36" t="s">
        <v>374</v>
      </c>
      <c r="J66" s="36" t="s">
        <v>374</v>
      </c>
      <c r="K66" s="27" t="str">
        <f>VLOOKUP(C66:C133,study_program!$A$2:$B$221,2,FALSE)</f>
        <v>mipa</v>
      </c>
    </row>
    <row r="67" spans="1:11">
      <c r="A67" s="5">
        <v>1005</v>
      </c>
      <c r="B67" s="34">
        <v>54256</v>
      </c>
      <c r="C67" s="42" t="s">
        <v>238</v>
      </c>
      <c r="D67" s="34" t="s">
        <v>16</v>
      </c>
      <c r="E67" s="34" t="s">
        <v>363</v>
      </c>
      <c r="F67" s="34" t="s">
        <v>374</v>
      </c>
      <c r="G67" s="45">
        <v>2019</v>
      </c>
      <c r="H67" s="34" t="s">
        <v>374</v>
      </c>
      <c r="I67" s="34" t="s">
        <v>374</v>
      </c>
      <c r="J67" s="34" t="s">
        <v>374</v>
      </c>
      <c r="K67" s="27" t="str">
        <f>VLOOKUP(C67:C134,study_program!$A$2:$B$221,2,FALSE)</f>
        <v>teknik</v>
      </c>
    </row>
    <row r="68" spans="1:11">
      <c r="A68" s="5">
        <v>1005</v>
      </c>
      <c r="B68" s="36">
        <v>86207</v>
      </c>
      <c r="C68" s="42" t="s">
        <v>262</v>
      </c>
      <c r="D68" s="36" t="s">
        <v>421</v>
      </c>
      <c r="E68" s="36" t="s">
        <v>363</v>
      </c>
      <c r="F68" s="36" t="s">
        <v>374</v>
      </c>
      <c r="G68" s="45">
        <v>2019</v>
      </c>
      <c r="H68" s="36">
        <v>0</v>
      </c>
      <c r="I68" s="36">
        <v>0</v>
      </c>
      <c r="J68" s="36" t="s">
        <v>374</v>
      </c>
      <c r="K68" s="27" t="str">
        <f>VLOOKUP(C68:C135,study_program!$A$2:$B$221,2,FALSE)</f>
        <v>pendidikan</v>
      </c>
    </row>
    <row r="69" spans="1:11">
      <c r="A69" s="5">
        <v>1005</v>
      </c>
      <c r="B69" s="34">
        <v>54252</v>
      </c>
      <c r="C69" s="42" t="s">
        <v>289</v>
      </c>
      <c r="D69" s="34" t="s">
        <v>16</v>
      </c>
      <c r="E69" s="34" t="s">
        <v>363</v>
      </c>
      <c r="F69" s="34" t="s">
        <v>374</v>
      </c>
      <c r="G69" s="45">
        <v>2019</v>
      </c>
      <c r="H69" s="34" t="s">
        <v>374</v>
      </c>
      <c r="I69" s="34" t="s">
        <v>374</v>
      </c>
      <c r="J69" s="34" t="s">
        <v>374</v>
      </c>
      <c r="K69" s="27" t="str">
        <f>VLOOKUP(C69:C136,study_program!$A$2:$B$221,2,FALSE)</f>
        <v>teknik</v>
      </c>
    </row>
    <row r="70" spans="1:11">
      <c r="C70" s="30"/>
    </row>
    <row r="71" spans="1:11">
      <c r="C71" s="30"/>
    </row>
    <row r="72" spans="1:11">
      <c r="C72" s="30"/>
    </row>
    <row r="73" spans="1:11">
      <c r="C73" s="30"/>
    </row>
    <row r="74" spans="1:11">
      <c r="C74" s="30"/>
    </row>
    <row r="75" spans="1:11">
      <c r="C75" s="30"/>
    </row>
    <row r="76" spans="1:11">
      <c r="C76" s="30"/>
    </row>
    <row r="77" spans="1:11">
      <c r="C77" s="30"/>
    </row>
    <row r="78" spans="1:11">
      <c r="C78" s="30"/>
    </row>
    <row r="79" spans="1:11">
      <c r="C79" s="30"/>
    </row>
    <row r="80" spans="1:11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  <row r="808" spans="3:3">
      <c r="C808" s="30"/>
    </row>
    <row r="809" spans="3:3">
      <c r="C809" s="30"/>
    </row>
    <row r="810" spans="3:3">
      <c r="C810" s="30"/>
    </row>
    <row r="811" spans="3:3">
      <c r="C811" s="30"/>
    </row>
    <row r="812" spans="3:3">
      <c r="C812" s="30"/>
    </row>
    <row r="813" spans="3:3">
      <c r="C813" s="30"/>
    </row>
    <row r="814" spans="3:3">
      <c r="C814" s="30"/>
    </row>
    <row r="815" spans="3:3">
      <c r="C815" s="30"/>
    </row>
    <row r="816" spans="3:3">
      <c r="C816" s="30"/>
    </row>
    <row r="817" spans="3:3">
      <c r="C817" s="30"/>
    </row>
    <row r="818" spans="3:3">
      <c r="C818" s="30"/>
    </row>
    <row r="819" spans="3:3">
      <c r="C819" s="30"/>
    </row>
    <row r="820" spans="3:3">
      <c r="C820" s="30"/>
    </row>
    <row r="821" spans="3:3">
      <c r="C821" s="30"/>
    </row>
    <row r="822" spans="3:3">
      <c r="C822" s="30"/>
    </row>
    <row r="823" spans="3:3">
      <c r="C823" s="30"/>
    </row>
    <row r="824" spans="3:3">
      <c r="C824" s="30"/>
    </row>
    <row r="825" spans="3:3">
      <c r="C825" s="30"/>
    </row>
    <row r="826" spans="3:3">
      <c r="C826" s="30"/>
    </row>
    <row r="827" spans="3:3">
      <c r="C827" s="30"/>
    </row>
    <row r="828" spans="3:3">
      <c r="C828" s="30"/>
    </row>
    <row r="829" spans="3:3">
      <c r="C829" s="30"/>
    </row>
    <row r="830" spans="3:3">
      <c r="C830" s="30"/>
    </row>
    <row r="831" spans="3:3">
      <c r="C831" s="30"/>
    </row>
    <row r="832" spans="3:3">
      <c r="C832" s="30"/>
    </row>
    <row r="833" spans="3:3">
      <c r="C833" s="30"/>
    </row>
    <row r="834" spans="3:3">
      <c r="C834" s="30"/>
    </row>
    <row r="835" spans="3:3">
      <c r="C835" s="30"/>
    </row>
    <row r="836" spans="3:3">
      <c r="C836" s="30"/>
    </row>
    <row r="837" spans="3:3">
      <c r="C837" s="30"/>
    </row>
    <row r="838" spans="3:3">
      <c r="C838" s="30"/>
    </row>
    <row r="839" spans="3:3">
      <c r="C839" s="30"/>
    </row>
    <row r="840" spans="3:3">
      <c r="C840" s="30"/>
    </row>
    <row r="841" spans="3:3">
      <c r="C841" s="30"/>
    </row>
    <row r="842" spans="3:3">
      <c r="C842" s="30"/>
    </row>
    <row r="843" spans="3:3">
      <c r="C843" s="30"/>
    </row>
    <row r="844" spans="3:3">
      <c r="C844" s="30"/>
    </row>
    <row r="845" spans="3:3">
      <c r="C845" s="30"/>
    </row>
    <row r="846" spans="3:3">
      <c r="C846" s="30"/>
    </row>
    <row r="847" spans="3:3">
      <c r="C847" s="30"/>
    </row>
    <row r="848" spans="3:3">
      <c r="C848" s="30"/>
    </row>
    <row r="849" spans="3:3">
      <c r="C849" s="30"/>
    </row>
    <row r="850" spans="3:3">
      <c r="C850" s="30"/>
    </row>
    <row r="851" spans="3:3">
      <c r="C851" s="30"/>
    </row>
    <row r="852" spans="3:3">
      <c r="C852" s="30"/>
    </row>
    <row r="853" spans="3:3">
      <c r="C853" s="30"/>
    </row>
    <row r="854" spans="3:3">
      <c r="C854" s="30"/>
    </row>
    <row r="855" spans="3:3">
      <c r="C855" s="30"/>
    </row>
    <row r="856" spans="3:3">
      <c r="C856" s="30"/>
    </row>
    <row r="857" spans="3:3">
      <c r="C857" s="30"/>
    </row>
    <row r="858" spans="3:3">
      <c r="C858" s="30"/>
    </row>
    <row r="859" spans="3:3">
      <c r="C859" s="30"/>
    </row>
    <row r="860" spans="3:3">
      <c r="C860" s="30"/>
    </row>
    <row r="861" spans="3:3">
      <c r="C861" s="30"/>
    </row>
    <row r="862" spans="3:3">
      <c r="C862" s="30"/>
    </row>
    <row r="863" spans="3:3">
      <c r="C863" s="30"/>
    </row>
    <row r="864" spans="3:3">
      <c r="C864" s="30"/>
    </row>
    <row r="865" spans="3:3">
      <c r="C865" s="30"/>
    </row>
    <row r="866" spans="3:3">
      <c r="C866" s="30"/>
    </row>
    <row r="867" spans="3:3">
      <c r="C867" s="30"/>
    </row>
    <row r="868" spans="3:3">
      <c r="C868" s="30"/>
    </row>
    <row r="869" spans="3:3">
      <c r="C869" s="30"/>
    </row>
    <row r="870" spans="3:3">
      <c r="C870" s="30"/>
    </row>
    <row r="871" spans="3:3">
      <c r="C871" s="30"/>
    </row>
    <row r="872" spans="3:3">
      <c r="C872" s="30"/>
    </row>
    <row r="873" spans="3:3">
      <c r="C873" s="30"/>
    </row>
    <row r="874" spans="3:3">
      <c r="C874" s="30"/>
    </row>
    <row r="875" spans="3:3">
      <c r="C875" s="30"/>
    </row>
    <row r="876" spans="3:3">
      <c r="C876" s="30"/>
    </row>
    <row r="877" spans="3:3">
      <c r="C877" s="30"/>
    </row>
    <row r="878" spans="3:3">
      <c r="C878" s="30"/>
    </row>
    <row r="879" spans="3:3">
      <c r="C879" s="30"/>
    </row>
    <row r="880" spans="3:3">
      <c r="C880" s="30"/>
    </row>
    <row r="881" spans="3:3">
      <c r="C881" s="30"/>
    </row>
    <row r="882" spans="3:3">
      <c r="C882" s="30"/>
    </row>
    <row r="883" spans="3:3">
      <c r="C883" s="30"/>
    </row>
    <row r="884" spans="3:3">
      <c r="C884" s="30"/>
    </row>
    <row r="885" spans="3:3">
      <c r="C885" s="30"/>
    </row>
    <row r="886" spans="3:3">
      <c r="C886" s="30"/>
    </row>
    <row r="887" spans="3:3">
      <c r="C887" s="30"/>
    </row>
    <row r="888" spans="3:3">
      <c r="C888" s="30"/>
    </row>
    <row r="889" spans="3:3">
      <c r="C889" s="30"/>
    </row>
    <row r="890" spans="3:3">
      <c r="C890" s="30"/>
    </row>
    <row r="891" spans="3:3">
      <c r="C891" s="30"/>
    </row>
    <row r="892" spans="3:3">
      <c r="C892" s="30"/>
    </row>
    <row r="893" spans="3:3">
      <c r="C893" s="30"/>
    </row>
    <row r="894" spans="3:3">
      <c r="C894" s="30"/>
    </row>
    <row r="895" spans="3:3">
      <c r="C895" s="30"/>
    </row>
    <row r="896" spans="3:3">
      <c r="C896" s="30"/>
    </row>
    <row r="897" spans="3:3">
      <c r="C897" s="30"/>
    </row>
    <row r="898" spans="3:3">
      <c r="C898" s="30"/>
    </row>
    <row r="899" spans="3:3">
      <c r="C899" s="30"/>
    </row>
    <row r="900" spans="3:3">
      <c r="C900" s="30"/>
    </row>
    <row r="901" spans="3:3">
      <c r="C901" s="30"/>
    </row>
    <row r="902" spans="3:3">
      <c r="C902" s="30"/>
    </row>
    <row r="903" spans="3:3">
      <c r="C903" s="30"/>
    </row>
    <row r="904" spans="3:3">
      <c r="C904" s="30"/>
    </row>
    <row r="905" spans="3:3">
      <c r="C905" s="30"/>
    </row>
    <row r="906" spans="3:3">
      <c r="C906" s="30"/>
    </row>
    <row r="907" spans="3:3">
      <c r="C907" s="30"/>
    </row>
    <row r="908" spans="3:3">
      <c r="C908" s="30"/>
    </row>
    <row r="909" spans="3:3">
      <c r="C909" s="30"/>
    </row>
    <row r="910" spans="3:3">
      <c r="C910" s="30"/>
    </row>
    <row r="911" spans="3:3">
      <c r="C911" s="30"/>
    </row>
    <row r="912" spans="3:3">
      <c r="C912" s="30"/>
    </row>
    <row r="913" spans="3:3">
      <c r="C913" s="30"/>
    </row>
    <row r="914" spans="3:3">
      <c r="C914" s="30"/>
    </row>
    <row r="915" spans="3:3">
      <c r="C915" s="30"/>
    </row>
    <row r="916" spans="3:3">
      <c r="C916" s="30"/>
    </row>
    <row r="917" spans="3:3">
      <c r="C917" s="30"/>
    </row>
    <row r="918" spans="3:3">
      <c r="C918" s="30"/>
    </row>
    <row r="919" spans="3:3">
      <c r="C919" s="30"/>
    </row>
    <row r="920" spans="3:3">
      <c r="C920" s="30"/>
    </row>
    <row r="921" spans="3:3">
      <c r="C921" s="30"/>
    </row>
    <row r="922" spans="3:3">
      <c r="C922" s="30"/>
    </row>
    <row r="923" spans="3:3">
      <c r="C923" s="30"/>
    </row>
    <row r="924" spans="3:3">
      <c r="C924" s="30"/>
    </row>
    <row r="925" spans="3:3">
      <c r="C925" s="30"/>
    </row>
    <row r="926" spans="3:3">
      <c r="C926" s="30"/>
    </row>
    <row r="927" spans="3:3">
      <c r="C927" s="30"/>
    </row>
    <row r="928" spans="3:3">
      <c r="C928" s="30"/>
    </row>
    <row r="929" spans="3:3">
      <c r="C929" s="30"/>
    </row>
    <row r="930" spans="3:3">
      <c r="C930" s="30"/>
    </row>
    <row r="931" spans="3:3">
      <c r="C931" s="30"/>
    </row>
    <row r="932" spans="3:3">
      <c r="C932" s="30"/>
    </row>
    <row r="933" spans="3:3">
      <c r="C933" s="30"/>
    </row>
    <row r="934" spans="3:3">
      <c r="C934" s="30"/>
    </row>
    <row r="935" spans="3:3">
      <c r="C935" s="30"/>
    </row>
    <row r="936" spans="3:3">
      <c r="C936" s="30"/>
    </row>
    <row r="937" spans="3:3">
      <c r="C937" s="30"/>
    </row>
    <row r="938" spans="3:3">
      <c r="C938" s="30"/>
    </row>
    <row r="939" spans="3:3">
      <c r="C939" s="30"/>
    </row>
    <row r="940" spans="3:3">
      <c r="C940" s="30"/>
    </row>
    <row r="941" spans="3:3">
      <c r="C941" s="30"/>
    </row>
    <row r="942" spans="3:3">
      <c r="C942" s="30"/>
    </row>
    <row r="943" spans="3:3">
      <c r="C943" s="30"/>
    </row>
    <row r="944" spans="3:3">
      <c r="C944" s="30"/>
    </row>
    <row r="945" spans="3:3">
      <c r="C945" s="30"/>
    </row>
    <row r="946" spans="3:3">
      <c r="C946" s="30"/>
    </row>
    <row r="947" spans="3:3">
      <c r="C947" s="30"/>
    </row>
    <row r="948" spans="3:3">
      <c r="C948" s="30"/>
    </row>
    <row r="949" spans="3:3">
      <c r="C949" s="30"/>
    </row>
    <row r="950" spans="3:3">
      <c r="C950" s="30"/>
    </row>
    <row r="951" spans="3:3">
      <c r="C951" s="30"/>
    </row>
    <row r="952" spans="3:3">
      <c r="C952" s="30"/>
    </row>
    <row r="953" spans="3:3">
      <c r="C953" s="30"/>
    </row>
    <row r="954" spans="3:3">
      <c r="C954" s="30"/>
    </row>
    <row r="955" spans="3:3">
      <c r="C955" s="30"/>
    </row>
    <row r="956" spans="3:3">
      <c r="C956" s="30"/>
    </row>
    <row r="957" spans="3:3">
      <c r="C957" s="30"/>
    </row>
    <row r="958" spans="3:3">
      <c r="C958" s="30"/>
    </row>
    <row r="959" spans="3:3">
      <c r="C959" s="30"/>
    </row>
    <row r="960" spans="3:3">
      <c r="C960" s="30"/>
    </row>
    <row r="961" spans="3:3">
      <c r="C961" s="30"/>
    </row>
    <row r="962" spans="3:3">
      <c r="C962" s="30"/>
    </row>
    <row r="963" spans="3:3">
      <c r="C963" s="30"/>
    </row>
    <row r="964" spans="3:3">
      <c r="C964" s="30"/>
    </row>
    <row r="965" spans="3:3">
      <c r="C965" s="30"/>
    </row>
    <row r="966" spans="3:3">
      <c r="C966" s="30"/>
    </row>
    <row r="967" spans="3:3">
      <c r="C967" s="30"/>
    </row>
    <row r="968" spans="3:3">
      <c r="C968" s="30"/>
    </row>
    <row r="969" spans="3:3">
      <c r="C969" s="30"/>
    </row>
    <row r="970" spans="3:3">
      <c r="C970" s="30"/>
    </row>
    <row r="971" spans="3:3">
      <c r="C971" s="30"/>
    </row>
    <row r="972" spans="3:3">
      <c r="C972" s="30"/>
    </row>
    <row r="973" spans="3:3">
      <c r="C973" s="30"/>
    </row>
    <row r="974" spans="3:3">
      <c r="C974" s="30"/>
    </row>
    <row r="975" spans="3:3">
      <c r="C975" s="30"/>
    </row>
    <row r="976" spans="3:3">
      <c r="C976" s="30"/>
    </row>
    <row r="977" spans="3:3">
      <c r="C977" s="30"/>
    </row>
    <row r="978" spans="3:3">
      <c r="C978" s="30"/>
    </row>
    <row r="979" spans="3:3">
      <c r="C979" s="30"/>
    </row>
    <row r="980" spans="3:3">
      <c r="C980" s="30"/>
    </row>
    <row r="981" spans="3:3">
      <c r="C981" s="30"/>
    </row>
    <row r="982" spans="3:3">
      <c r="C982" s="30"/>
    </row>
    <row r="983" spans="3:3">
      <c r="C983" s="30"/>
    </row>
    <row r="984" spans="3:3">
      <c r="C984" s="30"/>
    </row>
    <row r="985" spans="3:3">
      <c r="C985" s="30"/>
    </row>
    <row r="986" spans="3:3">
      <c r="C986" s="30"/>
    </row>
    <row r="987" spans="3:3">
      <c r="C987" s="30"/>
    </row>
    <row r="988" spans="3:3">
      <c r="C988" s="30"/>
    </row>
    <row r="989" spans="3:3">
      <c r="C989" s="30"/>
    </row>
    <row r="990" spans="3:3">
      <c r="C990" s="30"/>
    </row>
    <row r="991" spans="3:3">
      <c r="C991" s="30"/>
    </row>
    <row r="992" spans="3:3">
      <c r="C992" s="30"/>
    </row>
    <row r="993" spans="3:3">
      <c r="C993" s="30"/>
    </row>
    <row r="994" spans="3:3">
      <c r="C994" s="30"/>
    </row>
    <row r="995" spans="3:3">
      <c r="C995" s="30"/>
    </row>
    <row r="996" spans="3:3">
      <c r="C996" s="30"/>
    </row>
    <row r="997" spans="3:3">
      <c r="C997" s="30"/>
    </row>
    <row r="998" spans="3:3">
      <c r="C998" s="30"/>
    </row>
    <row r="999" spans="3:3">
      <c r="C999" s="30"/>
    </row>
    <row r="1000" spans="3:3">
      <c r="C1000" s="30"/>
    </row>
  </sheetData>
  <hyperlinks>
    <hyperlink ref="C2" r:id="rId1" xr:uid="{00000000-0004-0000-0E00-000000000000}"/>
    <hyperlink ref="C3" r:id="rId2" xr:uid="{00000000-0004-0000-0E00-000001000000}"/>
    <hyperlink ref="C4" r:id="rId3" xr:uid="{00000000-0004-0000-0E00-000002000000}"/>
    <hyperlink ref="C5" r:id="rId4" xr:uid="{00000000-0004-0000-0E00-000003000000}"/>
    <hyperlink ref="C6" r:id="rId5" xr:uid="{00000000-0004-0000-0E00-000004000000}"/>
    <hyperlink ref="C7" r:id="rId6" xr:uid="{00000000-0004-0000-0E00-000005000000}"/>
    <hyperlink ref="C8" r:id="rId7" xr:uid="{00000000-0004-0000-0E00-000006000000}"/>
    <hyperlink ref="C9" r:id="rId8" xr:uid="{00000000-0004-0000-0E00-000007000000}"/>
    <hyperlink ref="C10" r:id="rId9" xr:uid="{00000000-0004-0000-0E00-000008000000}"/>
    <hyperlink ref="C11" r:id="rId10" xr:uid="{00000000-0004-0000-0E00-000009000000}"/>
    <hyperlink ref="C12" r:id="rId11" xr:uid="{00000000-0004-0000-0E00-00000A000000}"/>
    <hyperlink ref="C13" r:id="rId12" xr:uid="{00000000-0004-0000-0E00-00000B000000}"/>
    <hyperlink ref="C14" r:id="rId13" xr:uid="{00000000-0004-0000-0E00-00000C000000}"/>
    <hyperlink ref="C15" r:id="rId14" xr:uid="{00000000-0004-0000-0E00-00000D000000}"/>
    <hyperlink ref="C16" r:id="rId15" xr:uid="{00000000-0004-0000-0E00-00000E000000}"/>
    <hyperlink ref="C17" r:id="rId16" xr:uid="{00000000-0004-0000-0E00-00000F000000}"/>
    <hyperlink ref="C18" r:id="rId17" xr:uid="{00000000-0004-0000-0E00-000010000000}"/>
    <hyperlink ref="C19" r:id="rId18" xr:uid="{00000000-0004-0000-0E00-000011000000}"/>
    <hyperlink ref="C20" r:id="rId19" xr:uid="{00000000-0004-0000-0E00-000012000000}"/>
    <hyperlink ref="C21" r:id="rId20" xr:uid="{00000000-0004-0000-0E00-000013000000}"/>
    <hyperlink ref="C22" r:id="rId21" xr:uid="{00000000-0004-0000-0E00-000014000000}"/>
    <hyperlink ref="C23" r:id="rId22" xr:uid="{00000000-0004-0000-0E00-000015000000}"/>
    <hyperlink ref="C24" r:id="rId23" xr:uid="{00000000-0004-0000-0E00-000016000000}"/>
    <hyperlink ref="C25" r:id="rId24" xr:uid="{00000000-0004-0000-0E00-000017000000}"/>
    <hyperlink ref="C26" r:id="rId25" xr:uid="{00000000-0004-0000-0E00-000018000000}"/>
    <hyperlink ref="C27" r:id="rId26" xr:uid="{00000000-0004-0000-0E00-000019000000}"/>
    <hyperlink ref="C28" r:id="rId27" xr:uid="{00000000-0004-0000-0E00-00001A000000}"/>
    <hyperlink ref="C29" r:id="rId28" xr:uid="{00000000-0004-0000-0E00-00001B000000}"/>
    <hyperlink ref="C30" r:id="rId29" xr:uid="{00000000-0004-0000-0E00-00001C000000}"/>
    <hyperlink ref="C31" r:id="rId30" xr:uid="{00000000-0004-0000-0E00-00001D000000}"/>
    <hyperlink ref="C32" r:id="rId31" xr:uid="{00000000-0004-0000-0E00-00001E000000}"/>
    <hyperlink ref="C33" r:id="rId32" xr:uid="{00000000-0004-0000-0E00-00001F000000}"/>
    <hyperlink ref="C34" r:id="rId33" xr:uid="{00000000-0004-0000-0E00-000020000000}"/>
    <hyperlink ref="C35" r:id="rId34" xr:uid="{00000000-0004-0000-0E00-000021000000}"/>
    <hyperlink ref="C36" r:id="rId35" xr:uid="{00000000-0004-0000-0E00-000022000000}"/>
    <hyperlink ref="C37" r:id="rId36" xr:uid="{00000000-0004-0000-0E00-000023000000}"/>
    <hyperlink ref="C38" r:id="rId37" xr:uid="{00000000-0004-0000-0E00-000024000000}"/>
    <hyperlink ref="C39" r:id="rId38" xr:uid="{00000000-0004-0000-0E00-000025000000}"/>
    <hyperlink ref="C40" r:id="rId39" xr:uid="{00000000-0004-0000-0E00-000026000000}"/>
    <hyperlink ref="C41" r:id="rId40" xr:uid="{00000000-0004-0000-0E00-000027000000}"/>
    <hyperlink ref="C42" r:id="rId41" xr:uid="{00000000-0004-0000-0E00-000028000000}"/>
    <hyperlink ref="C43" r:id="rId42" xr:uid="{00000000-0004-0000-0E00-000029000000}"/>
    <hyperlink ref="C44" r:id="rId43" xr:uid="{00000000-0004-0000-0E00-00002A000000}"/>
    <hyperlink ref="C45" r:id="rId44" xr:uid="{00000000-0004-0000-0E00-00002B000000}"/>
    <hyperlink ref="C46" r:id="rId45" xr:uid="{00000000-0004-0000-0E00-00002C000000}"/>
    <hyperlink ref="C47" r:id="rId46" xr:uid="{00000000-0004-0000-0E00-00002D000000}"/>
    <hyperlink ref="C48" r:id="rId47" xr:uid="{00000000-0004-0000-0E00-00002E000000}"/>
    <hyperlink ref="C49" r:id="rId48" xr:uid="{00000000-0004-0000-0E00-00002F000000}"/>
    <hyperlink ref="C50" r:id="rId49" xr:uid="{00000000-0004-0000-0E00-000030000000}"/>
    <hyperlink ref="C51" r:id="rId50" xr:uid="{00000000-0004-0000-0E00-000031000000}"/>
    <hyperlink ref="C52" r:id="rId51" xr:uid="{00000000-0004-0000-0E00-000032000000}"/>
    <hyperlink ref="C53" r:id="rId52" xr:uid="{00000000-0004-0000-0E00-000033000000}"/>
    <hyperlink ref="C54" r:id="rId53" xr:uid="{00000000-0004-0000-0E00-000034000000}"/>
    <hyperlink ref="C55" r:id="rId54" xr:uid="{00000000-0004-0000-0E00-000035000000}"/>
    <hyperlink ref="C56" r:id="rId55" xr:uid="{00000000-0004-0000-0E00-000036000000}"/>
    <hyperlink ref="C57" r:id="rId56" xr:uid="{00000000-0004-0000-0E00-000037000000}"/>
    <hyperlink ref="C58" r:id="rId57" xr:uid="{00000000-0004-0000-0E00-000038000000}"/>
    <hyperlink ref="C59" r:id="rId58" xr:uid="{00000000-0004-0000-0E00-000039000000}"/>
    <hyperlink ref="C60" r:id="rId59" xr:uid="{00000000-0004-0000-0E00-00003A000000}"/>
    <hyperlink ref="C61" r:id="rId60" xr:uid="{00000000-0004-0000-0E00-00003B000000}"/>
    <hyperlink ref="C62" r:id="rId61" xr:uid="{00000000-0004-0000-0E00-00003C000000}"/>
    <hyperlink ref="C63" r:id="rId62" xr:uid="{00000000-0004-0000-0E00-00003D000000}"/>
    <hyperlink ref="C64" r:id="rId63" xr:uid="{00000000-0004-0000-0E00-00003E000000}"/>
    <hyperlink ref="C65" r:id="rId64" xr:uid="{00000000-0004-0000-0E00-00003F000000}"/>
    <hyperlink ref="C66" r:id="rId65" xr:uid="{00000000-0004-0000-0E00-000040000000}"/>
    <hyperlink ref="C67" r:id="rId66" xr:uid="{00000000-0004-0000-0E00-000041000000}"/>
    <hyperlink ref="C68" r:id="rId67" xr:uid="{00000000-0004-0000-0E00-000042000000}"/>
    <hyperlink ref="C69" r:id="rId68" xr:uid="{00000000-0004-0000-0E00-00004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193" workbookViewId="0">
      <selection activeCell="A218" sqref="A218"/>
    </sheetView>
  </sheetViews>
  <sheetFormatPr defaultColWidth="14.42578125" defaultRowHeight="15.75" customHeight="1"/>
  <cols>
    <col min="1" max="1" width="49.5703125" customWidth="1"/>
    <col min="2" max="2" width="22.85546875" customWidth="1"/>
    <col min="3" max="3" width="16.28515625" customWidth="1"/>
    <col min="4" max="4" width="18.5703125" customWidth="1"/>
    <col min="7" max="7" width="20.140625" customWidth="1"/>
  </cols>
  <sheetData>
    <row r="1" spans="1:4" ht="12.75">
      <c r="A1" s="25" t="s">
        <v>121</v>
      </c>
      <c r="B1" s="4" t="s">
        <v>122</v>
      </c>
      <c r="C1" s="4"/>
    </row>
    <row r="2" spans="1:4" ht="12.75">
      <c r="A2" s="26" t="s">
        <v>124</v>
      </c>
      <c r="B2" s="4" t="s">
        <v>125</v>
      </c>
    </row>
    <row r="3" spans="1:4" ht="12.75">
      <c r="A3" s="26" t="s">
        <v>126</v>
      </c>
      <c r="B3" s="4" t="s">
        <v>127</v>
      </c>
    </row>
    <row r="4" spans="1:4" ht="12.75">
      <c r="A4" s="26" t="s">
        <v>129</v>
      </c>
      <c r="B4" s="4" t="s">
        <v>127</v>
      </c>
    </row>
    <row r="5" spans="1:4" ht="12.75">
      <c r="A5" s="26" t="s">
        <v>131</v>
      </c>
      <c r="B5" s="4" t="s">
        <v>132</v>
      </c>
    </row>
    <row r="6" spans="1:4" ht="12.75">
      <c r="A6" s="26" t="s">
        <v>134</v>
      </c>
      <c r="B6" s="4" t="s">
        <v>132</v>
      </c>
    </row>
    <row r="7" spans="1:4" ht="12.75">
      <c r="A7" s="26" t="s">
        <v>136</v>
      </c>
      <c r="B7" s="4" t="s">
        <v>132</v>
      </c>
    </row>
    <row r="8" spans="1:4" ht="12.75">
      <c r="A8" s="26" t="s">
        <v>137</v>
      </c>
      <c r="B8" s="4" t="s">
        <v>132</v>
      </c>
    </row>
    <row r="9" spans="1:4" ht="12.75">
      <c r="A9" s="26" t="s">
        <v>139</v>
      </c>
      <c r="B9" s="4" t="s">
        <v>132</v>
      </c>
    </row>
    <row r="10" spans="1:4" ht="12.75">
      <c r="A10" s="26" t="s">
        <v>140</v>
      </c>
      <c r="B10" s="4" t="s">
        <v>132</v>
      </c>
    </row>
    <row r="11" spans="1:4" ht="12.75">
      <c r="A11" s="26" t="s">
        <v>142</v>
      </c>
      <c r="B11" s="4" t="s">
        <v>132</v>
      </c>
      <c r="D11" s="4"/>
    </row>
    <row r="12" spans="1:4" ht="12.75">
      <c r="A12" s="26" t="s">
        <v>145</v>
      </c>
      <c r="B12" s="4" t="s">
        <v>132</v>
      </c>
      <c r="D12" s="4"/>
    </row>
    <row r="13" spans="1:4" ht="12.75">
      <c r="A13" s="26" t="s">
        <v>147</v>
      </c>
      <c r="B13" s="4" t="s">
        <v>132</v>
      </c>
      <c r="D13" s="4"/>
    </row>
    <row r="14" spans="1:4" ht="12.75">
      <c r="A14" s="26" t="s">
        <v>149</v>
      </c>
      <c r="B14" s="4" t="s">
        <v>133</v>
      </c>
      <c r="D14" s="4"/>
    </row>
    <row r="15" spans="1:4" ht="12.75">
      <c r="A15" s="26" t="s">
        <v>150</v>
      </c>
      <c r="B15" s="4" t="s">
        <v>132</v>
      </c>
      <c r="D15" s="4"/>
    </row>
    <row r="16" spans="1:4" ht="12.75">
      <c r="A16" s="26" t="s">
        <v>152</v>
      </c>
      <c r="B16" s="4" t="s">
        <v>132</v>
      </c>
      <c r="D16" s="4"/>
    </row>
    <row r="17" spans="1:4" ht="12.75">
      <c r="A17" s="26" t="s">
        <v>154</v>
      </c>
      <c r="B17" s="4" t="s">
        <v>132</v>
      </c>
      <c r="D17" s="4"/>
    </row>
    <row r="18" spans="1:4" ht="12.75">
      <c r="A18" s="26" t="s">
        <v>156</v>
      </c>
      <c r="B18" s="4" t="s">
        <v>125</v>
      </c>
      <c r="D18" s="4"/>
    </row>
    <row r="19" spans="1:4" ht="12.75">
      <c r="A19" s="26" t="s">
        <v>158</v>
      </c>
      <c r="B19" s="4" t="s">
        <v>132</v>
      </c>
      <c r="D19" s="4"/>
    </row>
    <row r="20" spans="1:4" ht="12.75">
      <c r="A20" s="26" t="s">
        <v>159</v>
      </c>
      <c r="B20" s="4" t="s">
        <v>128</v>
      </c>
      <c r="D20" s="4"/>
    </row>
    <row r="21" spans="1:4" ht="12.75">
      <c r="A21" s="26" t="s">
        <v>161</v>
      </c>
      <c r="B21" s="4" t="s">
        <v>128</v>
      </c>
    </row>
    <row r="22" spans="1:4" ht="12.75">
      <c r="A22" s="26" t="s">
        <v>162</v>
      </c>
      <c r="B22" s="4" t="s">
        <v>128</v>
      </c>
    </row>
    <row r="23" spans="1:4" ht="12.75">
      <c r="A23" s="26" t="s">
        <v>163</v>
      </c>
      <c r="B23" s="4" t="s">
        <v>141</v>
      </c>
    </row>
    <row r="24" spans="1:4" ht="12.75">
      <c r="A24" s="26" t="s">
        <v>164</v>
      </c>
      <c r="B24" s="4" t="s">
        <v>141</v>
      </c>
    </row>
    <row r="25" spans="1:4" ht="12.75">
      <c r="A25" s="26" t="s">
        <v>165</v>
      </c>
      <c r="B25" s="4" t="s">
        <v>141</v>
      </c>
    </row>
    <row r="26" spans="1:4" ht="12.75">
      <c r="A26" s="26" t="s">
        <v>166</v>
      </c>
      <c r="B26" s="4" t="s">
        <v>128</v>
      </c>
    </row>
    <row r="27" spans="1:4" ht="12.75">
      <c r="A27" s="26" t="s">
        <v>167</v>
      </c>
      <c r="B27" s="4" t="s">
        <v>128</v>
      </c>
    </row>
    <row r="28" spans="1:4" ht="12.75">
      <c r="A28" s="26" t="s">
        <v>168</v>
      </c>
      <c r="B28" s="4" t="s">
        <v>128</v>
      </c>
    </row>
    <row r="29" spans="1:4" ht="12.75">
      <c r="A29" s="26" t="s">
        <v>169</v>
      </c>
      <c r="B29" s="4" t="s">
        <v>128</v>
      </c>
    </row>
    <row r="30" spans="1:4" ht="12.75">
      <c r="A30" s="26" t="s">
        <v>170</v>
      </c>
      <c r="B30" s="4" t="s">
        <v>128</v>
      </c>
    </row>
    <row r="31" spans="1:4" ht="12.75">
      <c r="A31" s="26" t="s">
        <v>171</v>
      </c>
      <c r="B31" s="4" t="s">
        <v>128</v>
      </c>
    </row>
    <row r="32" spans="1:4" ht="12.75">
      <c r="A32" s="26" t="s">
        <v>172</v>
      </c>
      <c r="B32" s="4" t="s">
        <v>128</v>
      </c>
    </row>
    <row r="33" spans="1:2" ht="12.75">
      <c r="A33" s="26" t="s">
        <v>173</v>
      </c>
      <c r="B33" s="4" t="s">
        <v>128</v>
      </c>
    </row>
    <row r="34" spans="1:2" ht="12.75">
      <c r="A34" s="26" t="s">
        <v>174</v>
      </c>
      <c r="B34" s="4" t="s">
        <v>133</v>
      </c>
    </row>
    <row r="35" spans="1:2" ht="12.75">
      <c r="A35" s="26" t="s">
        <v>175</v>
      </c>
      <c r="B35" s="4" t="s">
        <v>133</v>
      </c>
    </row>
    <row r="36" spans="1:2" ht="12.75">
      <c r="A36" s="26" t="s">
        <v>176</v>
      </c>
      <c r="B36" s="4" t="s">
        <v>125</v>
      </c>
    </row>
    <row r="37" spans="1:2" ht="12.75">
      <c r="A37" s="26" t="s">
        <v>177</v>
      </c>
      <c r="B37" s="4" t="s">
        <v>132</v>
      </c>
    </row>
    <row r="38" spans="1:2" ht="12.75">
      <c r="A38" s="26" t="s">
        <v>178</v>
      </c>
      <c r="B38" s="4" t="s">
        <v>138</v>
      </c>
    </row>
    <row r="39" spans="1:2" ht="12.75">
      <c r="A39" s="26" t="s">
        <v>179</v>
      </c>
      <c r="B39" s="4" t="s">
        <v>138</v>
      </c>
    </row>
    <row r="40" spans="1:2" ht="12.75">
      <c r="A40" s="26" t="s">
        <v>180</v>
      </c>
      <c r="B40" s="4" t="s">
        <v>138</v>
      </c>
    </row>
    <row r="41" spans="1:2" ht="12.75">
      <c r="A41" s="26" t="s">
        <v>181</v>
      </c>
      <c r="B41" s="4" t="s">
        <v>125</v>
      </c>
    </row>
    <row r="42" spans="1:2" ht="12.75">
      <c r="A42" s="26" t="s">
        <v>182</v>
      </c>
      <c r="B42" s="4" t="s">
        <v>125</v>
      </c>
    </row>
    <row r="43" spans="1:2" ht="12.75">
      <c r="A43" s="26" t="s">
        <v>183</v>
      </c>
      <c r="B43" s="4" t="s">
        <v>125</v>
      </c>
    </row>
    <row r="44" spans="1:2" ht="12.75">
      <c r="A44" s="26" t="s">
        <v>184</v>
      </c>
      <c r="B44" s="4" t="s">
        <v>125</v>
      </c>
    </row>
    <row r="45" spans="1:2" ht="12.75">
      <c r="A45" s="26" t="s">
        <v>185</v>
      </c>
      <c r="B45" s="4" t="s">
        <v>125</v>
      </c>
    </row>
    <row r="46" spans="1:2" ht="12.75">
      <c r="A46" s="26" t="s">
        <v>186</v>
      </c>
      <c r="B46" s="4" t="s">
        <v>138</v>
      </c>
    </row>
    <row r="47" spans="1:2" ht="12.75">
      <c r="A47" s="26" t="s">
        <v>187</v>
      </c>
      <c r="B47" s="4" t="s">
        <v>130</v>
      </c>
    </row>
    <row r="48" spans="1:2" ht="12.75">
      <c r="A48" s="26" t="s">
        <v>188</v>
      </c>
      <c r="B48" s="4" t="s">
        <v>130</v>
      </c>
    </row>
    <row r="49" spans="1:2" ht="12.75">
      <c r="A49" s="26" t="s">
        <v>189</v>
      </c>
      <c r="B49" s="4" t="s">
        <v>133</v>
      </c>
    </row>
    <row r="50" spans="1:2" ht="12.75">
      <c r="A50" s="26" t="s">
        <v>190</v>
      </c>
      <c r="B50" s="4" t="s">
        <v>130</v>
      </c>
    </row>
    <row r="51" spans="1:2" ht="12.75">
      <c r="A51" s="26" t="s">
        <v>191</v>
      </c>
      <c r="B51" s="4" t="s">
        <v>133</v>
      </c>
    </row>
    <row r="52" spans="1:2" ht="12.75">
      <c r="A52" s="26" t="s">
        <v>192</v>
      </c>
      <c r="B52" s="4" t="s">
        <v>133</v>
      </c>
    </row>
    <row r="53" spans="1:2" ht="12.75">
      <c r="A53" s="26" t="s">
        <v>193</v>
      </c>
      <c r="B53" s="4" t="s">
        <v>133</v>
      </c>
    </row>
    <row r="54" spans="1:2" ht="12.75">
      <c r="A54" s="26" t="s">
        <v>194</v>
      </c>
      <c r="B54" s="4" t="s">
        <v>130</v>
      </c>
    </row>
    <row r="55" spans="1:2" ht="12.75">
      <c r="A55" s="26" t="s">
        <v>195</v>
      </c>
      <c r="B55" s="4" t="s">
        <v>127</v>
      </c>
    </row>
    <row r="56" spans="1:2" ht="12.75">
      <c r="A56" s="26" t="s">
        <v>196</v>
      </c>
      <c r="B56" s="4" t="s">
        <v>128</v>
      </c>
    </row>
    <row r="57" spans="1:2" ht="12.75">
      <c r="A57" s="26" t="s">
        <v>197</v>
      </c>
      <c r="B57" s="4" t="s">
        <v>128</v>
      </c>
    </row>
    <row r="58" spans="1:2" ht="12.75">
      <c r="A58" s="26" t="s">
        <v>198</v>
      </c>
      <c r="B58" s="4" t="s">
        <v>125</v>
      </c>
    </row>
    <row r="59" spans="1:2" ht="12.75">
      <c r="A59" s="26" t="s">
        <v>199</v>
      </c>
      <c r="B59" s="4" t="s">
        <v>125</v>
      </c>
    </row>
    <row r="60" spans="1:2" ht="12.75">
      <c r="A60" s="26" t="s">
        <v>200</v>
      </c>
      <c r="B60" s="4" t="s">
        <v>127</v>
      </c>
    </row>
    <row r="61" spans="1:2" ht="12.75">
      <c r="A61" s="26" t="s">
        <v>201</v>
      </c>
      <c r="B61" s="4" t="s">
        <v>127</v>
      </c>
    </row>
    <row r="62" spans="1:2" ht="12.75">
      <c r="A62" s="26" t="s">
        <v>202</v>
      </c>
      <c r="B62" s="4" t="s">
        <v>127</v>
      </c>
    </row>
    <row r="63" spans="1:2" ht="12.75">
      <c r="A63" s="26" t="s">
        <v>203</v>
      </c>
      <c r="B63" s="4" t="s">
        <v>133</v>
      </c>
    </row>
    <row r="64" spans="1:2" ht="12.75">
      <c r="A64" s="26" t="s">
        <v>204</v>
      </c>
      <c r="B64" s="4" t="s">
        <v>132</v>
      </c>
    </row>
    <row r="65" spans="1:7" ht="12.75">
      <c r="A65" s="26" t="s">
        <v>205</v>
      </c>
      <c r="B65" s="4" t="s">
        <v>125</v>
      </c>
    </row>
    <row r="66" spans="1:7" ht="12.75">
      <c r="A66" s="26" t="s">
        <v>206</v>
      </c>
      <c r="B66" s="4" t="s">
        <v>128</v>
      </c>
    </row>
    <row r="67" spans="1:7" ht="12.75">
      <c r="A67" s="26" t="s">
        <v>207</v>
      </c>
      <c r="B67" s="4" t="s">
        <v>130</v>
      </c>
    </row>
    <row r="68" spans="1:7" ht="12.75">
      <c r="A68" s="26" t="s">
        <v>208</v>
      </c>
      <c r="B68" s="4" t="s">
        <v>127</v>
      </c>
    </row>
    <row r="69" spans="1:7" ht="12.75">
      <c r="A69" s="26" t="s">
        <v>209</v>
      </c>
      <c r="B69" s="4" t="s">
        <v>128</v>
      </c>
    </row>
    <row r="70" spans="1:7" ht="12.75">
      <c r="A70" s="26" t="s">
        <v>210</v>
      </c>
      <c r="B70" s="4" t="s">
        <v>127</v>
      </c>
    </row>
    <row r="71" spans="1:7" ht="12.75">
      <c r="A71" s="26" t="s">
        <v>211</v>
      </c>
      <c r="B71" s="4" t="s">
        <v>141</v>
      </c>
    </row>
    <row r="72" spans="1:7" ht="12.75">
      <c r="A72" s="26" t="s">
        <v>212</v>
      </c>
      <c r="B72" s="4" t="s">
        <v>130</v>
      </c>
    </row>
    <row r="73" spans="1:7" ht="12.75">
      <c r="A73" s="26" t="s">
        <v>213</v>
      </c>
      <c r="B73" s="4" t="s">
        <v>130</v>
      </c>
    </row>
    <row r="74" spans="1:7" ht="12.75">
      <c r="A74" s="26" t="s">
        <v>214</v>
      </c>
      <c r="B74" s="4" t="s">
        <v>127</v>
      </c>
    </row>
    <row r="75" spans="1:7" ht="12.75">
      <c r="A75" s="26" t="s">
        <v>215</v>
      </c>
      <c r="B75" s="4" t="s">
        <v>141</v>
      </c>
    </row>
    <row r="76" spans="1:7" ht="12.75">
      <c r="A76" s="26" t="s">
        <v>216</v>
      </c>
      <c r="B76" s="4" t="s">
        <v>127</v>
      </c>
    </row>
    <row r="77" spans="1:7" ht="12.75">
      <c r="A77" s="26" t="s">
        <v>217</v>
      </c>
      <c r="B77" s="4" t="s">
        <v>127</v>
      </c>
    </row>
    <row r="78" spans="1:7" ht="12.75">
      <c r="A78" s="26" t="s">
        <v>218</v>
      </c>
      <c r="B78" s="4" t="s">
        <v>128</v>
      </c>
      <c r="G78" s="29"/>
    </row>
    <row r="79" spans="1:7" ht="12.75">
      <c r="A79" s="26" t="s">
        <v>219</v>
      </c>
      <c r="B79" s="4" t="s">
        <v>128</v>
      </c>
    </row>
    <row r="80" spans="1:7" ht="12.75">
      <c r="A80" s="26" t="s">
        <v>220</v>
      </c>
      <c r="B80" s="4" t="s">
        <v>128</v>
      </c>
    </row>
    <row r="81" spans="1:2" ht="12.75">
      <c r="A81" s="26" t="s">
        <v>221</v>
      </c>
      <c r="B81" s="4" t="s">
        <v>133</v>
      </c>
    </row>
    <row r="82" spans="1:2" ht="12.75">
      <c r="A82" s="26" t="s">
        <v>222</v>
      </c>
      <c r="B82" s="4" t="s">
        <v>141</v>
      </c>
    </row>
    <row r="83" spans="1:2" ht="12.75">
      <c r="A83" s="26" t="s">
        <v>223</v>
      </c>
      <c r="B83" s="4" t="s">
        <v>141</v>
      </c>
    </row>
    <row r="84" spans="1:2" ht="12.75">
      <c r="A84" s="26" t="s">
        <v>224</v>
      </c>
      <c r="B84" s="4" t="s">
        <v>130</v>
      </c>
    </row>
    <row r="85" spans="1:2" ht="12.75">
      <c r="A85" s="26" t="s">
        <v>225</v>
      </c>
      <c r="B85" s="4" t="s">
        <v>130</v>
      </c>
    </row>
    <row r="86" spans="1:2" ht="12.75">
      <c r="A86" s="26" t="s">
        <v>226</v>
      </c>
      <c r="B86" s="4" t="s">
        <v>130</v>
      </c>
    </row>
    <row r="87" spans="1:2" ht="12.75">
      <c r="A87" s="26" t="s">
        <v>227</v>
      </c>
      <c r="B87" s="4" t="s">
        <v>130</v>
      </c>
    </row>
    <row r="88" spans="1:2" ht="12.75">
      <c r="A88" s="26" t="s">
        <v>228</v>
      </c>
      <c r="B88" s="4" t="s">
        <v>130</v>
      </c>
    </row>
    <row r="89" spans="1:2" ht="12.75">
      <c r="A89" s="26" t="s">
        <v>229</v>
      </c>
      <c r="B89" s="4" t="s">
        <v>141</v>
      </c>
    </row>
    <row r="90" spans="1:2" ht="12.75">
      <c r="A90" s="26" t="s">
        <v>230</v>
      </c>
      <c r="B90" s="4" t="s">
        <v>130</v>
      </c>
    </row>
    <row r="91" spans="1:2" ht="12.75">
      <c r="A91" s="26" t="s">
        <v>231</v>
      </c>
      <c r="B91" s="4" t="s">
        <v>130</v>
      </c>
    </row>
    <row r="92" spans="1:2" ht="12.75">
      <c r="A92" s="26" t="s">
        <v>232</v>
      </c>
      <c r="B92" s="4" t="s">
        <v>130</v>
      </c>
    </row>
    <row r="93" spans="1:2" ht="12.75">
      <c r="A93" s="26" t="s">
        <v>233</v>
      </c>
      <c r="B93" s="4" t="s">
        <v>130</v>
      </c>
    </row>
    <row r="94" spans="1:2" ht="12.75">
      <c r="A94" s="26" t="s">
        <v>234</v>
      </c>
      <c r="B94" s="4" t="s">
        <v>130</v>
      </c>
    </row>
    <row r="95" spans="1:2" ht="12.75">
      <c r="A95" s="26" t="s">
        <v>235</v>
      </c>
      <c r="B95" s="4" t="s">
        <v>132</v>
      </c>
    </row>
    <row r="96" spans="1:2" ht="12.75">
      <c r="A96" s="26" t="s">
        <v>236</v>
      </c>
      <c r="B96" s="4" t="s">
        <v>125</v>
      </c>
    </row>
    <row r="97" spans="1:2" ht="12.75">
      <c r="A97" s="26" t="s">
        <v>237</v>
      </c>
      <c r="B97" s="4" t="s">
        <v>133</v>
      </c>
    </row>
    <row r="98" spans="1:2" ht="12.75">
      <c r="A98" s="26" t="s">
        <v>238</v>
      </c>
      <c r="B98" s="4" t="s">
        <v>141</v>
      </c>
    </row>
    <row r="99" spans="1:2" ht="12.75">
      <c r="A99" s="26" t="s">
        <v>239</v>
      </c>
      <c r="B99" s="4" t="s">
        <v>127</v>
      </c>
    </row>
    <row r="100" spans="1:2" ht="12.75">
      <c r="A100" s="26" t="s">
        <v>240</v>
      </c>
      <c r="B100" s="4" t="s">
        <v>138</v>
      </c>
    </row>
    <row r="101" spans="1:2" ht="12.75">
      <c r="A101" s="26" t="s">
        <v>241</v>
      </c>
      <c r="B101" s="4" t="s">
        <v>125</v>
      </c>
    </row>
    <row r="102" spans="1:2" ht="12.75">
      <c r="A102" s="26" t="s">
        <v>242</v>
      </c>
      <c r="B102" s="4" t="s">
        <v>125</v>
      </c>
    </row>
    <row r="103" spans="1:2" ht="12.75">
      <c r="A103" s="26" t="s">
        <v>243</v>
      </c>
      <c r="B103" s="4" t="s">
        <v>125</v>
      </c>
    </row>
    <row r="104" spans="1:2" ht="12.75">
      <c r="A104" s="26" t="s">
        <v>244</v>
      </c>
      <c r="B104" s="4" t="s">
        <v>125</v>
      </c>
    </row>
    <row r="105" spans="1:2" ht="12.75">
      <c r="A105" s="26" t="s">
        <v>245</v>
      </c>
      <c r="B105" s="4" t="s">
        <v>141</v>
      </c>
    </row>
    <row r="106" spans="1:2" ht="12.75">
      <c r="A106" s="26" t="s">
        <v>246</v>
      </c>
      <c r="B106" s="4" t="s">
        <v>141</v>
      </c>
    </row>
    <row r="107" spans="1:2" ht="12.75">
      <c r="A107" s="26" t="s">
        <v>247</v>
      </c>
      <c r="B107" s="4" t="s">
        <v>133</v>
      </c>
    </row>
    <row r="108" spans="1:2" ht="12.75">
      <c r="A108" s="26" t="s">
        <v>248</v>
      </c>
      <c r="B108" s="4" t="s">
        <v>133</v>
      </c>
    </row>
    <row r="109" spans="1:2" ht="12.75">
      <c r="A109" s="26" t="s">
        <v>249</v>
      </c>
      <c r="B109" s="4" t="s">
        <v>133</v>
      </c>
    </row>
    <row r="110" spans="1:2" ht="12.75">
      <c r="A110" s="26" t="s">
        <v>250</v>
      </c>
      <c r="B110" s="4" t="s">
        <v>141</v>
      </c>
    </row>
    <row r="111" spans="1:2" ht="12.75">
      <c r="A111" s="26" t="s">
        <v>251</v>
      </c>
      <c r="B111" s="4" t="s">
        <v>127</v>
      </c>
    </row>
    <row r="112" spans="1:2" ht="12.75">
      <c r="A112" s="26" t="s">
        <v>252</v>
      </c>
      <c r="B112" s="4" t="s">
        <v>132</v>
      </c>
    </row>
    <row r="113" spans="1:2" ht="12.75">
      <c r="A113" s="26" t="s">
        <v>253</v>
      </c>
      <c r="B113" s="4" t="s">
        <v>135</v>
      </c>
    </row>
    <row r="114" spans="1:2" ht="12.75">
      <c r="A114" s="26" t="s">
        <v>254</v>
      </c>
      <c r="B114" s="4" t="s">
        <v>135</v>
      </c>
    </row>
    <row r="115" spans="1:2" ht="12.75">
      <c r="A115" s="26" t="s">
        <v>255</v>
      </c>
      <c r="B115" s="4" t="s">
        <v>135</v>
      </c>
    </row>
    <row r="116" spans="1:2" ht="12.75">
      <c r="A116" s="26" t="s">
        <v>256</v>
      </c>
      <c r="B116" s="4" t="s">
        <v>135</v>
      </c>
    </row>
    <row r="117" spans="1:2" ht="12.75">
      <c r="A117" s="26" t="s">
        <v>257</v>
      </c>
      <c r="B117" s="4" t="s">
        <v>130</v>
      </c>
    </row>
    <row r="118" spans="1:2" ht="12.75">
      <c r="A118" s="26" t="s">
        <v>258</v>
      </c>
      <c r="B118" s="4" t="s">
        <v>130</v>
      </c>
    </row>
    <row r="119" spans="1:2" ht="12.75">
      <c r="A119" s="26" t="s">
        <v>259</v>
      </c>
      <c r="B119" s="4" t="s">
        <v>130</v>
      </c>
    </row>
    <row r="120" spans="1:2" ht="12.75">
      <c r="A120" s="26" t="s">
        <v>260</v>
      </c>
      <c r="B120" s="4" t="s">
        <v>135</v>
      </c>
    </row>
    <row r="121" spans="1:2" ht="12.75">
      <c r="A121" s="26" t="s">
        <v>261</v>
      </c>
      <c r="B121" s="4" t="s">
        <v>135</v>
      </c>
    </row>
    <row r="122" spans="1:2" ht="12.75">
      <c r="A122" s="26" t="s">
        <v>262</v>
      </c>
      <c r="B122" s="4" t="s">
        <v>135</v>
      </c>
    </row>
    <row r="123" spans="1:2" ht="12.75">
      <c r="A123" s="26" t="s">
        <v>263</v>
      </c>
      <c r="B123" s="4" t="s">
        <v>135</v>
      </c>
    </row>
    <row r="124" spans="1:2" ht="12.75">
      <c r="A124" s="26" t="s">
        <v>264</v>
      </c>
      <c r="B124" s="4" t="s">
        <v>135</v>
      </c>
    </row>
    <row r="125" spans="1:2" ht="12.75">
      <c r="A125" s="26" t="s">
        <v>265</v>
      </c>
      <c r="B125" s="4" t="s">
        <v>135</v>
      </c>
    </row>
    <row r="126" spans="1:2" ht="12.75">
      <c r="A126" s="26" t="s">
        <v>266</v>
      </c>
      <c r="B126" s="4" t="s">
        <v>135</v>
      </c>
    </row>
    <row r="127" spans="1:2" ht="12.75">
      <c r="A127" s="26" t="s">
        <v>267</v>
      </c>
      <c r="B127" s="4" t="s">
        <v>135</v>
      </c>
    </row>
    <row r="128" spans="1:2" ht="12.75">
      <c r="A128" s="26" t="s">
        <v>268</v>
      </c>
      <c r="B128" s="4" t="s">
        <v>135</v>
      </c>
    </row>
    <row r="129" spans="1:2" ht="12.75">
      <c r="A129" s="26" t="s">
        <v>269</v>
      </c>
      <c r="B129" s="4" t="s">
        <v>135</v>
      </c>
    </row>
    <row r="130" spans="1:2" ht="12.75">
      <c r="A130" s="26" t="s">
        <v>270</v>
      </c>
      <c r="B130" s="4" t="s">
        <v>141</v>
      </c>
    </row>
    <row r="131" spans="1:2" ht="12.75">
      <c r="A131" s="26" t="s">
        <v>271</v>
      </c>
      <c r="B131" s="4" t="s">
        <v>141</v>
      </c>
    </row>
    <row r="132" spans="1:2" ht="12.75">
      <c r="A132" s="26" t="s">
        <v>272</v>
      </c>
      <c r="B132" s="4" t="s">
        <v>125</v>
      </c>
    </row>
    <row r="133" spans="1:2" ht="12.75">
      <c r="A133" s="26" t="s">
        <v>273</v>
      </c>
      <c r="B133" s="4" t="s">
        <v>127</v>
      </c>
    </row>
    <row r="134" spans="1:2" ht="12.75">
      <c r="A134" s="26" t="s">
        <v>274</v>
      </c>
      <c r="B134" s="4" t="s">
        <v>132</v>
      </c>
    </row>
    <row r="135" spans="1:2" ht="12.75">
      <c r="A135" s="26" t="s">
        <v>275</v>
      </c>
      <c r="B135" s="4" t="s">
        <v>132</v>
      </c>
    </row>
    <row r="136" spans="1:2" ht="12.75">
      <c r="A136" s="26" t="s">
        <v>276</v>
      </c>
      <c r="B136" s="4" t="s">
        <v>132</v>
      </c>
    </row>
    <row r="137" spans="1:2" ht="12.75">
      <c r="A137" s="26" t="s">
        <v>277</v>
      </c>
      <c r="B137" s="4" t="s">
        <v>128</v>
      </c>
    </row>
    <row r="138" spans="1:2" ht="12.75">
      <c r="A138" s="26" t="s">
        <v>278</v>
      </c>
      <c r="B138" s="4" t="s">
        <v>135</v>
      </c>
    </row>
    <row r="139" spans="1:2" ht="12.75">
      <c r="A139" s="26" t="s">
        <v>279</v>
      </c>
      <c r="B139" s="4" t="s">
        <v>135</v>
      </c>
    </row>
    <row r="140" spans="1:2" ht="12.75">
      <c r="A140" s="26" t="s">
        <v>280</v>
      </c>
      <c r="B140" s="4" t="s">
        <v>135</v>
      </c>
    </row>
    <row r="141" spans="1:2" ht="12.75">
      <c r="A141" s="26" t="s">
        <v>281</v>
      </c>
      <c r="B141" s="4" t="s">
        <v>135</v>
      </c>
    </row>
    <row r="142" spans="1:2" ht="12.75">
      <c r="A142" s="26" t="s">
        <v>282</v>
      </c>
      <c r="B142" s="4" t="s">
        <v>135</v>
      </c>
    </row>
    <row r="143" spans="1:2" ht="12.75">
      <c r="A143" s="26" t="s">
        <v>283</v>
      </c>
      <c r="B143" s="4" t="s">
        <v>135</v>
      </c>
    </row>
    <row r="144" spans="1:2" ht="12.75">
      <c r="A144" s="26" t="s">
        <v>284</v>
      </c>
      <c r="B144" s="4" t="s">
        <v>135</v>
      </c>
    </row>
    <row r="145" spans="1:2" ht="12.75">
      <c r="A145" s="26" t="s">
        <v>285</v>
      </c>
      <c r="B145" s="4" t="s">
        <v>135</v>
      </c>
    </row>
    <row r="146" spans="1:2" ht="12.75">
      <c r="A146" s="26" t="s">
        <v>286</v>
      </c>
      <c r="B146" s="4" t="s">
        <v>135</v>
      </c>
    </row>
    <row r="147" spans="1:2" ht="12.75">
      <c r="A147" s="26" t="s">
        <v>287</v>
      </c>
      <c r="B147" s="4" t="s">
        <v>133</v>
      </c>
    </row>
    <row r="148" spans="1:2" ht="12.75">
      <c r="A148" s="26" t="s">
        <v>288</v>
      </c>
      <c r="B148" s="4" t="s">
        <v>141</v>
      </c>
    </row>
    <row r="149" spans="1:2" ht="12.75">
      <c r="A149" s="26" t="s">
        <v>289</v>
      </c>
      <c r="B149" s="4" t="s">
        <v>141</v>
      </c>
    </row>
    <row r="150" spans="1:2" ht="12.75">
      <c r="A150" s="26" t="s">
        <v>290</v>
      </c>
      <c r="B150" s="4" t="s">
        <v>141</v>
      </c>
    </row>
    <row r="151" spans="1:2" ht="12.75">
      <c r="A151" s="26" t="s">
        <v>291</v>
      </c>
      <c r="B151" s="4" t="s">
        <v>132</v>
      </c>
    </row>
    <row r="152" spans="1:2" ht="12.75">
      <c r="A152" s="26" t="s">
        <v>292</v>
      </c>
      <c r="B152" s="4" t="s">
        <v>133</v>
      </c>
    </row>
    <row r="153" spans="1:2" ht="12.75">
      <c r="A153" s="26" t="s">
        <v>293</v>
      </c>
      <c r="B153" s="4" t="s">
        <v>130</v>
      </c>
    </row>
    <row r="154" spans="1:2" ht="12.75">
      <c r="A154" s="26" t="s">
        <v>294</v>
      </c>
      <c r="B154" s="4" t="s">
        <v>128</v>
      </c>
    </row>
    <row r="155" spans="1:2" ht="12.75">
      <c r="A155" s="26" t="s">
        <v>295</v>
      </c>
      <c r="B155" s="4" t="s">
        <v>128</v>
      </c>
    </row>
    <row r="156" spans="1:2" ht="12.75">
      <c r="A156" s="26" t="s">
        <v>296</v>
      </c>
      <c r="B156" s="4" t="s">
        <v>128</v>
      </c>
    </row>
    <row r="157" spans="1:2" ht="12.75">
      <c r="A157" s="26" t="s">
        <v>297</v>
      </c>
      <c r="B157" s="4" t="s">
        <v>128</v>
      </c>
    </row>
    <row r="158" spans="1:2" ht="12.75">
      <c r="A158" s="26" t="s">
        <v>298</v>
      </c>
      <c r="B158" s="4" t="s">
        <v>128</v>
      </c>
    </row>
    <row r="159" spans="1:2" ht="12.75">
      <c r="A159" s="26" t="s">
        <v>299</v>
      </c>
      <c r="B159" s="4" t="s">
        <v>128</v>
      </c>
    </row>
    <row r="160" spans="1:2" ht="12.75">
      <c r="A160" s="26" t="s">
        <v>300</v>
      </c>
      <c r="B160" s="4" t="s">
        <v>128</v>
      </c>
    </row>
    <row r="161" spans="1:2" ht="12.75">
      <c r="A161" s="26" t="s">
        <v>301</v>
      </c>
      <c r="B161" s="4" t="s">
        <v>128</v>
      </c>
    </row>
    <row r="162" spans="1:2" ht="12.75">
      <c r="A162" s="26" t="s">
        <v>302</v>
      </c>
      <c r="B162" s="4" t="s">
        <v>128</v>
      </c>
    </row>
    <row r="163" spans="1:2" ht="12.75">
      <c r="A163" s="26" t="s">
        <v>303</v>
      </c>
      <c r="B163" s="4" t="s">
        <v>128</v>
      </c>
    </row>
    <row r="164" spans="1:2" ht="12.75">
      <c r="A164" s="26" t="s">
        <v>304</v>
      </c>
      <c r="B164" s="4" t="s">
        <v>128</v>
      </c>
    </row>
    <row r="165" spans="1:2" ht="12.75">
      <c r="A165" s="26" t="s">
        <v>305</v>
      </c>
      <c r="B165" s="4" t="s">
        <v>128</v>
      </c>
    </row>
    <row r="166" spans="1:2" ht="12.75">
      <c r="A166" s="26" t="s">
        <v>306</v>
      </c>
      <c r="B166" s="4" t="s">
        <v>128</v>
      </c>
    </row>
    <row r="167" spans="1:2" ht="12.75">
      <c r="A167" s="26" t="s">
        <v>307</v>
      </c>
      <c r="B167" s="4" t="s">
        <v>128</v>
      </c>
    </row>
    <row r="168" spans="1:2" ht="12.75">
      <c r="A168" s="26" t="s">
        <v>308</v>
      </c>
      <c r="B168" s="4" t="s">
        <v>138</v>
      </c>
    </row>
    <row r="169" spans="1:2" ht="12.75">
      <c r="A169" s="26" t="s">
        <v>309</v>
      </c>
      <c r="B169" s="4" t="s">
        <v>138</v>
      </c>
    </row>
    <row r="170" spans="1:2" ht="12.75">
      <c r="A170" s="26" t="s">
        <v>310</v>
      </c>
      <c r="B170" s="4" t="s">
        <v>141</v>
      </c>
    </row>
    <row r="171" spans="1:2" ht="12.75">
      <c r="A171" s="26" t="s">
        <v>311</v>
      </c>
      <c r="B171" s="4" t="s">
        <v>141</v>
      </c>
    </row>
    <row r="172" spans="1:2" ht="12.75">
      <c r="A172" s="26" t="s">
        <v>312</v>
      </c>
      <c r="B172" s="4" t="s">
        <v>125</v>
      </c>
    </row>
    <row r="173" spans="1:2" ht="12.75">
      <c r="A173" s="26" t="s">
        <v>313</v>
      </c>
      <c r="B173" s="4" t="s">
        <v>125</v>
      </c>
    </row>
    <row r="174" spans="1:2" ht="12.75">
      <c r="A174" s="26" t="s">
        <v>314</v>
      </c>
      <c r="B174" s="4" t="s">
        <v>127</v>
      </c>
    </row>
    <row r="175" spans="1:2" ht="12.75">
      <c r="A175" s="26" t="s">
        <v>315</v>
      </c>
      <c r="B175" s="4" t="s">
        <v>133</v>
      </c>
    </row>
    <row r="176" spans="1:2" ht="12.75">
      <c r="A176" s="26" t="s">
        <v>316</v>
      </c>
      <c r="B176" s="4" t="s">
        <v>128</v>
      </c>
    </row>
    <row r="177" spans="1:2" ht="12.75">
      <c r="A177" s="26" t="s">
        <v>317</v>
      </c>
      <c r="B177" s="4" t="s">
        <v>141</v>
      </c>
    </row>
    <row r="178" spans="1:2" ht="12.75">
      <c r="A178" s="26" t="s">
        <v>318</v>
      </c>
      <c r="B178" s="4" t="s">
        <v>141</v>
      </c>
    </row>
    <row r="179" spans="1:2" ht="12.75">
      <c r="A179" s="26" t="s">
        <v>319</v>
      </c>
      <c r="B179" s="4" t="s">
        <v>141</v>
      </c>
    </row>
    <row r="180" spans="1:2" ht="12.75">
      <c r="A180" s="26" t="s">
        <v>320</v>
      </c>
      <c r="B180" s="4" t="s">
        <v>141</v>
      </c>
    </row>
    <row r="181" spans="1:2" ht="12.75">
      <c r="A181" s="26" t="s">
        <v>321</v>
      </c>
      <c r="B181" s="4" t="s">
        <v>141</v>
      </c>
    </row>
    <row r="182" spans="1:2" ht="12.75">
      <c r="A182" s="26" t="s">
        <v>322</v>
      </c>
      <c r="B182" s="4" t="s">
        <v>141</v>
      </c>
    </row>
    <row r="183" spans="1:2" ht="12.75">
      <c r="A183" s="26" t="s">
        <v>146</v>
      </c>
      <c r="B183" s="4" t="s">
        <v>141</v>
      </c>
    </row>
    <row r="184" spans="1:2" ht="12.75">
      <c r="A184" s="26" t="s">
        <v>323</v>
      </c>
      <c r="B184" s="4" t="s">
        <v>141</v>
      </c>
    </row>
    <row r="185" spans="1:2" ht="12.75">
      <c r="A185" s="26" t="s">
        <v>324</v>
      </c>
      <c r="B185" s="4" t="s">
        <v>141</v>
      </c>
    </row>
    <row r="186" spans="1:2" ht="12.75">
      <c r="A186" s="26" t="s">
        <v>325</v>
      </c>
      <c r="B186" s="4" t="s">
        <v>141</v>
      </c>
    </row>
    <row r="187" spans="1:2" ht="12.75">
      <c r="A187" s="26" t="s">
        <v>326</v>
      </c>
      <c r="B187" s="4" t="s">
        <v>141</v>
      </c>
    </row>
    <row r="188" spans="1:2" ht="12.75">
      <c r="A188" s="26" t="s">
        <v>327</v>
      </c>
      <c r="B188" s="4" t="s">
        <v>141</v>
      </c>
    </row>
    <row r="189" spans="1:2" ht="12.75">
      <c r="A189" s="26" t="s">
        <v>328</v>
      </c>
      <c r="B189" s="4" t="s">
        <v>141</v>
      </c>
    </row>
    <row r="190" spans="1:2" ht="12.75">
      <c r="A190" s="26" t="s">
        <v>153</v>
      </c>
      <c r="B190" s="4" t="s">
        <v>141</v>
      </c>
    </row>
    <row r="191" spans="1:2" ht="12.75">
      <c r="A191" s="26" t="s">
        <v>329</v>
      </c>
      <c r="B191" s="4" t="s">
        <v>141</v>
      </c>
    </row>
    <row r="192" spans="1:2" ht="12.75">
      <c r="A192" s="26" t="s">
        <v>330</v>
      </c>
      <c r="B192" s="4" t="s">
        <v>141</v>
      </c>
    </row>
    <row r="193" spans="1:2" ht="12.75">
      <c r="A193" s="26" t="s">
        <v>151</v>
      </c>
      <c r="B193" s="4" t="s">
        <v>141</v>
      </c>
    </row>
    <row r="194" spans="1:2" ht="12.75">
      <c r="A194" s="26" t="s">
        <v>157</v>
      </c>
      <c r="B194" s="4" t="s">
        <v>141</v>
      </c>
    </row>
    <row r="195" spans="1:2" ht="12.75">
      <c r="A195" s="26" t="s">
        <v>331</v>
      </c>
      <c r="B195" s="4" t="s">
        <v>141</v>
      </c>
    </row>
    <row r="196" spans="1:2" ht="12.75">
      <c r="A196" s="26" t="s">
        <v>332</v>
      </c>
      <c r="B196" s="4" t="s">
        <v>141</v>
      </c>
    </row>
    <row r="197" spans="1:2" ht="12.75">
      <c r="A197" s="26" t="s">
        <v>333</v>
      </c>
      <c r="B197" s="4" t="s">
        <v>141</v>
      </c>
    </row>
    <row r="198" spans="1:2" ht="12.75">
      <c r="A198" s="26" t="s">
        <v>334</v>
      </c>
      <c r="B198" s="4" t="s">
        <v>141</v>
      </c>
    </row>
    <row r="199" spans="1:2" ht="12.75">
      <c r="A199" s="26" t="s">
        <v>148</v>
      </c>
      <c r="B199" s="4" t="s">
        <v>141</v>
      </c>
    </row>
    <row r="200" spans="1:2" ht="12.75">
      <c r="A200" s="26" t="s">
        <v>335</v>
      </c>
      <c r="B200" s="4" t="s">
        <v>141</v>
      </c>
    </row>
    <row r="201" spans="1:2" ht="12.75">
      <c r="A201" s="26" t="s">
        <v>336</v>
      </c>
      <c r="B201" s="4" t="s">
        <v>141</v>
      </c>
    </row>
    <row r="202" spans="1:2" ht="12.75">
      <c r="A202" s="26" t="s">
        <v>155</v>
      </c>
      <c r="B202" s="4" t="s">
        <v>141</v>
      </c>
    </row>
    <row r="203" spans="1:2" ht="12.75">
      <c r="A203" s="26" t="s">
        <v>337</v>
      </c>
      <c r="B203" s="4" t="s">
        <v>141</v>
      </c>
    </row>
    <row r="204" spans="1:2" ht="12.75">
      <c r="A204" s="26" t="s">
        <v>338</v>
      </c>
      <c r="B204" s="4" t="s">
        <v>141</v>
      </c>
    </row>
    <row r="205" spans="1:2" ht="12.75">
      <c r="A205" s="26" t="s">
        <v>339</v>
      </c>
      <c r="B205" s="4" t="s">
        <v>141</v>
      </c>
    </row>
    <row r="206" spans="1:2" ht="12.75">
      <c r="A206" s="26" t="s">
        <v>340</v>
      </c>
      <c r="B206" s="4" t="s">
        <v>141</v>
      </c>
    </row>
    <row r="207" spans="1:2" ht="12.75">
      <c r="A207" s="26" t="s">
        <v>143</v>
      </c>
      <c r="B207" s="4" t="s">
        <v>141</v>
      </c>
    </row>
    <row r="208" spans="1:2" ht="12.75">
      <c r="A208" s="26" t="s">
        <v>341</v>
      </c>
      <c r="B208" s="4" t="s">
        <v>141</v>
      </c>
    </row>
    <row r="209" spans="1:2" ht="12.75">
      <c r="A209" s="26" t="s">
        <v>342</v>
      </c>
      <c r="B209" s="4" t="s">
        <v>141</v>
      </c>
    </row>
    <row r="210" spans="1:2" ht="12.75">
      <c r="A210" s="26" t="s">
        <v>343</v>
      </c>
      <c r="B210" s="4" t="s">
        <v>141</v>
      </c>
    </row>
    <row r="211" spans="1:2" ht="12.75">
      <c r="A211" s="26" t="s">
        <v>344</v>
      </c>
      <c r="B211" s="4" t="s">
        <v>141</v>
      </c>
    </row>
    <row r="212" spans="1:2" ht="12.75">
      <c r="A212" s="26" t="s">
        <v>345</v>
      </c>
      <c r="B212" s="4" t="s">
        <v>141</v>
      </c>
    </row>
    <row r="213" spans="1:2" ht="12.75">
      <c r="A213" s="26" t="s">
        <v>346</v>
      </c>
      <c r="B213" s="4" t="s">
        <v>141</v>
      </c>
    </row>
    <row r="214" spans="1:2" ht="12.75">
      <c r="A214" s="26" t="s">
        <v>160</v>
      </c>
      <c r="B214" s="4" t="s">
        <v>141</v>
      </c>
    </row>
    <row r="215" spans="1:2" ht="12.75">
      <c r="A215" s="26" t="s">
        <v>347</v>
      </c>
      <c r="B215" s="4" t="s">
        <v>132</v>
      </c>
    </row>
    <row r="216" spans="1:2" ht="12.75">
      <c r="A216" s="26" t="s">
        <v>348</v>
      </c>
      <c r="B216" s="4" t="s">
        <v>132</v>
      </c>
    </row>
    <row r="217" spans="1:2" ht="12.75">
      <c r="A217" s="26" t="s">
        <v>349</v>
      </c>
      <c r="B217" s="4" t="s">
        <v>132</v>
      </c>
    </row>
    <row r="218" spans="1:2" ht="12.75">
      <c r="A218" s="26" t="s">
        <v>350</v>
      </c>
      <c r="B218" s="4" t="s">
        <v>141</v>
      </c>
    </row>
    <row r="219" spans="1:2" ht="12.75">
      <c r="A219" s="26" t="s">
        <v>351</v>
      </c>
      <c r="B219" s="4" t="s">
        <v>132</v>
      </c>
    </row>
    <row r="220" spans="1:2" ht="12.75">
      <c r="A220" s="26" t="s">
        <v>352</v>
      </c>
      <c r="B220" s="4" t="s">
        <v>132</v>
      </c>
    </row>
    <row r="221" spans="1:2" ht="12.75">
      <c r="A221" s="26" t="s">
        <v>353</v>
      </c>
      <c r="B221" s="4" t="s">
        <v>141</v>
      </c>
    </row>
    <row r="222" spans="1:2" ht="12.75">
      <c r="A222" s="30"/>
    </row>
    <row r="223" spans="1:2" ht="12.75">
      <c r="A223" s="30"/>
    </row>
    <row r="224" spans="1:2" ht="12.75">
      <c r="A224" s="30"/>
    </row>
    <row r="225" spans="1:1" ht="12.75">
      <c r="A225" s="30"/>
    </row>
    <row r="226" spans="1:1" ht="12.75">
      <c r="A226" s="30"/>
    </row>
    <row r="227" spans="1:1" ht="12.75">
      <c r="A227" s="30"/>
    </row>
    <row r="228" spans="1:1" ht="12.75">
      <c r="A228" s="30"/>
    </row>
    <row r="229" spans="1:1" ht="12.75">
      <c r="A229" s="30"/>
    </row>
    <row r="230" spans="1:1" ht="12.75">
      <c r="A230" s="30"/>
    </row>
    <row r="231" spans="1:1" ht="12.75">
      <c r="A231" s="30"/>
    </row>
    <row r="232" spans="1:1" ht="12.75">
      <c r="A232" s="30"/>
    </row>
    <row r="233" spans="1:1" ht="12.75">
      <c r="A233" s="30"/>
    </row>
    <row r="234" spans="1:1" ht="12.75">
      <c r="A234" s="30"/>
    </row>
    <row r="235" spans="1:1" ht="12.75">
      <c r="A235" s="30"/>
    </row>
    <row r="236" spans="1:1" ht="12.75">
      <c r="A236" s="30"/>
    </row>
    <row r="237" spans="1:1" ht="12.75">
      <c r="A237" s="30"/>
    </row>
    <row r="238" spans="1:1" ht="12.75">
      <c r="A238" s="30"/>
    </row>
    <row r="239" spans="1:1" ht="12.75">
      <c r="A239" s="30"/>
    </row>
    <row r="240" spans="1:1" ht="12.75">
      <c r="A240" s="30"/>
    </row>
    <row r="241" spans="1:1" ht="12.75">
      <c r="A241" s="30"/>
    </row>
    <row r="242" spans="1:1" ht="12.75">
      <c r="A242" s="30"/>
    </row>
    <row r="243" spans="1:1" ht="12.75">
      <c r="A243" s="30"/>
    </row>
    <row r="244" spans="1:1" ht="12.75">
      <c r="A244" s="30"/>
    </row>
    <row r="245" spans="1:1" ht="12.75">
      <c r="A245" s="30"/>
    </row>
    <row r="246" spans="1:1" ht="12.75">
      <c r="A246" s="30"/>
    </row>
    <row r="247" spans="1:1" ht="12.75">
      <c r="A247" s="30"/>
    </row>
    <row r="248" spans="1:1" ht="12.75">
      <c r="A248" s="30"/>
    </row>
    <row r="249" spans="1:1" ht="12.75">
      <c r="A249" s="30"/>
    </row>
    <row r="250" spans="1:1" ht="12.75">
      <c r="A250" s="30"/>
    </row>
    <row r="251" spans="1:1" ht="12.75">
      <c r="A251" s="30"/>
    </row>
    <row r="252" spans="1:1" ht="12.75">
      <c r="A252" s="30"/>
    </row>
    <row r="253" spans="1:1" ht="12.75">
      <c r="A253" s="30"/>
    </row>
    <row r="254" spans="1:1" ht="12.75">
      <c r="A254" s="30"/>
    </row>
    <row r="255" spans="1:1" ht="12.75">
      <c r="A255" s="30"/>
    </row>
    <row r="256" spans="1:1" ht="12.75">
      <c r="A256" s="30"/>
    </row>
    <row r="257" spans="1:1" ht="12.75">
      <c r="A257" s="30"/>
    </row>
    <row r="258" spans="1:1" ht="12.75">
      <c r="A258" s="30"/>
    </row>
    <row r="259" spans="1:1" ht="12.75">
      <c r="A259" s="30"/>
    </row>
    <row r="260" spans="1:1" ht="12.75">
      <c r="A260" s="30"/>
    </row>
    <row r="261" spans="1:1" ht="12.75">
      <c r="A261" s="30"/>
    </row>
    <row r="262" spans="1:1" ht="12.75">
      <c r="A262" s="30"/>
    </row>
    <row r="263" spans="1:1" ht="12.75">
      <c r="A263" s="30"/>
    </row>
    <row r="264" spans="1:1" ht="12.75">
      <c r="A264" s="30"/>
    </row>
    <row r="265" spans="1:1" ht="12.75">
      <c r="A265" s="30"/>
    </row>
    <row r="266" spans="1:1" ht="12.75">
      <c r="A266" s="30"/>
    </row>
    <row r="267" spans="1:1" ht="12.75">
      <c r="A267" s="30"/>
    </row>
    <row r="268" spans="1:1" ht="12.75">
      <c r="A268" s="30"/>
    </row>
    <row r="269" spans="1:1" ht="12.75">
      <c r="A269" s="30"/>
    </row>
    <row r="270" spans="1:1" ht="12.75">
      <c r="A270" s="30"/>
    </row>
    <row r="271" spans="1:1" ht="12.75">
      <c r="A271" s="30"/>
    </row>
    <row r="272" spans="1:1" ht="12.75">
      <c r="A272" s="30"/>
    </row>
    <row r="273" spans="1:1" ht="12.75">
      <c r="A273" s="30"/>
    </row>
    <row r="274" spans="1:1" ht="12.75">
      <c r="A274" s="30"/>
    </row>
    <row r="275" spans="1:1" ht="12.75">
      <c r="A275" s="30"/>
    </row>
    <row r="276" spans="1:1" ht="12.75">
      <c r="A276" s="30"/>
    </row>
    <row r="277" spans="1:1" ht="12.75">
      <c r="A277" s="30"/>
    </row>
    <row r="278" spans="1:1" ht="12.75">
      <c r="A278" s="30"/>
    </row>
    <row r="279" spans="1:1" ht="12.75">
      <c r="A279" s="30"/>
    </row>
    <row r="280" spans="1:1" ht="12.75">
      <c r="A280" s="30"/>
    </row>
    <row r="281" spans="1:1" ht="12.75">
      <c r="A281" s="30"/>
    </row>
    <row r="282" spans="1:1" ht="12.75">
      <c r="A282" s="30"/>
    </row>
    <row r="283" spans="1:1" ht="12.75">
      <c r="A283" s="30"/>
    </row>
    <row r="284" spans="1:1" ht="12.75">
      <c r="A284" s="30"/>
    </row>
    <row r="285" spans="1:1" ht="12.75">
      <c r="A285" s="30"/>
    </row>
    <row r="286" spans="1:1" ht="12.75">
      <c r="A286" s="30"/>
    </row>
    <row r="287" spans="1:1" ht="12.75">
      <c r="A287" s="30"/>
    </row>
    <row r="288" spans="1:1" ht="12.75">
      <c r="A288" s="30"/>
    </row>
    <row r="289" spans="1:1" ht="12.75">
      <c r="A289" s="30"/>
    </row>
    <row r="290" spans="1:1" ht="12.75">
      <c r="A290" s="30"/>
    </row>
    <row r="291" spans="1:1" ht="12.75">
      <c r="A291" s="30"/>
    </row>
    <row r="292" spans="1:1" ht="12.75">
      <c r="A292" s="30"/>
    </row>
    <row r="293" spans="1:1" ht="12.75">
      <c r="A293" s="30"/>
    </row>
    <row r="294" spans="1:1" ht="12.75">
      <c r="A294" s="30"/>
    </row>
    <row r="295" spans="1:1" ht="12.75">
      <c r="A295" s="30"/>
    </row>
    <row r="296" spans="1:1" ht="12.75">
      <c r="A296" s="30"/>
    </row>
    <row r="297" spans="1:1" ht="12.75">
      <c r="A297" s="30"/>
    </row>
    <row r="298" spans="1:1" ht="12.75">
      <c r="A298" s="30"/>
    </row>
    <row r="299" spans="1:1" ht="12.75">
      <c r="A299" s="30"/>
    </row>
    <row r="300" spans="1:1" ht="12.75">
      <c r="A300" s="30"/>
    </row>
    <row r="301" spans="1:1" ht="12.75">
      <c r="A301" s="30"/>
    </row>
    <row r="302" spans="1:1" ht="12.75">
      <c r="A302" s="30"/>
    </row>
    <row r="303" spans="1:1" ht="12.75">
      <c r="A303" s="30"/>
    </row>
    <row r="304" spans="1:1" ht="12.75">
      <c r="A304" s="30"/>
    </row>
    <row r="305" spans="1:1" ht="12.75">
      <c r="A305" s="30"/>
    </row>
    <row r="306" spans="1:1" ht="12.75">
      <c r="A306" s="30"/>
    </row>
    <row r="307" spans="1:1" ht="12.75">
      <c r="A307" s="30"/>
    </row>
    <row r="308" spans="1:1" ht="12.75">
      <c r="A308" s="30"/>
    </row>
    <row r="309" spans="1:1" ht="12.75">
      <c r="A309" s="30"/>
    </row>
    <row r="310" spans="1:1" ht="12.75">
      <c r="A310" s="30"/>
    </row>
    <row r="311" spans="1:1" ht="12.75">
      <c r="A311" s="30"/>
    </row>
    <row r="312" spans="1:1" ht="12.75">
      <c r="A312" s="30"/>
    </row>
    <row r="313" spans="1:1" ht="12.75">
      <c r="A313" s="30"/>
    </row>
    <row r="314" spans="1:1" ht="12.75">
      <c r="A314" s="30"/>
    </row>
    <row r="315" spans="1:1" ht="12.75">
      <c r="A315" s="30"/>
    </row>
    <row r="316" spans="1:1" ht="12.75">
      <c r="A316" s="30"/>
    </row>
    <row r="317" spans="1:1" ht="12.75">
      <c r="A317" s="30"/>
    </row>
    <row r="318" spans="1:1" ht="12.75">
      <c r="A318" s="30"/>
    </row>
    <row r="319" spans="1:1" ht="12.75">
      <c r="A319" s="30"/>
    </row>
    <row r="320" spans="1:1" ht="12.75">
      <c r="A320" s="30"/>
    </row>
    <row r="321" spans="1:1" ht="12.75">
      <c r="A321" s="30"/>
    </row>
    <row r="322" spans="1:1" ht="12.75">
      <c r="A322" s="30"/>
    </row>
    <row r="323" spans="1:1" ht="12.75">
      <c r="A323" s="30"/>
    </row>
    <row r="324" spans="1:1" ht="12.75">
      <c r="A324" s="30"/>
    </row>
    <row r="325" spans="1:1" ht="12.75">
      <c r="A325" s="30"/>
    </row>
    <row r="326" spans="1:1" ht="12.75">
      <c r="A326" s="30"/>
    </row>
    <row r="327" spans="1:1" ht="12.75">
      <c r="A327" s="30"/>
    </row>
    <row r="328" spans="1:1" ht="12.75">
      <c r="A328" s="30"/>
    </row>
    <row r="329" spans="1:1" ht="12.75">
      <c r="A329" s="30"/>
    </row>
    <row r="330" spans="1:1" ht="12.75">
      <c r="A330" s="30"/>
    </row>
    <row r="331" spans="1:1" ht="12.75">
      <c r="A331" s="30"/>
    </row>
    <row r="332" spans="1:1" ht="12.75">
      <c r="A332" s="30"/>
    </row>
    <row r="333" spans="1:1" ht="12.75">
      <c r="A333" s="30"/>
    </row>
    <row r="334" spans="1:1" ht="12.75">
      <c r="A334" s="30"/>
    </row>
    <row r="335" spans="1:1" ht="12.75">
      <c r="A335" s="30"/>
    </row>
    <row r="336" spans="1:1" ht="12.75">
      <c r="A336" s="30"/>
    </row>
    <row r="337" spans="1:1" ht="12.75">
      <c r="A337" s="30"/>
    </row>
    <row r="338" spans="1:1" ht="12.75">
      <c r="A338" s="30"/>
    </row>
    <row r="339" spans="1:1" ht="12.75">
      <c r="A339" s="30"/>
    </row>
    <row r="340" spans="1:1" ht="12.75">
      <c r="A340" s="30"/>
    </row>
    <row r="341" spans="1:1" ht="12.75">
      <c r="A341" s="30"/>
    </row>
    <row r="342" spans="1:1" ht="12.75">
      <c r="A342" s="30"/>
    </row>
    <row r="343" spans="1:1" ht="12.75">
      <c r="A343" s="30"/>
    </row>
    <row r="344" spans="1:1" ht="12.75">
      <c r="A344" s="30"/>
    </row>
    <row r="345" spans="1:1" ht="12.75">
      <c r="A345" s="30"/>
    </row>
    <row r="346" spans="1:1" ht="12.75">
      <c r="A346" s="30"/>
    </row>
    <row r="347" spans="1:1" ht="12.75">
      <c r="A347" s="30"/>
    </row>
    <row r="348" spans="1:1" ht="12.75">
      <c r="A348" s="30"/>
    </row>
    <row r="349" spans="1:1" ht="12.75">
      <c r="A349" s="30"/>
    </row>
    <row r="350" spans="1:1" ht="12.75">
      <c r="A350" s="30"/>
    </row>
    <row r="351" spans="1:1" ht="12.75">
      <c r="A351" s="30"/>
    </row>
    <row r="352" spans="1:1" ht="12.75">
      <c r="A352" s="30"/>
    </row>
    <row r="353" spans="1:1" ht="12.75">
      <c r="A353" s="30"/>
    </row>
    <row r="354" spans="1:1" ht="12.75">
      <c r="A354" s="30"/>
    </row>
    <row r="355" spans="1:1" ht="12.75">
      <c r="A355" s="30"/>
    </row>
    <row r="356" spans="1:1" ht="12.75">
      <c r="A356" s="30"/>
    </row>
    <row r="357" spans="1:1" ht="12.75">
      <c r="A357" s="30"/>
    </row>
    <row r="358" spans="1:1" ht="12.75">
      <c r="A358" s="30"/>
    </row>
    <row r="359" spans="1:1" ht="12.75">
      <c r="A359" s="30"/>
    </row>
    <row r="360" spans="1:1" ht="12.75">
      <c r="A360" s="30"/>
    </row>
    <row r="361" spans="1:1" ht="12.75">
      <c r="A361" s="30"/>
    </row>
    <row r="362" spans="1:1" ht="12.75">
      <c r="A362" s="30"/>
    </row>
    <row r="363" spans="1:1" ht="12.75">
      <c r="A363" s="30"/>
    </row>
    <row r="364" spans="1:1" ht="12.75">
      <c r="A364" s="30"/>
    </row>
    <row r="365" spans="1:1" ht="12.75">
      <c r="A365" s="30"/>
    </row>
    <row r="366" spans="1:1" ht="12.75">
      <c r="A366" s="30"/>
    </row>
    <row r="367" spans="1:1" ht="12.75">
      <c r="A367" s="30"/>
    </row>
    <row r="368" spans="1:1" ht="12.75">
      <c r="A368" s="30"/>
    </row>
    <row r="369" spans="1:1" ht="12.75">
      <c r="A369" s="30"/>
    </row>
    <row r="370" spans="1:1" ht="12.75">
      <c r="A370" s="30"/>
    </row>
    <row r="371" spans="1:1" ht="12.75">
      <c r="A371" s="30"/>
    </row>
    <row r="372" spans="1:1" ht="12.75">
      <c r="A372" s="30"/>
    </row>
    <row r="373" spans="1:1" ht="12.75">
      <c r="A373" s="30"/>
    </row>
    <row r="374" spans="1:1" ht="12.75">
      <c r="A374" s="30"/>
    </row>
    <row r="375" spans="1:1" ht="12.75">
      <c r="A375" s="30"/>
    </row>
    <row r="376" spans="1:1" ht="12.75">
      <c r="A376" s="30"/>
    </row>
    <row r="377" spans="1:1" ht="12.75">
      <c r="A377" s="30"/>
    </row>
    <row r="378" spans="1:1" ht="12.75">
      <c r="A378" s="30"/>
    </row>
    <row r="379" spans="1:1" ht="12.75">
      <c r="A379" s="30"/>
    </row>
    <row r="380" spans="1:1" ht="12.75">
      <c r="A380" s="30"/>
    </row>
    <row r="381" spans="1:1" ht="12.75">
      <c r="A381" s="30"/>
    </row>
    <row r="382" spans="1:1" ht="12.75">
      <c r="A382" s="30"/>
    </row>
    <row r="383" spans="1:1" ht="12.75">
      <c r="A383" s="30"/>
    </row>
    <row r="384" spans="1:1" ht="12.75">
      <c r="A384" s="30"/>
    </row>
    <row r="385" spans="1:1" ht="12.75">
      <c r="A385" s="30"/>
    </row>
    <row r="386" spans="1:1" ht="12.75">
      <c r="A386" s="30"/>
    </row>
    <row r="387" spans="1:1" ht="12.75">
      <c r="A387" s="30"/>
    </row>
    <row r="388" spans="1:1" ht="12.75">
      <c r="A388" s="30"/>
    </row>
    <row r="389" spans="1:1" ht="12.75">
      <c r="A389" s="30"/>
    </row>
    <row r="390" spans="1:1" ht="12.75">
      <c r="A390" s="30"/>
    </row>
    <row r="391" spans="1:1" ht="12.75">
      <c r="A391" s="30"/>
    </row>
    <row r="392" spans="1:1" ht="12.75">
      <c r="A392" s="30"/>
    </row>
    <row r="393" spans="1:1" ht="12.75">
      <c r="A393" s="30"/>
    </row>
    <row r="394" spans="1:1" ht="12.75">
      <c r="A394" s="30"/>
    </row>
    <row r="395" spans="1:1" ht="12.75">
      <c r="A395" s="30"/>
    </row>
    <row r="396" spans="1:1" ht="12.75">
      <c r="A396" s="30"/>
    </row>
    <row r="397" spans="1:1" ht="12.75">
      <c r="A397" s="30"/>
    </row>
    <row r="398" spans="1:1" ht="12.75">
      <c r="A398" s="30"/>
    </row>
    <row r="399" spans="1:1" ht="12.75">
      <c r="A399" s="30"/>
    </row>
    <row r="400" spans="1:1" ht="12.75">
      <c r="A400" s="30"/>
    </row>
    <row r="401" spans="1:1" ht="12.75">
      <c r="A401" s="30"/>
    </row>
    <row r="402" spans="1:1" ht="12.75">
      <c r="A402" s="30"/>
    </row>
    <row r="403" spans="1:1" ht="12.75">
      <c r="A403" s="30"/>
    </row>
    <row r="404" spans="1:1" ht="12.75">
      <c r="A404" s="30"/>
    </row>
    <row r="405" spans="1:1" ht="12.75">
      <c r="A405" s="30"/>
    </row>
    <row r="406" spans="1:1" ht="12.75">
      <c r="A406" s="30"/>
    </row>
    <row r="407" spans="1:1" ht="12.75">
      <c r="A407" s="30"/>
    </row>
    <row r="408" spans="1:1" ht="12.75">
      <c r="A408" s="30"/>
    </row>
    <row r="409" spans="1:1" ht="12.75">
      <c r="A409" s="30"/>
    </row>
    <row r="410" spans="1:1" ht="12.75">
      <c r="A410" s="30"/>
    </row>
    <row r="411" spans="1:1" ht="12.75">
      <c r="A411" s="30"/>
    </row>
    <row r="412" spans="1:1" ht="12.75">
      <c r="A412" s="30"/>
    </row>
    <row r="413" spans="1:1" ht="12.75">
      <c r="A413" s="30"/>
    </row>
    <row r="414" spans="1:1" ht="12.75">
      <c r="A414" s="30"/>
    </row>
    <row r="415" spans="1:1" ht="12.75">
      <c r="A415" s="30"/>
    </row>
    <row r="416" spans="1:1" ht="12.75">
      <c r="A416" s="30"/>
    </row>
    <row r="417" spans="1:1" ht="12.75">
      <c r="A417" s="30"/>
    </row>
    <row r="418" spans="1:1" ht="12.75">
      <c r="A418" s="30"/>
    </row>
    <row r="419" spans="1:1" ht="12.75">
      <c r="A419" s="30"/>
    </row>
    <row r="420" spans="1:1" ht="12.75">
      <c r="A420" s="30"/>
    </row>
    <row r="421" spans="1:1" ht="12.75">
      <c r="A421" s="30"/>
    </row>
    <row r="422" spans="1:1" ht="12.75">
      <c r="A422" s="30"/>
    </row>
    <row r="423" spans="1:1" ht="12.75">
      <c r="A423" s="30"/>
    </row>
    <row r="424" spans="1:1" ht="12.75">
      <c r="A424" s="30"/>
    </row>
    <row r="425" spans="1:1" ht="12.75">
      <c r="A425" s="30"/>
    </row>
    <row r="426" spans="1:1" ht="12.75">
      <c r="A426" s="30"/>
    </row>
    <row r="427" spans="1:1" ht="12.75">
      <c r="A427" s="30"/>
    </row>
    <row r="428" spans="1:1" ht="12.75">
      <c r="A428" s="30"/>
    </row>
    <row r="429" spans="1:1" ht="12.75">
      <c r="A429" s="30"/>
    </row>
    <row r="430" spans="1:1" ht="12.75">
      <c r="A430" s="30"/>
    </row>
    <row r="431" spans="1:1" ht="12.75">
      <c r="A431" s="30"/>
    </row>
    <row r="432" spans="1:1" ht="12.75">
      <c r="A432" s="30"/>
    </row>
    <row r="433" spans="1:1" ht="12.75">
      <c r="A433" s="30"/>
    </row>
    <row r="434" spans="1:1" ht="12.75">
      <c r="A434" s="30"/>
    </row>
    <row r="435" spans="1:1" ht="12.75">
      <c r="A435" s="30"/>
    </row>
    <row r="436" spans="1:1" ht="12.75">
      <c r="A436" s="30"/>
    </row>
    <row r="437" spans="1:1" ht="12.75">
      <c r="A437" s="30"/>
    </row>
    <row r="438" spans="1:1" ht="12.75">
      <c r="A438" s="30"/>
    </row>
    <row r="439" spans="1:1" ht="12.75">
      <c r="A439" s="30"/>
    </row>
    <row r="440" spans="1:1" ht="12.75">
      <c r="A440" s="30"/>
    </row>
    <row r="441" spans="1:1" ht="12.75">
      <c r="A441" s="30"/>
    </row>
    <row r="442" spans="1:1" ht="12.75">
      <c r="A442" s="30"/>
    </row>
    <row r="443" spans="1:1" ht="12.75">
      <c r="A443" s="30"/>
    </row>
    <row r="444" spans="1:1" ht="12.75">
      <c r="A444" s="30"/>
    </row>
    <row r="445" spans="1:1" ht="12.75">
      <c r="A445" s="30"/>
    </row>
    <row r="446" spans="1:1" ht="12.75">
      <c r="A446" s="30"/>
    </row>
    <row r="447" spans="1:1" ht="12.75">
      <c r="A447" s="30"/>
    </row>
    <row r="448" spans="1:1" ht="12.75">
      <c r="A448" s="30"/>
    </row>
    <row r="449" spans="1:1" ht="12.75">
      <c r="A449" s="30"/>
    </row>
    <row r="450" spans="1:1" ht="12.75">
      <c r="A450" s="30"/>
    </row>
    <row r="451" spans="1:1" ht="12.75">
      <c r="A451" s="30"/>
    </row>
    <row r="452" spans="1:1" ht="12.75">
      <c r="A452" s="30"/>
    </row>
    <row r="453" spans="1:1" ht="12.75">
      <c r="A453" s="30"/>
    </row>
    <row r="454" spans="1:1" ht="12.75">
      <c r="A454" s="30"/>
    </row>
    <row r="455" spans="1:1" ht="12.75">
      <c r="A455" s="30"/>
    </row>
    <row r="456" spans="1:1" ht="12.75">
      <c r="A456" s="30"/>
    </row>
    <row r="457" spans="1:1" ht="12.75">
      <c r="A457" s="30"/>
    </row>
    <row r="458" spans="1:1" ht="12.75">
      <c r="A458" s="30"/>
    </row>
    <row r="459" spans="1:1" ht="12.75">
      <c r="A459" s="30"/>
    </row>
    <row r="460" spans="1:1" ht="12.75">
      <c r="A460" s="30"/>
    </row>
    <row r="461" spans="1:1" ht="12.75">
      <c r="A461" s="30"/>
    </row>
    <row r="462" spans="1:1" ht="12.75">
      <c r="A462" s="30"/>
    </row>
    <row r="463" spans="1:1" ht="12.75">
      <c r="A463" s="30"/>
    </row>
    <row r="464" spans="1:1" ht="12.75">
      <c r="A464" s="30"/>
    </row>
    <row r="465" spans="1:1" ht="12.75">
      <c r="A465" s="30"/>
    </row>
    <row r="466" spans="1:1" ht="12.75">
      <c r="A466" s="30"/>
    </row>
    <row r="467" spans="1:1" ht="12.75">
      <c r="A467" s="30"/>
    </row>
    <row r="468" spans="1:1" ht="12.75">
      <c r="A468" s="30"/>
    </row>
    <row r="469" spans="1:1" ht="12.75">
      <c r="A469" s="30"/>
    </row>
    <row r="470" spans="1:1" ht="12.75">
      <c r="A470" s="30"/>
    </row>
    <row r="471" spans="1:1" ht="12.75">
      <c r="A471" s="30"/>
    </row>
    <row r="472" spans="1:1" ht="12.75">
      <c r="A472" s="30"/>
    </row>
    <row r="473" spans="1:1" ht="12.75">
      <c r="A473" s="30"/>
    </row>
    <row r="474" spans="1:1" ht="12.75">
      <c r="A474" s="30"/>
    </row>
    <row r="475" spans="1:1" ht="12.75">
      <c r="A475" s="30"/>
    </row>
    <row r="476" spans="1:1" ht="12.75">
      <c r="A476" s="30"/>
    </row>
    <row r="477" spans="1:1" ht="12.75">
      <c r="A477" s="30"/>
    </row>
    <row r="478" spans="1:1" ht="12.75">
      <c r="A478" s="30"/>
    </row>
    <row r="479" spans="1:1" ht="12.75">
      <c r="A479" s="30"/>
    </row>
    <row r="480" spans="1:1" ht="12.75">
      <c r="A480" s="30"/>
    </row>
    <row r="481" spans="1:1" ht="12.75">
      <c r="A481" s="30"/>
    </row>
    <row r="482" spans="1:1" ht="12.75">
      <c r="A482" s="30"/>
    </row>
    <row r="483" spans="1:1" ht="12.75">
      <c r="A483" s="30"/>
    </row>
    <row r="484" spans="1:1" ht="12.75">
      <c r="A484" s="30"/>
    </row>
    <row r="485" spans="1:1" ht="12.75">
      <c r="A485" s="30"/>
    </row>
    <row r="486" spans="1:1" ht="12.75">
      <c r="A486" s="30"/>
    </row>
    <row r="487" spans="1:1" ht="12.75">
      <c r="A487" s="30"/>
    </row>
    <row r="488" spans="1:1" ht="12.75">
      <c r="A488" s="30"/>
    </row>
    <row r="489" spans="1:1" ht="12.75">
      <c r="A489" s="30"/>
    </row>
    <row r="490" spans="1:1" ht="12.75">
      <c r="A490" s="30"/>
    </row>
    <row r="491" spans="1:1" ht="12.75">
      <c r="A491" s="30"/>
    </row>
    <row r="492" spans="1:1" ht="12.75">
      <c r="A492" s="30"/>
    </row>
    <row r="493" spans="1:1" ht="12.75">
      <c r="A493" s="30"/>
    </row>
    <row r="494" spans="1:1" ht="12.75">
      <c r="A494" s="30"/>
    </row>
    <row r="495" spans="1:1" ht="12.75">
      <c r="A495" s="30"/>
    </row>
    <row r="496" spans="1:1" ht="12.75">
      <c r="A496" s="30"/>
    </row>
    <row r="497" spans="1:1" ht="12.75">
      <c r="A497" s="30"/>
    </row>
    <row r="498" spans="1:1" ht="12.75">
      <c r="A498" s="30"/>
    </row>
    <row r="499" spans="1:1" ht="12.75">
      <c r="A499" s="30"/>
    </row>
    <row r="500" spans="1:1" ht="12.75">
      <c r="A500" s="30"/>
    </row>
    <row r="501" spans="1:1" ht="12.75">
      <c r="A501" s="30"/>
    </row>
    <row r="502" spans="1:1" ht="12.75">
      <c r="A502" s="30"/>
    </row>
    <row r="503" spans="1:1" ht="12.75">
      <c r="A503" s="30"/>
    </row>
    <row r="504" spans="1:1" ht="12.75">
      <c r="A504" s="30"/>
    </row>
    <row r="505" spans="1:1" ht="12.75">
      <c r="A505" s="30"/>
    </row>
    <row r="506" spans="1:1" ht="12.75">
      <c r="A506" s="30"/>
    </row>
    <row r="507" spans="1:1" ht="12.75">
      <c r="A507" s="30"/>
    </row>
    <row r="508" spans="1:1" ht="12.75">
      <c r="A508" s="30"/>
    </row>
    <row r="509" spans="1:1" ht="12.75">
      <c r="A509" s="30"/>
    </row>
    <row r="510" spans="1:1" ht="12.75">
      <c r="A510" s="30"/>
    </row>
    <row r="511" spans="1:1" ht="12.75">
      <c r="A511" s="30"/>
    </row>
    <row r="512" spans="1:1" ht="12.75">
      <c r="A512" s="30"/>
    </row>
    <row r="513" spans="1:1" ht="12.75">
      <c r="A513" s="30"/>
    </row>
    <row r="514" spans="1:1" ht="12.75">
      <c r="A514" s="30"/>
    </row>
    <row r="515" spans="1:1" ht="12.75">
      <c r="A515" s="30"/>
    </row>
    <row r="516" spans="1:1" ht="12.75">
      <c r="A516" s="30"/>
    </row>
    <row r="517" spans="1:1" ht="12.75">
      <c r="A517" s="30"/>
    </row>
    <row r="518" spans="1:1" ht="12.75">
      <c r="A518" s="30"/>
    </row>
    <row r="519" spans="1:1" ht="12.75">
      <c r="A519" s="30"/>
    </row>
    <row r="520" spans="1:1" ht="12.75">
      <c r="A520" s="30"/>
    </row>
    <row r="521" spans="1:1" ht="12.75">
      <c r="A521" s="30"/>
    </row>
    <row r="522" spans="1:1" ht="12.75">
      <c r="A522" s="30"/>
    </row>
    <row r="523" spans="1:1" ht="12.75">
      <c r="A523" s="30"/>
    </row>
    <row r="524" spans="1:1" ht="12.75">
      <c r="A524" s="30"/>
    </row>
    <row r="525" spans="1:1" ht="12.75">
      <c r="A525" s="30"/>
    </row>
    <row r="526" spans="1:1" ht="12.75">
      <c r="A526" s="30"/>
    </row>
    <row r="527" spans="1:1" ht="12.75">
      <c r="A527" s="30"/>
    </row>
    <row r="528" spans="1:1" ht="12.75">
      <c r="A528" s="30"/>
    </row>
    <row r="529" spans="1:1" ht="12.75">
      <c r="A529" s="30"/>
    </row>
    <row r="530" spans="1:1" ht="12.75">
      <c r="A530" s="30"/>
    </row>
    <row r="531" spans="1:1" ht="12.75">
      <c r="A531" s="30"/>
    </row>
    <row r="532" spans="1:1" ht="12.75">
      <c r="A532" s="30"/>
    </row>
    <row r="533" spans="1:1" ht="12.75">
      <c r="A533" s="30"/>
    </row>
    <row r="534" spans="1:1" ht="12.75">
      <c r="A534" s="30"/>
    </row>
    <row r="535" spans="1:1" ht="12.75">
      <c r="A535" s="30"/>
    </row>
    <row r="536" spans="1:1" ht="12.75">
      <c r="A536" s="30"/>
    </row>
    <row r="537" spans="1:1" ht="12.75">
      <c r="A537" s="30"/>
    </row>
    <row r="538" spans="1:1" ht="12.75">
      <c r="A538" s="30"/>
    </row>
    <row r="539" spans="1:1" ht="12.75">
      <c r="A539" s="30"/>
    </row>
    <row r="540" spans="1:1" ht="12.75">
      <c r="A540" s="30"/>
    </row>
    <row r="541" spans="1:1" ht="12.75">
      <c r="A541" s="30"/>
    </row>
    <row r="542" spans="1:1" ht="12.75">
      <c r="A542" s="30"/>
    </row>
    <row r="543" spans="1:1" ht="12.75">
      <c r="A543" s="30"/>
    </row>
    <row r="544" spans="1:1" ht="12.75">
      <c r="A544" s="30"/>
    </row>
    <row r="545" spans="1:1" ht="12.75">
      <c r="A545" s="30"/>
    </row>
    <row r="546" spans="1:1" ht="12.75">
      <c r="A546" s="30"/>
    </row>
    <row r="547" spans="1:1" ht="12.75">
      <c r="A547" s="30"/>
    </row>
    <row r="548" spans="1:1" ht="12.75">
      <c r="A548" s="30"/>
    </row>
    <row r="549" spans="1:1" ht="12.75">
      <c r="A549" s="30"/>
    </row>
    <row r="550" spans="1:1" ht="12.75">
      <c r="A550" s="30"/>
    </row>
    <row r="551" spans="1:1" ht="12.75">
      <c r="A551" s="30"/>
    </row>
    <row r="552" spans="1:1" ht="12.75">
      <c r="A552" s="30"/>
    </row>
    <row r="553" spans="1:1" ht="12.75">
      <c r="A553" s="30"/>
    </row>
    <row r="554" spans="1:1" ht="12.75">
      <c r="A554" s="30"/>
    </row>
    <row r="555" spans="1:1" ht="12.75">
      <c r="A555" s="30"/>
    </row>
    <row r="556" spans="1:1" ht="12.75">
      <c r="A556" s="30"/>
    </row>
    <row r="557" spans="1:1" ht="12.75">
      <c r="A557" s="30"/>
    </row>
    <row r="558" spans="1:1" ht="12.75">
      <c r="A558" s="30"/>
    </row>
    <row r="559" spans="1:1" ht="12.75">
      <c r="A559" s="30"/>
    </row>
    <row r="560" spans="1:1" ht="12.75">
      <c r="A560" s="30"/>
    </row>
    <row r="561" spans="1:1" ht="12.75">
      <c r="A561" s="30"/>
    </row>
    <row r="562" spans="1:1" ht="12.75">
      <c r="A562" s="30"/>
    </row>
    <row r="563" spans="1:1" ht="12.75">
      <c r="A563" s="30"/>
    </row>
    <row r="564" spans="1:1" ht="12.75">
      <c r="A564" s="30"/>
    </row>
    <row r="565" spans="1:1" ht="12.75">
      <c r="A565" s="30"/>
    </row>
    <row r="566" spans="1:1" ht="12.75">
      <c r="A566" s="30"/>
    </row>
    <row r="567" spans="1:1" ht="12.75">
      <c r="A567" s="30"/>
    </row>
    <row r="568" spans="1:1" ht="12.75">
      <c r="A568" s="30"/>
    </row>
    <row r="569" spans="1:1" ht="12.75">
      <c r="A569" s="30"/>
    </row>
    <row r="570" spans="1:1" ht="12.75">
      <c r="A570" s="30"/>
    </row>
    <row r="571" spans="1:1" ht="12.75">
      <c r="A571" s="30"/>
    </row>
    <row r="572" spans="1:1" ht="12.75">
      <c r="A572" s="30"/>
    </row>
    <row r="573" spans="1:1" ht="12.75">
      <c r="A573" s="30"/>
    </row>
    <row r="574" spans="1:1" ht="12.75">
      <c r="A574" s="30"/>
    </row>
    <row r="575" spans="1:1" ht="12.75">
      <c r="A575" s="30"/>
    </row>
    <row r="576" spans="1:1" ht="12.75">
      <c r="A576" s="30"/>
    </row>
    <row r="577" spans="1:1" ht="12.75">
      <c r="A577" s="30"/>
    </row>
    <row r="578" spans="1:1" ht="12.75">
      <c r="A578" s="30"/>
    </row>
    <row r="579" spans="1:1" ht="12.75">
      <c r="A579" s="30"/>
    </row>
    <row r="580" spans="1:1" ht="12.75">
      <c r="A580" s="30"/>
    </row>
    <row r="581" spans="1:1" ht="12.75">
      <c r="A581" s="30"/>
    </row>
    <row r="582" spans="1:1" ht="12.75">
      <c r="A582" s="30"/>
    </row>
    <row r="583" spans="1:1" ht="12.75">
      <c r="A583" s="30"/>
    </row>
    <row r="584" spans="1:1" ht="12.75">
      <c r="A584" s="30"/>
    </row>
    <row r="585" spans="1:1" ht="12.75">
      <c r="A585" s="30"/>
    </row>
    <row r="586" spans="1:1" ht="12.75">
      <c r="A586" s="30"/>
    </row>
    <row r="587" spans="1:1" ht="12.75">
      <c r="A587" s="30"/>
    </row>
    <row r="588" spans="1:1" ht="12.75">
      <c r="A588" s="30"/>
    </row>
    <row r="589" spans="1:1" ht="12.75">
      <c r="A589" s="30"/>
    </row>
    <row r="590" spans="1:1" ht="12.75">
      <c r="A590" s="30"/>
    </row>
    <row r="591" spans="1:1" ht="12.75">
      <c r="A591" s="30"/>
    </row>
    <row r="592" spans="1:1" ht="12.75">
      <c r="A592" s="30"/>
    </row>
    <row r="593" spans="1:1" ht="12.75">
      <c r="A593" s="30"/>
    </row>
    <row r="594" spans="1:1" ht="12.75">
      <c r="A594" s="30"/>
    </row>
    <row r="595" spans="1:1" ht="12.75">
      <c r="A595" s="30"/>
    </row>
    <row r="596" spans="1:1" ht="12.75">
      <c r="A596" s="30"/>
    </row>
    <row r="597" spans="1:1" ht="12.75">
      <c r="A597" s="30"/>
    </row>
    <row r="598" spans="1:1" ht="12.75">
      <c r="A598" s="30"/>
    </row>
    <row r="599" spans="1:1" ht="12.75">
      <c r="A599" s="30"/>
    </row>
    <row r="600" spans="1:1" ht="12.75">
      <c r="A600" s="30"/>
    </row>
    <row r="601" spans="1:1" ht="12.75">
      <c r="A601" s="30"/>
    </row>
    <row r="602" spans="1:1" ht="12.75">
      <c r="A602" s="30"/>
    </row>
    <row r="603" spans="1:1" ht="12.75">
      <c r="A603" s="30"/>
    </row>
    <row r="604" spans="1:1" ht="12.75">
      <c r="A604" s="30"/>
    </row>
    <row r="605" spans="1:1" ht="12.75">
      <c r="A605" s="30"/>
    </row>
    <row r="606" spans="1:1" ht="12.75">
      <c r="A606" s="30"/>
    </row>
    <row r="607" spans="1:1" ht="12.75">
      <c r="A607" s="30"/>
    </row>
    <row r="608" spans="1:1" ht="12.75">
      <c r="A608" s="30"/>
    </row>
    <row r="609" spans="1:1" ht="12.75">
      <c r="A609" s="30"/>
    </row>
    <row r="610" spans="1:1" ht="12.75">
      <c r="A610" s="30"/>
    </row>
    <row r="611" spans="1:1" ht="12.75">
      <c r="A611" s="30"/>
    </row>
    <row r="612" spans="1:1" ht="12.75">
      <c r="A612" s="30"/>
    </row>
    <row r="613" spans="1:1" ht="12.75">
      <c r="A613" s="30"/>
    </row>
    <row r="614" spans="1:1" ht="12.75">
      <c r="A614" s="30"/>
    </row>
    <row r="615" spans="1:1" ht="12.75">
      <c r="A615" s="30"/>
    </row>
    <row r="616" spans="1:1" ht="12.75">
      <c r="A616" s="30"/>
    </row>
    <row r="617" spans="1:1" ht="12.75">
      <c r="A617" s="30"/>
    </row>
    <row r="618" spans="1:1" ht="12.75">
      <c r="A618" s="30"/>
    </row>
    <row r="619" spans="1:1" ht="12.75">
      <c r="A619" s="30"/>
    </row>
    <row r="620" spans="1:1" ht="12.75">
      <c r="A620" s="30"/>
    </row>
    <row r="621" spans="1:1" ht="12.75">
      <c r="A621" s="30"/>
    </row>
    <row r="622" spans="1:1" ht="12.75">
      <c r="A622" s="30"/>
    </row>
    <row r="623" spans="1:1" ht="12.75">
      <c r="A623" s="30"/>
    </row>
    <row r="624" spans="1:1" ht="12.75">
      <c r="A624" s="30"/>
    </row>
    <row r="625" spans="1:1" ht="12.75">
      <c r="A625" s="30"/>
    </row>
    <row r="626" spans="1:1" ht="12.75">
      <c r="A626" s="30"/>
    </row>
    <row r="627" spans="1:1" ht="12.75">
      <c r="A627" s="30"/>
    </row>
    <row r="628" spans="1:1" ht="12.75">
      <c r="A628" s="30"/>
    </row>
    <row r="629" spans="1:1" ht="12.75">
      <c r="A629" s="30"/>
    </row>
    <row r="630" spans="1:1" ht="12.75">
      <c r="A630" s="30"/>
    </row>
    <row r="631" spans="1:1" ht="12.75">
      <c r="A631" s="30"/>
    </row>
    <row r="632" spans="1:1" ht="12.75">
      <c r="A632" s="30"/>
    </row>
    <row r="633" spans="1:1" ht="12.75">
      <c r="A633" s="30"/>
    </row>
    <row r="634" spans="1:1" ht="12.75">
      <c r="A634" s="30"/>
    </row>
    <row r="635" spans="1:1" ht="12.75">
      <c r="A635" s="30"/>
    </row>
    <row r="636" spans="1:1" ht="12.75">
      <c r="A636" s="30"/>
    </row>
    <row r="637" spans="1:1" ht="12.75">
      <c r="A637" s="30"/>
    </row>
    <row r="638" spans="1:1" ht="12.75">
      <c r="A638" s="30"/>
    </row>
    <row r="639" spans="1:1" ht="12.75">
      <c r="A639" s="30"/>
    </row>
    <row r="640" spans="1:1" ht="12.75">
      <c r="A640" s="30"/>
    </row>
    <row r="641" spans="1:1" ht="12.75">
      <c r="A641" s="30"/>
    </row>
    <row r="642" spans="1:1" ht="12.75">
      <c r="A642" s="30"/>
    </row>
    <row r="643" spans="1:1" ht="12.75">
      <c r="A643" s="30"/>
    </row>
    <row r="644" spans="1:1" ht="12.75">
      <c r="A644" s="30"/>
    </row>
    <row r="645" spans="1:1" ht="12.75">
      <c r="A645" s="30"/>
    </row>
    <row r="646" spans="1:1" ht="12.75">
      <c r="A646" s="30"/>
    </row>
    <row r="647" spans="1:1" ht="12.75">
      <c r="A647" s="30"/>
    </row>
    <row r="648" spans="1:1" ht="12.75">
      <c r="A648" s="30"/>
    </row>
    <row r="649" spans="1:1" ht="12.75">
      <c r="A649" s="30"/>
    </row>
    <row r="650" spans="1:1" ht="12.75">
      <c r="A650" s="30"/>
    </row>
    <row r="651" spans="1:1" ht="12.75">
      <c r="A651" s="30"/>
    </row>
    <row r="652" spans="1:1" ht="12.75">
      <c r="A652" s="30"/>
    </row>
    <row r="653" spans="1:1" ht="12.75">
      <c r="A653" s="30"/>
    </row>
    <row r="654" spans="1:1" ht="12.75">
      <c r="A654" s="30"/>
    </row>
    <row r="655" spans="1:1" ht="12.75">
      <c r="A655" s="30"/>
    </row>
    <row r="656" spans="1:1" ht="12.75">
      <c r="A656" s="30"/>
    </row>
    <row r="657" spans="1:1" ht="12.75">
      <c r="A657" s="30"/>
    </row>
    <row r="658" spans="1:1" ht="12.75">
      <c r="A658" s="30"/>
    </row>
    <row r="659" spans="1:1" ht="12.75">
      <c r="A659" s="30"/>
    </row>
    <row r="660" spans="1:1" ht="12.75">
      <c r="A660" s="30"/>
    </row>
    <row r="661" spans="1:1" ht="12.75">
      <c r="A661" s="30"/>
    </row>
    <row r="662" spans="1:1" ht="12.75">
      <c r="A662" s="30"/>
    </row>
    <row r="663" spans="1:1" ht="12.75">
      <c r="A663" s="30"/>
    </row>
    <row r="664" spans="1:1" ht="12.75">
      <c r="A664" s="30"/>
    </row>
    <row r="665" spans="1:1" ht="12.75">
      <c r="A665" s="30"/>
    </row>
    <row r="666" spans="1:1" ht="12.75">
      <c r="A666" s="30"/>
    </row>
    <row r="667" spans="1:1" ht="12.75">
      <c r="A667" s="30"/>
    </row>
    <row r="668" spans="1:1" ht="12.75">
      <c r="A668" s="30"/>
    </row>
    <row r="669" spans="1:1" ht="12.75">
      <c r="A669" s="30"/>
    </row>
    <row r="670" spans="1:1" ht="12.75">
      <c r="A670" s="30"/>
    </row>
    <row r="671" spans="1:1" ht="12.75">
      <c r="A671" s="30"/>
    </row>
    <row r="672" spans="1:1" ht="12.75">
      <c r="A672" s="30"/>
    </row>
    <row r="673" spans="1:1" ht="12.75">
      <c r="A673" s="30"/>
    </row>
    <row r="674" spans="1:1" ht="12.75">
      <c r="A674" s="30"/>
    </row>
    <row r="675" spans="1:1" ht="12.75">
      <c r="A675" s="30"/>
    </row>
    <row r="676" spans="1:1" ht="12.75">
      <c r="A676" s="30"/>
    </row>
    <row r="677" spans="1:1" ht="12.75">
      <c r="A677" s="30"/>
    </row>
    <row r="678" spans="1:1" ht="12.75">
      <c r="A678" s="30"/>
    </row>
    <row r="679" spans="1:1" ht="12.75">
      <c r="A679" s="30"/>
    </row>
    <row r="680" spans="1:1" ht="12.75">
      <c r="A680" s="30"/>
    </row>
    <row r="681" spans="1:1" ht="12.75">
      <c r="A681" s="30"/>
    </row>
    <row r="682" spans="1:1" ht="12.75">
      <c r="A682" s="30"/>
    </row>
    <row r="683" spans="1:1" ht="12.75">
      <c r="A683" s="30"/>
    </row>
    <row r="684" spans="1:1" ht="12.75">
      <c r="A684" s="30"/>
    </row>
    <row r="685" spans="1:1" ht="12.75">
      <c r="A685" s="30"/>
    </row>
    <row r="686" spans="1:1" ht="12.75">
      <c r="A686" s="30"/>
    </row>
    <row r="687" spans="1:1" ht="12.75">
      <c r="A687" s="30"/>
    </row>
    <row r="688" spans="1:1" ht="12.75">
      <c r="A688" s="30"/>
    </row>
    <row r="689" spans="1:1" ht="12.75">
      <c r="A689" s="30"/>
    </row>
    <row r="690" spans="1:1" ht="12.75">
      <c r="A690" s="30"/>
    </row>
    <row r="691" spans="1:1" ht="12.75">
      <c r="A691" s="30"/>
    </row>
    <row r="692" spans="1:1" ht="12.75">
      <c r="A692" s="30"/>
    </row>
    <row r="693" spans="1:1" ht="12.75">
      <c r="A693" s="30"/>
    </row>
    <row r="694" spans="1:1" ht="12.75">
      <c r="A694" s="30"/>
    </row>
    <row r="695" spans="1:1" ht="12.75">
      <c r="A695" s="30"/>
    </row>
    <row r="696" spans="1:1" ht="12.75">
      <c r="A696" s="30"/>
    </row>
    <row r="697" spans="1:1" ht="12.75">
      <c r="A697" s="30"/>
    </row>
    <row r="698" spans="1:1" ht="12.75">
      <c r="A698" s="30"/>
    </row>
    <row r="699" spans="1:1" ht="12.75">
      <c r="A699" s="30"/>
    </row>
    <row r="700" spans="1:1" ht="12.75">
      <c r="A700" s="30"/>
    </row>
    <row r="701" spans="1:1" ht="12.75">
      <c r="A701" s="30"/>
    </row>
    <row r="702" spans="1:1" ht="12.75">
      <c r="A702" s="30"/>
    </row>
    <row r="703" spans="1:1" ht="12.75">
      <c r="A703" s="30"/>
    </row>
    <row r="704" spans="1:1" ht="12.75">
      <c r="A704" s="30"/>
    </row>
    <row r="705" spans="1:1" ht="12.75">
      <c r="A705" s="30"/>
    </row>
    <row r="706" spans="1:1" ht="12.75">
      <c r="A706" s="30"/>
    </row>
    <row r="707" spans="1:1" ht="12.75">
      <c r="A707" s="30"/>
    </row>
    <row r="708" spans="1:1" ht="12.75">
      <c r="A708" s="30"/>
    </row>
    <row r="709" spans="1:1" ht="12.75">
      <c r="A709" s="30"/>
    </row>
    <row r="710" spans="1:1" ht="12.75">
      <c r="A710" s="30"/>
    </row>
    <row r="711" spans="1:1" ht="12.75">
      <c r="A711" s="30"/>
    </row>
    <row r="712" spans="1:1" ht="12.75">
      <c r="A712" s="30"/>
    </row>
    <row r="713" spans="1:1" ht="12.75">
      <c r="A713" s="30"/>
    </row>
    <row r="714" spans="1:1" ht="12.75">
      <c r="A714" s="30"/>
    </row>
    <row r="715" spans="1:1" ht="12.75">
      <c r="A715" s="30"/>
    </row>
    <row r="716" spans="1:1" ht="12.75">
      <c r="A716" s="30"/>
    </row>
    <row r="717" spans="1:1" ht="12.75">
      <c r="A717" s="30"/>
    </row>
    <row r="718" spans="1:1" ht="12.75">
      <c r="A718" s="30"/>
    </row>
    <row r="719" spans="1:1" ht="12.75">
      <c r="A719" s="30"/>
    </row>
    <row r="720" spans="1:1" ht="12.75">
      <c r="A720" s="30"/>
    </row>
    <row r="721" spans="1:1" ht="12.75">
      <c r="A721" s="30"/>
    </row>
    <row r="722" spans="1:1" ht="12.75">
      <c r="A722" s="30"/>
    </row>
    <row r="723" spans="1:1" ht="12.75">
      <c r="A723" s="30"/>
    </row>
    <row r="724" spans="1:1" ht="12.75">
      <c r="A724" s="30"/>
    </row>
    <row r="725" spans="1:1" ht="12.75">
      <c r="A725" s="30"/>
    </row>
    <row r="726" spans="1:1" ht="12.75">
      <c r="A726" s="30"/>
    </row>
    <row r="727" spans="1:1" ht="12.75">
      <c r="A727" s="30"/>
    </row>
    <row r="728" spans="1:1" ht="12.75">
      <c r="A728" s="30"/>
    </row>
    <row r="729" spans="1:1" ht="12.75">
      <c r="A729" s="30"/>
    </row>
    <row r="730" spans="1:1" ht="12.75">
      <c r="A730" s="30"/>
    </row>
    <row r="731" spans="1:1" ht="12.75">
      <c r="A731" s="30"/>
    </row>
    <row r="732" spans="1:1" ht="12.75">
      <c r="A732" s="30"/>
    </row>
    <row r="733" spans="1:1" ht="12.75">
      <c r="A733" s="30"/>
    </row>
    <row r="734" spans="1:1" ht="12.75">
      <c r="A734" s="30"/>
    </row>
    <row r="735" spans="1:1" ht="12.75">
      <c r="A735" s="30"/>
    </row>
    <row r="736" spans="1:1" ht="12.75">
      <c r="A736" s="30"/>
    </row>
    <row r="737" spans="1:1" ht="12.75">
      <c r="A737" s="30"/>
    </row>
    <row r="738" spans="1:1" ht="12.75">
      <c r="A738" s="30"/>
    </row>
    <row r="739" spans="1:1" ht="12.75">
      <c r="A739" s="30"/>
    </row>
    <row r="740" spans="1:1" ht="12.75">
      <c r="A740" s="30"/>
    </row>
    <row r="741" spans="1:1" ht="12.75">
      <c r="A741" s="30"/>
    </row>
    <row r="742" spans="1:1" ht="12.75">
      <c r="A742" s="30"/>
    </row>
    <row r="743" spans="1:1" ht="12.75">
      <c r="A743" s="30"/>
    </row>
    <row r="744" spans="1:1" ht="12.75">
      <c r="A744" s="30"/>
    </row>
    <row r="745" spans="1:1" ht="12.75">
      <c r="A745" s="30"/>
    </row>
    <row r="746" spans="1:1" ht="12.75">
      <c r="A746" s="30"/>
    </row>
    <row r="747" spans="1:1" ht="12.75">
      <c r="A747" s="30"/>
    </row>
    <row r="748" spans="1:1" ht="12.75">
      <c r="A748" s="30"/>
    </row>
    <row r="749" spans="1:1" ht="12.75">
      <c r="A749" s="30"/>
    </row>
    <row r="750" spans="1:1" ht="12.75">
      <c r="A750" s="30"/>
    </row>
    <row r="751" spans="1:1" ht="12.75">
      <c r="A751" s="30"/>
    </row>
    <row r="752" spans="1:1" ht="12.75">
      <c r="A752" s="30"/>
    </row>
    <row r="753" spans="1:1" ht="12.75">
      <c r="A753" s="30"/>
    </row>
    <row r="754" spans="1:1" ht="12.75">
      <c r="A754" s="30"/>
    </row>
    <row r="755" spans="1:1" ht="12.75">
      <c r="A755" s="30"/>
    </row>
    <row r="756" spans="1:1" ht="12.75">
      <c r="A756" s="30"/>
    </row>
    <row r="757" spans="1:1" ht="12.75">
      <c r="A757" s="30"/>
    </row>
    <row r="758" spans="1:1" ht="12.75">
      <c r="A758" s="30"/>
    </row>
    <row r="759" spans="1:1" ht="12.75">
      <c r="A759" s="30"/>
    </row>
    <row r="760" spans="1:1" ht="12.75">
      <c r="A760" s="30"/>
    </row>
    <row r="761" spans="1:1" ht="12.75">
      <c r="A761" s="30"/>
    </row>
    <row r="762" spans="1:1" ht="12.75">
      <c r="A762" s="30"/>
    </row>
    <row r="763" spans="1:1" ht="12.75">
      <c r="A763" s="30"/>
    </row>
    <row r="764" spans="1:1" ht="12.75">
      <c r="A764" s="30"/>
    </row>
    <row r="765" spans="1:1" ht="12.75">
      <c r="A765" s="30"/>
    </row>
    <row r="766" spans="1:1" ht="12.75">
      <c r="A766" s="30"/>
    </row>
    <row r="767" spans="1:1" ht="12.75">
      <c r="A767" s="30"/>
    </row>
    <row r="768" spans="1:1" ht="12.75">
      <c r="A768" s="30"/>
    </row>
    <row r="769" spans="1:1" ht="12.75">
      <c r="A769" s="30"/>
    </row>
    <row r="770" spans="1:1" ht="12.75">
      <c r="A770" s="30"/>
    </row>
    <row r="771" spans="1:1" ht="12.75">
      <c r="A771" s="30"/>
    </row>
    <row r="772" spans="1:1" ht="12.75">
      <c r="A772" s="30"/>
    </row>
    <row r="773" spans="1:1" ht="12.75">
      <c r="A773" s="30"/>
    </row>
    <row r="774" spans="1:1" ht="12.75">
      <c r="A774" s="30"/>
    </row>
    <row r="775" spans="1:1" ht="12.75">
      <c r="A775" s="30"/>
    </row>
    <row r="776" spans="1:1" ht="12.75">
      <c r="A776" s="30"/>
    </row>
    <row r="777" spans="1:1" ht="12.75">
      <c r="A777" s="30"/>
    </row>
    <row r="778" spans="1:1" ht="12.75">
      <c r="A778" s="30"/>
    </row>
    <row r="779" spans="1:1" ht="12.75">
      <c r="A779" s="30"/>
    </row>
    <row r="780" spans="1:1" ht="12.75">
      <c r="A780" s="30"/>
    </row>
    <row r="781" spans="1:1" ht="12.75">
      <c r="A781" s="30"/>
    </row>
    <row r="782" spans="1:1" ht="12.75">
      <c r="A782" s="30"/>
    </row>
    <row r="783" spans="1:1" ht="12.75">
      <c r="A783" s="30"/>
    </row>
    <row r="784" spans="1:1" ht="12.75">
      <c r="A784" s="30"/>
    </row>
    <row r="785" spans="1:1" ht="12.75">
      <c r="A785" s="30"/>
    </row>
    <row r="786" spans="1:1" ht="12.75">
      <c r="A786" s="30"/>
    </row>
    <row r="787" spans="1:1" ht="12.75">
      <c r="A787" s="30"/>
    </row>
    <row r="788" spans="1:1" ht="12.75">
      <c r="A788" s="30"/>
    </row>
    <row r="789" spans="1:1" ht="12.75">
      <c r="A789" s="30"/>
    </row>
    <row r="790" spans="1:1" ht="12.75">
      <c r="A790" s="30"/>
    </row>
    <row r="791" spans="1:1" ht="12.75">
      <c r="A791" s="30"/>
    </row>
    <row r="792" spans="1:1" ht="12.75">
      <c r="A792" s="30"/>
    </row>
    <row r="793" spans="1:1" ht="12.75">
      <c r="A793" s="30"/>
    </row>
    <row r="794" spans="1:1" ht="12.75">
      <c r="A794" s="30"/>
    </row>
    <row r="795" spans="1:1" ht="12.75">
      <c r="A795" s="30"/>
    </row>
    <row r="796" spans="1:1" ht="12.75">
      <c r="A796" s="30"/>
    </row>
    <row r="797" spans="1:1" ht="12.75">
      <c r="A797" s="30"/>
    </row>
    <row r="798" spans="1:1" ht="12.75">
      <c r="A798" s="30"/>
    </row>
    <row r="799" spans="1:1" ht="12.75">
      <c r="A799" s="30"/>
    </row>
    <row r="800" spans="1:1" ht="12.75">
      <c r="A800" s="30"/>
    </row>
    <row r="801" spans="1:1" ht="12.75">
      <c r="A801" s="30"/>
    </row>
    <row r="802" spans="1:1" ht="12.75">
      <c r="A802" s="30"/>
    </row>
    <row r="803" spans="1:1" ht="12.75">
      <c r="A803" s="30"/>
    </row>
    <row r="804" spans="1:1" ht="12.75">
      <c r="A804" s="30"/>
    </row>
    <row r="805" spans="1:1" ht="12.75">
      <c r="A805" s="30"/>
    </row>
    <row r="806" spans="1:1" ht="12.75">
      <c r="A806" s="30"/>
    </row>
    <row r="807" spans="1:1" ht="12.75">
      <c r="A807" s="30"/>
    </row>
    <row r="808" spans="1:1" ht="12.75">
      <c r="A808" s="30"/>
    </row>
    <row r="809" spans="1:1" ht="12.75">
      <c r="A809" s="30"/>
    </row>
    <row r="810" spans="1:1" ht="12.75">
      <c r="A810" s="30"/>
    </row>
    <row r="811" spans="1:1" ht="12.75">
      <c r="A811" s="30"/>
    </row>
    <row r="812" spans="1:1" ht="12.75">
      <c r="A812" s="30"/>
    </row>
    <row r="813" spans="1:1" ht="12.75">
      <c r="A813" s="30"/>
    </row>
    <row r="814" spans="1:1" ht="12.75">
      <c r="A814" s="30"/>
    </row>
    <row r="815" spans="1:1" ht="12.75">
      <c r="A815" s="30"/>
    </row>
    <row r="816" spans="1:1" ht="12.75">
      <c r="A816" s="30"/>
    </row>
    <row r="817" spans="1:1" ht="12.75">
      <c r="A817" s="30"/>
    </row>
    <row r="818" spans="1:1" ht="12.75">
      <c r="A818" s="30"/>
    </row>
    <row r="819" spans="1:1" ht="12.75">
      <c r="A819" s="30"/>
    </row>
    <row r="820" spans="1:1" ht="12.75">
      <c r="A820" s="30"/>
    </row>
    <row r="821" spans="1:1" ht="12.75">
      <c r="A821" s="30"/>
    </row>
    <row r="822" spans="1:1" ht="12.75">
      <c r="A822" s="30"/>
    </row>
    <row r="823" spans="1:1" ht="12.75">
      <c r="A823" s="30"/>
    </row>
    <row r="824" spans="1:1" ht="12.75">
      <c r="A824" s="30"/>
    </row>
    <row r="825" spans="1:1" ht="12.75">
      <c r="A825" s="30"/>
    </row>
    <row r="826" spans="1:1" ht="12.75">
      <c r="A826" s="30"/>
    </row>
    <row r="827" spans="1:1" ht="12.75">
      <c r="A827" s="30"/>
    </row>
    <row r="828" spans="1:1" ht="12.75">
      <c r="A828" s="30"/>
    </row>
    <row r="829" spans="1:1" ht="12.75">
      <c r="A829" s="30"/>
    </row>
    <row r="830" spans="1:1" ht="12.75">
      <c r="A830" s="30"/>
    </row>
    <row r="831" spans="1:1" ht="12.75">
      <c r="A831" s="30"/>
    </row>
    <row r="832" spans="1:1" ht="12.75">
      <c r="A832" s="30"/>
    </row>
    <row r="833" spans="1:1" ht="12.75">
      <c r="A833" s="30"/>
    </row>
    <row r="834" spans="1:1" ht="12.75">
      <c r="A834" s="30"/>
    </row>
    <row r="835" spans="1:1" ht="12.75">
      <c r="A835" s="30"/>
    </row>
    <row r="836" spans="1:1" ht="12.75">
      <c r="A836" s="30"/>
    </row>
    <row r="837" spans="1:1" ht="12.75">
      <c r="A837" s="30"/>
    </row>
    <row r="838" spans="1:1" ht="12.75">
      <c r="A838" s="30"/>
    </row>
    <row r="839" spans="1:1" ht="12.75">
      <c r="A839" s="30"/>
    </row>
    <row r="840" spans="1:1" ht="12.75">
      <c r="A840" s="30"/>
    </row>
    <row r="841" spans="1:1" ht="12.75">
      <c r="A841" s="30"/>
    </row>
    <row r="842" spans="1:1" ht="12.75">
      <c r="A842" s="30"/>
    </row>
    <row r="843" spans="1:1" ht="12.75">
      <c r="A843" s="30"/>
    </row>
    <row r="844" spans="1:1" ht="12.75">
      <c r="A844" s="30"/>
    </row>
    <row r="845" spans="1:1" ht="12.75">
      <c r="A845" s="30"/>
    </row>
    <row r="846" spans="1:1" ht="12.75">
      <c r="A846" s="30"/>
    </row>
    <row r="847" spans="1:1" ht="12.75">
      <c r="A847" s="30"/>
    </row>
    <row r="848" spans="1:1" ht="12.75">
      <c r="A848" s="30"/>
    </row>
    <row r="849" spans="1:1" ht="12.75">
      <c r="A849" s="30"/>
    </row>
    <row r="850" spans="1:1" ht="12.75">
      <c r="A850" s="30"/>
    </row>
    <row r="851" spans="1:1" ht="12.75">
      <c r="A851" s="30"/>
    </row>
    <row r="852" spans="1:1" ht="12.75">
      <c r="A852" s="30"/>
    </row>
    <row r="853" spans="1:1" ht="12.75">
      <c r="A853" s="30"/>
    </row>
    <row r="854" spans="1:1" ht="12.75">
      <c r="A854" s="30"/>
    </row>
    <row r="855" spans="1:1" ht="12.75">
      <c r="A855" s="30"/>
    </row>
    <row r="856" spans="1:1" ht="12.75">
      <c r="A856" s="30"/>
    </row>
    <row r="857" spans="1:1" ht="12.75">
      <c r="A857" s="30"/>
    </row>
    <row r="858" spans="1:1" ht="12.75">
      <c r="A858" s="30"/>
    </row>
    <row r="859" spans="1:1" ht="12.75">
      <c r="A859" s="30"/>
    </row>
    <row r="860" spans="1:1" ht="12.75">
      <c r="A860" s="30"/>
    </row>
    <row r="861" spans="1:1" ht="12.75">
      <c r="A861" s="30"/>
    </row>
    <row r="862" spans="1:1" ht="12.75">
      <c r="A862" s="30"/>
    </row>
    <row r="863" spans="1:1" ht="12.75">
      <c r="A863" s="30"/>
    </row>
    <row r="864" spans="1:1" ht="12.75">
      <c r="A864" s="30"/>
    </row>
    <row r="865" spans="1:1" ht="12.75">
      <c r="A865" s="30"/>
    </row>
    <row r="866" spans="1:1" ht="12.75">
      <c r="A866" s="30"/>
    </row>
    <row r="867" spans="1:1" ht="12.75">
      <c r="A867" s="30"/>
    </row>
    <row r="868" spans="1:1" ht="12.75">
      <c r="A868" s="30"/>
    </row>
    <row r="869" spans="1:1" ht="12.75">
      <c r="A869" s="30"/>
    </row>
    <row r="870" spans="1:1" ht="12.75">
      <c r="A870" s="30"/>
    </row>
    <row r="871" spans="1:1" ht="12.75">
      <c r="A871" s="30"/>
    </row>
    <row r="872" spans="1:1" ht="12.75">
      <c r="A872" s="30"/>
    </row>
    <row r="873" spans="1:1" ht="12.75">
      <c r="A873" s="30"/>
    </row>
    <row r="874" spans="1:1" ht="12.75">
      <c r="A874" s="30"/>
    </row>
    <row r="875" spans="1:1" ht="12.75">
      <c r="A875" s="30"/>
    </row>
    <row r="876" spans="1:1" ht="12.75">
      <c r="A876" s="30"/>
    </row>
    <row r="877" spans="1:1" ht="12.75">
      <c r="A877" s="30"/>
    </row>
    <row r="878" spans="1:1" ht="12.75">
      <c r="A878" s="30"/>
    </row>
    <row r="879" spans="1:1" ht="12.75">
      <c r="A879" s="30"/>
    </row>
    <row r="880" spans="1:1" ht="12.75">
      <c r="A880" s="30"/>
    </row>
    <row r="881" spans="1:1" ht="12.75">
      <c r="A881" s="30"/>
    </row>
    <row r="882" spans="1:1" ht="12.75">
      <c r="A882" s="30"/>
    </row>
    <row r="883" spans="1:1" ht="12.75">
      <c r="A883" s="30"/>
    </row>
    <row r="884" spans="1:1" ht="12.75">
      <c r="A884" s="30"/>
    </row>
    <row r="885" spans="1:1" ht="12.75">
      <c r="A885" s="30"/>
    </row>
    <row r="886" spans="1:1" ht="12.75">
      <c r="A886" s="30"/>
    </row>
    <row r="887" spans="1:1" ht="12.75">
      <c r="A887" s="30"/>
    </row>
    <row r="888" spans="1:1" ht="12.75">
      <c r="A888" s="30"/>
    </row>
    <row r="889" spans="1:1" ht="12.75">
      <c r="A889" s="30"/>
    </row>
    <row r="890" spans="1:1" ht="12.75">
      <c r="A890" s="30"/>
    </row>
    <row r="891" spans="1:1" ht="12.75">
      <c r="A891" s="30"/>
    </row>
    <row r="892" spans="1:1" ht="12.75">
      <c r="A892" s="30"/>
    </row>
    <row r="893" spans="1:1" ht="12.75">
      <c r="A893" s="30"/>
    </row>
    <row r="894" spans="1:1" ht="12.75">
      <c r="A894" s="30"/>
    </row>
    <row r="895" spans="1:1" ht="12.75">
      <c r="A895" s="30"/>
    </row>
    <row r="896" spans="1:1" ht="12.75">
      <c r="A896" s="30"/>
    </row>
    <row r="897" spans="1:1" ht="12.75">
      <c r="A897" s="30"/>
    </row>
    <row r="898" spans="1:1" ht="12.75">
      <c r="A898" s="30"/>
    </row>
    <row r="899" spans="1:1" ht="12.75">
      <c r="A899" s="30"/>
    </row>
    <row r="900" spans="1:1" ht="12.75">
      <c r="A900" s="30"/>
    </row>
    <row r="901" spans="1:1" ht="12.75">
      <c r="A901" s="30"/>
    </row>
    <row r="902" spans="1:1" ht="12.75">
      <c r="A902" s="30"/>
    </row>
    <row r="903" spans="1:1" ht="12.75">
      <c r="A903" s="30"/>
    </row>
    <row r="904" spans="1:1" ht="12.75">
      <c r="A904" s="30"/>
    </row>
    <row r="905" spans="1:1" ht="12.75">
      <c r="A905" s="30"/>
    </row>
    <row r="906" spans="1:1" ht="12.75">
      <c r="A906" s="30"/>
    </row>
    <row r="907" spans="1:1" ht="12.75">
      <c r="A907" s="30"/>
    </row>
    <row r="908" spans="1:1" ht="12.75">
      <c r="A908" s="30"/>
    </row>
    <row r="909" spans="1:1" ht="12.75">
      <c r="A909" s="30"/>
    </row>
    <row r="910" spans="1:1" ht="12.75">
      <c r="A910" s="30"/>
    </row>
    <row r="911" spans="1:1" ht="12.75">
      <c r="A911" s="30"/>
    </row>
    <row r="912" spans="1:1" ht="12.75">
      <c r="A912" s="30"/>
    </row>
    <row r="913" spans="1:1" ht="12.75">
      <c r="A913" s="30"/>
    </row>
    <row r="914" spans="1:1" ht="12.75">
      <c r="A914" s="30"/>
    </row>
    <row r="915" spans="1:1" ht="12.75">
      <c r="A915" s="30"/>
    </row>
    <row r="916" spans="1:1" ht="12.75">
      <c r="A916" s="30"/>
    </row>
    <row r="917" spans="1:1" ht="12.75">
      <c r="A917" s="30"/>
    </row>
    <row r="918" spans="1:1" ht="12.75">
      <c r="A918" s="30"/>
    </row>
    <row r="919" spans="1:1" ht="12.75">
      <c r="A919" s="30"/>
    </row>
    <row r="920" spans="1:1" ht="12.75">
      <c r="A920" s="30"/>
    </row>
    <row r="921" spans="1:1" ht="12.75">
      <c r="A921" s="30"/>
    </row>
    <row r="922" spans="1:1" ht="12.75">
      <c r="A922" s="30"/>
    </row>
    <row r="923" spans="1:1" ht="12.75">
      <c r="A923" s="30"/>
    </row>
    <row r="924" spans="1:1" ht="12.75">
      <c r="A924" s="30"/>
    </row>
    <row r="925" spans="1:1" ht="12.75">
      <c r="A925" s="30"/>
    </row>
    <row r="926" spans="1:1" ht="12.75">
      <c r="A926" s="30"/>
    </row>
    <row r="927" spans="1:1" ht="12.75">
      <c r="A927" s="30"/>
    </row>
    <row r="928" spans="1:1" ht="12.75">
      <c r="A928" s="30"/>
    </row>
    <row r="929" spans="1:1" ht="12.75">
      <c r="A929" s="30"/>
    </row>
    <row r="930" spans="1:1" ht="12.75">
      <c r="A930" s="30"/>
    </row>
    <row r="931" spans="1:1" ht="12.75">
      <c r="A931" s="30"/>
    </row>
    <row r="932" spans="1:1" ht="12.75">
      <c r="A932" s="30"/>
    </row>
    <row r="933" spans="1:1" ht="12.75">
      <c r="A933" s="30"/>
    </row>
    <row r="934" spans="1:1" ht="12.75">
      <c r="A934" s="30"/>
    </row>
    <row r="935" spans="1:1" ht="12.75">
      <c r="A935" s="30"/>
    </row>
    <row r="936" spans="1:1" ht="12.75">
      <c r="A936" s="30"/>
    </row>
    <row r="937" spans="1:1" ht="12.75">
      <c r="A937" s="30"/>
    </row>
    <row r="938" spans="1:1" ht="12.75">
      <c r="A938" s="30"/>
    </row>
    <row r="939" spans="1:1" ht="12.75">
      <c r="A939" s="30"/>
    </row>
    <row r="940" spans="1:1" ht="12.75">
      <c r="A940" s="30"/>
    </row>
    <row r="941" spans="1:1" ht="12.75">
      <c r="A941" s="30"/>
    </row>
    <row r="942" spans="1:1" ht="12.75">
      <c r="A942" s="30"/>
    </row>
    <row r="943" spans="1:1" ht="12.75">
      <c r="A943" s="30"/>
    </row>
    <row r="944" spans="1:1" ht="12.75">
      <c r="A944" s="30"/>
    </row>
    <row r="945" spans="1:1" ht="12.75">
      <c r="A945" s="30"/>
    </row>
    <row r="946" spans="1:1" ht="12.75">
      <c r="A946" s="30"/>
    </row>
    <row r="947" spans="1:1" ht="12.75">
      <c r="A947" s="30"/>
    </row>
    <row r="948" spans="1:1" ht="12.75">
      <c r="A948" s="30"/>
    </row>
    <row r="949" spans="1:1" ht="12.75">
      <c r="A949" s="30"/>
    </row>
    <row r="950" spans="1:1" ht="12.75">
      <c r="A950" s="30"/>
    </row>
    <row r="951" spans="1:1" ht="12.75">
      <c r="A951" s="30"/>
    </row>
    <row r="952" spans="1:1" ht="12.75">
      <c r="A952" s="30"/>
    </row>
    <row r="953" spans="1:1" ht="12.75">
      <c r="A953" s="30"/>
    </row>
    <row r="954" spans="1:1" ht="12.75">
      <c r="A954" s="30"/>
    </row>
    <row r="955" spans="1:1" ht="12.75">
      <c r="A955" s="30"/>
    </row>
    <row r="956" spans="1:1" ht="12.75">
      <c r="A956" s="30"/>
    </row>
    <row r="957" spans="1:1" ht="12.75">
      <c r="A957" s="30"/>
    </row>
    <row r="958" spans="1:1" ht="12.75">
      <c r="A958" s="30"/>
    </row>
    <row r="959" spans="1:1" ht="12.75">
      <c r="A959" s="30"/>
    </row>
    <row r="960" spans="1:1" ht="12.75">
      <c r="A960" s="30"/>
    </row>
    <row r="961" spans="1:1" ht="12.75">
      <c r="A961" s="30"/>
    </row>
    <row r="962" spans="1:1" ht="12.75">
      <c r="A962" s="30"/>
    </row>
    <row r="963" spans="1:1" ht="12.75">
      <c r="A963" s="30"/>
    </row>
    <row r="964" spans="1:1" ht="12.75">
      <c r="A964" s="30"/>
    </row>
    <row r="965" spans="1:1" ht="12.75">
      <c r="A965" s="30"/>
    </row>
    <row r="966" spans="1:1" ht="12.75">
      <c r="A966" s="30"/>
    </row>
    <row r="967" spans="1:1" ht="12.75">
      <c r="A967" s="30"/>
    </row>
    <row r="968" spans="1:1" ht="12.75">
      <c r="A968" s="30"/>
    </row>
    <row r="969" spans="1:1" ht="12.75">
      <c r="A969" s="30"/>
    </row>
    <row r="970" spans="1:1" ht="12.75">
      <c r="A970" s="30"/>
    </row>
    <row r="971" spans="1:1" ht="12.75">
      <c r="A971" s="30"/>
    </row>
    <row r="972" spans="1:1" ht="12.75">
      <c r="A972" s="30"/>
    </row>
    <row r="973" spans="1:1" ht="12.75">
      <c r="A973" s="30"/>
    </row>
    <row r="974" spans="1:1" ht="12.75">
      <c r="A974" s="30"/>
    </row>
    <row r="975" spans="1:1" ht="12.75">
      <c r="A975" s="30"/>
    </row>
    <row r="976" spans="1:1" ht="12.75">
      <c r="A976" s="30"/>
    </row>
    <row r="977" spans="1:1" ht="12.75">
      <c r="A977" s="30"/>
    </row>
    <row r="978" spans="1:1" ht="12.75">
      <c r="A978" s="30"/>
    </row>
    <row r="979" spans="1:1" ht="12.75">
      <c r="A979" s="30"/>
    </row>
    <row r="980" spans="1:1" ht="12.75">
      <c r="A980" s="30"/>
    </row>
    <row r="981" spans="1:1" ht="12.75">
      <c r="A981" s="30"/>
    </row>
    <row r="982" spans="1:1" ht="12.75">
      <c r="A982" s="30"/>
    </row>
    <row r="983" spans="1:1" ht="12.75">
      <c r="A983" s="30"/>
    </row>
    <row r="984" spans="1:1" ht="12.75">
      <c r="A984" s="30"/>
    </row>
    <row r="985" spans="1:1" ht="12.75">
      <c r="A985" s="30"/>
    </row>
    <row r="986" spans="1:1" ht="12.75">
      <c r="A986" s="30"/>
    </row>
    <row r="987" spans="1:1" ht="12.75">
      <c r="A987" s="30"/>
    </row>
    <row r="988" spans="1:1" ht="12.75">
      <c r="A988" s="30"/>
    </row>
    <row r="989" spans="1:1" ht="12.75">
      <c r="A989" s="30"/>
    </row>
    <row r="990" spans="1:1" ht="12.75">
      <c r="A990" s="30"/>
    </row>
    <row r="991" spans="1:1" ht="12.75">
      <c r="A991" s="30"/>
    </row>
    <row r="992" spans="1:1" ht="12.75">
      <c r="A992" s="30"/>
    </row>
    <row r="993" spans="1:1" ht="12.75">
      <c r="A993" s="30"/>
    </row>
    <row r="994" spans="1:1" ht="12.75">
      <c r="A994" s="30"/>
    </row>
    <row r="995" spans="1:1" ht="12.75">
      <c r="A995" s="30"/>
    </row>
    <row r="996" spans="1:1" ht="12.75">
      <c r="A996" s="30"/>
    </row>
    <row r="997" spans="1:1" ht="12.75">
      <c r="A997" s="30"/>
    </row>
    <row r="998" spans="1:1" ht="12.75">
      <c r="A998" s="30"/>
    </row>
    <row r="999" spans="1:1" ht="12.75">
      <c r="A999" s="30"/>
    </row>
    <row r="1000" spans="1:1" ht="12.75">
      <c r="A1000" s="30"/>
    </row>
  </sheetData>
  <autoFilter ref="A1:B22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FE61-5967-4596-9E7E-4E1E5D0D835A}">
  <dimension ref="A1:B11"/>
  <sheetViews>
    <sheetView workbookViewId="0">
      <selection activeCell="B19" sqref="B19"/>
    </sheetView>
  </sheetViews>
  <sheetFormatPr defaultRowHeight="12.75"/>
  <cols>
    <col min="1" max="1" width="16.28515625" customWidth="1"/>
    <col min="2" max="2" width="28.42578125" customWidth="1"/>
  </cols>
  <sheetData>
    <row r="1" spans="1:2">
      <c r="A1" s="4" t="s">
        <v>121</v>
      </c>
      <c r="B1" s="4" t="s">
        <v>123</v>
      </c>
    </row>
    <row r="2" spans="1:2">
      <c r="A2" s="4" t="s">
        <v>125</v>
      </c>
      <c r="B2" s="27">
        <f>COUNTIF(study_program!B:B,A2)</f>
        <v>19</v>
      </c>
    </row>
    <row r="3" spans="1:2">
      <c r="A3" s="4" t="s">
        <v>128</v>
      </c>
      <c r="B3" s="27">
        <f>COUNTIF(study_program!B:B,A3)</f>
        <v>34</v>
      </c>
    </row>
    <row r="4" spans="1:2">
      <c r="A4" s="4" t="s">
        <v>130</v>
      </c>
      <c r="B4" s="27">
        <f>COUNTIF(study_program!B:B,A4)</f>
        <v>21</v>
      </c>
    </row>
    <row r="5" spans="1:2">
      <c r="A5" s="4" t="s">
        <v>133</v>
      </c>
      <c r="B5" s="27">
        <f>COUNTIF(study_program!B:B,A5)</f>
        <v>16</v>
      </c>
    </row>
    <row r="6" spans="1:2">
      <c r="A6" s="4" t="s">
        <v>135</v>
      </c>
      <c r="B6" s="27">
        <f>COUNTIF(study_program!B:B,A6)</f>
        <v>23</v>
      </c>
    </row>
    <row r="7" spans="1:2">
      <c r="A7" s="4" t="s">
        <v>132</v>
      </c>
      <c r="B7" s="27">
        <f>COUNTIF(study_program!B:B,A7)</f>
        <v>26</v>
      </c>
    </row>
    <row r="8" spans="1:2">
      <c r="A8" s="4" t="s">
        <v>138</v>
      </c>
      <c r="B8" s="27">
        <f>COUNTIF(study_program!B:B,A8)</f>
        <v>7</v>
      </c>
    </row>
    <row r="9" spans="1:2">
      <c r="A9" s="4" t="s">
        <v>127</v>
      </c>
      <c r="B9" s="27">
        <f>COUNTIF(study_program!B:B,A9)</f>
        <v>15</v>
      </c>
    </row>
    <row r="10" spans="1:2">
      <c r="A10" s="4" t="s">
        <v>141</v>
      </c>
      <c r="B10" s="27">
        <f>COUNTIF(study_program!B:B,A10)</f>
        <v>59</v>
      </c>
    </row>
    <row r="11" spans="1:2">
      <c r="A11" s="28" t="s">
        <v>144</v>
      </c>
      <c r="B11" s="27">
        <f>SUM(B2:B10)</f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05"/>
  <sheetViews>
    <sheetView tabSelected="1" workbookViewId="0">
      <selection activeCell="B3" sqref="B3"/>
    </sheetView>
  </sheetViews>
  <sheetFormatPr defaultColWidth="14.42578125" defaultRowHeight="15.75" customHeight="1"/>
  <cols>
    <col min="3" max="3" width="35.7109375" customWidth="1"/>
    <col min="8" max="8" width="30" customWidth="1"/>
    <col min="9" max="9" width="19.140625" customWidth="1"/>
    <col min="12" max="12" width="18.140625" customWidth="1"/>
  </cols>
  <sheetData>
    <row r="1" spans="1:12">
      <c r="A1" s="31" t="s">
        <v>354</v>
      </c>
      <c r="B1" s="31" t="s">
        <v>2</v>
      </c>
      <c r="C1" s="32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27">
        <f>campus!$C$2</f>
        <v>41057</v>
      </c>
      <c r="B2" s="34">
        <v>63211</v>
      </c>
      <c r="C2" s="35" t="s">
        <v>124</v>
      </c>
      <c r="D2" s="34" t="s">
        <v>16</v>
      </c>
      <c r="E2" s="34" t="s">
        <v>363</v>
      </c>
      <c r="F2" s="34" t="s">
        <v>17</v>
      </c>
      <c r="G2" s="4">
        <v>2019</v>
      </c>
      <c r="H2" s="34">
        <v>41</v>
      </c>
      <c r="I2" s="34">
        <v>1438</v>
      </c>
      <c r="J2" s="34" t="s">
        <v>364</v>
      </c>
      <c r="K2" s="4" t="str">
        <f>VLOOKUP(C2,study_program!$A$2:$B$221,2,FALSE)</f>
        <v>ekonomi</v>
      </c>
    </row>
    <row r="3" spans="1:12">
      <c r="A3" s="27">
        <f>campus!$C$2</f>
        <v>41057</v>
      </c>
      <c r="B3" s="36">
        <v>62201</v>
      </c>
      <c r="C3" s="35" t="s">
        <v>156</v>
      </c>
      <c r="D3" s="36" t="s">
        <v>16</v>
      </c>
      <c r="E3" s="36" t="s">
        <v>363</v>
      </c>
      <c r="F3" s="36" t="s">
        <v>17</v>
      </c>
      <c r="G3" s="4">
        <v>2019</v>
      </c>
      <c r="H3" s="36">
        <v>28</v>
      </c>
      <c r="I3" s="36">
        <v>1204</v>
      </c>
      <c r="J3" s="36" t="s">
        <v>365</v>
      </c>
      <c r="K3" s="4" t="str">
        <f>VLOOKUP(C3,study_program!$A$2:$B$221,2,FALSE)</f>
        <v>ekonomi</v>
      </c>
    </row>
    <row r="4" spans="1:12">
      <c r="A4" s="27">
        <f>campus!$C$2</f>
        <v>41057</v>
      </c>
      <c r="B4" s="34">
        <v>90221</v>
      </c>
      <c r="C4" s="35" t="s">
        <v>178</v>
      </c>
      <c r="D4" s="34" t="s">
        <v>16</v>
      </c>
      <c r="E4" s="34" t="s">
        <v>363</v>
      </c>
      <c r="F4" s="34" t="s">
        <v>17</v>
      </c>
      <c r="G4" s="4">
        <v>2019</v>
      </c>
      <c r="H4" s="34">
        <v>41</v>
      </c>
      <c r="I4" s="34">
        <v>1000</v>
      </c>
      <c r="J4" s="34" t="s">
        <v>366</v>
      </c>
      <c r="K4" s="4" t="str">
        <f>VLOOKUP(C4,study_program!$A$2:$B$221,2,FALSE)</f>
        <v>seni</v>
      </c>
    </row>
    <row r="5" spans="1:12">
      <c r="A5" s="27">
        <f>campus!$C$2</f>
        <v>41057</v>
      </c>
      <c r="B5" s="36">
        <v>90241</v>
      </c>
      <c r="C5" s="35" t="s">
        <v>179</v>
      </c>
      <c r="D5" s="36" t="s">
        <v>16</v>
      </c>
      <c r="E5" s="36" t="s">
        <v>363</v>
      </c>
      <c r="F5" s="36" t="s">
        <v>17</v>
      </c>
      <c r="G5" s="4">
        <v>2019</v>
      </c>
      <c r="H5" s="36">
        <v>72</v>
      </c>
      <c r="I5" s="36">
        <v>1728</v>
      </c>
      <c r="J5" s="36" t="s">
        <v>367</v>
      </c>
      <c r="K5" s="4" t="str">
        <f>VLOOKUP(C5,study_program!$A$2:$B$221,2,FALSE)</f>
        <v>seni</v>
      </c>
    </row>
    <row r="6" spans="1:12">
      <c r="A6" s="27">
        <f>campus!$C$2</f>
        <v>41057</v>
      </c>
      <c r="B6" s="34">
        <v>90231</v>
      </c>
      <c r="C6" s="35" t="s">
        <v>180</v>
      </c>
      <c r="D6" s="34" t="s">
        <v>16</v>
      </c>
      <c r="E6" s="34" t="s">
        <v>363</v>
      </c>
      <c r="F6" s="34" t="s">
        <v>17</v>
      </c>
      <c r="G6" s="4">
        <v>2019</v>
      </c>
      <c r="H6" s="34">
        <v>17</v>
      </c>
      <c r="I6" s="34">
        <v>358</v>
      </c>
      <c r="J6" s="34" t="s">
        <v>368</v>
      </c>
      <c r="K6" s="4" t="str">
        <f>VLOOKUP(C6,study_program!$A$2:$B$221,2,FALSE)</f>
        <v>seni</v>
      </c>
    </row>
    <row r="7" spans="1:12">
      <c r="A7" s="27">
        <f>campus!$C$2</f>
        <v>41057</v>
      </c>
      <c r="B7" s="36">
        <v>70201</v>
      </c>
      <c r="C7" s="35" t="s">
        <v>216</v>
      </c>
      <c r="D7" s="36" t="s">
        <v>16</v>
      </c>
      <c r="E7" s="36" t="s">
        <v>363</v>
      </c>
      <c r="F7" s="36" t="s">
        <v>17</v>
      </c>
      <c r="G7" s="4">
        <v>2019</v>
      </c>
      <c r="H7" s="36">
        <v>39</v>
      </c>
      <c r="I7" s="36">
        <v>1493</v>
      </c>
      <c r="J7" s="36" t="s">
        <v>369</v>
      </c>
      <c r="K7" s="4" t="str">
        <f>VLOOKUP(C7,study_program!$A$2:$B$221,2,FALSE)</f>
        <v>sosial</v>
      </c>
    </row>
    <row r="8" spans="1:12">
      <c r="A8" s="27">
        <f>campus!$C$2</f>
        <v>41057</v>
      </c>
      <c r="B8" s="34">
        <v>55201</v>
      </c>
      <c r="C8" s="35" t="s">
        <v>222</v>
      </c>
      <c r="D8" s="34" t="s">
        <v>16</v>
      </c>
      <c r="E8" s="34" t="s">
        <v>363</v>
      </c>
      <c r="F8" s="34" t="s">
        <v>17</v>
      </c>
      <c r="G8" s="4">
        <v>2019</v>
      </c>
      <c r="H8" s="34">
        <v>15</v>
      </c>
      <c r="I8" s="34">
        <v>519</v>
      </c>
      <c r="J8" s="34" t="s">
        <v>370</v>
      </c>
      <c r="K8" s="4" t="str">
        <f>VLOOKUP(C8,study_program!$A$2:$B$221,2,FALSE)</f>
        <v>teknik</v>
      </c>
    </row>
    <row r="9" spans="1:12">
      <c r="A9" s="27">
        <f>campus!$C$2</f>
        <v>41057</v>
      </c>
      <c r="B9" s="36">
        <v>90211</v>
      </c>
      <c r="C9" s="35" t="s">
        <v>240</v>
      </c>
      <c r="D9" s="36" t="s">
        <v>16</v>
      </c>
      <c r="E9" s="36" t="s">
        <v>363</v>
      </c>
      <c r="F9" s="36" t="s">
        <v>17</v>
      </c>
      <c r="G9" s="4">
        <v>2019</v>
      </c>
      <c r="H9" s="36">
        <v>1</v>
      </c>
      <c r="I9" s="36">
        <v>118</v>
      </c>
      <c r="J9" s="36" t="s">
        <v>371</v>
      </c>
      <c r="K9" s="4" t="str">
        <f>VLOOKUP(C9,study_program!$A$2:$B$221,2,FALSE)</f>
        <v>seni</v>
      </c>
    </row>
    <row r="10" spans="1:12">
      <c r="A10" s="27">
        <f>campus!$C$2</f>
        <v>41057</v>
      </c>
      <c r="B10" s="34">
        <v>90211</v>
      </c>
      <c r="C10" s="35" t="s">
        <v>372</v>
      </c>
      <c r="D10" s="34" t="s">
        <v>373</v>
      </c>
      <c r="E10" s="34" t="s">
        <v>363</v>
      </c>
      <c r="F10" s="34" t="s">
        <v>17</v>
      </c>
      <c r="G10" s="4">
        <v>2019</v>
      </c>
      <c r="H10" s="34">
        <v>0</v>
      </c>
      <c r="I10" s="34">
        <v>0</v>
      </c>
      <c r="J10" s="34" t="s">
        <v>374</v>
      </c>
      <c r="K10" s="4" t="e">
        <f>VLOOKUP(C10,study_program!$A$2:$B$221,2,FALSE)</f>
        <v>#N/A</v>
      </c>
    </row>
    <row r="11" spans="1:12">
      <c r="A11" s="27">
        <f>campus!$C$2</f>
        <v>41057</v>
      </c>
      <c r="B11" s="36">
        <v>61201</v>
      </c>
      <c r="C11" s="35" t="s">
        <v>241</v>
      </c>
      <c r="D11" s="36" t="s">
        <v>16</v>
      </c>
      <c r="E11" s="36" t="s">
        <v>363</v>
      </c>
      <c r="F11" s="36" t="s">
        <v>17</v>
      </c>
      <c r="G11" s="4">
        <v>2019</v>
      </c>
      <c r="H11" s="36">
        <v>59</v>
      </c>
      <c r="I11" s="36">
        <v>2041</v>
      </c>
      <c r="J11" s="36" t="s">
        <v>375</v>
      </c>
      <c r="K11" s="4" t="str">
        <f>VLOOKUP(C11,study_program!$A$2:$B$221,2,FALSE)</f>
        <v>ekonomi</v>
      </c>
    </row>
    <row r="12" spans="1:12">
      <c r="A12" s="27">
        <f>campus!$C$2</f>
        <v>41057</v>
      </c>
      <c r="B12" s="34">
        <v>90201</v>
      </c>
      <c r="C12" s="35" t="s">
        <v>308</v>
      </c>
      <c r="D12" s="34" t="s">
        <v>16</v>
      </c>
      <c r="E12" s="34" t="s">
        <v>363</v>
      </c>
      <c r="F12" s="34" t="s">
        <v>17</v>
      </c>
      <c r="G12" s="4">
        <v>2019</v>
      </c>
      <c r="H12" s="34">
        <v>2</v>
      </c>
      <c r="I12" s="34">
        <v>132</v>
      </c>
      <c r="J12" s="34" t="s">
        <v>376</v>
      </c>
      <c r="K12" s="4" t="str">
        <f>VLOOKUP(C12,study_program!$A$2:$B$221,2,FALSE)</f>
        <v>seni</v>
      </c>
    </row>
    <row r="13" spans="1:12">
      <c r="A13" s="27">
        <f>campus!$C$2</f>
        <v>41057</v>
      </c>
      <c r="B13" s="36">
        <v>90201</v>
      </c>
      <c r="C13" s="35" t="s">
        <v>309</v>
      </c>
      <c r="D13" s="36" t="s">
        <v>373</v>
      </c>
      <c r="E13" s="36" t="s">
        <v>363</v>
      </c>
      <c r="F13" s="36" t="s">
        <v>17</v>
      </c>
      <c r="G13" s="4">
        <v>2019</v>
      </c>
      <c r="H13" s="36">
        <v>0</v>
      </c>
      <c r="I13" s="36">
        <v>0</v>
      </c>
      <c r="J13" s="36" t="s">
        <v>374</v>
      </c>
      <c r="K13" s="4" t="str">
        <f>VLOOKUP(C13,study_program!$A$2:$B$221,2,FALSE)</f>
        <v>seni</v>
      </c>
    </row>
    <row r="14" spans="1:12">
      <c r="A14" s="27">
        <f>campus!$C$2</f>
        <v>41057</v>
      </c>
      <c r="B14" s="34">
        <v>57201</v>
      </c>
      <c r="C14" s="35" t="s">
        <v>311</v>
      </c>
      <c r="D14" s="34" t="s">
        <v>16</v>
      </c>
      <c r="E14" s="34" t="s">
        <v>363</v>
      </c>
      <c r="F14" s="34" t="s">
        <v>17</v>
      </c>
      <c r="G14" s="4">
        <v>2019</v>
      </c>
      <c r="H14" s="34">
        <v>54</v>
      </c>
      <c r="I14" s="34">
        <v>1466</v>
      </c>
      <c r="J14" s="34" t="s">
        <v>377</v>
      </c>
      <c r="K14" s="4" t="str">
        <f>VLOOKUP(C14,study_program!$A$2:$B$221,2,FALSE)</f>
        <v>teknik</v>
      </c>
    </row>
    <row r="15" spans="1:12">
      <c r="A15" s="27">
        <f>campus!$C$2</f>
        <v>41057</v>
      </c>
      <c r="B15" s="36">
        <v>20201</v>
      </c>
      <c r="C15" s="35" t="s">
        <v>146</v>
      </c>
      <c r="D15" s="36" t="s">
        <v>16</v>
      </c>
      <c r="E15" s="36" t="s">
        <v>363</v>
      </c>
      <c r="F15" s="36" t="s">
        <v>17</v>
      </c>
      <c r="G15" s="4">
        <v>2019</v>
      </c>
      <c r="H15" s="36">
        <v>44</v>
      </c>
      <c r="I15" s="36">
        <v>1122</v>
      </c>
      <c r="J15" s="36" t="s">
        <v>378</v>
      </c>
      <c r="K15" s="4" t="str">
        <f>VLOOKUP(C15,study_program!$A$2:$B$221,2,FALSE)</f>
        <v>teknik</v>
      </c>
    </row>
    <row r="16" spans="1:12">
      <c r="A16" s="27">
        <f>campus!$C$2</f>
        <v>41057</v>
      </c>
      <c r="B16" s="34">
        <v>30201</v>
      </c>
      <c r="C16" s="35" t="s">
        <v>323</v>
      </c>
      <c r="D16" s="34" t="s">
        <v>16</v>
      </c>
      <c r="E16" s="34" t="s">
        <v>363</v>
      </c>
      <c r="F16" s="34" t="s">
        <v>17</v>
      </c>
      <c r="G16" s="4">
        <v>2019</v>
      </c>
      <c r="H16" s="34">
        <v>26</v>
      </c>
      <c r="I16" s="34">
        <v>481</v>
      </c>
      <c r="J16" s="34" t="s">
        <v>379</v>
      </c>
      <c r="K16" s="4" t="str">
        <f>VLOOKUP(C16,study_program!$A$2:$B$221,2,FALSE)</f>
        <v>teknik</v>
      </c>
    </row>
    <row r="17" spans="1:11">
      <c r="A17" s="27">
        <f>campus!$C$2</f>
        <v>41057</v>
      </c>
      <c r="B17" s="36">
        <v>26201</v>
      </c>
      <c r="C17" s="35" t="s">
        <v>153</v>
      </c>
      <c r="D17" s="36" t="s">
        <v>16</v>
      </c>
      <c r="E17" s="36" t="s">
        <v>363</v>
      </c>
      <c r="F17" s="36" t="s">
        <v>17</v>
      </c>
      <c r="G17" s="4">
        <v>2019</v>
      </c>
      <c r="H17" s="36">
        <v>70</v>
      </c>
      <c r="I17" s="36">
        <v>1701</v>
      </c>
      <c r="J17" s="36" t="s">
        <v>380</v>
      </c>
      <c r="K17" s="4" t="str">
        <f>VLOOKUP(C17,study_program!$A$2:$B$221,2,FALSE)</f>
        <v>teknik</v>
      </c>
    </row>
    <row r="18" spans="1:11">
      <c r="A18" s="27">
        <f>campus!$C$2</f>
        <v>41057</v>
      </c>
      <c r="B18" s="34">
        <v>55201</v>
      </c>
      <c r="C18" s="35" t="s">
        <v>329</v>
      </c>
      <c r="D18" s="34" t="s">
        <v>373</v>
      </c>
      <c r="E18" s="34" t="s">
        <v>363</v>
      </c>
      <c r="F18" s="34" t="s">
        <v>17</v>
      </c>
      <c r="G18" s="4">
        <v>2019</v>
      </c>
      <c r="H18" s="34">
        <v>0</v>
      </c>
      <c r="I18" s="34">
        <v>0</v>
      </c>
      <c r="J18" s="34" t="s">
        <v>374</v>
      </c>
      <c r="K18" s="4" t="str">
        <f>VLOOKUP(C18,study_program!$A$2:$B$221,2,FALSE)</f>
        <v>teknik</v>
      </c>
    </row>
    <row r="19" spans="1:11">
      <c r="A19" s="27">
        <f>campus!$C$2</f>
        <v>41057</v>
      </c>
      <c r="B19" s="36">
        <v>20202</v>
      </c>
      <c r="C19" s="35" t="s">
        <v>344</v>
      </c>
      <c r="D19" s="36" t="s">
        <v>16</v>
      </c>
      <c r="E19" s="36" t="s">
        <v>363</v>
      </c>
      <c r="F19" s="36" t="s">
        <v>17</v>
      </c>
      <c r="G19" s="4">
        <v>2019</v>
      </c>
      <c r="H19" s="36">
        <v>88</v>
      </c>
      <c r="I19" s="36">
        <v>1836</v>
      </c>
      <c r="J19" s="36" t="s">
        <v>381</v>
      </c>
      <c r="K19" s="4" t="str">
        <f>VLOOKUP(C19,study_program!$A$2:$B$221,2,FALSE)</f>
        <v>teknik</v>
      </c>
    </row>
    <row r="20" spans="1:11">
      <c r="A20" s="27">
        <f>campus!$C$2</f>
        <v>41057</v>
      </c>
      <c r="B20" s="34">
        <v>71441</v>
      </c>
      <c r="C20" s="35" t="s">
        <v>382</v>
      </c>
      <c r="D20" s="34" t="s">
        <v>16</v>
      </c>
      <c r="E20" s="34" t="s">
        <v>363</v>
      </c>
      <c r="F20" s="34" t="s">
        <v>72</v>
      </c>
      <c r="G20" s="4">
        <v>2019</v>
      </c>
      <c r="H20" s="34">
        <v>9</v>
      </c>
      <c r="I20" s="34">
        <v>414</v>
      </c>
      <c r="J20" s="34" t="s">
        <v>383</v>
      </c>
      <c r="K20" s="4" t="e">
        <f>VLOOKUP(C20,study_program!$A$2:$B$221,2,FALSE)</f>
        <v>#N/A</v>
      </c>
    </row>
    <row r="21" spans="1:11">
      <c r="A21" s="27">
        <f>campus!$C$2</f>
        <v>41057</v>
      </c>
      <c r="B21" s="36">
        <v>59202</v>
      </c>
      <c r="C21" s="35" t="s">
        <v>384</v>
      </c>
      <c r="D21" s="36" t="s">
        <v>373</v>
      </c>
      <c r="E21" s="36" t="s">
        <v>363</v>
      </c>
      <c r="F21" s="36" t="s">
        <v>72</v>
      </c>
      <c r="G21" s="4">
        <v>2019</v>
      </c>
      <c r="H21" s="36">
        <v>0</v>
      </c>
      <c r="I21" s="36">
        <v>0</v>
      </c>
      <c r="J21" s="36" t="s">
        <v>374</v>
      </c>
      <c r="K21" s="4" t="e">
        <f>VLOOKUP(C21,study_program!$A$2:$B$221,2,FALSE)</f>
        <v>#N/A</v>
      </c>
    </row>
    <row r="22" spans="1:11">
      <c r="A22" s="27">
        <f>campus!$C$2</f>
        <v>41057</v>
      </c>
      <c r="B22" s="34">
        <v>59202</v>
      </c>
      <c r="C22" s="35" t="s">
        <v>385</v>
      </c>
      <c r="D22" s="34" t="s">
        <v>16</v>
      </c>
      <c r="E22" s="37" t="s">
        <v>363</v>
      </c>
      <c r="F22" s="34" t="s">
        <v>72</v>
      </c>
      <c r="G22" s="4">
        <v>2019</v>
      </c>
      <c r="H22" s="34">
        <v>10</v>
      </c>
      <c r="I22" s="34">
        <v>111</v>
      </c>
      <c r="J22" s="34" t="s">
        <v>386</v>
      </c>
      <c r="K22" s="4" t="e">
        <f>VLOOKUP(C22,study_program!$A$2:$B$221,2,FALSE)</f>
        <v>#N/A</v>
      </c>
    </row>
    <row r="23" spans="1:11">
      <c r="A23" s="27">
        <f>campus!$C$2</f>
        <v>41057</v>
      </c>
      <c r="B23" s="36">
        <v>56201</v>
      </c>
      <c r="C23" s="35" t="s">
        <v>387</v>
      </c>
      <c r="D23" s="36" t="s">
        <v>373</v>
      </c>
      <c r="E23" s="36" t="s">
        <v>363</v>
      </c>
      <c r="F23" s="36" t="s">
        <v>72</v>
      </c>
      <c r="G23" s="4">
        <v>2019</v>
      </c>
      <c r="H23" s="36">
        <v>0</v>
      </c>
      <c r="I23" s="36">
        <v>0</v>
      </c>
      <c r="J23" s="36" t="s">
        <v>374</v>
      </c>
      <c r="K23" s="4" t="e">
        <f>VLOOKUP(C23,study_program!$A$2:$B$221,2,FALSE)</f>
        <v>#N/A</v>
      </c>
    </row>
    <row r="24" spans="1:11">
      <c r="A24" s="27">
        <f>campus!$C$2</f>
        <v>41057</v>
      </c>
      <c r="B24" s="34">
        <v>56202</v>
      </c>
      <c r="C24" s="35" t="s">
        <v>157</v>
      </c>
      <c r="D24" s="34" t="s">
        <v>16</v>
      </c>
      <c r="E24" s="34" t="s">
        <v>363</v>
      </c>
      <c r="F24" s="34" t="s">
        <v>72</v>
      </c>
      <c r="G24" s="4">
        <v>2019</v>
      </c>
      <c r="H24" s="34">
        <v>3</v>
      </c>
      <c r="I24" s="34">
        <v>0</v>
      </c>
      <c r="J24" s="34" t="s">
        <v>374</v>
      </c>
      <c r="K24" s="4" t="str">
        <f>VLOOKUP(C24,study_program!$A$2:$B$221,2,FALSE)</f>
        <v>teknik</v>
      </c>
    </row>
    <row r="25" spans="1:11">
      <c r="A25" s="27">
        <f>campus!$C$2</f>
        <v>41057</v>
      </c>
      <c r="B25" s="36">
        <v>59201</v>
      </c>
      <c r="C25" s="35" t="s">
        <v>350</v>
      </c>
      <c r="D25" s="36" t="s">
        <v>16</v>
      </c>
      <c r="E25" s="36" t="s">
        <v>363</v>
      </c>
      <c r="F25" s="36" t="s">
        <v>72</v>
      </c>
      <c r="G25" s="4">
        <v>2019</v>
      </c>
      <c r="H25" s="36">
        <v>7</v>
      </c>
      <c r="I25" s="36">
        <v>342</v>
      </c>
      <c r="J25" s="36" t="s">
        <v>388</v>
      </c>
      <c r="K25" s="4" t="str">
        <f>VLOOKUP(C25,study_program!$A$2:$B$221,2,FALSE)</f>
        <v>teknik</v>
      </c>
    </row>
    <row r="26" spans="1:11">
      <c r="A26" s="27">
        <f>campus!$C$2</f>
        <v>41057</v>
      </c>
      <c r="B26" s="34">
        <v>55203</v>
      </c>
      <c r="C26" s="35" t="s">
        <v>389</v>
      </c>
      <c r="D26" s="34" t="s">
        <v>16</v>
      </c>
      <c r="E26" s="34" t="s">
        <v>363</v>
      </c>
      <c r="F26" s="34" t="s">
        <v>374</v>
      </c>
      <c r="G26" s="4">
        <v>2019</v>
      </c>
      <c r="H26" s="34">
        <v>6</v>
      </c>
      <c r="I26" s="34">
        <v>4</v>
      </c>
      <c r="J26" s="34" t="s">
        <v>390</v>
      </c>
      <c r="K26" s="4" t="e">
        <f>VLOOKUP(C26,study_program!$A$2:$B$221,2,FALSE)</f>
        <v>#N/A</v>
      </c>
    </row>
    <row r="27" spans="1:11">
      <c r="A27" s="27">
        <f>campus!$C$2</f>
        <v>41057</v>
      </c>
      <c r="B27" s="36">
        <v>63315</v>
      </c>
      <c r="C27" s="35" t="s">
        <v>391</v>
      </c>
      <c r="D27" s="36" t="s">
        <v>16</v>
      </c>
      <c r="E27" s="36" t="s">
        <v>363</v>
      </c>
      <c r="F27" s="36" t="s">
        <v>374</v>
      </c>
      <c r="G27" s="4">
        <v>2019</v>
      </c>
      <c r="H27" s="36">
        <v>6</v>
      </c>
      <c r="I27" s="36">
        <v>56</v>
      </c>
      <c r="J27" s="36" t="s">
        <v>392</v>
      </c>
      <c r="K27" s="4" t="e">
        <f>VLOOKUP(C27,study_program!$A$2:$B$221,2,FALSE)</f>
        <v>#N/A</v>
      </c>
    </row>
    <row r="28" spans="1:11">
      <c r="C28" s="38"/>
    </row>
    <row r="29" spans="1:11">
      <c r="C29" s="38"/>
    </row>
    <row r="30" spans="1:11">
      <c r="C30" s="38"/>
    </row>
    <row r="31" spans="1:11">
      <c r="C31" s="38"/>
    </row>
    <row r="32" spans="1:11">
      <c r="C32" s="38"/>
    </row>
    <row r="33" spans="3:3">
      <c r="C33" s="38"/>
    </row>
    <row r="34" spans="3:3">
      <c r="C34" s="38"/>
    </row>
    <row r="35" spans="3:3">
      <c r="C35" s="38"/>
    </row>
    <row r="36" spans="3:3">
      <c r="C36" s="38"/>
    </row>
    <row r="37" spans="3:3">
      <c r="C37" s="38"/>
    </row>
    <row r="38" spans="3:3">
      <c r="C38" s="38"/>
    </row>
    <row r="39" spans="3:3">
      <c r="C39" s="38"/>
    </row>
    <row r="40" spans="3:3">
      <c r="C40" s="38"/>
    </row>
    <row r="41" spans="3:3">
      <c r="C41" s="38"/>
    </row>
    <row r="42" spans="3:3">
      <c r="C42" s="38"/>
    </row>
    <row r="43" spans="3:3">
      <c r="C43" s="38"/>
    </row>
    <row r="44" spans="3:3">
      <c r="C44" s="38"/>
    </row>
    <row r="45" spans="3:3">
      <c r="C45" s="38"/>
    </row>
    <row r="46" spans="3:3">
      <c r="C46" s="38"/>
    </row>
    <row r="47" spans="3:3">
      <c r="C47" s="38"/>
    </row>
    <row r="48" spans="3:3">
      <c r="C48" s="38"/>
    </row>
    <row r="49" spans="3:3">
      <c r="C49" s="38"/>
    </row>
    <row r="50" spans="3:3">
      <c r="C50" s="38"/>
    </row>
    <row r="51" spans="3:3">
      <c r="C51" s="38"/>
    </row>
    <row r="52" spans="3:3">
      <c r="C52" s="38"/>
    </row>
    <row r="53" spans="3:3">
      <c r="C53" s="38"/>
    </row>
    <row r="54" spans="3:3">
      <c r="C54" s="38"/>
    </row>
    <row r="55" spans="3:3">
      <c r="C55" s="38"/>
    </row>
    <row r="56" spans="3:3">
      <c r="C56" s="38"/>
    </row>
    <row r="57" spans="3:3">
      <c r="C57" s="38"/>
    </row>
    <row r="58" spans="3:3">
      <c r="C58" s="38"/>
    </row>
    <row r="59" spans="3:3">
      <c r="C59" s="38"/>
    </row>
    <row r="60" spans="3:3">
      <c r="C60" s="38"/>
    </row>
    <row r="61" spans="3:3">
      <c r="C61" s="38"/>
    </row>
    <row r="62" spans="3:3">
      <c r="C62" s="38"/>
    </row>
    <row r="63" spans="3:3">
      <c r="C63" s="38"/>
    </row>
    <row r="64" spans="3:3">
      <c r="C64" s="38"/>
    </row>
    <row r="65" spans="3:3">
      <c r="C65" s="38"/>
    </row>
    <row r="66" spans="3:3">
      <c r="C66" s="38"/>
    </row>
    <row r="67" spans="3:3">
      <c r="C67" s="38"/>
    </row>
    <row r="68" spans="3:3">
      <c r="C68" s="38"/>
    </row>
    <row r="69" spans="3:3">
      <c r="C69" s="38"/>
    </row>
    <row r="70" spans="3:3">
      <c r="C70" s="38"/>
    </row>
    <row r="71" spans="3:3">
      <c r="C71" s="38"/>
    </row>
    <row r="72" spans="3:3">
      <c r="C72" s="38"/>
    </row>
    <row r="73" spans="3:3">
      <c r="C73" s="38"/>
    </row>
    <row r="74" spans="3:3">
      <c r="C74" s="38"/>
    </row>
    <row r="75" spans="3:3">
      <c r="C75" s="38"/>
    </row>
    <row r="76" spans="3:3">
      <c r="C76" s="38"/>
    </row>
    <row r="77" spans="3:3">
      <c r="C77" s="38"/>
    </row>
    <row r="78" spans="3:3">
      <c r="C78" s="38"/>
    </row>
    <row r="79" spans="3:3">
      <c r="C79" s="38"/>
    </row>
    <row r="80" spans="3:3">
      <c r="C80" s="38"/>
    </row>
    <row r="81" spans="3:3">
      <c r="C81" s="38"/>
    </row>
    <row r="82" spans="3:3">
      <c r="C82" s="38"/>
    </row>
    <row r="83" spans="3:3">
      <c r="C83" s="38"/>
    </row>
    <row r="84" spans="3:3">
      <c r="C84" s="38"/>
    </row>
    <row r="85" spans="3:3">
      <c r="C85" s="38"/>
    </row>
    <row r="86" spans="3:3">
      <c r="C86" s="38"/>
    </row>
    <row r="87" spans="3:3">
      <c r="C87" s="38"/>
    </row>
    <row r="88" spans="3:3">
      <c r="C88" s="38"/>
    </row>
    <row r="89" spans="3:3">
      <c r="C89" s="38"/>
    </row>
    <row r="90" spans="3:3">
      <c r="C90" s="38"/>
    </row>
    <row r="91" spans="3:3">
      <c r="C91" s="38"/>
    </row>
    <row r="92" spans="3:3">
      <c r="C92" s="38"/>
    </row>
    <row r="93" spans="3:3">
      <c r="C93" s="38"/>
    </row>
    <row r="94" spans="3:3">
      <c r="C94" s="38"/>
    </row>
    <row r="95" spans="3:3">
      <c r="C95" s="38"/>
    </row>
    <row r="96" spans="3:3">
      <c r="C96" s="38"/>
    </row>
    <row r="97" spans="3:3">
      <c r="C97" s="38"/>
    </row>
    <row r="98" spans="3:3">
      <c r="C98" s="38"/>
    </row>
    <row r="99" spans="3:3">
      <c r="C99" s="38"/>
    </row>
    <row r="100" spans="3:3">
      <c r="C100" s="38"/>
    </row>
    <row r="101" spans="3:3">
      <c r="C101" s="38"/>
    </row>
    <row r="102" spans="3:3">
      <c r="C102" s="38"/>
    </row>
    <row r="103" spans="3:3">
      <c r="C103" s="38"/>
    </row>
    <row r="104" spans="3:3">
      <c r="C104" s="38"/>
    </row>
    <row r="105" spans="3:3">
      <c r="C105" s="38"/>
    </row>
    <row r="106" spans="3:3">
      <c r="C106" s="38"/>
    </row>
    <row r="107" spans="3:3">
      <c r="C107" s="38"/>
    </row>
    <row r="108" spans="3:3">
      <c r="C108" s="38"/>
    </row>
    <row r="109" spans="3:3">
      <c r="C109" s="38"/>
    </row>
    <row r="110" spans="3:3">
      <c r="C110" s="38"/>
    </row>
    <row r="111" spans="3:3">
      <c r="C111" s="38"/>
    </row>
    <row r="112" spans="3:3">
      <c r="C112" s="38"/>
    </row>
    <row r="113" spans="3:3">
      <c r="C113" s="38"/>
    </row>
    <row r="114" spans="3:3">
      <c r="C114" s="38"/>
    </row>
    <row r="115" spans="3:3">
      <c r="C115" s="38"/>
    </row>
    <row r="116" spans="3:3">
      <c r="C116" s="38"/>
    </row>
    <row r="117" spans="3:3">
      <c r="C117" s="38"/>
    </row>
    <row r="118" spans="3:3">
      <c r="C118" s="38"/>
    </row>
    <row r="119" spans="3:3">
      <c r="C119" s="38"/>
    </row>
    <row r="120" spans="3:3">
      <c r="C120" s="38"/>
    </row>
    <row r="121" spans="3:3">
      <c r="C121" s="38"/>
    </row>
    <row r="122" spans="3:3">
      <c r="C122" s="38"/>
    </row>
    <row r="123" spans="3:3">
      <c r="C123" s="38"/>
    </row>
    <row r="124" spans="3:3">
      <c r="C124" s="38"/>
    </row>
    <row r="125" spans="3:3">
      <c r="C125" s="38"/>
    </row>
    <row r="126" spans="3:3">
      <c r="C126" s="38"/>
    </row>
    <row r="127" spans="3:3">
      <c r="C127" s="38"/>
    </row>
    <row r="128" spans="3:3">
      <c r="C128" s="38"/>
    </row>
    <row r="129" spans="3:3">
      <c r="C129" s="38"/>
    </row>
    <row r="130" spans="3:3">
      <c r="C130" s="38"/>
    </row>
    <row r="131" spans="3:3">
      <c r="C131" s="38"/>
    </row>
    <row r="132" spans="3:3">
      <c r="C132" s="38"/>
    </row>
    <row r="133" spans="3:3">
      <c r="C133" s="38"/>
    </row>
    <row r="134" spans="3:3">
      <c r="C134" s="38"/>
    </row>
    <row r="135" spans="3:3">
      <c r="C135" s="38"/>
    </row>
    <row r="136" spans="3:3">
      <c r="C136" s="38"/>
    </row>
    <row r="137" spans="3:3">
      <c r="C137" s="38"/>
    </row>
    <row r="138" spans="3:3">
      <c r="C138" s="38"/>
    </row>
    <row r="139" spans="3:3">
      <c r="C139" s="38"/>
    </row>
    <row r="140" spans="3:3">
      <c r="C140" s="38"/>
    </row>
    <row r="141" spans="3:3">
      <c r="C141" s="38"/>
    </row>
    <row r="142" spans="3:3">
      <c r="C142" s="38"/>
    </row>
    <row r="143" spans="3:3">
      <c r="C143" s="38"/>
    </row>
    <row r="144" spans="3:3">
      <c r="C144" s="38"/>
    </row>
    <row r="145" spans="3:3">
      <c r="C145" s="38"/>
    </row>
    <row r="146" spans="3:3">
      <c r="C146" s="38"/>
    </row>
    <row r="147" spans="3:3">
      <c r="C147" s="38"/>
    </row>
    <row r="148" spans="3:3">
      <c r="C148" s="38"/>
    </row>
    <row r="149" spans="3:3">
      <c r="C149" s="38"/>
    </row>
    <row r="150" spans="3:3">
      <c r="C150" s="38"/>
    </row>
    <row r="151" spans="3:3">
      <c r="C151" s="38"/>
    </row>
    <row r="152" spans="3:3">
      <c r="C152" s="38"/>
    </row>
    <row r="153" spans="3:3">
      <c r="C153" s="38"/>
    </row>
    <row r="154" spans="3:3">
      <c r="C154" s="38"/>
    </row>
    <row r="155" spans="3:3">
      <c r="C155" s="38"/>
    </row>
    <row r="156" spans="3:3">
      <c r="C156" s="38"/>
    </row>
    <row r="157" spans="3:3">
      <c r="C157" s="38"/>
    </row>
    <row r="158" spans="3:3">
      <c r="C158" s="38"/>
    </row>
    <row r="159" spans="3:3">
      <c r="C159" s="38"/>
    </row>
    <row r="160" spans="3:3">
      <c r="C160" s="38"/>
    </row>
    <row r="161" spans="3:3">
      <c r="C161" s="38"/>
    </row>
    <row r="162" spans="3:3">
      <c r="C162" s="38"/>
    </row>
    <row r="163" spans="3:3">
      <c r="C163" s="38"/>
    </row>
    <row r="164" spans="3:3">
      <c r="C164" s="38"/>
    </row>
    <row r="165" spans="3:3">
      <c r="C165" s="38"/>
    </row>
    <row r="166" spans="3:3">
      <c r="C166" s="38"/>
    </row>
    <row r="167" spans="3:3">
      <c r="C167" s="38"/>
    </row>
    <row r="168" spans="3:3">
      <c r="C168" s="38"/>
    </row>
    <row r="169" spans="3:3">
      <c r="C169" s="38"/>
    </row>
    <row r="170" spans="3:3">
      <c r="C170" s="38"/>
    </row>
    <row r="171" spans="3:3">
      <c r="C171" s="38"/>
    </row>
    <row r="172" spans="3:3">
      <c r="C172" s="38"/>
    </row>
    <row r="173" spans="3:3">
      <c r="C173" s="38"/>
    </row>
    <row r="174" spans="3:3">
      <c r="C174" s="38"/>
    </row>
    <row r="175" spans="3:3">
      <c r="C175" s="38"/>
    </row>
    <row r="176" spans="3:3">
      <c r="C176" s="38"/>
    </row>
    <row r="177" spans="3:3">
      <c r="C177" s="38"/>
    </row>
    <row r="178" spans="3:3">
      <c r="C178" s="38"/>
    </row>
    <row r="179" spans="3:3">
      <c r="C179" s="38"/>
    </row>
    <row r="180" spans="3:3">
      <c r="C180" s="38"/>
    </row>
    <row r="181" spans="3:3">
      <c r="C181" s="38"/>
    </row>
    <row r="182" spans="3:3">
      <c r="C182" s="38"/>
    </row>
    <row r="183" spans="3:3">
      <c r="C183" s="38"/>
    </row>
    <row r="184" spans="3:3">
      <c r="C184" s="38"/>
    </row>
    <row r="185" spans="3:3">
      <c r="C185" s="38"/>
    </row>
    <row r="186" spans="3:3">
      <c r="C186" s="38"/>
    </row>
    <row r="187" spans="3:3">
      <c r="C187" s="38"/>
    </row>
    <row r="188" spans="3:3">
      <c r="C188" s="38"/>
    </row>
    <row r="189" spans="3:3">
      <c r="C189" s="38"/>
    </row>
    <row r="190" spans="3:3">
      <c r="C190" s="38"/>
    </row>
    <row r="191" spans="3:3">
      <c r="C191" s="38"/>
    </row>
    <row r="192" spans="3:3">
      <c r="C192" s="38"/>
    </row>
    <row r="193" spans="3:3">
      <c r="C193" s="38"/>
    </row>
    <row r="194" spans="3:3">
      <c r="C194" s="38"/>
    </row>
    <row r="195" spans="3:3">
      <c r="C195" s="38"/>
    </row>
    <row r="196" spans="3:3">
      <c r="C196" s="38"/>
    </row>
    <row r="197" spans="3:3">
      <c r="C197" s="38"/>
    </row>
    <row r="198" spans="3:3">
      <c r="C198" s="38"/>
    </row>
    <row r="199" spans="3:3">
      <c r="C199" s="38"/>
    </row>
    <row r="200" spans="3:3">
      <c r="C200" s="38"/>
    </row>
    <row r="201" spans="3:3">
      <c r="C201" s="38"/>
    </row>
    <row r="202" spans="3:3">
      <c r="C202" s="38"/>
    </row>
    <row r="203" spans="3:3">
      <c r="C203" s="38"/>
    </row>
    <row r="204" spans="3:3">
      <c r="C204" s="38"/>
    </row>
    <row r="205" spans="3:3">
      <c r="C205" s="38"/>
    </row>
    <row r="206" spans="3:3">
      <c r="C206" s="38"/>
    </row>
    <row r="207" spans="3:3">
      <c r="C207" s="38"/>
    </row>
    <row r="208" spans="3:3">
      <c r="C208" s="38"/>
    </row>
    <row r="209" spans="3:3">
      <c r="C209" s="38"/>
    </row>
    <row r="210" spans="3:3">
      <c r="C210" s="38"/>
    </row>
    <row r="211" spans="3:3">
      <c r="C211" s="38"/>
    </row>
    <row r="212" spans="3:3">
      <c r="C212" s="38"/>
    </row>
    <row r="213" spans="3:3">
      <c r="C213" s="38"/>
    </row>
    <row r="214" spans="3:3">
      <c r="C214" s="38"/>
    </row>
    <row r="215" spans="3:3">
      <c r="C215" s="38"/>
    </row>
    <row r="216" spans="3:3">
      <c r="C216" s="38"/>
    </row>
    <row r="217" spans="3:3">
      <c r="C217" s="38"/>
    </row>
    <row r="218" spans="3:3">
      <c r="C218" s="38"/>
    </row>
    <row r="219" spans="3:3">
      <c r="C219" s="38"/>
    </row>
    <row r="220" spans="3:3">
      <c r="C220" s="38"/>
    </row>
    <row r="221" spans="3:3">
      <c r="C221" s="38"/>
    </row>
    <row r="222" spans="3:3">
      <c r="C222" s="38"/>
    </row>
    <row r="223" spans="3:3">
      <c r="C223" s="38"/>
    </row>
    <row r="224" spans="3:3">
      <c r="C224" s="38"/>
    </row>
    <row r="225" spans="3:3">
      <c r="C225" s="38"/>
    </row>
    <row r="226" spans="3:3">
      <c r="C226" s="38"/>
    </row>
    <row r="227" spans="3:3">
      <c r="C227" s="38"/>
    </row>
    <row r="228" spans="3:3">
      <c r="C228" s="38"/>
    </row>
    <row r="229" spans="3:3">
      <c r="C229" s="38"/>
    </row>
    <row r="230" spans="3:3">
      <c r="C230" s="38"/>
    </row>
    <row r="231" spans="3:3">
      <c r="C231" s="38"/>
    </row>
    <row r="232" spans="3:3">
      <c r="C232" s="38"/>
    </row>
    <row r="233" spans="3:3">
      <c r="C233" s="38"/>
    </row>
    <row r="234" spans="3:3">
      <c r="C234" s="38"/>
    </row>
    <row r="235" spans="3:3">
      <c r="C235" s="38"/>
    </row>
    <row r="236" spans="3:3">
      <c r="C236" s="38"/>
    </row>
    <row r="237" spans="3:3">
      <c r="C237" s="38"/>
    </row>
    <row r="238" spans="3:3">
      <c r="C238" s="38"/>
    </row>
    <row r="239" spans="3:3">
      <c r="C239" s="38"/>
    </row>
    <row r="240" spans="3:3">
      <c r="C240" s="38"/>
    </row>
    <row r="241" spans="3:3">
      <c r="C241" s="38"/>
    </row>
    <row r="242" spans="3:3">
      <c r="C242" s="38"/>
    </row>
    <row r="243" spans="3:3">
      <c r="C243" s="38"/>
    </row>
    <row r="244" spans="3:3">
      <c r="C244" s="38"/>
    </row>
    <row r="245" spans="3:3">
      <c r="C245" s="38"/>
    </row>
    <row r="246" spans="3:3">
      <c r="C246" s="38"/>
    </row>
    <row r="247" spans="3:3">
      <c r="C247" s="38"/>
    </row>
    <row r="248" spans="3:3">
      <c r="C248" s="38"/>
    </row>
    <row r="249" spans="3:3">
      <c r="C249" s="38"/>
    </row>
    <row r="250" spans="3:3">
      <c r="C250" s="38"/>
    </row>
    <row r="251" spans="3:3">
      <c r="C251" s="38"/>
    </row>
    <row r="252" spans="3:3">
      <c r="C252" s="38"/>
    </row>
    <row r="253" spans="3:3">
      <c r="C253" s="38"/>
    </row>
    <row r="254" spans="3:3">
      <c r="C254" s="38"/>
    </row>
    <row r="255" spans="3:3">
      <c r="C255" s="38"/>
    </row>
    <row r="256" spans="3:3">
      <c r="C256" s="38"/>
    </row>
    <row r="257" spans="3:3">
      <c r="C257" s="38"/>
    </row>
    <row r="258" spans="3:3">
      <c r="C258" s="38"/>
    </row>
    <row r="259" spans="3:3">
      <c r="C259" s="38"/>
    </row>
    <row r="260" spans="3:3">
      <c r="C260" s="38"/>
    </row>
    <row r="261" spans="3:3">
      <c r="C261" s="38"/>
    </row>
    <row r="262" spans="3:3">
      <c r="C262" s="38"/>
    </row>
    <row r="263" spans="3:3">
      <c r="C263" s="38"/>
    </row>
    <row r="264" spans="3:3">
      <c r="C264" s="38"/>
    </row>
    <row r="265" spans="3:3">
      <c r="C265" s="38"/>
    </row>
    <row r="266" spans="3:3">
      <c r="C266" s="38"/>
    </row>
    <row r="267" spans="3:3">
      <c r="C267" s="38"/>
    </row>
    <row r="268" spans="3:3">
      <c r="C268" s="38"/>
    </row>
    <row r="269" spans="3:3">
      <c r="C269" s="38"/>
    </row>
    <row r="270" spans="3:3">
      <c r="C270" s="38"/>
    </row>
    <row r="271" spans="3:3">
      <c r="C271" s="38"/>
    </row>
    <row r="272" spans="3:3">
      <c r="C272" s="38"/>
    </row>
    <row r="273" spans="3:3">
      <c r="C273" s="38"/>
    </row>
    <row r="274" spans="3:3">
      <c r="C274" s="38"/>
    </row>
    <row r="275" spans="3:3">
      <c r="C275" s="38"/>
    </row>
    <row r="276" spans="3:3">
      <c r="C276" s="38"/>
    </row>
    <row r="277" spans="3:3">
      <c r="C277" s="38"/>
    </row>
    <row r="278" spans="3:3">
      <c r="C278" s="38"/>
    </row>
    <row r="279" spans="3:3">
      <c r="C279" s="38"/>
    </row>
    <row r="280" spans="3:3">
      <c r="C280" s="38"/>
    </row>
    <row r="281" spans="3:3">
      <c r="C281" s="38"/>
    </row>
    <row r="282" spans="3:3">
      <c r="C282" s="38"/>
    </row>
    <row r="283" spans="3:3">
      <c r="C283" s="38"/>
    </row>
    <row r="284" spans="3:3">
      <c r="C284" s="38"/>
    </row>
    <row r="285" spans="3:3">
      <c r="C285" s="38"/>
    </row>
    <row r="286" spans="3:3">
      <c r="C286" s="38"/>
    </row>
    <row r="287" spans="3:3">
      <c r="C287" s="38"/>
    </row>
    <row r="288" spans="3:3">
      <c r="C288" s="38"/>
    </row>
    <row r="289" spans="3:3">
      <c r="C289" s="38"/>
    </row>
    <row r="290" spans="3:3">
      <c r="C290" s="38"/>
    </row>
    <row r="291" spans="3:3">
      <c r="C291" s="38"/>
    </row>
    <row r="292" spans="3:3">
      <c r="C292" s="38"/>
    </row>
    <row r="293" spans="3:3">
      <c r="C293" s="38"/>
    </row>
    <row r="294" spans="3:3">
      <c r="C294" s="38"/>
    </row>
    <row r="295" spans="3:3">
      <c r="C295" s="38"/>
    </row>
    <row r="296" spans="3:3">
      <c r="C296" s="38"/>
    </row>
    <row r="297" spans="3:3">
      <c r="C297" s="38"/>
    </row>
    <row r="298" spans="3:3">
      <c r="C298" s="38"/>
    </row>
    <row r="299" spans="3:3">
      <c r="C299" s="38"/>
    </row>
    <row r="300" spans="3:3">
      <c r="C300" s="38"/>
    </row>
    <row r="301" spans="3:3">
      <c r="C301" s="38"/>
    </row>
    <row r="302" spans="3:3">
      <c r="C302" s="38"/>
    </row>
    <row r="303" spans="3:3">
      <c r="C303" s="38"/>
    </row>
    <row r="304" spans="3:3">
      <c r="C304" s="38"/>
    </row>
    <row r="305" spans="3:3">
      <c r="C305" s="38"/>
    </row>
    <row r="306" spans="3:3">
      <c r="C306" s="38"/>
    </row>
    <row r="307" spans="3:3">
      <c r="C307" s="38"/>
    </row>
    <row r="308" spans="3:3">
      <c r="C308" s="38"/>
    </row>
    <row r="309" spans="3:3">
      <c r="C309" s="38"/>
    </row>
    <row r="310" spans="3:3">
      <c r="C310" s="38"/>
    </row>
    <row r="311" spans="3:3">
      <c r="C311" s="38"/>
    </row>
    <row r="312" spans="3:3">
      <c r="C312" s="38"/>
    </row>
    <row r="313" spans="3:3">
      <c r="C313" s="38"/>
    </row>
    <row r="314" spans="3:3">
      <c r="C314" s="38"/>
    </row>
    <row r="315" spans="3:3">
      <c r="C315" s="38"/>
    </row>
    <row r="316" spans="3:3">
      <c r="C316" s="38"/>
    </row>
    <row r="317" spans="3:3">
      <c r="C317" s="38"/>
    </row>
    <row r="318" spans="3:3">
      <c r="C318" s="38"/>
    </row>
    <row r="319" spans="3:3">
      <c r="C319" s="38"/>
    </row>
    <row r="320" spans="3:3">
      <c r="C320" s="38"/>
    </row>
    <row r="321" spans="3:3">
      <c r="C321" s="38"/>
    </row>
    <row r="322" spans="3:3">
      <c r="C322" s="38"/>
    </row>
    <row r="323" spans="3:3">
      <c r="C323" s="38"/>
    </row>
    <row r="324" spans="3:3">
      <c r="C324" s="38"/>
    </row>
    <row r="325" spans="3:3">
      <c r="C325" s="38"/>
    </row>
    <row r="326" spans="3:3">
      <c r="C326" s="38"/>
    </row>
    <row r="327" spans="3:3">
      <c r="C327" s="38"/>
    </row>
    <row r="328" spans="3:3">
      <c r="C328" s="38"/>
    </row>
    <row r="329" spans="3:3">
      <c r="C329" s="38"/>
    </row>
    <row r="330" spans="3:3">
      <c r="C330" s="38"/>
    </row>
    <row r="331" spans="3:3">
      <c r="C331" s="38"/>
    </row>
    <row r="332" spans="3:3">
      <c r="C332" s="38"/>
    </row>
    <row r="333" spans="3:3">
      <c r="C333" s="38"/>
    </row>
    <row r="334" spans="3:3">
      <c r="C334" s="38"/>
    </row>
    <row r="335" spans="3:3">
      <c r="C335" s="38"/>
    </row>
    <row r="336" spans="3:3">
      <c r="C336" s="38"/>
    </row>
    <row r="337" spans="3:3">
      <c r="C337" s="38"/>
    </row>
    <row r="338" spans="3:3">
      <c r="C338" s="38"/>
    </row>
    <row r="339" spans="3:3">
      <c r="C339" s="38"/>
    </row>
    <row r="340" spans="3:3">
      <c r="C340" s="38"/>
    </row>
    <row r="341" spans="3:3">
      <c r="C341" s="38"/>
    </row>
    <row r="342" spans="3:3">
      <c r="C342" s="38"/>
    </row>
    <row r="343" spans="3:3">
      <c r="C343" s="38"/>
    </row>
    <row r="344" spans="3:3">
      <c r="C344" s="38"/>
    </row>
    <row r="345" spans="3:3">
      <c r="C345" s="38"/>
    </row>
    <row r="346" spans="3:3">
      <c r="C346" s="38"/>
    </row>
    <row r="347" spans="3:3">
      <c r="C347" s="38"/>
    </row>
    <row r="348" spans="3:3">
      <c r="C348" s="38"/>
    </row>
    <row r="349" spans="3:3">
      <c r="C349" s="38"/>
    </row>
    <row r="350" spans="3:3">
      <c r="C350" s="38"/>
    </row>
    <row r="351" spans="3:3">
      <c r="C351" s="38"/>
    </row>
    <row r="352" spans="3:3">
      <c r="C352" s="38"/>
    </row>
    <row r="353" spans="3:3">
      <c r="C353" s="38"/>
    </row>
    <row r="354" spans="3:3">
      <c r="C354" s="38"/>
    </row>
    <row r="355" spans="3:3">
      <c r="C355" s="38"/>
    </row>
    <row r="356" spans="3:3">
      <c r="C356" s="38"/>
    </row>
    <row r="357" spans="3:3">
      <c r="C357" s="38"/>
    </row>
    <row r="358" spans="3:3">
      <c r="C358" s="38"/>
    </row>
    <row r="359" spans="3:3">
      <c r="C359" s="38"/>
    </row>
    <row r="360" spans="3:3">
      <c r="C360" s="38"/>
    </row>
    <row r="361" spans="3:3">
      <c r="C361" s="38"/>
    </row>
    <row r="362" spans="3:3">
      <c r="C362" s="38"/>
    </row>
    <row r="363" spans="3:3">
      <c r="C363" s="38"/>
    </row>
    <row r="364" spans="3:3">
      <c r="C364" s="38"/>
    </row>
    <row r="365" spans="3:3">
      <c r="C365" s="38"/>
    </row>
    <row r="366" spans="3:3">
      <c r="C366" s="38"/>
    </row>
    <row r="367" spans="3:3">
      <c r="C367" s="38"/>
    </row>
    <row r="368" spans="3:3">
      <c r="C368" s="38"/>
    </row>
    <row r="369" spans="3:3">
      <c r="C369" s="38"/>
    </row>
    <row r="370" spans="3:3">
      <c r="C370" s="38"/>
    </row>
    <row r="371" spans="3:3">
      <c r="C371" s="38"/>
    </row>
    <row r="372" spans="3:3">
      <c r="C372" s="38"/>
    </row>
    <row r="373" spans="3:3">
      <c r="C373" s="38"/>
    </row>
    <row r="374" spans="3:3">
      <c r="C374" s="38"/>
    </row>
    <row r="375" spans="3:3">
      <c r="C375" s="38"/>
    </row>
    <row r="376" spans="3:3">
      <c r="C376" s="38"/>
    </row>
    <row r="377" spans="3:3">
      <c r="C377" s="38"/>
    </row>
    <row r="378" spans="3:3">
      <c r="C378" s="38"/>
    </row>
    <row r="379" spans="3:3">
      <c r="C379" s="38"/>
    </row>
    <row r="380" spans="3:3">
      <c r="C380" s="38"/>
    </row>
    <row r="381" spans="3:3">
      <c r="C381" s="38"/>
    </row>
    <row r="382" spans="3:3">
      <c r="C382" s="38"/>
    </row>
    <row r="383" spans="3:3">
      <c r="C383" s="38"/>
    </row>
    <row r="384" spans="3:3">
      <c r="C384" s="38"/>
    </row>
    <row r="385" spans="3:3">
      <c r="C385" s="38"/>
    </row>
    <row r="386" spans="3:3">
      <c r="C386" s="38"/>
    </row>
    <row r="387" spans="3:3">
      <c r="C387" s="38"/>
    </row>
    <row r="388" spans="3:3">
      <c r="C388" s="38"/>
    </row>
    <row r="389" spans="3:3">
      <c r="C389" s="38"/>
    </row>
    <row r="390" spans="3:3">
      <c r="C390" s="38"/>
    </row>
    <row r="391" spans="3:3">
      <c r="C391" s="38"/>
    </row>
    <row r="392" spans="3:3">
      <c r="C392" s="38"/>
    </row>
    <row r="393" spans="3:3">
      <c r="C393" s="38"/>
    </row>
    <row r="394" spans="3:3">
      <c r="C394" s="38"/>
    </row>
    <row r="395" spans="3:3">
      <c r="C395" s="38"/>
    </row>
    <row r="396" spans="3:3">
      <c r="C396" s="38"/>
    </row>
    <row r="397" spans="3:3">
      <c r="C397" s="38"/>
    </row>
    <row r="398" spans="3:3">
      <c r="C398" s="38"/>
    </row>
    <row r="399" spans="3:3">
      <c r="C399" s="38"/>
    </row>
    <row r="400" spans="3:3">
      <c r="C400" s="38"/>
    </row>
    <row r="401" spans="3:3">
      <c r="C401" s="38"/>
    </row>
    <row r="402" spans="3:3">
      <c r="C402" s="38"/>
    </row>
    <row r="403" spans="3:3">
      <c r="C403" s="38"/>
    </row>
    <row r="404" spans="3:3">
      <c r="C404" s="38"/>
    </row>
    <row r="405" spans="3:3">
      <c r="C405" s="38"/>
    </row>
    <row r="406" spans="3:3">
      <c r="C406" s="38"/>
    </row>
    <row r="407" spans="3:3">
      <c r="C407" s="38"/>
    </row>
    <row r="408" spans="3:3">
      <c r="C408" s="38"/>
    </row>
    <row r="409" spans="3:3">
      <c r="C409" s="38"/>
    </row>
    <row r="410" spans="3:3">
      <c r="C410" s="38"/>
    </row>
    <row r="411" spans="3:3">
      <c r="C411" s="38"/>
    </row>
    <row r="412" spans="3:3">
      <c r="C412" s="38"/>
    </row>
    <row r="413" spans="3:3">
      <c r="C413" s="38"/>
    </row>
    <row r="414" spans="3:3">
      <c r="C414" s="38"/>
    </row>
    <row r="415" spans="3:3">
      <c r="C415" s="38"/>
    </row>
    <row r="416" spans="3:3">
      <c r="C416" s="38"/>
    </row>
    <row r="417" spans="3:3">
      <c r="C417" s="38"/>
    </row>
    <row r="418" spans="3:3">
      <c r="C418" s="38"/>
    </row>
    <row r="419" spans="3:3">
      <c r="C419" s="38"/>
    </row>
    <row r="420" spans="3:3">
      <c r="C420" s="38"/>
    </row>
    <row r="421" spans="3:3">
      <c r="C421" s="38"/>
    </row>
    <row r="422" spans="3:3">
      <c r="C422" s="38"/>
    </row>
    <row r="423" spans="3:3">
      <c r="C423" s="38"/>
    </row>
    <row r="424" spans="3:3">
      <c r="C424" s="38"/>
    </row>
    <row r="425" spans="3:3">
      <c r="C425" s="38"/>
    </row>
    <row r="426" spans="3:3">
      <c r="C426" s="38"/>
    </row>
    <row r="427" spans="3:3">
      <c r="C427" s="38"/>
    </row>
    <row r="428" spans="3:3">
      <c r="C428" s="38"/>
    </row>
    <row r="429" spans="3:3">
      <c r="C429" s="38"/>
    </row>
    <row r="430" spans="3:3">
      <c r="C430" s="38"/>
    </row>
    <row r="431" spans="3:3">
      <c r="C431" s="38"/>
    </row>
    <row r="432" spans="3:3">
      <c r="C432" s="38"/>
    </row>
    <row r="433" spans="3:3">
      <c r="C433" s="38"/>
    </row>
    <row r="434" spans="3:3">
      <c r="C434" s="38"/>
    </row>
    <row r="435" spans="3:3">
      <c r="C435" s="38"/>
    </row>
    <row r="436" spans="3:3">
      <c r="C436" s="38"/>
    </row>
    <row r="437" spans="3:3">
      <c r="C437" s="38"/>
    </row>
    <row r="438" spans="3:3">
      <c r="C438" s="38"/>
    </row>
    <row r="439" spans="3:3">
      <c r="C439" s="38"/>
    </row>
    <row r="440" spans="3:3">
      <c r="C440" s="38"/>
    </row>
    <row r="441" spans="3:3">
      <c r="C441" s="38"/>
    </row>
    <row r="442" spans="3:3">
      <c r="C442" s="38"/>
    </row>
    <row r="443" spans="3:3">
      <c r="C443" s="38"/>
    </row>
    <row r="444" spans="3:3">
      <c r="C444" s="38"/>
    </row>
    <row r="445" spans="3:3">
      <c r="C445" s="38"/>
    </row>
    <row r="446" spans="3:3">
      <c r="C446" s="38"/>
    </row>
    <row r="447" spans="3:3">
      <c r="C447" s="38"/>
    </row>
    <row r="448" spans="3:3">
      <c r="C448" s="38"/>
    </row>
    <row r="449" spans="3:3">
      <c r="C449" s="38"/>
    </row>
    <row r="450" spans="3:3">
      <c r="C450" s="38"/>
    </row>
    <row r="451" spans="3:3">
      <c r="C451" s="38"/>
    </row>
    <row r="452" spans="3:3">
      <c r="C452" s="38"/>
    </row>
    <row r="453" spans="3:3">
      <c r="C453" s="38"/>
    </row>
    <row r="454" spans="3:3">
      <c r="C454" s="38"/>
    </row>
    <row r="455" spans="3:3">
      <c r="C455" s="38"/>
    </row>
    <row r="456" spans="3:3">
      <c r="C456" s="38"/>
    </row>
    <row r="457" spans="3:3">
      <c r="C457" s="38"/>
    </row>
    <row r="458" spans="3:3">
      <c r="C458" s="38"/>
    </row>
    <row r="459" spans="3:3">
      <c r="C459" s="38"/>
    </row>
    <row r="460" spans="3:3">
      <c r="C460" s="38"/>
    </row>
    <row r="461" spans="3:3">
      <c r="C461" s="38"/>
    </row>
    <row r="462" spans="3:3">
      <c r="C462" s="38"/>
    </row>
    <row r="463" spans="3:3">
      <c r="C463" s="38"/>
    </row>
    <row r="464" spans="3:3">
      <c r="C464" s="38"/>
    </row>
    <row r="465" spans="3:3">
      <c r="C465" s="38"/>
    </row>
    <row r="466" spans="3:3">
      <c r="C466" s="38"/>
    </row>
    <row r="467" spans="3:3">
      <c r="C467" s="38"/>
    </row>
    <row r="468" spans="3:3">
      <c r="C468" s="38"/>
    </row>
    <row r="469" spans="3:3">
      <c r="C469" s="38"/>
    </row>
    <row r="470" spans="3:3">
      <c r="C470" s="38"/>
    </row>
    <row r="471" spans="3:3">
      <c r="C471" s="38"/>
    </row>
    <row r="472" spans="3:3">
      <c r="C472" s="38"/>
    </row>
    <row r="473" spans="3:3">
      <c r="C473" s="38"/>
    </row>
    <row r="474" spans="3:3">
      <c r="C474" s="38"/>
    </row>
    <row r="475" spans="3:3">
      <c r="C475" s="38"/>
    </row>
    <row r="476" spans="3:3">
      <c r="C476" s="38"/>
    </row>
    <row r="477" spans="3:3">
      <c r="C477" s="38"/>
    </row>
    <row r="478" spans="3:3">
      <c r="C478" s="38"/>
    </row>
    <row r="479" spans="3:3">
      <c r="C479" s="38"/>
    </row>
    <row r="480" spans="3:3">
      <c r="C480" s="38"/>
    </row>
    <row r="481" spans="3:3">
      <c r="C481" s="38"/>
    </row>
    <row r="482" spans="3:3">
      <c r="C482" s="38"/>
    </row>
    <row r="483" spans="3:3">
      <c r="C483" s="38"/>
    </row>
    <row r="484" spans="3:3">
      <c r="C484" s="38"/>
    </row>
    <row r="485" spans="3:3">
      <c r="C485" s="38"/>
    </row>
    <row r="486" spans="3:3">
      <c r="C486" s="38"/>
    </row>
    <row r="487" spans="3:3">
      <c r="C487" s="38"/>
    </row>
    <row r="488" spans="3:3">
      <c r="C488" s="38"/>
    </row>
    <row r="489" spans="3:3">
      <c r="C489" s="38"/>
    </row>
    <row r="490" spans="3:3">
      <c r="C490" s="38"/>
    </row>
    <row r="491" spans="3:3">
      <c r="C491" s="38"/>
    </row>
    <row r="492" spans="3:3">
      <c r="C492" s="38"/>
    </row>
    <row r="493" spans="3:3">
      <c r="C493" s="38"/>
    </row>
    <row r="494" spans="3:3">
      <c r="C494" s="38"/>
    </row>
    <row r="495" spans="3:3">
      <c r="C495" s="38"/>
    </row>
    <row r="496" spans="3:3">
      <c r="C496" s="38"/>
    </row>
    <row r="497" spans="3:3">
      <c r="C497" s="38"/>
    </row>
    <row r="498" spans="3:3">
      <c r="C498" s="38"/>
    </row>
    <row r="499" spans="3:3">
      <c r="C499" s="38"/>
    </row>
    <row r="500" spans="3:3">
      <c r="C500" s="38"/>
    </row>
    <row r="501" spans="3:3">
      <c r="C501" s="38"/>
    </row>
    <row r="502" spans="3:3">
      <c r="C502" s="38"/>
    </row>
    <row r="503" spans="3:3">
      <c r="C503" s="38"/>
    </row>
    <row r="504" spans="3:3">
      <c r="C504" s="38"/>
    </row>
    <row r="505" spans="3:3">
      <c r="C505" s="38"/>
    </row>
    <row r="506" spans="3:3">
      <c r="C506" s="38"/>
    </row>
    <row r="507" spans="3:3">
      <c r="C507" s="38"/>
    </row>
    <row r="508" spans="3:3">
      <c r="C508" s="38"/>
    </row>
    <row r="509" spans="3:3">
      <c r="C509" s="38"/>
    </row>
    <row r="510" spans="3:3">
      <c r="C510" s="38"/>
    </row>
    <row r="511" spans="3:3">
      <c r="C511" s="38"/>
    </row>
    <row r="512" spans="3:3">
      <c r="C512" s="38"/>
    </row>
    <row r="513" spans="3:3">
      <c r="C513" s="38"/>
    </row>
    <row r="514" spans="3:3">
      <c r="C514" s="38"/>
    </row>
    <row r="515" spans="3:3">
      <c r="C515" s="38"/>
    </row>
    <row r="516" spans="3:3">
      <c r="C516" s="38"/>
    </row>
    <row r="517" spans="3:3">
      <c r="C517" s="38"/>
    </row>
    <row r="518" spans="3:3">
      <c r="C518" s="38"/>
    </row>
    <row r="519" spans="3:3">
      <c r="C519" s="38"/>
    </row>
    <row r="520" spans="3:3">
      <c r="C520" s="38"/>
    </row>
    <row r="521" spans="3:3">
      <c r="C521" s="38"/>
    </row>
    <row r="522" spans="3:3">
      <c r="C522" s="38"/>
    </row>
    <row r="523" spans="3:3">
      <c r="C523" s="38"/>
    </row>
    <row r="524" spans="3:3">
      <c r="C524" s="38"/>
    </row>
    <row r="525" spans="3:3">
      <c r="C525" s="38"/>
    </row>
    <row r="526" spans="3:3">
      <c r="C526" s="38"/>
    </row>
    <row r="527" spans="3:3">
      <c r="C527" s="38"/>
    </row>
    <row r="528" spans="3:3">
      <c r="C528" s="38"/>
    </row>
    <row r="529" spans="3:3">
      <c r="C529" s="38"/>
    </row>
    <row r="530" spans="3:3">
      <c r="C530" s="38"/>
    </row>
    <row r="531" spans="3:3">
      <c r="C531" s="38"/>
    </row>
    <row r="532" spans="3:3">
      <c r="C532" s="38"/>
    </row>
    <row r="533" spans="3:3">
      <c r="C533" s="38"/>
    </row>
    <row r="534" spans="3:3">
      <c r="C534" s="38"/>
    </row>
    <row r="535" spans="3:3">
      <c r="C535" s="38"/>
    </row>
    <row r="536" spans="3:3">
      <c r="C536" s="38"/>
    </row>
    <row r="537" spans="3:3">
      <c r="C537" s="38"/>
    </row>
    <row r="538" spans="3:3">
      <c r="C538" s="38"/>
    </row>
    <row r="539" spans="3:3">
      <c r="C539" s="38"/>
    </row>
    <row r="540" spans="3:3">
      <c r="C540" s="38"/>
    </row>
    <row r="541" spans="3:3">
      <c r="C541" s="38"/>
    </row>
    <row r="542" spans="3:3">
      <c r="C542" s="38"/>
    </row>
    <row r="543" spans="3:3">
      <c r="C543" s="38"/>
    </row>
    <row r="544" spans="3:3">
      <c r="C544" s="38"/>
    </row>
    <row r="545" spans="3:3">
      <c r="C545" s="38"/>
    </row>
    <row r="546" spans="3:3">
      <c r="C546" s="38"/>
    </row>
    <row r="547" spans="3:3">
      <c r="C547" s="38"/>
    </row>
    <row r="548" spans="3:3">
      <c r="C548" s="38"/>
    </row>
    <row r="549" spans="3:3">
      <c r="C549" s="38"/>
    </row>
    <row r="550" spans="3:3">
      <c r="C550" s="38"/>
    </row>
    <row r="551" spans="3:3">
      <c r="C551" s="38"/>
    </row>
    <row r="552" spans="3:3">
      <c r="C552" s="38"/>
    </row>
    <row r="553" spans="3:3">
      <c r="C553" s="38"/>
    </row>
    <row r="554" spans="3:3">
      <c r="C554" s="38"/>
    </row>
    <row r="555" spans="3:3">
      <c r="C555" s="38"/>
    </row>
    <row r="556" spans="3:3">
      <c r="C556" s="38"/>
    </row>
    <row r="557" spans="3:3">
      <c r="C557" s="38"/>
    </row>
    <row r="558" spans="3:3">
      <c r="C558" s="38"/>
    </row>
    <row r="559" spans="3:3">
      <c r="C559" s="38"/>
    </row>
    <row r="560" spans="3:3">
      <c r="C560" s="38"/>
    </row>
    <row r="561" spans="3:3">
      <c r="C561" s="38"/>
    </row>
    <row r="562" spans="3:3">
      <c r="C562" s="38"/>
    </row>
    <row r="563" spans="3:3">
      <c r="C563" s="38"/>
    </row>
    <row r="564" spans="3:3">
      <c r="C564" s="38"/>
    </row>
    <row r="565" spans="3:3">
      <c r="C565" s="38"/>
    </row>
    <row r="566" spans="3:3">
      <c r="C566" s="38"/>
    </row>
    <row r="567" spans="3:3">
      <c r="C567" s="38"/>
    </row>
    <row r="568" spans="3:3">
      <c r="C568" s="38"/>
    </row>
    <row r="569" spans="3:3">
      <c r="C569" s="38"/>
    </row>
    <row r="570" spans="3:3">
      <c r="C570" s="38"/>
    </row>
    <row r="571" spans="3:3">
      <c r="C571" s="38"/>
    </row>
    <row r="572" spans="3:3">
      <c r="C572" s="38"/>
    </row>
    <row r="573" spans="3:3">
      <c r="C573" s="38"/>
    </row>
    <row r="574" spans="3:3">
      <c r="C574" s="38"/>
    </row>
    <row r="575" spans="3:3">
      <c r="C575" s="38"/>
    </row>
    <row r="576" spans="3:3">
      <c r="C576" s="38"/>
    </row>
    <row r="577" spans="3:3">
      <c r="C577" s="38"/>
    </row>
    <row r="578" spans="3:3">
      <c r="C578" s="38"/>
    </row>
    <row r="579" spans="3:3">
      <c r="C579" s="38"/>
    </row>
    <row r="580" spans="3:3">
      <c r="C580" s="38"/>
    </row>
    <row r="581" spans="3:3">
      <c r="C581" s="38"/>
    </row>
    <row r="582" spans="3:3">
      <c r="C582" s="38"/>
    </row>
    <row r="583" spans="3:3">
      <c r="C583" s="38"/>
    </row>
    <row r="584" spans="3:3">
      <c r="C584" s="38"/>
    </row>
    <row r="585" spans="3:3">
      <c r="C585" s="38"/>
    </row>
    <row r="586" spans="3:3">
      <c r="C586" s="38"/>
    </row>
    <row r="587" spans="3:3">
      <c r="C587" s="38"/>
    </row>
    <row r="588" spans="3:3">
      <c r="C588" s="38"/>
    </row>
    <row r="589" spans="3:3">
      <c r="C589" s="38"/>
    </row>
    <row r="590" spans="3:3">
      <c r="C590" s="38"/>
    </row>
    <row r="591" spans="3:3">
      <c r="C591" s="38"/>
    </row>
    <row r="592" spans="3:3">
      <c r="C592" s="38"/>
    </row>
    <row r="593" spans="3:3">
      <c r="C593" s="38"/>
    </row>
    <row r="594" spans="3:3">
      <c r="C594" s="38"/>
    </row>
    <row r="595" spans="3:3">
      <c r="C595" s="38"/>
    </row>
    <row r="596" spans="3:3">
      <c r="C596" s="38"/>
    </row>
    <row r="597" spans="3:3">
      <c r="C597" s="38"/>
    </row>
    <row r="598" spans="3:3">
      <c r="C598" s="38"/>
    </row>
    <row r="599" spans="3:3">
      <c r="C599" s="38"/>
    </row>
    <row r="600" spans="3:3">
      <c r="C600" s="38"/>
    </row>
    <row r="601" spans="3:3">
      <c r="C601" s="38"/>
    </row>
    <row r="602" spans="3:3">
      <c r="C602" s="38"/>
    </row>
    <row r="603" spans="3:3">
      <c r="C603" s="38"/>
    </row>
    <row r="604" spans="3:3">
      <c r="C604" s="38"/>
    </row>
    <row r="605" spans="3:3">
      <c r="C605" s="38"/>
    </row>
    <row r="606" spans="3:3">
      <c r="C606" s="38"/>
    </row>
    <row r="607" spans="3:3">
      <c r="C607" s="38"/>
    </row>
    <row r="608" spans="3:3">
      <c r="C608" s="38"/>
    </row>
    <row r="609" spans="3:3">
      <c r="C609" s="38"/>
    </row>
    <row r="610" spans="3:3">
      <c r="C610" s="38"/>
    </row>
    <row r="611" spans="3:3">
      <c r="C611" s="38"/>
    </row>
    <row r="612" spans="3:3">
      <c r="C612" s="38"/>
    </row>
    <row r="613" spans="3:3">
      <c r="C613" s="38"/>
    </row>
    <row r="614" spans="3:3">
      <c r="C614" s="38"/>
    </row>
    <row r="615" spans="3:3">
      <c r="C615" s="38"/>
    </row>
    <row r="616" spans="3:3">
      <c r="C616" s="38"/>
    </row>
    <row r="617" spans="3:3">
      <c r="C617" s="38"/>
    </row>
    <row r="618" spans="3:3">
      <c r="C618" s="38"/>
    </row>
    <row r="619" spans="3:3">
      <c r="C619" s="38"/>
    </row>
    <row r="620" spans="3:3">
      <c r="C620" s="38"/>
    </row>
    <row r="621" spans="3:3">
      <c r="C621" s="38"/>
    </row>
    <row r="622" spans="3:3">
      <c r="C622" s="38"/>
    </row>
    <row r="623" spans="3:3">
      <c r="C623" s="38"/>
    </row>
    <row r="624" spans="3:3">
      <c r="C624" s="38"/>
    </row>
    <row r="625" spans="3:3">
      <c r="C625" s="38"/>
    </row>
    <row r="626" spans="3:3">
      <c r="C626" s="38"/>
    </row>
    <row r="627" spans="3:3">
      <c r="C627" s="38"/>
    </row>
    <row r="628" spans="3:3">
      <c r="C628" s="38"/>
    </row>
    <row r="629" spans="3:3">
      <c r="C629" s="38"/>
    </row>
    <row r="630" spans="3:3">
      <c r="C630" s="38"/>
    </row>
    <row r="631" spans="3:3">
      <c r="C631" s="38"/>
    </row>
    <row r="632" spans="3:3">
      <c r="C632" s="38"/>
    </row>
    <row r="633" spans="3:3">
      <c r="C633" s="38"/>
    </row>
    <row r="634" spans="3:3">
      <c r="C634" s="38"/>
    </row>
    <row r="635" spans="3:3">
      <c r="C635" s="38"/>
    </row>
    <row r="636" spans="3:3">
      <c r="C636" s="38"/>
    </row>
    <row r="637" spans="3:3">
      <c r="C637" s="38"/>
    </row>
    <row r="638" spans="3:3">
      <c r="C638" s="38"/>
    </row>
    <row r="639" spans="3:3">
      <c r="C639" s="38"/>
    </row>
    <row r="640" spans="3:3">
      <c r="C640" s="38"/>
    </row>
    <row r="641" spans="3:3">
      <c r="C641" s="38"/>
    </row>
    <row r="642" spans="3:3">
      <c r="C642" s="38"/>
    </row>
    <row r="643" spans="3:3">
      <c r="C643" s="38"/>
    </row>
    <row r="644" spans="3:3">
      <c r="C644" s="38"/>
    </row>
    <row r="645" spans="3:3">
      <c r="C645" s="38"/>
    </row>
    <row r="646" spans="3:3">
      <c r="C646" s="38"/>
    </row>
    <row r="647" spans="3:3">
      <c r="C647" s="38"/>
    </row>
    <row r="648" spans="3:3">
      <c r="C648" s="38"/>
    </row>
    <row r="649" spans="3:3">
      <c r="C649" s="38"/>
    </row>
    <row r="650" spans="3:3">
      <c r="C650" s="38"/>
    </row>
    <row r="651" spans="3:3">
      <c r="C651" s="38"/>
    </row>
    <row r="652" spans="3:3">
      <c r="C652" s="38"/>
    </row>
    <row r="653" spans="3:3">
      <c r="C653" s="38"/>
    </row>
    <row r="654" spans="3:3">
      <c r="C654" s="38"/>
    </row>
    <row r="655" spans="3:3">
      <c r="C655" s="38"/>
    </row>
    <row r="656" spans="3:3">
      <c r="C656" s="38"/>
    </row>
    <row r="657" spans="3:3">
      <c r="C657" s="38"/>
    </row>
    <row r="658" spans="3:3">
      <c r="C658" s="38"/>
    </row>
    <row r="659" spans="3:3">
      <c r="C659" s="38"/>
    </row>
    <row r="660" spans="3:3">
      <c r="C660" s="38"/>
    </row>
    <row r="661" spans="3:3">
      <c r="C661" s="38"/>
    </row>
    <row r="662" spans="3:3">
      <c r="C662" s="38"/>
    </row>
    <row r="663" spans="3:3">
      <c r="C663" s="38"/>
    </row>
    <row r="664" spans="3:3">
      <c r="C664" s="38"/>
    </row>
    <row r="665" spans="3:3">
      <c r="C665" s="38"/>
    </row>
    <row r="666" spans="3:3">
      <c r="C666" s="38"/>
    </row>
    <row r="667" spans="3:3">
      <c r="C667" s="38"/>
    </row>
    <row r="668" spans="3:3">
      <c r="C668" s="38"/>
    </row>
    <row r="669" spans="3:3">
      <c r="C669" s="38"/>
    </row>
    <row r="670" spans="3:3">
      <c r="C670" s="38"/>
    </row>
    <row r="671" spans="3:3">
      <c r="C671" s="38"/>
    </row>
    <row r="672" spans="3:3">
      <c r="C672" s="38"/>
    </row>
    <row r="673" spans="3:3">
      <c r="C673" s="38"/>
    </row>
    <row r="674" spans="3:3">
      <c r="C674" s="38"/>
    </row>
    <row r="675" spans="3:3">
      <c r="C675" s="38"/>
    </row>
    <row r="676" spans="3:3">
      <c r="C676" s="38"/>
    </row>
    <row r="677" spans="3:3">
      <c r="C677" s="38"/>
    </row>
    <row r="678" spans="3:3">
      <c r="C678" s="38"/>
    </row>
    <row r="679" spans="3:3">
      <c r="C679" s="38"/>
    </row>
    <row r="680" spans="3:3">
      <c r="C680" s="38"/>
    </row>
    <row r="681" spans="3:3">
      <c r="C681" s="38"/>
    </row>
    <row r="682" spans="3:3">
      <c r="C682" s="38"/>
    </row>
    <row r="683" spans="3:3">
      <c r="C683" s="38"/>
    </row>
    <row r="684" spans="3:3">
      <c r="C684" s="38"/>
    </row>
    <row r="685" spans="3:3">
      <c r="C685" s="38"/>
    </row>
    <row r="686" spans="3:3">
      <c r="C686" s="38"/>
    </row>
    <row r="687" spans="3:3">
      <c r="C687" s="38"/>
    </row>
    <row r="688" spans="3:3">
      <c r="C688" s="38"/>
    </row>
    <row r="689" spans="3:3">
      <c r="C689" s="38"/>
    </row>
    <row r="690" spans="3:3">
      <c r="C690" s="38"/>
    </row>
    <row r="691" spans="3:3">
      <c r="C691" s="38"/>
    </row>
    <row r="692" spans="3:3">
      <c r="C692" s="38"/>
    </row>
    <row r="693" spans="3:3">
      <c r="C693" s="38"/>
    </row>
    <row r="694" spans="3:3">
      <c r="C694" s="38"/>
    </row>
    <row r="695" spans="3:3">
      <c r="C695" s="38"/>
    </row>
    <row r="696" spans="3:3">
      <c r="C696" s="38"/>
    </row>
    <row r="697" spans="3:3">
      <c r="C697" s="38"/>
    </row>
    <row r="698" spans="3:3">
      <c r="C698" s="38"/>
    </row>
    <row r="699" spans="3:3">
      <c r="C699" s="38"/>
    </row>
    <row r="700" spans="3:3">
      <c r="C700" s="38"/>
    </row>
    <row r="701" spans="3:3">
      <c r="C701" s="38"/>
    </row>
    <row r="702" spans="3:3">
      <c r="C702" s="38"/>
    </row>
    <row r="703" spans="3:3">
      <c r="C703" s="38"/>
    </row>
    <row r="704" spans="3:3">
      <c r="C704" s="38"/>
    </row>
    <row r="705" spans="3:3">
      <c r="C705" s="38"/>
    </row>
    <row r="706" spans="3:3">
      <c r="C706" s="38"/>
    </row>
    <row r="707" spans="3:3">
      <c r="C707" s="38"/>
    </row>
    <row r="708" spans="3:3">
      <c r="C708" s="38"/>
    </row>
    <row r="709" spans="3:3">
      <c r="C709" s="38"/>
    </row>
    <row r="710" spans="3:3">
      <c r="C710" s="38"/>
    </row>
    <row r="711" spans="3:3">
      <c r="C711" s="38"/>
    </row>
    <row r="712" spans="3:3">
      <c r="C712" s="38"/>
    </row>
    <row r="713" spans="3:3">
      <c r="C713" s="38"/>
    </row>
    <row r="714" spans="3:3">
      <c r="C714" s="38"/>
    </row>
    <row r="715" spans="3:3">
      <c r="C715" s="38"/>
    </row>
    <row r="716" spans="3:3">
      <c r="C716" s="38"/>
    </row>
    <row r="717" spans="3:3">
      <c r="C717" s="38"/>
    </row>
    <row r="718" spans="3:3">
      <c r="C718" s="38"/>
    </row>
    <row r="719" spans="3:3">
      <c r="C719" s="38"/>
    </row>
    <row r="720" spans="3:3">
      <c r="C720" s="38"/>
    </row>
    <row r="721" spans="3:3">
      <c r="C721" s="38"/>
    </row>
    <row r="722" spans="3:3">
      <c r="C722" s="38"/>
    </row>
    <row r="723" spans="3:3">
      <c r="C723" s="38"/>
    </row>
    <row r="724" spans="3:3">
      <c r="C724" s="38"/>
    </row>
    <row r="725" spans="3:3">
      <c r="C725" s="38"/>
    </row>
    <row r="726" spans="3:3">
      <c r="C726" s="38"/>
    </row>
    <row r="727" spans="3:3">
      <c r="C727" s="38"/>
    </row>
    <row r="728" spans="3:3">
      <c r="C728" s="38"/>
    </row>
    <row r="729" spans="3:3">
      <c r="C729" s="38"/>
    </row>
    <row r="730" spans="3:3">
      <c r="C730" s="38"/>
    </row>
    <row r="731" spans="3:3">
      <c r="C731" s="38"/>
    </row>
    <row r="732" spans="3:3">
      <c r="C732" s="38"/>
    </row>
    <row r="733" spans="3:3">
      <c r="C733" s="38"/>
    </row>
    <row r="734" spans="3:3">
      <c r="C734" s="38"/>
    </row>
    <row r="735" spans="3:3">
      <c r="C735" s="38"/>
    </row>
    <row r="736" spans="3:3">
      <c r="C736" s="38"/>
    </row>
    <row r="737" spans="3:3">
      <c r="C737" s="38"/>
    </row>
    <row r="738" spans="3:3">
      <c r="C738" s="38"/>
    </row>
    <row r="739" spans="3:3">
      <c r="C739" s="38"/>
    </row>
    <row r="740" spans="3:3">
      <c r="C740" s="38"/>
    </row>
    <row r="741" spans="3:3">
      <c r="C741" s="38"/>
    </row>
    <row r="742" spans="3:3">
      <c r="C742" s="38"/>
    </row>
    <row r="743" spans="3:3">
      <c r="C743" s="38"/>
    </row>
    <row r="744" spans="3:3">
      <c r="C744" s="38"/>
    </row>
    <row r="745" spans="3:3">
      <c r="C745" s="38"/>
    </row>
    <row r="746" spans="3:3">
      <c r="C746" s="38"/>
    </row>
    <row r="747" spans="3:3">
      <c r="C747" s="38"/>
    </row>
    <row r="748" spans="3:3">
      <c r="C748" s="38"/>
    </row>
    <row r="749" spans="3:3">
      <c r="C749" s="38"/>
    </row>
    <row r="750" spans="3:3">
      <c r="C750" s="38"/>
    </row>
    <row r="751" spans="3:3">
      <c r="C751" s="38"/>
    </row>
    <row r="752" spans="3:3">
      <c r="C752" s="38"/>
    </row>
    <row r="753" spans="3:3">
      <c r="C753" s="38"/>
    </row>
    <row r="754" spans="3:3">
      <c r="C754" s="38"/>
    </row>
    <row r="755" spans="3:3">
      <c r="C755" s="38"/>
    </row>
    <row r="756" spans="3:3">
      <c r="C756" s="38"/>
    </row>
    <row r="757" spans="3:3">
      <c r="C757" s="38"/>
    </row>
    <row r="758" spans="3:3">
      <c r="C758" s="38"/>
    </row>
    <row r="759" spans="3:3">
      <c r="C759" s="38"/>
    </row>
    <row r="760" spans="3:3">
      <c r="C760" s="38"/>
    </row>
    <row r="761" spans="3:3">
      <c r="C761" s="38"/>
    </row>
    <row r="762" spans="3:3">
      <c r="C762" s="38"/>
    </row>
    <row r="763" spans="3:3">
      <c r="C763" s="38"/>
    </row>
    <row r="764" spans="3:3">
      <c r="C764" s="38"/>
    </row>
    <row r="765" spans="3:3">
      <c r="C765" s="38"/>
    </row>
    <row r="766" spans="3:3">
      <c r="C766" s="38"/>
    </row>
    <row r="767" spans="3:3">
      <c r="C767" s="38"/>
    </row>
    <row r="768" spans="3:3">
      <c r="C768" s="38"/>
    </row>
    <row r="769" spans="3:3">
      <c r="C769" s="38"/>
    </row>
    <row r="770" spans="3:3">
      <c r="C770" s="38"/>
    </row>
    <row r="771" spans="3:3">
      <c r="C771" s="38"/>
    </row>
    <row r="772" spans="3:3">
      <c r="C772" s="38"/>
    </row>
    <row r="773" spans="3:3">
      <c r="C773" s="38"/>
    </row>
    <row r="774" spans="3:3">
      <c r="C774" s="38"/>
    </row>
    <row r="775" spans="3:3">
      <c r="C775" s="38"/>
    </row>
    <row r="776" spans="3:3">
      <c r="C776" s="38"/>
    </row>
    <row r="777" spans="3:3">
      <c r="C777" s="38"/>
    </row>
    <row r="778" spans="3:3">
      <c r="C778" s="38"/>
    </row>
    <row r="779" spans="3:3">
      <c r="C779" s="38"/>
    </row>
    <row r="780" spans="3:3">
      <c r="C780" s="38"/>
    </row>
    <row r="781" spans="3:3">
      <c r="C781" s="38"/>
    </row>
    <row r="782" spans="3:3">
      <c r="C782" s="38"/>
    </row>
    <row r="783" spans="3:3">
      <c r="C783" s="38"/>
    </row>
    <row r="784" spans="3:3">
      <c r="C784" s="38"/>
    </row>
    <row r="785" spans="3:3">
      <c r="C785" s="38"/>
    </row>
    <row r="786" spans="3:3">
      <c r="C786" s="38"/>
    </row>
    <row r="787" spans="3:3">
      <c r="C787" s="38"/>
    </row>
    <row r="788" spans="3:3">
      <c r="C788" s="38"/>
    </row>
    <row r="789" spans="3:3">
      <c r="C789" s="38"/>
    </row>
    <row r="790" spans="3:3">
      <c r="C790" s="38"/>
    </row>
    <row r="791" spans="3:3">
      <c r="C791" s="38"/>
    </row>
    <row r="792" spans="3:3">
      <c r="C792" s="38"/>
    </row>
    <row r="793" spans="3:3">
      <c r="C793" s="38"/>
    </row>
    <row r="794" spans="3:3">
      <c r="C794" s="38"/>
    </row>
    <row r="795" spans="3:3">
      <c r="C795" s="38"/>
    </row>
    <row r="796" spans="3:3">
      <c r="C796" s="38"/>
    </row>
    <row r="797" spans="3:3">
      <c r="C797" s="38"/>
    </row>
    <row r="798" spans="3:3">
      <c r="C798" s="38"/>
    </row>
    <row r="799" spans="3:3">
      <c r="C799" s="38"/>
    </row>
    <row r="800" spans="3:3">
      <c r="C800" s="38"/>
    </row>
    <row r="801" spans="3:3">
      <c r="C801" s="38"/>
    </row>
    <row r="802" spans="3:3">
      <c r="C802" s="38"/>
    </row>
    <row r="803" spans="3:3">
      <c r="C803" s="38"/>
    </row>
    <row r="804" spans="3:3">
      <c r="C804" s="38"/>
    </row>
    <row r="805" spans="3:3">
      <c r="C805" s="38"/>
    </row>
    <row r="806" spans="3:3">
      <c r="C806" s="38"/>
    </row>
    <row r="807" spans="3:3">
      <c r="C807" s="38"/>
    </row>
    <row r="808" spans="3:3">
      <c r="C808" s="38"/>
    </row>
    <row r="809" spans="3:3">
      <c r="C809" s="38"/>
    </row>
    <row r="810" spans="3:3">
      <c r="C810" s="38"/>
    </row>
    <row r="811" spans="3:3">
      <c r="C811" s="38"/>
    </row>
    <row r="812" spans="3:3">
      <c r="C812" s="38"/>
    </row>
    <row r="813" spans="3:3">
      <c r="C813" s="38"/>
    </row>
    <row r="814" spans="3:3">
      <c r="C814" s="38"/>
    </row>
    <row r="815" spans="3:3">
      <c r="C815" s="38"/>
    </row>
    <row r="816" spans="3:3">
      <c r="C816" s="38"/>
    </row>
    <row r="817" spans="3:3">
      <c r="C817" s="38"/>
    </row>
    <row r="818" spans="3:3">
      <c r="C818" s="38"/>
    </row>
    <row r="819" spans="3:3">
      <c r="C819" s="38"/>
    </row>
    <row r="820" spans="3:3">
      <c r="C820" s="38"/>
    </row>
    <row r="821" spans="3:3">
      <c r="C821" s="38"/>
    </row>
    <row r="822" spans="3:3">
      <c r="C822" s="38"/>
    </row>
    <row r="823" spans="3:3">
      <c r="C823" s="38"/>
    </row>
    <row r="824" spans="3:3">
      <c r="C824" s="38"/>
    </row>
    <row r="825" spans="3:3">
      <c r="C825" s="38"/>
    </row>
    <row r="826" spans="3:3">
      <c r="C826" s="38"/>
    </row>
    <row r="827" spans="3:3">
      <c r="C827" s="38"/>
    </row>
    <row r="828" spans="3:3">
      <c r="C828" s="38"/>
    </row>
    <row r="829" spans="3:3">
      <c r="C829" s="38"/>
    </row>
    <row r="830" spans="3:3">
      <c r="C830" s="38"/>
    </row>
    <row r="831" spans="3:3">
      <c r="C831" s="38"/>
    </row>
    <row r="832" spans="3:3">
      <c r="C832" s="38"/>
    </row>
    <row r="833" spans="3:3">
      <c r="C833" s="38"/>
    </row>
    <row r="834" spans="3:3">
      <c r="C834" s="38"/>
    </row>
    <row r="835" spans="3:3">
      <c r="C835" s="38"/>
    </row>
    <row r="836" spans="3:3">
      <c r="C836" s="38"/>
    </row>
    <row r="837" spans="3:3">
      <c r="C837" s="38"/>
    </row>
    <row r="838" spans="3:3">
      <c r="C838" s="38"/>
    </row>
    <row r="839" spans="3:3">
      <c r="C839" s="38"/>
    </row>
    <row r="840" spans="3:3">
      <c r="C840" s="38"/>
    </row>
    <row r="841" spans="3:3">
      <c r="C841" s="38"/>
    </row>
    <row r="842" spans="3:3">
      <c r="C842" s="38"/>
    </row>
    <row r="843" spans="3:3">
      <c r="C843" s="38"/>
    </row>
    <row r="844" spans="3:3">
      <c r="C844" s="38"/>
    </row>
    <row r="845" spans="3:3">
      <c r="C845" s="38"/>
    </row>
    <row r="846" spans="3:3">
      <c r="C846" s="38"/>
    </row>
    <row r="847" spans="3:3">
      <c r="C847" s="38"/>
    </row>
    <row r="848" spans="3:3">
      <c r="C848" s="38"/>
    </row>
    <row r="849" spans="3:3">
      <c r="C849" s="38"/>
    </row>
    <row r="850" spans="3:3">
      <c r="C850" s="38"/>
    </row>
    <row r="851" spans="3:3">
      <c r="C851" s="38"/>
    </row>
    <row r="852" spans="3:3">
      <c r="C852" s="38"/>
    </row>
    <row r="853" spans="3:3">
      <c r="C853" s="38"/>
    </row>
    <row r="854" spans="3:3">
      <c r="C854" s="38"/>
    </row>
    <row r="855" spans="3:3">
      <c r="C855" s="38"/>
    </row>
    <row r="856" spans="3:3">
      <c r="C856" s="38"/>
    </row>
    <row r="857" spans="3:3">
      <c r="C857" s="38"/>
    </row>
    <row r="858" spans="3:3">
      <c r="C858" s="38"/>
    </row>
    <row r="859" spans="3:3">
      <c r="C859" s="38"/>
    </row>
    <row r="860" spans="3:3">
      <c r="C860" s="38"/>
    </row>
    <row r="861" spans="3:3">
      <c r="C861" s="38"/>
    </row>
    <row r="862" spans="3:3">
      <c r="C862" s="38"/>
    </row>
    <row r="863" spans="3:3">
      <c r="C863" s="38"/>
    </row>
    <row r="864" spans="3:3">
      <c r="C864" s="38"/>
    </row>
    <row r="865" spans="3:3">
      <c r="C865" s="38"/>
    </row>
    <row r="866" spans="3:3">
      <c r="C866" s="38"/>
    </row>
    <row r="867" spans="3:3">
      <c r="C867" s="38"/>
    </row>
    <row r="868" spans="3:3">
      <c r="C868" s="38"/>
    </row>
    <row r="869" spans="3:3">
      <c r="C869" s="38"/>
    </row>
    <row r="870" spans="3:3">
      <c r="C870" s="38"/>
    </row>
    <row r="871" spans="3:3">
      <c r="C871" s="38"/>
    </row>
    <row r="872" spans="3:3">
      <c r="C872" s="38"/>
    </row>
    <row r="873" spans="3:3">
      <c r="C873" s="38"/>
    </row>
    <row r="874" spans="3:3">
      <c r="C874" s="38"/>
    </row>
    <row r="875" spans="3:3">
      <c r="C875" s="38"/>
    </row>
    <row r="876" spans="3:3">
      <c r="C876" s="38"/>
    </row>
    <row r="877" spans="3:3">
      <c r="C877" s="38"/>
    </row>
    <row r="878" spans="3:3">
      <c r="C878" s="38"/>
    </row>
    <row r="879" spans="3:3">
      <c r="C879" s="38"/>
    </row>
    <row r="880" spans="3:3">
      <c r="C880" s="38"/>
    </row>
    <row r="881" spans="3:3">
      <c r="C881" s="38"/>
    </row>
    <row r="882" spans="3:3">
      <c r="C882" s="38"/>
    </row>
    <row r="883" spans="3:3">
      <c r="C883" s="38"/>
    </row>
    <row r="884" spans="3:3">
      <c r="C884" s="38"/>
    </row>
    <row r="885" spans="3:3">
      <c r="C885" s="38"/>
    </row>
    <row r="886" spans="3:3">
      <c r="C886" s="38"/>
    </row>
    <row r="887" spans="3:3">
      <c r="C887" s="38"/>
    </row>
    <row r="888" spans="3:3">
      <c r="C888" s="38"/>
    </row>
    <row r="889" spans="3:3">
      <c r="C889" s="38"/>
    </row>
    <row r="890" spans="3:3">
      <c r="C890" s="38"/>
    </row>
    <row r="891" spans="3:3">
      <c r="C891" s="38"/>
    </row>
    <row r="892" spans="3:3">
      <c r="C892" s="38"/>
    </row>
    <row r="893" spans="3:3">
      <c r="C893" s="38"/>
    </row>
    <row r="894" spans="3:3">
      <c r="C894" s="38"/>
    </row>
    <row r="895" spans="3:3">
      <c r="C895" s="38"/>
    </row>
    <row r="896" spans="3:3">
      <c r="C896" s="38"/>
    </row>
    <row r="897" spans="3:3">
      <c r="C897" s="38"/>
    </row>
    <row r="898" spans="3:3">
      <c r="C898" s="38"/>
    </row>
    <row r="899" spans="3:3">
      <c r="C899" s="38"/>
    </row>
    <row r="900" spans="3:3">
      <c r="C900" s="38"/>
    </row>
    <row r="901" spans="3:3">
      <c r="C901" s="38"/>
    </row>
    <row r="902" spans="3:3">
      <c r="C902" s="38"/>
    </row>
    <row r="903" spans="3:3">
      <c r="C903" s="38"/>
    </row>
    <row r="904" spans="3:3">
      <c r="C904" s="38"/>
    </row>
    <row r="905" spans="3:3">
      <c r="C905" s="3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954"/>
  <sheetViews>
    <sheetView topLeftCell="A37" workbookViewId="0">
      <selection activeCell="B53" sqref="B53"/>
    </sheetView>
  </sheetViews>
  <sheetFormatPr defaultColWidth="14.42578125" defaultRowHeight="15.75" customHeight="1"/>
  <cols>
    <col min="3" max="3" width="35.7109375" customWidth="1"/>
    <col min="8" max="8" width="30" customWidth="1"/>
    <col min="9" max="9" width="19.140625" customWidth="1"/>
    <col min="12" max="12" width="18.140625" customWidth="1"/>
  </cols>
  <sheetData>
    <row r="1" spans="1:13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  <c r="M1" s="4" t="s">
        <v>393</v>
      </c>
    </row>
    <row r="2" spans="1:13">
      <c r="A2" s="27">
        <f>campus!$C$3</f>
        <v>1001</v>
      </c>
      <c r="B2" s="36">
        <v>54297</v>
      </c>
      <c r="C2" s="40" t="s">
        <v>140</v>
      </c>
      <c r="D2" s="36" t="s">
        <v>16</v>
      </c>
      <c r="E2" s="36" t="s">
        <v>363</v>
      </c>
      <c r="F2" s="36" t="s">
        <v>17</v>
      </c>
      <c r="G2" s="4">
        <v>2019</v>
      </c>
      <c r="H2" s="36">
        <v>6</v>
      </c>
      <c r="I2" s="36">
        <v>296</v>
      </c>
      <c r="J2" s="36" t="s">
        <v>394</v>
      </c>
      <c r="K2" s="4" t="str">
        <f>VLOOKUP(C2,study_program!$A$2:$B$221,2,FALSE)</f>
        <v>pertanian</v>
      </c>
      <c r="M2" s="41"/>
    </row>
    <row r="3" spans="1:13">
      <c r="A3" s="27">
        <f>campus!$C$3</f>
        <v>1001</v>
      </c>
      <c r="B3" s="34">
        <v>54247</v>
      </c>
      <c r="C3" s="42" t="s">
        <v>150</v>
      </c>
      <c r="D3" s="34" t="s">
        <v>16</v>
      </c>
      <c r="E3" s="34" t="s">
        <v>363</v>
      </c>
      <c r="F3" s="34" t="s">
        <v>17</v>
      </c>
      <c r="G3" s="4">
        <v>2019</v>
      </c>
      <c r="H3" s="34">
        <v>7</v>
      </c>
      <c r="I3" s="34">
        <v>235</v>
      </c>
      <c r="J3" s="34" t="s">
        <v>395</v>
      </c>
      <c r="K3" s="4" t="str">
        <f>VLOOKUP(C3,study_program!$A$2:$B$221,2,FALSE)</f>
        <v>pertanian</v>
      </c>
      <c r="M3" s="43"/>
    </row>
    <row r="4" spans="1:13">
      <c r="A4" s="27">
        <f>campus!$C$3</f>
        <v>1001</v>
      </c>
      <c r="B4" s="36">
        <v>82201</v>
      </c>
      <c r="C4" s="42" t="s">
        <v>396</v>
      </c>
      <c r="D4" s="36" t="s">
        <v>16</v>
      </c>
      <c r="E4" s="36" t="s">
        <v>363</v>
      </c>
      <c r="F4" s="36" t="s">
        <v>17</v>
      </c>
      <c r="G4" s="4">
        <v>2019</v>
      </c>
      <c r="H4" s="36">
        <v>7</v>
      </c>
      <c r="I4" s="36">
        <v>250</v>
      </c>
      <c r="J4" s="36" t="s">
        <v>397</v>
      </c>
      <c r="K4" s="4" t="e">
        <f>VLOOKUP(C4,study_program!$A$2:$B$221,2,FALSE)</f>
        <v>#N/A</v>
      </c>
      <c r="M4" s="43"/>
    </row>
    <row r="5" spans="1:13">
      <c r="A5" s="27">
        <f>campus!$C$3</f>
        <v>1001</v>
      </c>
      <c r="B5" s="34">
        <v>81201</v>
      </c>
      <c r="C5" s="42" t="s">
        <v>162</v>
      </c>
      <c r="D5" s="34" t="s">
        <v>16</v>
      </c>
      <c r="E5" s="34" t="s">
        <v>363</v>
      </c>
      <c r="F5" s="34" t="s">
        <v>17</v>
      </c>
      <c r="G5" s="4">
        <v>2019</v>
      </c>
      <c r="H5" s="34">
        <v>8</v>
      </c>
      <c r="I5" s="34">
        <v>212</v>
      </c>
      <c r="J5" s="34" t="s">
        <v>398</v>
      </c>
      <c r="K5" s="4" t="str">
        <f>VLOOKUP(C5,study_program!$A$2:$B$221,2,FALSE)</f>
        <v>humaniora</v>
      </c>
      <c r="M5" s="43"/>
    </row>
    <row r="6" spans="1:13">
      <c r="A6" s="27">
        <f>campus!$C$3</f>
        <v>1001</v>
      </c>
      <c r="B6" s="36">
        <v>79210</v>
      </c>
      <c r="C6" s="42" t="s">
        <v>399</v>
      </c>
      <c r="D6" s="36" t="s">
        <v>16</v>
      </c>
      <c r="E6" s="36" t="s">
        <v>363</v>
      </c>
      <c r="F6" s="36" t="s">
        <v>17</v>
      </c>
      <c r="G6" s="4">
        <v>2019</v>
      </c>
      <c r="H6" s="36">
        <v>6</v>
      </c>
      <c r="I6" s="36">
        <v>189</v>
      </c>
      <c r="J6" s="36" t="s">
        <v>400</v>
      </c>
      <c r="K6" s="4" t="str">
        <f>VLOOKUP(C6,study_program!$A$2:$B$221,2,FALSE)</f>
        <v>humaniora</v>
      </c>
    </row>
    <row r="7" spans="1:13">
      <c r="A7" s="27">
        <f>campus!$C$3</f>
        <v>1001</v>
      </c>
      <c r="B7" s="34">
        <v>79201</v>
      </c>
      <c r="C7" s="42" t="s">
        <v>168</v>
      </c>
      <c r="D7" s="34" t="s">
        <v>16</v>
      </c>
      <c r="E7" s="34" t="s">
        <v>363</v>
      </c>
      <c r="F7" s="34" t="s">
        <v>17</v>
      </c>
      <c r="G7" s="4">
        <v>2019</v>
      </c>
      <c r="H7" s="34">
        <v>8</v>
      </c>
      <c r="I7" s="34">
        <v>191</v>
      </c>
      <c r="J7" s="34" t="s">
        <v>401</v>
      </c>
      <c r="K7" s="4" t="str">
        <f>VLOOKUP(C7,study_program!$A$2:$B$221,2,FALSE)</f>
        <v>humaniora</v>
      </c>
    </row>
    <row r="8" spans="1:13">
      <c r="A8" s="27">
        <f>campus!$C$3</f>
        <v>1001</v>
      </c>
      <c r="B8" s="36">
        <v>54299</v>
      </c>
      <c r="C8" s="42" t="s">
        <v>402</v>
      </c>
      <c r="D8" s="36" t="s">
        <v>16</v>
      </c>
      <c r="E8" s="36" t="s">
        <v>363</v>
      </c>
      <c r="F8" s="36" t="s">
        <v>17</v>
      </c>
      <c r="G8" s="4">
        <v>2019</v>
      </c>
      <c r="H8" s="36">
        <v>13</v>
      </c>
      <c r="I8" s="36">
        <v>312</v>
      </c>
      <c r="J8" s="36" t="s">
        <v>367</v>
      </c>
      <c r="K8" s="4" t="e">
        <f>VLOOKUP(C8,study_program!$A$2:$B$221,2,FALSE)</f>
        <v>#N/A</v>
      </c>
    </row>
    <row r="9" spans="1:13">
      <c r="A9" s="27">
        <f>campus!$C$3</f>
        <v>1001</v>
      </c>
      <c r="B9" s="34">
        <v>48201</v>
      </c>
      <c r="C9" s="42" t="s">
        <v>187</v>
      </c>
      <c r="D9" s="34" t="s">
        <v>16</v>
      </c>
      <c r="E9" s="34" t="s">
        <v>363</v>
      </c>
      <c r="F9" s="34" t="s">
        <v>17</v>
      </c>
      <c r="G9" s="4">
        <v>2019</v>
      </c>
      <c r="H9" s="34">
        <v>41</v>
      </c>
      <c r="I9" s="34">
        <v>823</v>
      </c>
      <c r="J9" s="34" t="s">
        <v>403</v>
      </c>
      <c r="K9" s="4" t="str">
        <f>VLOOKUP(C9,study_program!$A$2:$B$221,2,FALSE)</f>
        <v>kesehatan</v>
      </c>
    </row>
    <row r="10" spans="1:13">
      <c r="A10" s="27">
        <f>campus!$C$3</f>
        <v>1001</v>
      </c>
      <c r="B10" s="36">
        <v>75201</v>
      </c>
      <c r="C10" s="42" t="s">
        <v>404</v>
      </c>
      <c r="D10" s="36" t="s">
        <v>16</v>
      </c>
      <c r="E10" s="36" t="s">
        <v>363</v>
      </c>
      <c r="F10" s="36" t="s">
        <v>17</v>
      </c>
      <c r="G10" s="4">
        <v>2019</v>
      </c>
      <c r="H10" s="36">
        <v>23</v>
      </c>
      <c r="I10" s="36">
        <v>649</v>
      </c>
      <c r="J10" s="36" t="s">
        <v>405</v>
      </c>
      <c r="K10" s="4" t="e">
        <f>VLOOKUP(C10,study_program!$A$2:$B$221,2,FALSE)</f>
        <v>#N/A</v>
      </c>
    </row>
    <row r="11" spans="1:13">
      <c r="A11" s="27">
        <f>campus!$C$3</f>
        <v>1001</v>
      </c>
      <c r="B11" s="34">
        <v>45201</v>
      </c>
      <c r="C11" s="42" t="s">
        <v>189</v>
      </c>
      <c r="D11" s="34" t="s">
        <v>16</v>
      </c>
      <c r="E11" s="34" t="s">
        <v>363</v>
      </c>
      <c r="F11" s="34" t="s">
        <v>17</v>
      </c>
      <c r="G11" s="4">
        <v>2019</v>
      </c>
      <c r="H11" s="34">
        <v>27</v>
      </c>
      <c r="I11" s="34">
        <v>285</v>
      </c>
      <c r="J11" s="34" t="s">
        <v>406</v>
      </c>
      <c r="K11" s="4" t="str">
        <f>VLOOKUP(C11,study_program!$A$2:$B$221,2,FALSE)</f>
        <v>mipa</v>
      </c>
    </row>
    <row r="12" spans="1:13">
      <c r="A12" s="27">
        <f>campus!$C$3</f>
        <v>1001</v>
      </c>
      <c r="B12" s="36">
        <v>33201</v>
      </c>
      <c r="C12" s="42" t="s">
        <v>191</v>
      </c>
      <c r="D12" s="36" t="s">
        <v>16</v>
      </c>
      <c r="E12" s="36" t="s">
        <v>363</v>
      </c>
      <c r="F12" s="36" t="s">
        <v>17</v>
      </c>
      <c r="G12" s="4">
        <v>2019</v>
      </c>
      <c r="H12" s="36">
        <v>13</v>
      </c>
      <c r="I12" s="36">
        <v>195</v>
      </c>
      <c r="J12" s="36" t="s">
        <v>407</v>
      </c>
      <c r="K12" s="4" t="str">
        <f>VLOOKUP(C12,study_program!$A$2:$B$221,2,FALSE)</f>
        <v>mipa</v>
      </c>
    </row>
    <row r="13" spans="1:13">
      <c r="A13" s="27">
        <f>campus!$C$3</f>
        <v>1001</v>
      </c>
      <c r="B13" s="34">
        <v>13211</v>
      </c>
      <c r="C13" s="42" t="s">
        <v>408</v>
      </c>
      <c r="D13" s="34" t="s">
        <v>16</v>
      </c>
      <c r="E13" s="34" t="s">
        <v>363</v>
      </c>
      <c r="F13" s="34" t="s">
        <v>17</v>
      </c>
      <c r="G13" s="4">
        <v>2019</v>
      </c>
      <c r="H13" s="34">
        <v>14</v>
      </c>
      <c r="I13" s="34">
        <v>327</v>
      </c>
      <c r="J13" s="34" t="s">
        <v>409</v>
      </c>
      <c r="K13" s="4" t="e">
        <f>VLOOKUP(C13,study_program!$A$2:$B$221,2,FALSE)</f>
        <v>#N/A</v>
      </c>
    </row>
    <row r="14" spans="1:13">
      <c r="A14" s="27">
        <f>campus!$C$3</f>
        <v>1001</v>
      </c>
      <c r="B14" s="36">
        <v>74201</v>
      </c>
      <c r="C14" s="42" t="s">
        <v>196</v>
      </c>
      <c r="D14" s="36" t="s">
        <v>16</v>
      </c>
      <c r="E14" s="36" t="s">
        <v>363</v>
      </c>
      <c r="F14" s="36" t="s">
        <v>17</v>
      </c>
      <c r="G14" s="4">
        <v>2019</v>
      </c>
      <c r="H14" s="36">
        <v>46</v>
      </c>
      <c r="I14" s="36">
        <v>1596</v>
      </c>
      <c r="J14" s="36" t="s">
        <v>410</v>
      </c>
      <c r="K14" s="4" t="str">
        <f>VLOOKUP(C14,study_program!$A$2:$B$221,2,FALSE)</f>
        <v>humaniora</v>
      </c>
    </row>
    <row r="15" spans="1:13">
      <c r="A15" s="27">
        <f>campus!$C$3</f>
        <v>1001</v>
      </c>
      <c r="B15" s="34">
        <v>60201</v>
      </c>
      <c r="C15" s="42" t="s">
        <v>205</v>
      </c>
      <c r="D15" s="34" t="s">
        <v>16</v>
      </c>
      <c r="E15" s="34" t="s">
        <v>363</v>
      </c>
      <c r="F15" s="34" t="s">
        <v>17</v>
      </c>
      <c r="G15" s="4">
        <v>2019</v>
      </c>
      <c r="H15" s="34">
        <v>12</v>
      </c>
      <c r="I15" s="34">
        <v>493</v>
      </c>
      <c r="J15" s="34" t="s">
        <v>411</v>
      </c>
      <c r="K15" s="4" t="str">
        <f>VLOOKUP(C15,study_program!$A$2:$B$221,2,FALSE)</f>
        <v>ekonomi</v>
      </c>
    </row>
    <row r="16" spans="1:13">
      <c r="A16" s="27">
        <f>campus!$C$3</f>
        <v>1001</v>
      </c>
      <c r="B16" s="36">
        <v>64201</v>
      </c>
      <c r="C16" s="42" t="s">
        <v>208</v>
      </c>
      <c r="D16" s="36" t="s">
        <v>16</v>
      </c>
      <c r="E16" s="36" t="s">
        <v>363</v>
      </c>
      <c r="F16" s="36" t="s">
        <v>17</v>
      </c>
      <c r="G16" s="4">
        <v>2019</v>
      </c>
      <c r="H16" s="36">
        <v>13</v>
      </c>
      <c r="I16" s="36">
        <v>456</v>
      </c>
      <c r="J16" s="36" t="s">
        <v>412</v>
      </c>
      <c r="K16" s="4" t="str">
        <f>VLOOKUP(C16,study_program!$A$2:$B$221,2,FALSE)</f>
        <v>sosial</v>
      </c>
    </row>
    <row r="17" spans="1:11">
      <c r="A17" s="27">
        <f>campus!$C$3</f>
        <v>1001</v>
      </c>
      <c r="B17" s="34">
        <v>14201</v>
      </c>
      <c r="C17" s="42" t="s">
        <v>212</v>
      </c>
      <c r="D17" s="34" t="s">
        <v>16</v>
      </c>
      <c r="E17" s="34" t="s">
        <v>363</v>
      </c>
      <c r="F17" s="34" t="s">
        <v>17</v>
      </c>
      <c r="G17" s="4">
        <v>2019</v>
      </c>
      <c r="H17" s="34">
        <v>21</v>
      </c>
      <c r="I17" s="34">
        <v>208</v>
      </c>
      <c r="J17" s="34" t="s">
        <v>413</v>
      </c>
      <c r="K17" s="4" t="str">
        <f>VLOOKUP(C17,study_program!$A$2:$B$221,2,FALSE)</f>
        <v>kesehatan</v>
      </c>
    </row>
    <row r="18" spans="1:11">
      <c r="A18" s="27">
        <f>campus!$C$3</f>
        <v>1001</v>
      </c>
      <c r="B18" s="36">
        <v>70201</v>
      </c>
      <c r="C18" s="42" t="s">
        <v>216</v>
      </c>
      <c r="D18" s="36" t="s">
        <v>16</v>
      </c>
      <c r="E18" s="36" t="s">
        <v>363</v>
      </c>
      <c r="F18" s="36" t="s">
        <v>17</v>
      </c>
      <c r="G18" s="4">
        <v>2019</v>
      </c>
      <c r="H18" s="36">
        <v>20</v>
      </c>
      <c r="I18" s="36">
        <v>388</v>
      </c>
      <c r="J18" s="36" t="s">
        <v>414</v>
      </c>
      <c r="K18" s="4" t="str">
        <f>VLOOKUP(C18,study_program!$A$2:$B$221,2,FALSE)</f>
        <v>sosial</v>
      </c>
    </row>
    <row r="19" spans="1:11">
      <c r="A19" s="27">
        <f>campus!$C$3</f>
        <v>1001</v>
      </c>
      <c r="B19" s="34">
        <v>54294</v>
      </c>
      <c r="C19" s="42" t="s">
        <v>221</v>
      </c>
      <c r="D19" s="34" t="s">
        <v>16</v>
      </c>
      <c r="E19" s="34" t="s">
        <v>363</v>
      </c>
      <c r="F19" s="34" t="s">
        <v>17</v>
      </c>
      <c r="G19" s="4">
        <v>2019</v>
      </c>
      <c r="H19" s="34">
        <v>9</v>
      </c>
      <c r="I19" s="34">
        <v>215</v>
      </c>
      <c r="J19" s="34" t="s">
        <v>415</v>
      </c>
      <c r="K19" s="4" t="str">
        <f>VLOOKUP(C19,study_program!$A$2:$B$221,2,FALSE)</f>
        <v>mipa</v>
      </c>
    </row>
    <row r="20" spans="1:11">
      <c r="A20" s="27">
        <f>campus!$C$3</f>
        <v>1001</v>
      </c>
      <c r="B20" s="36">
        <v>11201</v>
      </c>
      <c r="C20" s="42" t="s">
        <v>225</v>
      </c>
      <c r="D20" s="36" t="s">
        <v>16</v>
      </c>
      <c r="E20" s="36" t="s">
        <v>363</v>
      </c>
      <c r="F20" s="36" t="s">
        <v>17</v>
      </c>
      <c r="G20" s="4">
        <v>2019</v>
      </c>
      <c r="H20" s="36">
        <v>131</v>
      </c>
      <c r="I20" s="36">
        <v>346</v>
      </c>
      <c r="J20" s="36" t="s">
        <v>416</v>
      </c>
      <c r="K20" s="4" t="str">
        <f>VLOOKUP(C20,study_program!$A$2:$B$221,2,FALSE)</f>
        <v>kesehatan</v>
      </c>
    </row>
    <row r="21" spans="1:11">
      <c r="A21" s="27">
        <f>campus!$C$3</f>
        <v>1001</v>
      </c>
      <c r="B21" s="34">
        <v>12201</v>
      </c>
      <c r="C21" s="42" t="s">
        <v>226</v>
      </c>
      <c r="D21" s="34" t="s">
        <v>16</v>
      </c>
      <c r="E21" s="34" t="s">
        <v>363</v>
      </c>
      <c r="F21" s="34" t="s">
        <v>17</v>
      </c>
      <c r="G21" s="4">
        <v>2019</v>
      </c>
      <c r="H21" s="34">
        <v>35</v>
      </c>
      <c r="I21" s="34">
        <v>585</v>
      </c>
      <c r="J21" s="34" t="s">
        <v>417</v>
      </c>
      <c r="K21" s="4" t="str">
        <f>VLOOKUP(C21,study_program!$A$2:$B$221,2,FALSE)</f>
        <v>kesehatan</v>
      </c>
    </row>
    <row r="22" spans="1:11">
      <c r="A22" s="27">
        <f>campus!$C$3</f>
        <v>1001</v>
      </c>
      <c r="B22" s="36">
        <v>54261</v>
      </c>
      <c r="C22" s="42" t="s">
        <v>227</v>
      </c>
      <c r="D22" s="36" t="s">
        <v>16</v>
      </c>
      <c r="E22" s="36" t="s">
        <v>363</v>
      </c>
      <c r="F22" s="36" t="s">
        <v>17</v>
      </c>
      <c r="G22" s="4">
        <v>2019</v>
      </c>
      <c r="H22" s="36">
        <v>63</v>
      </c>
      <c r="I22" s="36">
        <v>797</v>
      </c>
      <c r="J22" s="36" t="s">
        <v>418</v>
      </c>
      <c r="K22" s="4" t="str">
        <f>VLOOKUP(C22,study_program!$A$2:$B$221,2,FALSE)</f>
        <v>kesehatan</v>
      </c>
    </row>
    <row r="23" spans="1:11">
      <c r="A23" s="27">
        <f>campus!$C$3</f>
        <v>1001</v>
      </c>
      <c r="B23" s="34">
        <v>54252</v>
      </c>
      <c r="C23" s="42" t="s">
        <v>229</v>
      </c>
      <c r="D23" s="34" t="s">
        <v>16</v>
      </c>
      <c r="E23" s="34" t="s">
        <v>363</v>
      </c>
      <c r="F23" s="34" t="s">
        <v>17</v>
      </c>
      <c r="G23" s="4">
        <v>2019</v>
      </c>
      <c r="H23" s="34">
        <v>62</v>
      </c>
      <c r="I23" s="34">
        <v>1055</v>
      </c>
      <c r="J23" s="34" t="s">
        <v>419</v>
      </c>
      <c r="K23" s="4" t="str">
        <f>VLOOKUP(C23,study_program!$A$2:$B$221,2,FALSE)</f>
        <v>teknik</v>
      </c>
    </row>
    <row r="24" spans="1:11">
      <c r="A24" s="27">
        <f>campus!$C$3</f>
        <v>1001</v>
      </c>
      <c r="B24" s="36">
        <v>54259</v>
      </c>
      <c r="C24" s="42" t="s">
        <v>420</v>
      </c>
      <c r="D24" s="36" t="s">
        <v>421</v>
      </c>
      <c r="E24" s="36" t="s">
        <v>363</v>
      </c>
      <c r="F24" s="36" t="s">
        <v>17</v>
      </c>
      <c r="G24" s="4">
        <v>2019</v>
      </c>
      <c r="H24" s="36">
        <v>0</v>
      </c>
      <c r="I24" s="36">
        <v>0</v>
      </c>
      <c r="J24" s="36" t="s">
        <v>374</v>
      </c>
      <c r="K24" s="4" t="e">
        <f>VLOOKUP(C24,study_program!$A$2:$B$221,2,FALSE)</f>
        <v>#N/A</v>
      </c>
    </row>
    <row r="25" spans="1:11">
      <c r="A25" s="27">
        <f>campus!$C$3</f>
        <v>1001</v>
      </c>
      <c r="B25" s="34">
        <v>54256</v>
      </c>
      <c r="C25" s="42" t="s">
        <v>422</v>
      </c>
      <c r="D25" s="34" t="s">
        <v>421</v>
      </c>
      <c r="E25" s="34" t="s">
        <v>363</v>
      </c>
      <c r="F25" s="34" t="s">
        <v>17</v>
      </c>
      <c r="G25" s="4">
        <v>2019</v>
      </c>
      <c r="H25" s="34">
        <v>0</v>
      </c>
      <c r="I25" s="34">
        <v>0</v>
      </c>
      <c r="J25" s="34" t="s">
        <v>374</v>
      </c>
      <c r="K25" s="4" t="e">
        <f>VLOOKUP(C25,study_program!$A$2:$B$221,2,FALSE)</f>
        <v>#N/A</v>
      </c>
    </row>
    <row r="26" spans="1:11">
      <c r="A26" s="27">
        <f>campus!$C$3</f>
        <v>1001</v>
      </c>
      <c r="B26" s="36">
        <v>54258</v>
      </c>
      <c r="C26" s="42" t="s">
        <v>423</v>
      </c>
      <c r="D26" s="36" t="s">
        <v>421</v>
      </c>
      <c r="E26" s="36" t="s">
        <v>363</v>
      </c>
      <c r="F26" s="36" t="s">
        <v>17</v>
      </c>
      <c r="G26" s="4">
        <v>2019</v>
      </c>
      <c r="H26" s="36">
        <v>0</v>
      </c>
      <c r="I26" s="36">
        <v>0</v>
      </c>
      <c r="J26" s="36" t="s">
        <v>374</v>
      </c>
      <c r="K26" s="4" t="e">
        <f>VLOOKUP(C26,study_program!$A$2:$B$221,2,FALSE)</f>
        <v>#N/A</v>
      </c>
    </row>
    <row r="27" spans="1:11">
      <c r="A27" s="27">
        <f>campus!$C$3</f>
        <v>1001</v>
      </c>
      <c r="B27" s="34">
        <v>54251</v>
      </c>
      <c r="C27" s="42" t="s">
        <v>424</v>
      </c>
      <c r="D27" s="34" t="s">
        <v>421</v>
      </c>
      <c r="E27" s="34" t="s">
        <v>363</v>
      </c>
      <c r="F27" s="34" t="s">
        <v>17</v>
      </c>
      <c r="G27" s="4">
        <v>2019</v>
      </c>
      <c r="H27" s="34">
        <v>0</v>
      </c>
      <c r="I27" s="34">
        <v>0</v>
      </c>
      <c r="J27" s="34" t="s">
        <v>374</v>
      </c>
      <c r="K27" s="4" t="e">
        <f>VLOOKUP(C27,study_program!$A$2:$B$221,2,FALSE)</f>
        <v>#N/A</v>
      </c>
    </row>
    <row r="28" spans="1:11">
      <c r="A28" s="27">
        <f>campus!$C$3</f>
        <v>1001</v>
      </c>
      <c r="B28" s="36">
        <v>63201</v>
      </c>
      <c r="C28" s="42" t="s">
        <v>425</v>
      </c>
      <c r="D28" s="36" t="s">
        <v>16</v>
      </c>
      <c r="E28" s="36" t="s">
        <v>363</v>
      </c>
      <c r="F28" s="36" t="s">
        <v>17</v>
      </c>
      <c r="G28" s="4">
        <v>2019</v>
      </c>
      <c r="H28" s="36">
        <v>11</v>
      </c>
      <c r="I28" s="36">
        <v>439</v>
      </c>
      <c r="J28" s="36" t="s">
        <v>426</v>
      </c>
      <c r="K28" s="4" t="e">
        <f>VLOOKUP(C28,study_program!$A$2:$B$221,2,FALSE)</f>
        <v>#N/A</v>
      </c>
    </row>
    <row r="29" spans="1:11">
      <c r="A29" s="27">
        <f>campus!$C$3</f>
        <v>1001</v>
      </c>
      <c r="B29" s="34">
        <v>54242</v>
      </c>
      <c r="C29" s="42" t="s">
        <v>427</v>
      </c>
      <c r="D29" s="34" t="s">
        <v>16</v>
      </c>
      <c r="E29" s="34" t="s">
        <v>363</v>
      </c>
      <c r="F29" s="34" t="s">
        <v>17</v>
      </c>
      <c r="G29" s="4">
        <v>2019</v>
      </c>
      <c r="H29" s="34">
        <v>9</v>
      </c>
      <c r="I29" s="34">
        <v>220</v>
      </c>
      <c r="J29" s="34" t="s">
        <v>428</v>
      </c>
      <c r="K29" s="4" t="e">
        <f>VLOOKUP(C29,study_program!$A$2:$B$221,2,FALSE)</f>
        <v>#N/A</v>
      </c>
    </row>
    <row r="30" spans="1:11">
      <c r="A30" s="27">
        <f>campus!$C$3</f>
        <v>1001</v>
      </c>
      <c r="B30" s="36">
        <v>46202</v>
      </c>
      <c r="C30" s="42" t="s">
        <v>429</v>
      </c>
      <c r="D30" s="36" t="s">
        <v>16</v>
      </c>
      <c r="E30" s="36" t="s">
        <v>363</v>
      </c>
      <c r="F30" s="36" t="s">
        <v>17</v>
      </c>
      <c r="G30" s="4">
        <v>2019</v>
      </c>
      <c r="H30" s="36">
        <v>5</v>
      </c>
      <c r="I30" s="36">
        <v>154</v>
      </c>
      <c r="J30" s="36" t="s">
        <v>430</v>
      </c>
      <c r="K30" s="4" t="e">
        <f>VLOOKUP(C30,study_program!$A$2:$B$221,2,FALSE)</f>
        <v>#N/A</v>
      </c>
    </row>
    <row r="31" spans="1:11">
      <c r="A31" s="27">
        <f>campus!$C$3</f>
        <v>1001</v>
      </c>
      <c r="B31" s="34">
        <v>93202</v>
      </c>
      <c r="C31" s="42" t="s">
        <v>251</v>
      </c>
      <c r="D31" s="34" t="s">
        <v>16</v>
      </c>
      <c r="E31" s="34" t="s">
        <v>363</v>
      </c>
      <c r="F31" s="34" t="s">
        <v>17</v>
      </c>
      <c r="G31" s="4">
        <v>2019</v>
      </c>
      <c r="H31" s="34">
        <v>9</v>
      </c>
      <c r="I31" s="34">
        <v>292</v>
      </c>
      <c r="J31" s="34" t="s">
        <v>431</v>
      </c>
      <c r="K31" s="4" t="str">
        <f>VLOOKUP(C31,study_program!$A$2:$B$221,2,FALSE)</f>
        <v>sosial</v>
      </c>
    </row>
    <row r="32" spans="1:11">
      <c r="A32" s="27">
        <f>campus!$C$3</f>
        <v>1001</v>
      </c>
      <c r="B32" s="36">
        <v>68201</v>
      </c>
      <c r="C32" s="42" t="s">
        <v>432</v>
      </c>
      <c r="D32" s="36" t="s">
        <v>16</v>
      </c>
      <c r="E32" s="36" t="s">
        <v>363</v>
      </c>
      <c r="F32" s="36" t="s">
        <v>17</v>
      </c>
      <c r="G32" s="4">
        <v>2019</v>
      </c>
      <c r="H32" s="36">
        <v>12</v>
      </c>
      <c r="I32" s="36">
        <v>318</v>
      </c>
      <c r="J32" s="36" t="s">
        <v>398</v>
      </c>
      <c r="K32" s="4" t="e">
        <f>VLOOKUP(C32,study_program!$A$2:$B$221,2,FALSE)</f>
        <v>#N/A</v>
      </c>
    </row>
    <row r="33" spans="1:11">
      <c r="A33" s="27">
        <f>campus!$C$3</f>
        <v>1001</v>
      </c>
      <c r="B33" s="34">
        <v>95203</v>
      </c>
      <c r="C33" s="42" t="s">
        <v>433</v>
      </c>
      <c r="D33" s="34" t="s">
        <v>16</v>
      </c>
      <c r="E33" s="34" t="s">
        <v>363</v>
      </c>
      <c r="F33" s="34" t="s">
        <v>17</v>
      </c>
      <c r="G33" s="4">
        <v>2019</v>
      </c>
      <c r="H33" s="34">
        <v>10</v>
      </c>
      <c r="I33" s="34">
        <v>287</v>
      </c>
      <c r="J33" s="34" t="s">
        <v>434</v>
      </c>
      <c r="K33" s="4" t="e">
        <f>VLOOKUP(C33,study_program!$A$2:$B$221,2,FALSE)</f>
        <v>#N/A</v>
      </c>
    </row>
    <row r="34" spans="1:11">
      <c r="A34" s="27">
        <f>campus!$C$3</f>
        <v>1001</v>
      </c>
      <c r="B34" s="36">
        <v>54293</v>
      </c>
      <c r="C34" s="42" t="s">
        <v>435</v>
      </c>
      <c r="D34" s="36" t="s">
        <v>16</v>
      </c>
      <c r="E34" s="36" t="s">
        <v>363</v>
      </c>
      <c r="F34" s="36" t="s">
        <v>17</v>
      </c>
      <c r="G34" s="4">
        <v>2019</v>
      </c>
      <c r="H34" s="36">
        <v>14</v>
      </c>
      <c r="I34" s="36">
        <v>0</v>
      </c>
      <c r="J34" s="36" t="s">
        <v>374</v>
      </c>
      <c r="K34" s="4" t="e">
        <f>VLOOKUP(C34,study_program!$A$2:$B$221,2,FALSE)</f>
        <v>#N/A</v>
      </c>
    </row>
    <row r="35" spans="1:11">
      <c r="A35" s="27">
        <f>campus!$C$3</f>
        <v>1001</v>
      </c>
      <c r="B35" s="34">
        <v>35201</v>
      </c>
      <c r="C35" s="42" t="s">
        <v>436</v>
      </c>
      <c r="D35" s="34" t="s">
        <v>16</v>
      </c>
      <c r="E35" s="34" t="s">
        <v>363</v>
      </c>
      <c r="F35" s="34" t="s">
        <v>17</v>
      </c>
      <c r="G35" s="4">
        <v>2019</v>
      </c>
      <c r="H35" s="34">
        <v>14</v>
      </c>
      <c r="I35" s="34">
        <v>321</v>
      </c>
      <c r="J35" s="34" t="s">
        <v>437</v>
      </c>
      <c r="K35" s="4" t="str">
        <f>VLOOKUP(C35,study_program!$A$2:$B$221,2,FALSE)</f>
        <v>teknik</v>
      </c>
    </row>
    <row r="36" spans="1:11">
      <c r="A36" s="27">
        <f>campus!$C$3</f>
        <v>1001</v>
      </c>
      <c r="B36" s="36">
        <v>65201</v>
      </c>
      <c r="C36" s="42" t="s">
        <v>438</v>
      </c>
      <c r="D36" s="36" t="s">
        <v>16</v>
      </c>
      <c r="E36" s="36" t="s">
        <v>363</v>
      </c>
      <c r="F36" s="36" t="s">
        <v>17</v>
      </c>
      <c r="G36" s="4">
        <v>2019</v>
      </c>
      <c r="H36" s="36">
        <v>16</v>
      </c>
      <c r="I36" s="36">
        <v>341</v>
      </c>
      <c r="J36" s="36" t="s">
        <v>439</v>
      </c>
      <c r="K36" s="4" t="e">
        <f>VLOOKUP(C36,study_program!$A$2:$B$221,2,FALSE)</f>
        <v>#N/A</v>
      </c>
    </row>
    <row r="37" spans="1:11">
      <c r="A37" s="27">
        <f>campus!$C$3</f>
        <v>1001</v>
      </c>
      <c r="B37" s="34">
        <v>54295</v>
      </c>
      <c r="C37" s="42" t="s">
        <v>276</v>
      </c>
      <c r="D37" s="34" t="s">
        <v>16</v>
      </c>
      <c r="E37" s="34" t="s">
        <v>363</v>
      </c>
      <c r="F37" s="34" t="s">
        <v>17</v>
      </c>
      <c r="G37" s="4">
        <v>2019</v>
      </c>
      <c r="H37" s="34">
        <v>6</v>
      </c>
      <c r="I37" s="34">
        <v>158</v>
      </c>
      <c r="J37" s="34" t="s">
        <v>440</v>
      </c>
      <c r="K37" s="4" t="str">
        <f>VLOOKUP(C37,study_program!$A$2:$B$221,2,FALSE)</f>
        <v>pertanian</v>
      </c>
    </row>
    <row r="38" spans="1:11">
      <c r="A38" s="27">
        <f>campus!$C$3</f>
        <v>1001</v>
      </c>
      <c r="B38" s="36">
        <v>73201</v>
      </c>
      <c r="C38" s="42" t="s">
        <v>277</v>
      </c>
      <c r="D38" s="36" t="s">
        <v>16</v>
      </c>
      <c r="E38" s="36" t="s">
        <v>363</v>
      </c>
      <c r="F38" s="36" t="s">
        <v>17</v>
      </c>
      <c r="G38" s="4">
        <v>2019</v>
      </c>
      <c r="H38" s="36">
        <v>41</v>
      </c>
      <c r="I38" s="36">
        <v>1012</v>
      </c>
      <c r="J38" s="36" t="s">
        <v>441</v>
      </c>
      <c r="K38" s="4" t="str">
        <f>VLOOKUP(C38,study_program!$A$2:$B$221,2,FALSE)</f>
        <v>humaniora</v>
      </c>
    </row>
    <row r="39" spans="1:11">
      <c r="A39" s="27">
        <f>campus!$C$3</f>
        <v>1001</v>
      </c>
      <c r="B39" s="34">
        <v>79203</v>
      </c>
      <c r="C39" s="42" t="s">
        <v>294</v>
      </c>
      <c r="D39" s="34" t="s">
        <v>16</v>
      </c>
      <c r="E39" s="34" t="s">
        <v>363</v>
      </c>
      <c r="F39" s="34" t="s">
        <v>17</v>
      </c>
      <c r="G39" s="4">
        <v>2019</v>
      </c>
      <c r="H39" s="34">
        <v>10</v>
      </c>
      <c r="I39" s="34">
        <v>200</v>
      </c>
      <c r="J39" s="34" t="s">
        <v>442</v>
      </c>
      <c r="K39" s="4" t="str">
        <f>VLOOKUP(C39,study_program!$A$2:$B$221,2,FALSE)</f>
        <v>humaniora</v>
      </c>
    </row>
    <row r="40" spans="1:11">
      <c r="A40" s="27">
        <f>campus!$C$3</f>
        <v>1001</v>
      </c>
      <c r="B40" s="36">
        <v>79202</v>
      </c>
      <c r="C40" s="42" t="s">
        <v>300</v>
      </c>
      <c r="D40" s="36" t="s">
        <v>16</v>
      </c>
      <c r="E40" s="36" t="s">
        <v>363</v>
      </c>
      <c r="F40" s="36" t="s">
        <v>17</v>
      </c>
      <c r="G40" s="4">
        <v>2019</v>
      </c>
      <c r="H40" s="36">
        <v>9</v>
      </c>
      <c r="I40" s="36">
        <v>221</v>
      </c>
      <c r="J40" s="36" t="s">
        <v>443</v>
      </c>
      <c r="K40" s="4" t="str">
        <f>VLOOKUP(C40,study_program!$A$2:$B$221,2,FALSE)</f>
        <v>humaniora</v>
      </c>
    </row>
    <row r="41" spans="1:11">
      <c r="A41" s="27">
        <f>campus!$C$3</f>
        <v>1001</v>
      </c>
      <c r="B41" s="34">
        <v>79211</v>
      </c>
      <c r="C41" s="42" t="s">
        <v>301</v>
      </c>
      <c r="D41" s="34" t="s">
        <v>16</v>
      </c>
      <c r="E41" s="34" t="s">
        <v>363</v>
      </c>
      <c r="F41" s="34" t="s">
        <v>17</v>
      </c>
      <c r="G41" s="4">
        <v>2019</v>
      </c>
      <c r="H41" s="34">
        <v>7</v>
      </c>
      <c r="I41" s="34">
        <v>140</v>
      </c>
      <c r="J41" s="34" t="s">
        <v>442</v>
      </c>
      <c r="K41" s="4" t="str">
        <f>VLOOKUP(C41,study_program!$A$2:$B$221,2,FALSE)</f>
        <v>humaniora</v>
      </c>
    </row>
    <row r="42" spans="1:11">
      <c r="A42" s="27">
        <f>campus!$C$3</f>
        <v>1001</v>
      </c>
      <c r="B42" s="36">
        <v>79204</v>
      </c>
      <c r="C42" s="42" t="s">
        <v>302</v>
      </c>
      <c r="D42" s="36" t="s">
        <v>16</v>
      </c>
      <c r="E42" s="36" t="s">
        <v>363</v>
      </c>
      <c r="F42" s="36" t="s">
        <v>17</v>
      </c>
      <c r="G42" s="4">
        <v>2019</v>
      </c>
      <c r="H42" s="36">
        <v>10</v>
      </c>
      <c r="I42" s="36">
        <v>141</v>
      </c>
      <c r="J42" s="36" t="s">
        <v>444</v>
      </c>
      <c r="K42" s="4" t="str">
        <f>VLOOKUP(C42,study_program!$A$2:$B$221,2,FALSE)</f>
        <v>humaniora</v>
      </c>
    </row>
    <row r="43" spans="1:11">
      <c r="A43" s="27">
        <f>campus!$C$3</f>
        <v>1001</v>
      </c>
      <c r="B43" s="34">
        <v>79205</v>
      </c>
      <c r="C43" s="42" t="s">
        <v>445</v>
      </c>
      <c r="D43" s="34" t="s">
        <v>16</v>
      </c>
      <c r="E43" s="34" t="s">
        <v>363</v>
      </c>
      <c r="F43" s="34" t="s">
        <v>17</v>
      </c>
      <c r="G43" s="4">
        <v>2019</v>
      </c>
      <c r="H43" s="34">
        <v>6</v>
      </c>
      <c r="I43" s="34">
        <v>107</v>
      </c>
      <c r="J43" s="34" t="s">
        <v>446</v>
      </c>
      <c r="K43" s="4" t="e">
        <f>VLOOKUP(C43,study_program!$A$2:$B$221,2,FALSE)</f>
        <v>#N/A</v>
      </c>
    </row>
    <row r="44" spans="1:11">
      <c r="A44" s="27">
        <f>campus!$C$3</f>
        <v>1001</v>
      </c>
      <c r="B44" s="36">
        <v>80201</v>
      </c>
      <c r="C44" s="42" t="s">
        <v>307</v>
      </c>
      <c r="D44" s="36" t="s">
        <v>16</v>
      </c>
      <c r="E44" s="36" t="s">
        <v>363</v>
      </c>
      <c r="F44" s="36" t="s">
        <v>17</v>
      </c>
      <c r="G44" s="4">
        <v>2019</v>
      </c>
      <c r="H44" s="36">
        <v>8</v>
      </c>
      <c r="I44" s="36">
        <v>185</v>
      </c>
      <c r="J44" s="36" t="s">
        <v>447</v>
      </c>
      <c r="K44" s="4" t="str">
        <f>VLOOKUP(C44,study_program!$A$2:$B$221,2,FALSE)</f>
        <v>humaniora</v>
      </c>
    </row>
    <row r="45" spans="1:11">
      <c r="A45" s="27">
        <f>campus!$C$3</f>
        <v>1001</v>
      </c>
      <c r="B45" s="34">
        <v>69201</v>
      </c>
      <c r="C45" s="42" t="s">
        <v>314</v>
      </c>
      <c r="D45" s="34" t="s">
        <v>16</v>
      </c>
      <c r="E45" s="34" t="s">
        <v>363</v>
      </c>
      <c r="F45" s="34" t="s">
        <v>17</v>
      </c>
      <c r="G45" s="4">
        <v>2019</v>
      </c>
      <c r="H45" s="34">
        <v>14</v>
      </c>
      <c r="I45" s="34">
        <v>319</v>
      </c>
      <c r="J45" s="34" t="s">
        <v>448</v>
      </c>
      <c r="K45" s="4" t="str">
        <f>VLOOKUP(C45,study_program!$A$2:$B$221,2,FALSE)</f>
        <v>sosial</v>
      </c>
    </row>
    <row r="46" spans="1:11">
      <c r="A46" s="27">
        <f>campus!$C$3</f>
        <v>1001</v>
      </c>
      <c r="B46" s="36">
        <v>30201</v>
      </c>
      <c r="C46" s="42" t="s">
        <v>323</v>
      </c>
      <c r="D46" s="36" t="s">
        <v>16</v>
      </c>
      <c r="E46" s="36" t="s">
        <v>363</v>
      </c>
      <c r="F46" s="36" t="s">
        <v>17</v>
      </c>
      <c r="G46" s="4">
        <v>2019</v>
      </c>
      <c r="H46" s="36">
        <v>16</v>
      </c>
      <c r="I46" s="36">
        <v>380</v>
      </c>
      <c r="J46" s="36" t="s">
        <v>449</v>
      </c>
      <c r="K46" s="4" t="str">
        <f>VLOOKUP(C46,study_program!$A$2:$B$221,2,FALSE)</f>
        <v>teknik</v>
      </c>
    </row>
    <row r="47" spans="1:11">
      <c r="A47" s="27">
        <f>campus!$C$3</f>
        <v>1001</v>
      </c>
      <c r="B47" s="34">
        <v>34201</v>
      </c>
      <c r="C47" s="42" t="s">
        <v>327</v>
      </c>
      <c r="D47" s="34" t="s">
        <v>16</v>
      </c>
      <c r="E47" s="34" t="s">
        <v>363</v>
      </c>
      <c r="F47" s="34" t="s">
        <v>17</v>
      </c>
      <c r="G47" s="4">
        <v>2019</v>
      </c>
      <c r="H47" s="34">
        <v>24</v>
      </c>
      <c r="I47" s="34">
        <v>298</v>
      </c>
      <c r="J47" s="34" t="s">
        <v>450</v>
      </c>
      <c r="K47" s="4" t="str">
        <f>VLOOKUP(C47,study_program!$A$2:$B$221,2,FALSE)</f>
        <v>teknik</v>
      </c>
    </row>
    <row r="48" spans="1:11">
      <c r="A48" s="27">
        <f>campus!$C$3</f>
        <v>1001</v>
      </c>
      <c r="B48" s="36">
        <v>37201</v>
      </c>
      <c r="C48" s="42" t="s">
        <v>451</v>
      </c>
      <c r="D48" s="36" t="s">
        <v>16</v>
      </c>
      <c r="E48" s="36" t="s">
        <v>363</v>
      </c>
      <c r="F48" s="36" t="s">
        <v>17</v>
      </c>
      <c r="G48" s="4">
        <v>2019</v>
      </c>
      <c r="H48" s="36">
        <v>14</v>
      </c>
      <c r="I48" s="36">
        <v>167</v>
      </c>
      <c r="J48" s="36" t="s">
        <v>452</v>
      </c>
      <c r="K48" s="4" t="e">
        <f>VLOOKUP(C48,study_program!$A$2:$B$221,2,FALSE)</f>
        <v>#N/A</v>
      </c>
    </row>
    <row r="49" spans="1:11">
      <c r="A49" s="27">
        <f>campus!$C$3</f>
        <v>1001</v>
      </c>
      <c r="B49" s="34">
        <v>41201</v>
      </c>
      <c r="C49" s="42" t="s">
        <v>339</v>
      </c>
      <c r="D49" s="34" t="s">
        <v>16</v>
      </c>
      <c r="E49" s="34" t="s">
        <v>363</v>
      </c>
      <c r="F49" s="34" t="s">
        <v>17</v>
      </c>
      <c r="G49" s="4">
        <v>2019</v>
      </c>
      <c r="H49" s="34">
        <v>15</v>
      </c>
      <c r="I49" s="34">
        <v>380</v>
      </c>
      <c r="J49" s="34" t="s">
        <v>453</v>
      </c>
      <c r="K49" s="4" t="str">
        <f>VLOOKUP(C49,study_program!$A$2:$B$221,2,FALSE)</f>
        <v>teknik</v>
      </c>
    </row>
    <row r="50" spans="1:11">
      <c r="A50" s="27">
        <f>campus!$C$3</f>
        <v>1001</v>
      </c>
      <c r="B50" s="36">
        <v>54244</v>
      </c>
      <c r="C50" s="42" t="s">
        <v>347</v>
      </c>
      <c r="D50" s="36" t="s">
        <v>16</v>
      </c>
      <c r="E50" s="36" t="s">
        <v>363</v>
      </c>
      <c r="F50" s="36" t="s">
        <v>17</v>
      </c>
      <c r="G50" s="4">
        <v>2019</v>
      </c>
      <c r="H50" s="36">
        <v>7</v>
      </c>
      <c r="I50" s="36">
        <v>217</v>
      </c>
      <c r="J50" s="36" t="s">
        <v>454</v>
      </c>
      <c r="K50" s="4" t="str">
        <f>VLOOKUP(C50,study_program!$A$2:$B$221,2,FALSE)</f>
        <v>pertanian</v>
      </c>
    </row>
    <row r="51" spans="1:11">
      <c r="A51" s="27">
        <f>campus!$C$3</f>
        <v>1001</v>
      </c>
      <c r="B51" s="34">
        <v>41231</v>
      </c>
      <c r="C51" s="42" t="s">
        <v>455</v>
      </c>
      <c r="D51" s="34" t="s">
        <v>16</v>
      </c>
      <c r="E51" s="34" t="s">
        <v>363</v>
      </c>
      <c r="F51" s="34" t="s">
        <v>17</v>
      </c>
      <c r="G51" s="4">
        <v>2019</v>
      </c>
      <c r="H51" s="34">
        <v>17</v>
      </c>
      <c r="I51" s="34">
        <v>392</v>
      </c>
      <c r="J51" s="34" t="s">
        <v>456</v>
      </c>
      <c r="K51" s="4" t="e">
        <f>VLOOKUP(C51,study_program!$A$2:$B$221,2,FALSE)</f>
        <v>#N/A</v>
      </c>
    </row>
    <row r="52" spans="1:11">
      <c r="A52" s="27">
        <f>campus!$C$3</f>
        <v>1001</v>
      </c>
      <c r="B52" s="36">
        <v>14202</v>
      </c>
      <c r="C52" s="42" t="s">
        <v>457</v>
      </c>
      <c r="D52" s="36" t="s">
        <v>16</v>
      </c>
      <c r="E52" s="36" t="s">
        <v>363</v>
      </c>
      <c r="F52" s="36" t="s">
        <v>72</v>
      </c>
      <c r="G52" s="4">
        <v>2019</v>
      </c>
      <c r="H52" s="36">
        <v>9</v>
      </c>
      <c r="I52" s="36">
        <v>160</v>
      </c>
      <c r="J52" s="36" t="s">
        <v>458</v>
      </c>
      <c r="K52" s="4" t="e">
        <f>VLOOKUP(C52,study_program!$A$2:$B$221,2,FALSE)</f>
        <v>#N/A</v>
      </c>
    </row>
    <row r="53" spans="1:11">
      <c r="A53" s="27">
        <f>campus!$C$3</f>
        <v>1001</v>
      </c>
      <c r="B53" s="34">
        <v>62201</v>
      </c>
      <c r="C53" s="42" t="s">
        <v>156</v>
      </c>
      <c r="D53" s="34" t="s">
        <v>16</v>
      </c>
      <c r="E53" s="34" t="s">
        <v>363</v>
      </c>
      <c r="F53" s="34" t="s">
        <v>459</v>
      </c>
      <c r="G53" s="4">
        <v>2019</v>
      </c>
      <c r="H53" s="34">
        <v>23</v>
      </c>
      <c r="I53" s="34">
        <v>719</v>
      </c>
      <c r="J53" s="34" t="s">
        <v>460</v>
      </c>
      <c r="K53" s="4" t="str">
        <f>VLOOKUP(C53,study_program!$A$2:$B$221,2,FALSE)</f>
        <v>ekonomi</v>
      </c>
    </row>
    <row r="54" spans="1:11">
      <c r="A54" s="27">
        <f>campus!$C$3</f>
        <v>1001</v>
      </c>
      <c r="B54" s="36">
        <v>23201</v>
      </c>
      <c r="C54" s="42" t="s">
        <v>163</v>
      </c>
      <c r="D54" s="36" t="s">
        <v>16</v>
      </c>
      <c r="E54" s="36" t="s">
        <v>363</v>
      </c>
      <c r="F54" s="36" t="s">
        <v>459</v>
      </c>
      <c r="G54" s="4">
        <v>2019</v>
      </c>
      <c r="H54" s="36">
        <v>11</v>
      </c>
      <c r="I54" s="36">
        <v>277</v>
      </c>
      <c r="J54" s="36" t="s">
        <v>461</v>
      </c>
      <c r="K54" s="4" t="str">
        <f>VLOOKUP(C54,study_program!$A$2:$B$221,2,FALSE)</f>
        <v>teknik</v>
      </c>
    </row>
    <row r="55" spans="1:11">
      <c r="A55" s="27">
        <f>campus!$C$3</f>
        <v>1001</v>
      </c>
      <c r="B55" s="34">
        <v>46201</v>
      </c>
      <c r="C55" s="42" t="s">
        <v>174</v>
      </c>
      <c r="D55" s="34" t="s">
        <v>16</v>
      </c>
      <c r="E55" s="34" t="s">
        <v>363</v>
      </c>
      <c r="F55" s="34" t="s">
        <v>459</v>
      </c>
      <c r="G55" s="4">
        <v>2019</v>
      </c>
      <c r="H55" s="34">
        <v>42</v>
      </c>
      <c r="I55" s="34">
        <v>833</v>
      </c>
      <c r="J55" s="34" t="s">
        <v>462</v>
      </c>
      <c r="K55" s="4" t="str">
        <f>VLOOKUP(C55,study_program!$A$2:$B$221,2,FALSE)</f>
        <v>mipa</v>
      </c>
    </row>
    <row r="56" spans="1:11">
      <c r="A56" s="27">
        <f>campus!$C$3</f>
        <v>1001</v>
      </c>
      <c r="B56" s="36">
        <v>30202</v>
      </c>
      <c r="C56" s="42" t="s">
        <v>463</v>
      </c>
      <c r="D56" s="36" t="s">
        <v>16</v>
      </c>
      <c r="E56" s="36" t="s">
        <v>363</v>
      </c>
      <c r="F56" s="36" t="s">
        <v>459</v>
      </c>
      <c r="G56" s="4">
        <v>2019</v>
      </c>
      <c r="H56" s="36">
        <v>16</v>
      </c>
      <c r="I56" s="36">
        <v>334</v>
      </c>
      <c r="J56" s="36" t="s">
        <v>464</v>
      </c>
      <c r="K56" s="4" t="e">
        <f>VLOOKUP(C56,study_program!$A$2:$B$221,2,FALSE)</f>
        <v>#N/A</v>
      </c>
    </row>
    <row r="57" spans="1:11">
      <c r="A57" s="27">
        <f>campus!$C$3</f>
        <v>1001</v>
      </c>
      <c r="B57" s="34">
        <v>51201</v>
      </c>
      <c r="C57" s="42" t="s">
        <v>192</v>
      </c>
      <c r="D57" s="34" t="s">
        <v>421</v>
      </c>
      <c r="E57" s="34" t="s">
        <v>363</v>
      </c>
      <c r="F57" s="34" t="s">
        <v>374</v>
      </c>
      <c r="G57" s="4">
        <v>2019</v>
      </c>
      <c r="H57" s="34">
        <v>0</v>
      </c>
      <c r="I57" s="34">
        <v>0</v>
      </c>
      <c r="J57" s="34" t="s">
        <v>374</v>
      </c>
      <c r="K57" s="4" t="str">
        <f>VLOOKUP(C57,study_program!$A$2:$B$221,2,FALSE)</f>
        <v>mipa</v>
      </c>
    </row>
    <row r="58" spans="1:11">
      <c r="A58" s="27">
        <f>campus!$C$3</f>
        <v>1001</v>
      </c>
      <c r="B58" s="36">
        <v>25201</v>
      </c>
      <c r="C58" s="42" t="s">
        <v>465</v>
      </c>
      <c r="D58" s="36" t="s">
        <v>16</v>
      </c>
      <c r="E58" s="36" t="s">
        <v>363</v>
      </c>
      <c r="F58" s="36" t="s">
        <v>459</v>
      </c>
      <c r="G58" s="4">
        <v>2019</v>
      </c>
      <c r="H58" s="36">
        <v>15</v>
      </c>
      <c r="I58" s="36">
        <v>402</v>
      </c>
      <c r="J58" s="36" t="s">
        <v>466</v>
      </c>
      <c r="K58" s="4" t="e">
        <f>VLOOKUP(C58,study_program!$A$2:$B$221,2,FALSE)</f>
        <v>#N/A</v>
      </c>
    </row>
    <row r="59" spans="1:11">
      <c r="A59" s="27">
        <f>campus!$C$3</f>
        <v>1001</v>
      </c>
      <c r="B59" s="34">
        <v>94203</v>
      </c>
      <c r="C59" s="42" t="s">
        <v>203</v>
      </c>
      <c r="D59" s="34" t="s">
        <v>16</v>
      </c>
      <c r="E59" s="34" t="s">
        <v>363</v>
      </c>
      <c r="F59" s="34" t="s">
        <v>374</v>
      </c>
      <c r="G59" s="4">
        <v>2019</v>
      </c>
      <c r="H59" s="34">
        <v>8</v>
      </c>
      <c r="I59" s="34">
        <v>39</v>
      </c>
      <c r="J59" s="34" t="s">
        <v>467</v>
      </c>
      <c r="K59" s="4" t="str">
        <f>VLOOKUP(C59,study_program!$A$2:$B$221,2,FALSE)</f>
        <v>mipa</v>
      </c>
    </row>
    <row r="60" spans="1:11">
      <c r="A60" s="27">
        <f>campus!$C$3</f>
        <v>1001</v>
      </c>
      <c r="B60" s="36">
        <v>54231</v>
      </c>
      <c r="C60" s="42" t="s">
        <v>468</v>
      </c>
      <c r="D60" s="36" t="s">
        <v>16</v>
      </c>
      <c r="E60" s="36" t="s">
        <v>363</v>
      </c>
      <c r="F60" s="36" t="s">
        <v>459</v>
      </c>
      <c r="G60" s="4">
        <v>2019</v>
      </c>
      <c r="H60" s="36">
        <v>46</v>
      </c>
      <c r="I60" s="36">
        <v>1082</v>
      </c>
      <c r="J60" s="36" t="s">
        <v>469</v>
      </c>
      <c r="K60" s="4" t="e">
        <f>VLOOKUP(C60,study_program!$A$2:$B$221,2,FALSE)</f>
        <v>#N/A</v>
      </c>
    </row>
    <row r="61" spans="1:11">
      <c r="A61" s="27">
        <f>campus!$C$3</f>
        <v>1001</v>
      </c>
      <c r="B61" s="34">
        <v>55201</v>
      </c>
      <c r="C61" s="42" t="s">
        <v>215</v>
      </c>
      <c r="D61" s="34" t="s">
        <v>16</v>
      </c>
      <c r="E61" s="34" t="s">
        <v>363</v>
      </c>
      <c r="F61" s="34" t="s">
        <v>459</v>
      </c>
      <c r="G61" s="4">
        <v>2019</v>
      </c>
      <c r="H61" s="34">
        <v>16</v>
      </c>
      <c r="I61" s="34">
        <v>448</v>
      </c>
      <c r="J61" s="34" t="s">
        <v>470</v>
      </c>
      <c r="K61" s="4" t="str">
        <f>VLOOKUP(C61,study_program!$A$2:$B$221,2,FALSE)</f>
        <v>teknik</v>
      </c>
    </row>
    <row r="62" spans="1:11">
      <c r="A62" s="27">
        <f>campus!$C$3</f>
        <v>1001</v>
      </c>
      <c r="B62" s="36">
        <v>51211</v>
      </c>
      <c r="C62" s="42" t="s">
        <v>471</v>
      </c>
      <c r="D62" s="36" t="s">
        <v>16</v>
      </c>
      <c r="E62" s="36" t="s">
        <v>363</v>
      </c>
      <c r="F62" s="36" t="s">
        <v>459</v>
      </c>
      <c r="G62" s="4">
        <v>2019</v>
      </c>
      <c r="H62" s="36">
        <v>12</v>
      </c>
      <c r="I62" s="36">
        <v>296</v>
      </c>
      <c r="J62" s="36" t="s">
        <v>472</v>
      </c>
      <c r="K62" s="4" t="e">
        <f>VLOOKUP(C62,study_program!$A$2:$B$221,2,FALSE)</f>
        <v>#N/A</v>
      </c>
    </row>
    <row r="63" spans="1:11">
      <c r="A63" s="27">
        <f>campus!$C$3</f>
        <v>1001</v>
      </c>
      <c r="B63" s="34">
        <v>47201</v>
      </c>
      <c r="C63" s="42" t="s">
        <v>237</v>
      </c>
      <c r="D63" s="34" t="s">
        <v>16</v>
      </c>
      <c r="E63" s="34" t="s">
        <v>363</v>
      </c>
      <c r="F63" s="34" t="s">
        <v>459</v>
      </c>
      <c r="G63" s="4">
        <v>2019</v>
      </c>
      <c r="H63" s="34">
        <v>26</v>
      </c>
      <c r="I63" s="34">
        <v>627</v>
      </c>
      <c r="J63" s="34" t="s">
        <v>473</v>
      </c>
      <c r="K63" s="4" t="str">
        <f>VLOOKUP(C63,study_program!$A$2:$B$221,2,FALSE)</f>
        <v>mipa</v>
      </c>
    </row>
    <row r="64" spans="1:11">
      <c r="A64" s="27">
        <f>campus!$C$3</f>
        <v>1001</v>
      </c>
      <c r="B64" s="36">
        <v>61201</v>
      </c>
      <c r="C64" s="42" t="s">
        <v>241</v>
      </c>
      <c r="D64" s="36" t="s">
        <v>16</v>
      </c>
      <c r="E64" s="36" t="s">
        <v>363</v>
      </c>
      <c r="F64" s="36" t="s">
        <v>459</v>
      </c>
      <c r="G64" s="4">
        <v>2019</v>
      </c>
      <c r="H64" s="36">
        <v>27</v>
      </c>
      <c r="I64" s="36">
        <v>747</v>
      </c>
      <c r="J64" s="36" t="s">
        <v>474</v>
      </c>
      <c r="K64" s="4" t="str">
        <f>VLOOKUP(C64,study_program!$A$2:$B$221,2,FALSE)</f>
        <v>ekonomi</v>
      </c>
    </row>
    <row r="65" spans="1:11">
      <c r="A65" s="27">
        <f>campus!$C$3</f>
        <v>1001</v>
      </c>
      <c r="B65" s="34">
        <v>44201</v>
      </c>
      <c r="C65" s="42" t="s">
        <v>247</v>
      </c>
      <c r="D65" s="34" t="s">
        <v>16</v>
      </c>
      <c r="E65" s="34" t="s">
        <v>363</v>
      </c>
      <c r="F65" s="34" t="s">
        <v>459</v>
      </c>
      <c r="G65" s="4">
        <v>2019</v>
      </c>
      <c r="H65" s="34">
        <v>17</v>
      </c>
      <c r="I65" s="34">
        <v>239</v>
      </c>
      <c r="J65" s="34" t="s">
        <v>475</v>
      </c>
      <c r="K65" s="4" t="str">
        <f>VLOOKUP(C65,study_program!$A$2:$B$221,2,FALSE)</f>
        <v>mipa</v>
      </c>
    </row>
    <row r="66" spans="1:11">
      <c r="A66" s="27">
        <f>campus!$C$3</f>
        <v>1001</v>
      </c>
      <c r="B66" s="36">
        <v>54298</v>
      </c>
      <c r="C66" s="42" t="s">
        <v>476</v>
      </c>
      <c r="D66" s="36" t="s">
        <v>16</v>
      </c>
      <c r="E66" s="36" t="s">
        <v>363</v>
      </c>
      <c r="F66" s="36" t="s">
        <v>374</v>
      </c>
      <c r="G66" s="4">
        <v>2019</v>
      </c>
      <c r="H66" s="36">
        <v>10</v>
      </c>
      <c r="I66" s="36">
        <v>132</v>
      </c>
      <c r="J66" s="36" t="s">
        <v>477</v>
      </c>
      <c r="K66" s="4" t="e">
        <f>VLOOKUP(C66,study_program!$A$2:$B$221,2,FALSE)</f>
        <v>#N/A</v>
      </c>
    </row>
    <row r="67" spans="1:11">
      <c r="A67" s="27">
        <f>campus!$C$3</f>
        <v>1001</v>
      </c>
      <c r="B67" s="34">
        <v>49201</v>
      </c>
      <c r="C67" s="42" t="s">
        <v>315</v>
      </c>
      <c r="D67" s="34" t="s">
        <v>16</v>
      </c>
      <c r="E67" s="34" t="s">
        <v>363</v>
      </c>
      <c r="F67" s="34" t="s">
        <v>459</v>
      </c>
      <c r="G67" s="4">
        <v>2019</v>
      </c>
      <c r="H67" s="34">
        <v>7</v>
      </c>
      <c r="I67" s="34">
        <v>129</v>
      </c>
      <c r="J67" s="34" t="s">
        <v>478</v>
      </c>
      <c r="K67" s="4" t="str">
        <f>VLOOKUP(C67,study_program!$A$2:$B$221,2,FALSE)</f>
        <v>mipa</v>
      </c>
    </row>
    <row r="68" spans="1:11">
      <c r="A68" s="27">
        <f>campus!$C$3</f>
        <v>1001</v>
      </c>
      <c r="B68" s="36">
        <v>11410</v>
      </c>
      <c r="C68" s="42" t="s">
        <v>320</v>
      </c>
      <c r="D68" s="36" t="s">
        <v>16</v>
      </c>
      <c r="E68" s="36" t="s">
        <v>363</v>
      </c>
      <c r="F68" s="36" t="s">
        <v>374</v>
      </c>
      <c r="G68" s="4">
        <v>2019</v>
      </c>
      <c r="H68" s="36">
        <v>0</v>
      </c>
      <c r="I68" s="36">
        <v>33</v>
      </c>
      <c r="J68" s="36" t="s">
        <v>374</v>
      </c>
      <c r="K68" s="4" t="str">
        <f>VLOOKUP(C68,study_program!$A$2:$B$221,2,FALSE)</f>
        <v>teknik</v>
      </c>
    </row>
    <row r="69" spans="1:11">
      <c r="A69" s="27">
        <f>campus!$C$3</f>
        <v>1001</v>
      </c>
      <c r="B69" s="34">
        <v>20201</v>
      </c>
      <c r="C69" s="42" t="s">
        <v>146</v>
      </c>
      <c r="D69" s="34" t="s">
        <v>16</v>
      </c>
      <c r="E69" s="34" t="s">
        <v>363</v>
      </c>
      <c r="F69" s="34" t="s">
        <v>459</v>
      </c>
      <c r="G69" s="4">
        <v>2019</v>
      </c>
      <c r="H69" s="34">
        <v>21</v>
      </c>
      <c r="I69" s="34">
        <v>404</v>
      </c>
      <c r="J69" s="34" t="s">
        <v>479</v>
      </c>
      <c r="K69" s="4" t="str">
        <f>VLOOKUP(C69,study_program!$A$2:$B$221,2,FALSE)</f>
        <v>teknik</v>
      </c>
    </row>
    <row r="70" spans="1:11">
      <c r="A70" s="27">
        <f>campus!$C$3</f>
        <v>1001</v>
      </c>
      <c r="B70" s="36">
        <v>29201</v>
      </c>
      <c r="C70" s="42" t="s">
        <v>324</v>
      </c>
      <c r="D70" s="36" t="s">
        <v>16</v>
      </c>
      <c r="E70" s="36" t="s">
        <v>363</v>
      </c>
      <c r="F70" s="36" t="s">
        <v>459</v>
      </c>
      <c r="G70" s="4">
        <v>2019</v>
      </c>
      <c r="H70" s="36">
        <v>16</v>
      </c>
      <c r="I70" s="36">
        <v>445</v>
      </c>
      <c r="J70" s="36" t="s">
        <v>480</v>
      </c>
      <c r="K70" s="4" t="str">
        <f>VLOOKUP(C70,study_program!$A$2:$B$221,2,FALSE)</f>
        <v>teknik</v>
      </c>
    </row>
    <row r="71" spans="1:11">
      <c r="A71" s="27">
        <f>campus!$C$3</f>
        <v>1001</v>
      </c>
      <c r="B71" s="34">
        <v>26201</v>
      </c>
      <c r="C71" s="42" t="s">
        <v>153</v>
      </c>
      <c r="D71" s="34" t="s">
        <v>16</v>
      </c>
      <c r="E71" s="34" t="s">
        <v>363</v>
      </c>
      <c r="F71" s="34" t="s">
        <v>459</v>
      </c>
      <c r="G71" s="4">
        <v>2019</v>
      </c>
      <c r="H71" s="34">
        <v>18</v>
      </c>
      <c r="I71" s="34">
        <v>403</v>
      </c>
      <c r="J71" s="34" t="s">
        <v>481</v>
      </c>
      <c r="K71" s="4" t="str">
        <f>VLOOKUP(C71,study_program!$A$2:$B$221,2,FALSE)</f>
        <v>teknik</v>
      </c>
    </row>
    <row r="72" spans="1:11">
      <c r="A72" s="27">
        <f>campus!$C$3</f>
        <v>1001</v>
      </c>
      <c r="B72" s="36">
        <v>24201</v>
      </c>
      <c r="C72" s="42" t="s">
        <v>151</v>
      </c>
      <c r="D72" s="36" t="s">
        <v>16</v>
      </c>
      <c r="E72" s="36" t="s">
        <v>363</v>
      </c>
      <c r="F72" s="36" t="s">
        <v>459</v>
      </c>
      <c r="G72" s="4">
        <v>2019</v>
      </c>
      <c r="H72" s="36">
        <v>23</v>
      </c>
      <c r="I72" s="36">
        <v>490</v>
      </c>
      <c r="J72" s="36" t="s">
        <v>482</v>
      </c>
      <c r="K72" s="4" t="str">
        <f>VLOOKUP(C72,study_program!$A$2:$B$221,2,FALSE)</f>
        <v>teknik</v>
      </c>
    </row>
    <row r="73" spans="1:11">
      <c r="A73" s="27">
        <f>campus!$C$3</f>
        <v>1001</v>
      </c>
      <c r="B73" s="34">
        <v>21201</v>
      </c>
      <c r="C73" s="42" t="s">
        <v>333</v>
      </c>
      <c r="D73" s="34" t="s">
        <v>16</v>
      </c>
      <c r="E73" s="34" t="s">
        <v>363</v>
      </c>
      <c r="F73" s="34" t="s">
        <v>459</v>
      </c>
      <c r="G73" s="4">
        <v>2019</v>
      </c>
      <c r="H73" s="34">
        <v>20</v>
      </c>
      <c r="I73" s="34">
        <v>512</v>
      </c>
      <c r="J73" s="34" t="s">
        <v>483</v>
      </c>
      <c r="K73" s="4" t="str">
        <f>VLOOKUP(C73,study_program!$A$2:$B$221,2,FALSE)</f>
        <v>teknik</v>
      </c>
    </row>
    <row r="74" spans="1:11">
      <c r="A74" s="27">
        <f>campus!$C$3</f>
        <v>1001</v>
      </c>
      <c r="B74" s="36">
        <v>22201</v>
      </c>
      <c r="C74" s="42" t="s">
        <v>143</v>
      </c>
      <c r="D74" s="36" t="s">
        <v>16</v>
      </c>
      <c r="E74" s="36" t="s">
        <v>363</v>
      </c>
      <c r="F74" s="36" t="s">
        <v>459</v>
      </c>
      <c r="G74" s="4">
        <v>2019</v>
      </c>
      <c r="H74" s="36">
        <v>21</v>
      </c>
      <c r="I74" s="36">
        <v>606</v>
      </c>
      <c r="J74" s="36" t="s">
        <v>484</v>
      </c>
      <c r="K74" s="4" t="str">
        <f>VLOOKUP(C74,study_program!$A$2:$B$221,2,FALSE)</f>
        <v>teknik</v>
      </c>
    </row>
    <row r="75" spans="1:11">
      <c r="A75" s="27">
        <f>campus!$C$3</f>
        <v>1001</v>
      </c>
      <c r="B75" s="34">
        <v>41211</v>
      </c>
      <c r="C75" s="42" t="s">
        <v>349</v>
      </c>
      <c r="D75" s="34" t="s">
        <v>16</v>
      </c>
      <c r="E75" s="34" t="s">
        <v>363</v>
      </c>
      <c r="F75" s="34" t="s">
        <v>459</v>
      </c>
      <c r="G75" s="4">
        <v>2019</v>
      </c>
      <c r="H75" s="34">
        <v>18</v>
      </c>
      <c r="I75" s="34">
        <v>415</v>
      </c>
      <c r="J75" s="34" t="s">
        <v>456</v>
      </c>
      <c r="K75" s="4" t="str">
        <f>VLOOKUP(C75,study_program!$A$2:$B$221,2,FALSE)</f>
        <v>pertanian</v>
      </c>
    </row>
    <row r="76" spans="1:11">
      <c r="A76" s="27">
        <f>campus!$C$3</f>
        <v>1001</v>
      </c>
      <c r="B76" s="36">
        <v>59201</v>
      </c>
      <c r="C76" s="42" t="s">
        <v>350</v>
      </c>
      <c r="D76" s="36" t="s">
        <v>16</v>
      </c>
      <c r="E76" s="36" t="s">
        <v>363</v>
      </c>
      <c r="F76" s="36" t="s">
        <v>459</v>
      </c>
      <c r="G76" s="4">
        <v>2019</v>
      </c>
      <c r="H76" s="36">
        <v>12</v>
      </c>
      <c r="I76" s="36">
        <v>392</v>
      </c>
      <c r="J76" s="36" t="s">
        <v>485</v>
      </c>
      <c r="K76" s="4" t="str">
        <f>VLOOKUP(C76,study_program!$A$2:$B$221,2,FALSE)</f>
        <v>teknik</v>
      </c>
    </row>
    <row r="77" spans="1:11">
      <c r="C77" s="30"/>
    </row>
    <row r="78" spans="1:11">
      <c r="C78" s="30"/>
    </row>
    <row r="79" spans="1:11">
      <c r="C79" s="30"/>
    </row>
    <row r="80" spans="1:11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  <row r="808" spans="3:3">
      <c r="C808" s="30"/>
    </row>
    <row r="809" spans="3:3">
      <c r="C809" s="30"/>
    </row>
    <row r="810" spans="3:3">
      <c r="C810" s="30"/>
    </row>
    <row r="811" spans="3:3">
      <c r="C811" s="30"/>
    </row>
    <row r="812" spans="3:3">
      <c r="C812" s="30"/>
    </row>
    <row r="813" spans="3:3">
      <c r="C813" s="30"/>
    </row>
    <row r="814" spans="3:3">
      <c r="C814" s="30"/>
    </row>
    <row r="815" spans="3:3">
      <c r="C815" s="30"/>
    </row>
    <row r="816" spans="3:3">
      <c r="C816" s="30"/>
    </row>
    <row r="817" spans="3:3">
      <c r="C817" s="30"/>
    </row>
    <row r="818" spans="3:3">
      <c r="C818" s="30"/>
    </row>
    <row r="819" spans="3:3">
      <c r="C819" s="30"/>
    </row>
    <row r="820" spans="3:3">
      <c r="C820" s="30"/>
    </row>
    <row r="821" spans="3:3">
      <c r="C821" s="30"/>
    </row>
    <row r="822" spans="3:3">
      <c r="C822" s="30"/>
    </row>
    <row r="823" spans="3:3">
      <c r="C823" s="30"/>
    </row>
    <row r="824" spans="3:3">
      <c r="C824" s="30"/>
    </row>
    <row r="825" spans="3:3">
      <c r="C825" s="30"/>
    </row>
    <row r="826" spans="3:3">
      <c r="C826" s="30"/>
    </row>
    <row r="827" spans="3:3">
      <c r="C827" s="30"/>
    </row>
    <row r="828" spans="3:3">
      <c r="C828" s="30"/>
    </row>
    <row r="829" spans="3:3">
      <c r="C829" s="30"/>
    </row>
    <row r="830" spans="3:3">
      <c r="C830" s="30"/>
    </row>
    <row r="831" spans="3:3">
      <c r="C831" s="30"/>
    </row>
    <row r="832" spans="3:3">
      <c r="C832" s="30"/>
    </row>
    <row r="833" spans="3:3">
      <c r="C833" s="30"/>
    </row>
    <row r="834" spans="3:3">
      <c r="C834" s="30"/>
    </row>
    <row r="835" spans="3:3">
      <c r="C835" s="30"/>
    </row>
    <row r="836" spans="3:3">
      <c r="C836" s="30"/>
    </row>
    <row r="837" spans="3:3">
      <c r="C837" s="30"/>
    </row>
    <row r="838" spans="3:3">
      <c r="C838" s="30"/>
    </row>
    <row r="839" spans="3:3">
      <c r="C839" s="30"/>
    </row>
    <row r="840" spans="3:3">
      <c r="C840" s="30"/>
    </row>
    <row r="841" spans="3:3">
      <c r="C841" s="30"/>
    </row>
    <row r="842" spans="3:3">
      <c r="C842" s="30"/>
    </row>
    <row r="843" spans="3:3">
      <c r="C843" s="30"/>
    </row>
    <row r="844" spans="3:3">
      <c r="C844" s="30"/>
    </row>
    <row r="845" spans="3:3">
      <c r="C845" s="30"/>
    </row>
    <row r="846" spans="3:3">
      <c r="C846" s="30"/>
    </row>
    <row r="847" spans="3:3">
      <c r="C847" s="30"/>
    </row>
    <row r="848" spans="3:3">
      <c r="C848" s="30"/>
    </row>
    <row r="849" spans="3:3">
      <c r="C849" s="30"/>
    </row>
    <row r="850" spans="3:3">
      <c r="C850" s="30"/>
    </row>
    <row r="851" spans="3:3">
      <c r="C851" s="30"/>
    </row>
    <row r="852" spans="3:3">
      <c r="C852" s="30"/>
    </row>
    <row r="853" spans="3:3">
      <c r="C853" s="30"/>
    </row>
    <row r="854" spans="3:3">
      <c r="C854" s="30"/>
    </row>
    <row r="855" spans="3:3">
      <c r="C855" s="30"/>
    </row>
    <row r="856" spans="3:3">
      <c r="C856" s="30"/>
    </row>
    <row r="857" spans="3:3">
      <c r="C857" s="30"/>
    </row>
    <row r="858" spans="3:3">
      <c r="C858" s="30"/>
    </row>
    <row r="859" spans="3:3">
      <c r="C859" s="30"/>
    </row>
    <row r="860" spans="3:3">
      <c r="C860" s="30"/>
    </row>
    <row r="861" spans="3:3">
      <c r="C861" s="30"/>
    </row>
    <row r="862" spans="3:3">
      <c r="C862" s="30"/>
    </row>
    <row r="863" spans="3:3">
      <c r="C863" s="30"/>
    </row>
    <row r="864" spans="3:3">
      <c r="C864" s="30"/>
    </row>
    <row r="865" spans="3:3">
      <c r="C865" s="30"/>
    </row>
    <row r="866" spans="3:3">
      <c r="C866" s="30"/>
    </row>
    <row r="867" spans="3:3">
      <c r="C867" s="30"/>
    </row>
    <row r="868" spans="3:3">
      <c r="C868" s="30"/>
    </row>
    <row r="869" spans="3:3">
      <c r="C869" s="30"/>
    </row>
    <row r="870" spans="3:3">
      <c r="C870" s="30"/>
    </row>
    <row r="871" spans="3:3">
      <c r="C871" s="30"/>
    </row>
    <row r="872" spans="3:3">
      <c r="C872" s="30"/>
    </row>
    <row r="873" spans="3:3">
      <c r="C873" s="30"/>
    </row>
    <row r="874" spans="3:3">
      <c r="C874" s="30"/>
    </row>
    <row r="875" spans="3:3">
      <c r="C875" s="30"/>
    </row>
    <row r="876" spans="3:3">
      <c r="C876" s="30"/>
    </row>
    <row r="877" spans="3:3">
      <c r="C877" s="30"/>
    </row>
    <row r="878" spans="3:3">
      <c r="C878" s="30"/>
    </row>
    <row r="879" spans="3:3">
      <c r="C879" s="30"/>
    </row>
    <row r="880" spans="3:3">
      <c r="C880" s="30"/>
    </row>
    <row r="881" spans="3:3">
      <c r="C881" s="30"/>
    </row>
    <row r="882" spans="3:3">
      <c r="C882" s="30"/>
    </row>
    <row r="883" spans="3:3">
      <c r="C883" s="30"/>
    </row>
    <row r="884" spans="3:3">
      <c r="C884" s="30"/>
    </row>
    <row r="885" spans="3:3">
      <c r="C885" s="30"/>
    </row>
    <row r="886" spans="3:3">
      <c r="C886" s="30"/>
    </row>
    <row r="887" spans="3:3">
      <c r="C887" s="30"/>
    </row>
    <row r="888" spans="3:3">
      <c r="C888" s="30"/>
    </row>
    <row r="889" spans="3:3">
      <c r="C889" s="30"/>
    </row>
    <row r="890" spans="3:3">
      <c r="C890" s="30"/>
    </row>
    <row r="891" spans="3:3">
      <c r="C891" s="30"/>
    </row>
    <row r="892" spans="3:3">
      <c r="C892" s="30"/>
    </row>
    <row r="893" spans="3:3">
      <c r="C893" s="30"/>
    </row>
    <row r="894" spans="3:3">
      <c r="C894" s="30"/>
    </row>
    <row r="895" spans="3:3">
      <c r="C895" s="30"/>
    </row>
    <row r="896" spans="3:3">
      <c r="C896" s="30"/>
    </row>
    <row r="897" spans="3:3">
      <c r="C897" s="30"/>
    </row>
    <row r="898" spans="3:3">
      <c r="C898" s="30"/>
    </row>
    <row r="899" spans="3:3">
      <c r="C899" s="30"/>
    </row>
    <row r="900" spans="3:3">
      <c r="C900" s="30"/>
    </row>
    <row r="901" spans="3:3">
      <c r="C901" s="30"/>
    </row>
    <row r="902" spans="3:3">
      <c r="C902" s="30"/>
    </row>
    <row r="903" spans="3:3">
      <c r="C903" s="30"/>
    </row>
    <row r="904" spans="3:3">
      <c r="C904" s="30"/>
    </row>
    <row r="905" spans="3:3">
      <c r="C905" s="30"/>
    </row>
    <row r="906" spans="3:3">
      <c r="C906" s="30"/>
    </row>
    <row r="907" spans="3:3">
      <c r="C907" s="30"/>
    </row>
    <row r="908" spans="3:3">
      <c r="C908" s="30"/>
    </row>
    <row r="909" spans="3:3">
      <c r="C909" s="30"/>
    </row>
    <row r="910" spans="3:3">
      <c r="C910" s="30"/>
    </row>
    <row r="911" spans="3:3">
      <c r="C911" s="30"/>
    </row>
    <row r="912" spans="3:3">
      <c r="C912" s="30"/>
    </row>
    <row r="913" spans="3:3">
      <c r="C913" s="30"/>
    </row>
    <row r="914" spans="3:3">
      <c r="C914" s="30"/>
    </row>
    <row r="915" spans="3:3">
      <c r="C915" s="30"/>
    </row>
    <row r="916" spans="3:3">
      <c r="C916" s="30"/>
    </row>
    <row r="917" spans="3:3">
      <c r="C917" s="30"/>
    </row>
    <row r="918" spans="3:3">
      <c r="C918" s="30"/>
    </row>
    <row r="919" spans="3:3">
      <c r="C919" s="30"/>
    </row>
    <row r="920" spans="3:3">
      <c r="C920" s="30"/>
    </row>
    <row r="921" spans="3:3">
      <c r="C921" s="30"/>
    </row>
    <row r="922" spans="3:3">
      <c r="C922" s="30"/>
    </row>
    <row r="923" spans="3:3">
      <c r="C923" s="30"/>
    </row>
    <row r="924" spans="3:3">
      <c r="C924" s="30"/>
    </row>
    <row r="925" spans="3:3">
      <c r="C925" s="30"/>
    </row>
    <row r="926" spans="3:3">
      <c r="C926" s="30"/>
    </row>
    <row r="927" spans="3:3">
      <c r="C927" s="30"/>
    </row>
    <row r="928" spans="3:3">
      <c r="C928" s="30"/>
    </row>
    <row r="929" spans="3:3">
      <c r="C929" s="30"/>
    </row>
    <row r="930" spans="3:3">
      <c r="C930" s="30"/>
    </row>
    <row r="931" spans="3:3">
      <c r="C931" s="30"/>
    </row>
    <row r="932" spans="3:3">
      <c r="C932" s="30"/>
    </row>
    <row r="933" spans="3:3">
      <c r="C933" s="30"/>
    </row>
    <row r="934" spans="3:3">
      <c r="C934" s="30"/>
    </row>
    <row r="935" spans="3:3">
      <c r="C935" s="30"/>
    </row>
    <row r="936" spans="3:3">
      <c r="C936" s="30"/>
    </row>
    <row r="937" spans="3:3">
      <c r="C937" s="30"/>
    </row>
    <row r="938" spans="3:3">
      <c r="C938" s="30"/>
    </row>
    <row r="939" spans="3:3">
      <c r="C939" s="30"/>
    </row>
    <row r="940" spans="3:3">
      <c r="C940" s="30"/>
    </row>
    <row r="941" spans="3:3">
      <c r="C941" s="30"/>
    </row>
    <row r="942" spans="3:3">
      <c r="C942" s="30"/>
    </row>
    <row r="943" spans="3:3">
      <c r="C943" s="30"/>
    </row>
    <row r="944" spans="3:3">
      <c r="C944" s="30"/>
    </row>
    <row r="945" spans="3:3">
      <c r="C945" s="30"/>
    </row>
    <row r="946" spans="3:3">
      <c r="C946" s="30"/>
    </row>
    <row r="947" spans="3:3">
      <c r="C947" s="30"/>
    </row>
    <row r="948" spans="3:3">
      <c r="C948" s="30"/>
    </row>
    <row r="949" spans="3:3">
      <c r="C949" s="30"/>
    </row>
    <row r="950" spans="3:3">
      <c r="C950" s="30"/>
    </row>
    <row r="951" spans="3:3">
      <c r="C951" s="30"/>
    </row>
    <row r="952" spans="3:3">
      <c r="C952" s="30"/>
    </row>
    <row r="953" spans="3:3">
      <c r="C953" s="30"/>
    </row>
    <row r="954" spans="3:3">
      <c r="C954" s="30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46"/>
  <sheetViews>
    <sheetView workbookViewId="0">
      <selection activeCell="K14" sqref="K14"/>
    </sheetView>
  </sheetViews>
  <sheetFormatPr defaultColWidth="14.42578125" defaultRowHeight="15.75" customHeight="1"/>
  <cols>
    <col min="3" max="3" width="35.5703125" customWidth="1"/>
    <col min="11" max="11" width="19.42578125" customWidth="1"/>
  </cols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37">
        <v>1004</v>
      </c>
      <c r="B2" s="34">
        <v>62201</v>
      </c>
      <c r="C2" s="44" t="s">
        <v>156</v>
      </c>
      <c r="D2" s="34" t="s">
        <v>16</v>
      </c>
      <c r="E2" s="34" t="s">
        <v>363</v>
      </c>
      <c r="F2" s="34" t="s">
        <v>17</v>
      </c>
      <c r="G2" s="37">
        <v>2019</v>
      </c>
      <c r="H2" s="34">
        <v>27</v>
      </c>
      <c r="I2" s="34">
        <v>1199</v>
      </c>
      <c r="J2" s="34" t="s">
        <v>486</v>
      </c>
      <c r="K2" s="27" t="str">
        <f>VLOOKUP(C2:C46,study_program!$A$2:$B$221,2,FALSE)</f>
        <v>ekonomi</v>
      </c>
    </row>
    <row r="3" spans="1:12">
      <c r="A3" s="37">
        <v>1004</v>
      </c>
      <c r="B3" s="36">
        <v>82201</v>
      </c>
      <c r="C3" s="44" t="s">
        <v>159</v>
      </c>
      <c r="D3" s="36" t="s">
        <v>16</v>
      </c>
      <c r="E3" s="36" t="s">
        <v>363</v>
      </c>
      <c r="F3" s="36" t="s">
        <v>17</v>
      </c>
      <c r="G3" s="37">
        <v>2019</v>
      </c>
      <c r="H3" s="36">
        <v>12</v>
      </c>
      <c r="I3" s="36">
        <v>414</v>
      </c>
      <c r="J3" s="36" t="s">
        <v>487</v>
      </c>
      <c r="K3" s="27" t="str">
        <f>VLOOKUP(C3:C47,study_program!$A$2:$B$221,2,FALSE)</f>
        <v>humaniora</v>
      </c>
    </row>
    <row r="4" spans="1:12">
      <c r="A4" s="37">
        <v>1004</v>
      </c>
      <c r="B4" s="34">
        <v>79201</v>
      </c>
      <c r="C4" s="44" t="s">
        <v>168</v>
      </c>
      <c r="D4" s="34" t="s">
        <v>16</v>
      </c>
      <c r="E4" s="34" t="s">
        <v>363</v>
      </c>
      <c r="F4" s="34" t="s">
        <v>17</v>
      </c>
      <c r="G4" s="37">
        <v>2019</v>
      </c>
      <c r="H4" s="34">
        <v>16</v>
      </c>
      <c r="I4" s="34">
        <v>656</v>
      </c>
      <c r="J4" s="34" t="s">
        <v>488</v>
      </c>
      <c r="K4" s="27" t="str">
        <f>VLOOKUP(C4:C48,study_program!$A$2:$B$221,2,FALSE)</f>
        <v>humaniora</v>
      </c>
    </row>
    <row r="5" spans="1:12">
      <c r="A5" s="37">
        <v>1004</v>
      </c>
      <c r="B5" s="36">
        <v>79202</v>
      </c>
      <c r="C5" s="44" t="s">
        <v>169</v>
      </c>
      <c r="D5" s="36" t="s">
        <v>16</v>
      </c>
      <c r="E5" s="36" t="s">
        <v>363</v>
      </c>
      <c r="F5" s="36" t="s">
        <v>17</v>
      </c>
      <c r="G5" s="37">
        <v>2019</v>
      </c>
      <c r="H5" s="36">
        <v>26</v>
      </c>
      <c r="I5" s="36">
        <v>724</v>
      </c>
      <c r="J5" s="36" t="s">
        <v>489</v>
      </c>
      <c r="K5" s="27" t="str">
        <f>VLOOKUP(C5:C49,study_program!$A$2:$B$221,2,FALSE)</f>
        <v>humaniora</v>
      </c>
    </row>
    <row r="6" spans="1:12">
      <c r="A6" s="37">
        <v>1004</v>
      </c>
      <c r="B6" s="34">
        <v>60202</v>
      </c>
      <c r="C6" s="44" t="s">
        <v>183</v>
      </c>
      <c r="D6" s="34" t="s">
        <v>16</v>
      </c>
      <c r="E6" s="34" t="s">
        <v>363</v>
      </c>
      <c r="F6" s="34" t="s">
        <v>17</v>
      </c>
      <c r="G6" s="37">
        <v>2019</v>
      </c>
      <c r="H6" s="34">
        <v>16</v>
      </c>
      <c r="I6" s="34">
        <v>848</v>
      </c>
      <c r="J6" s="34" t="s">
        <v>490</v>
      </c>
      <c r="K6" s="27" t="str">
        <f>VLOOKUP(C6:C50,study_program!$A$2:$B$221,2,FALSE)</f>
        <v>ekonomi</v>
      </c>
    </row>
    <row r="7" spans="1:12">
      <c r="A7" s="37">
        <v>1004</v>
      </c>
      <c r="B7" s="36">
        <v>60201</v>
      </c>
      <c r="C7" s="44" t="s">
        <v>184</v>
      </c>
      <c r="D7" s="36" t="s">
        <v>16</v>
      </c>
      <c r="E7" s="36" t="s">
        <v>363</v>
      </c>
      <c r="F7" s="36" t="s">
        <v>17</v>
      </c>
      <c r="G7" s="37">
        <v>2019</v>
      </c>
      <c r="H7" s="36">
        <v>15</v>
      </c>
      <c r="I7" s="36">
        <v>794</v>
      </c>
      <c r="J7" s="36" t="s">
        <v>491</v>
      </c>
      <c r="K7" s="27" t="str">
        <f>VLOOKUP(C6:C50,study_program!$A$2:$B$221,2,FALSE)</f>
        <v>ekonomi</v>
      </c>
    </row>
    <row r="8" spans="1:12">
      <c r="A8" s="37">
        <v>1004</v>
      </c>
      <c r="B8" s="34">
        <v>48201</v>
      </c>
      <c r="C8" s="44" t="s">
        <v>187</v>
      </c>
      <c r="D8" s="34" t="s">
        <v>16</v>
      </c>
      <c r="E8" s="34" t="s">
        <v>363</v>
      </c>
      <c r="F8" s="34" t="s">
        <v>17</v>
      </c>
      <c r="G8" s="37">
        <v>2019</v>
      </c>
      <c r="H8" s="34">
        <v>63</v>
      </c>
      <c r="I8" s="34">
        <v>912</v>
      </c>
      <c r="J8" s="34" t="s">
        <v>492</v>
      </c>
      <c r="K8" s="27" t="str">
        <f>VLOOKUP(C8:C52,study_program!$A$2:$B$221,2,FALSE)</f>
        <v>kesehatan</v>
      </c>
    </row>
    <row r="9" spans="1:12">
      <c r="A9" s="37">
        <v>1004</v>
      </c>
      <c r="B9" s="36">
        <v>13211</v>
      </c>
      <c r="C9" s="44" t="s">
        <v>194</v>
      </c>
      <c r="D9" s="36" t="s">
        <v>16</v>
      </c>
      <c r="E9" s="36" t="s">
        <v>363</v>
      </c>
      <c r="F9" s="36" t="s">
        <v>17</v>
      </c>
      <c r="G9" s="37">
        <v>2019</v>
      </c>
      <c r="H9" s="36">
        <v>8</v>
      </c>
      <c r="I9" s="36">
        <v>368</v>
      </c>
      <c r="J9" s="36" t="s">
        <v>383</v>
      </c>
      <c r="K9" s="27" t="str">
        <f>VLOOKUP(C9:C53,study_program!$A$2:$B$221,2,FALSE)</f>
        <v>kesehatan</v>
      </c>
    </row>
    <row r="10" spans="1:12">
      <c r="A10" s="37">
        <v>1004</v>
      </c>
      <c r="B10" s="34">
        <v>63201</v>
      </c>
      <c r="C10" s="44" t="s">
        <v>200</v>
      </c>
      <c r="D10" s="34" t="s">
        <v>16</v>
      </c>
      <c r="E10" s="34" t="s">
        <v>363</v>
      </c>
      <c r="F10" s="34" t="s">
        <v>17</v>
      </c>
      <c r="G10" s="37">
        <v>2019</v>
      </c>
      <c r="H10" s="34">
        <v>7</v>
      </c>
      <c r="I10" s="34">
        <v>461</v>
      </c>
      <c r="J10" s="34" t="s">
        <v>493</v>
      </c>
      <c r="K10" s="27" t="str">
        <f>VLOOKUP(C10:C54,study_program!$A$2:$B$221,2,FALSE)</f>
        <v>sosial</v>
      </c>
    </row>
    <row r="11" spans="1:12">
      <c r="A11" s="37">
        <v>1004</v>
      </c>
      <c r="B11" s="36">
        <v>64201</v>
      </c>
      <c r="C11" s="44" t="s">
        <v>208</v>
      </c>
      <c r="D11" s="36" t="s">
        <v>16</v>
      </c>
      <c r="E11" s="36" t="s">
        <v>363</v>
      </c>
      <c r="F11" s="36" t="s">
        <v>17</v>
      </c>
      <c r="G11" s="37">
        <v>2019</v>
      </c>
      <c r="H11" s="36">
        <v>11</v>
      </c>
      <c r="I11" s="36">
        <v>434</v>
      </c>
      <c r="J11" s="36" t="s">
        <v>494</v>
      </c>
      <c r="K11" s="27" t="str">
        <f>VLOOKUP(C11:C55,study_program!$A$2:$B$221,2,FALSE)</f>
        <v>sosial</v>
      </c>
    </row>
    <row r="12" spans="1:12">
      <c r="A12" s="37">
        <v>1004</v>
      </c>
      <c r="B12" s="34">
        <v>71201</v>
      </c>
      <c r="C12" s="44" t="s">
        <v>210</v>
      </c>
      <c r="D12" s="34" t="s">
        <v>421</v>
      </c>
      <c r="E12" s="34" t="s">
        <v>363</v>
      </c>
      <c r="F12" s="34" t="s">
        <v>17</v>
      </c>
      <c r="G12" s="37">
        <v>2019</v>
      </c>
      <c r="H12" s="34">
        <v>0</v>
      </c>
      <c r="I12" s="34">
        <v>0</v>
      </c>
      <c r="J12" s="34" t="s">
        <v>374</v>
      </c>
      <c r="K12" s="27" t="str">
        <f>VLOOKUP(C12:C56,study_program!$A$2:$B$221,2,FALSE)</f>
        <v>sosial</v>
      </c>
    </row>
    <row r="13" spans="1:12">
      <c r="A13" s="37">
        <v>1004</v>
      </c>
      <c r="B13" s="36">
        <v>70201</v>
      </c>
      <c r="C13" s="44" t="s">
        <v>216</v>
      </c>
      <c r="D13" s="36" t="s">
        <v>16</v>
      </c>
      <c r="E13" s="36" t="s">
        <v>363</v>
      </c>
      <c r="F13" s="36" t="s">
        <v>17</v>
      </c>
      <c r="G13" s="37">
        <v>2019</v>
      </c>
      <c r="H13" s="36">
        <v>12</v>
      </c>
      <c r="I13" s="36">
        <v>442</v>
      </c>
      <c r="J13" s="36" t="s">
        <v>495</v>
      </c>
      <c r="K13" s="27" t="str">
        <f>VLOOKUP(C13:C57,study_program!$A$2:$B$221,2,FALSE)</f>
        <v>sosial</v>
      </c>
    </row>
    <row r="14" spans="1:12">
      <c r="A14" s="37">
        <v>1004</v>
      </c>
      <c r="B14" s="34">
        <v>67201</v>
      </c>
      <c r="C14" s="44" t="s">
        <v>219</v>
      </c>
      <c r="D14" s="34" t="s">
        <v>16</v>
      </c>
      <c r="E14" s="34" t="s">
        <v>363</v>
      </c>
      <c r="F14" s="34" t="s">
        <v>17</v>
      </c>
      <c r="G14" s="37">
        <v>2019</v>
      </c>
      <c r="H14" s="34">
        <v>9</v>
      </c>
      <c r="I14" s="34">
        <v>432</v>
      </c>
      <c r="J14" s="34" t="s">
        <v>496</v>
      </c>
      <c r="K14" s="27" t="str">
        <f>VLOOKUP(C14:C58,study_program!$A$2:$B$221,2,FALSE)</f>
        <v>humaniora</v>
      </c>
    </row>
    <row r="15" spans="1:12">
      <c r="A15" s="37">
        <v>1004</v>
      </c>
      <c r="B15" s="36">
        <v>80201</v>
      </c>
      <c r="C15" s="44" t="s">
        <v>220</v>
      </c>
      <c r="D15" s="36" t="s">
        <v>16</v>
      </c>
      <c r="E15" s="36" t="s">
        <v>363</v>
      </c>
      <c r="F15" s="36" t="s">
        <v>17</v>
      </c>
      <c r="G15" s="37">
        <v>2019</v>
      </c>
      <c r="H15" s="36">
        <v>15</v>
      </c>
      <c r="I15" s="36">
        <v>429</v>
      </c>
      <c r="J15" s="36" t="s">
        <v>497</v>
      </c>
      <c r="K15" s="27" t="str">
        <f>VLOOKUP(C15:C59,study_program!$A$2:$B$221,2,FALSE)</f>
        <v>humaniora</v>
      </c>
    </row>
    <row r="16" spans="1:12">
      <c r="A16" s="37">
        <v>1004</v>
      </c>
      <c r="B16" s="34">
        <v>15201</v>
      </c>
      <c r="C16" s="44" t="s">
        <v>224</v>
      </c>
      <c r="D16" s="34" t="s">
        <v>16</v>
      </c>
      <c r="E16" s="34" t="s">
        <v>363</v>
      </c>
      <c r="F16" s="34" t="s">
        <v>17</v>
      </c>
      <c r="G16" s="37">
        <v>2019</v>
      </c>
      <c r="H16" s="34">
        <v>14</v>
      </c>
      <c r="I16" s="34">
        <v>273</v>
      </c>
      <c r="J16" s="34" t="s">
        <v>498</v>
      </c>
      <c r="K16" s="27" t="str">
        <f>VLOOKUP(C16:C60,study_program!$A$2:$B$221,2,FALSE)</f>
        <v>kesehatan</v>
      </c>
    </row>
    <row r="17" spans="1:11">
      <c r="A17" s="37">
        <v>1004</v>
      </c>
      <c r="B17" s="36">
        <v>11201</v>
      </c>
      <c r="C17" s="44" t="s">
        <v>225</v>
      </c>
      <c r="D17" s="36" t="s">
        <v>16</v>
      </c>
      <c r="E17" s="36" t="s">
        <v>363</v>
      </c>
      <c r="F17" s="36" t="s">
        <v>17</v>
      </c>
      <c r="G17" s="37">
        <v>2019</v>
      </c>
      <c r="H17" s="36">
        <v>48</v>
      </c>
      <c r="I17" s="36">
        <v>876</v>
      </c>
      <c r="J17" s="36" t="s">
        <v>499</v>
      </c>
      <c r="K17" s="27" t="str">
        <f>VLOOKUP(C17:C61,study_program!$A$2:$B$221,2,FALSE)</f>
        <v>kesehatan</v>
      </c>
    </row>
    <row r="18" spans="1:11">
      <c r="A18" s="37">
        <v>1004</v>
      </c>
      <c r="B18" s="34">
        <v>12201</v>
      </c>
      <c r="C18" s="44" t="s">
        <v>226</v>
      </c>
      <c r="D18" s="34" t="s">
        <v>16</v>
      </c>
      <c r="E18" s="34" t="s">
        <v>363</v>
      </c>
      <c r="F18" s="34" t="s">
        <v>17</v>
      </c>
      <c r="G18" s="37">
        <v>2019</v>
      </c>
      <c r="H18" s="34">
        <v>54</v>
      </c>
      <c r="I18" s="34">
        <v>502</v>
      </c>
      <c r="J18" s="34" t="s">
        <v>500</v>
      </c>
      <c r="K18" s="27" t="str">
        <f>VLOOKUP(C18:C62,study_program!$A$2:$B$221,2,FALSE)</f>
        <v>kesehatan</v>
      </c>
    </row>
    <row r="19" spans="1:11">
      <c r="A19" s="37">
        <v>1004</v>
      </c>
      <c r="B19" s="36">
        <v>54261</v>
      </c>
      <c r="C19" s="44" t="s">
        <v>227</v>
      </c>
      <c r="D19" s="36" t="s">
        <v>16</v>
      </c>
      <c r="E19" s="36" t="s">
        <v>363</v>
      </c>
      <c r="F19" s="36" t="s">
        <v>17</v>
      </c>
      <c r="G19" s="37">
        <v>2019</v>
      </c>
      <c r="H19" s="36">
        <v>41</v>
      </c>
      <c r="I19" s="36">
        <v>1042</v>
      </c>
      <c r="J19" s="36" t="s">
        <v>501</v>
      </c>
      <c r="K19" s="27" t="str">
        <f>VLOOKUP(C19:C63,study_program!$A$2:$B$221,2,FALSE)</f>
        <v>kesehatan</v>
      </c>
    </row>
    <row r="20" spans="1:11">
      <c r="A20" s="37">
        <v>1004</v>
      </c>
      <c r="B20" s="34">
        <v>14201</v>
      </c>
      <c r="C20" s="44" t="s">
        <v>230</v>
      </c>
      <c r="D20" s="34" t="s">
        <v>16</v>
      </c>
      <c r="E20" s="34" t="s">
        <v>363</v>
      </c>
      <c r="F20" s="34" t="s">
        <v>17</v>
      </c>
      <c r="G20" s="37">
        <v>2019</v>
      </c>
      <c r="H20" s="34">
        <v>27</v>
      </c>
      <c r="I20" s="34">
        <v>693</v>
      </c>
      <c r="J20" s="34" t="s">
        <v>502</v>
      </c>
      <c r="K20" s="27" t="str">
        <f>VLOOKUP(C20:C64,study_program!$A$2:$B$221,2,FALSE)</f>
        <v>kesehatan</v>
      </c>
    </row>
    <row r="21" spans="1:11">
      <c r="A21" s="37">
        <v>1004</v>
      </c>
      <c r="B21" s="36">
        <v>13201</v>
      </c>
      <c r="C21" s="44" t="s">
        <v>232</v>
      </c>
      <c r="D21" s="36" t="s">
        <v>16</v>
      </c>
      <c r="E21" s="36" t="s">
        <v>363</v>
      </c>
      <c r="F21" s="36" t="s">
        <v>17</v>
      </c>
      <c r="G21" s="37">
        <v>2019</v>
      </c>
      <c r="H21" s="36">
        <v>53</v>
      </c>
      <c r="I21" s="36">
        <v>1020</v>
      </c>
      <c r="J21" s="36" t="s">
        <v>503</v>
      </c>
      <c r="K21" s="27" t="str">
        <f>VLOOKUP(C21:C65,study_program!$A$2:$B$221,2,FALSE)</f>
        <v>kesehatan</v>
      </c>
    </row>
    <row r="22" spans="1:11">
      <c r="A22" s="37">
        <v>1004</v>
      </c>
      <c r="B22" s="34">
        <v>61201</v>
      </c>
      <c r="C22" s="44" t="s">
        <v>241</v>
      </c>
      <c r="D22" s="34" t="s">
        <v>16</v>
      </c>
      <c r="E22" s="34" t="s">
        <v>363</v>
      </c>
      <c r="F22" s="34" t="s">
        <v>17</v>
      </c>
      <c r="G22" s="37">
        <v>2019</v>
      </c>
      <c r="H22" s="34">
        <v>17</v>
      </c>
      <c r="I22" s="34">
        <v>1329</v>
      </c>
      <c r="J22" s="34" t="s">
        <v>504</v>
      </c>
      <c r="K22" s="27" t="str">
        <f>VLOOKUP(C22:C66,study_program!$A$2:$B$221,2,FALSE)</f>
        <v>ekonomi</v>
      </c>
    </row>
    <row r="23" spans="1:11">
      <c r="A23" s="37">
        <v>1004</v>
      </c>
      <c r="B23" s="36">
        <v>57201</v>
      </c>
      <c r="C23" s="44" t="s">
        <v>311</v>
      </c>
      <c r="D23" s="36" t="s">
        <v>16</v>
      </c>
      <c r="E23" s="36" t="s">
        <v>363</v>
      </c>
      <c r="F23" s="36" t="s">
        <v>17</v>
      </c>
      <c r="G23" s="37">
        <v>2019</v>
      </c>
      <c r="H23" s="36">
        <v>10</v>
      </c>
      <c r="I23" s="36">
        <v>273</v>
      </c>
      <c r="J23" s="36" t="s">
        <v>505</v>
      </c>
      <c r="K23" s="27" t="str">
        <f>VLOOKUP(C23:C67,study_program!$A$2:$B$221,2,FALSE)</f>
        <v>teknik</v>
      </c>
    </row>
    <row r="24" spans="1:11">
      <c r="A24" s="37">
        <v>1004</v>
      </c>
      <c r="B24" s="34">
        <v>69201</v>
      </c>
      <c r="C24" s="44" t="s">
        <v>314</v>
      </c>
      <c r="D24" s="34" t="s">
        <v>16</v>
      </c>
      <c r="E24" s="34" t="s">
        <v>363</v>
      </c>
      <c r="F24" s="34" t="s">
        <v>17</v>
      </c>
      <c r="G24" s="37">
        <v>2019</v>
      </c>
      <c r="H24" s="34">
        <v>8</v>
      </c>
      <c r="I24" s="34">
        <v>421</v>
      </c>
      <c r="J24" s="34" t="s">
        <v>506</v>
      </c>
      <c r="K24" s="27" t="str">
        <f>VLOOKUP(C24:C68,study_program!$A$2:$B$221,2,FALSE)</f>
        <v>sosial</v>
      </c>
    </row>
    <row r="25" spans="1:11">
      <c r="A25" s="37">
        <v>1004</v>
      </c>
      <c r="B25" s="36">
        <v>49201</v>
      </c>
      <c r="C25" s="44" t="s">
        <v>315</v>
      </c>
      <c r="D25" s="36" t="s">
        <v>16</v>
      </c>
      <c r="E25" s="36" t="s">
        <v>363</v>
      </c>
      <c r="F25" s="36" t="s">
        <v>17</v>
      </c>
      <c r="G25" s="37">
        <v>2019</v>
      </c>
      <c r="H25" s="36">
        <v>9</v>
      </c>
      <c r="I25" s="36">
        <v>251</v>
      </c>
      <c r="J25" s="36" t="s">
        <v>507</v>
      </c>
      <c r="K25" s="27" t="str">
        <f>VLOOKUP(C25:C69,study_program!$A$2:$B$221,2,FALSE)</f>
        <v>mipa</v>
      </c>
    </row>
    <row r="26" spans="1:11">
      <c r="A26" s="37">
        <v>1004</v>
      </c>
      <c r="B26" s="34">
        <v>79204</v>
      </c>
      <c r="C26" s="44" t="s">
        <v>316</v>
      </c>
      <c r="D26" s="34" t="s">
        <v>16</v>
      </c>
      <c r="E26" s="34" t="s">
        <v>363</v>
      </c>
      <c r="F26" s="34" t="s">
        <v>17</v>
      </c>
      <c r="G26" s="37">
        <v>2019</v>
      </c>
      <c r="H26" s="34">
        <v>11</v>
      </c>
      <c r="I26" s="34">
        <v>299</v>
      </c>
      <c r="J26" s="34" t="s">
        <v>508</v>
      </c>
      <c r="K26" s="27" t="str">
        <f>VLOOKUP(C26:C70,study_program!$A$2:$B$221,2,FALSE)</f>
        <v>humaniora</v>
      </c>
    </row>
    <row r="27" spans="1:11">
      <c r="A27" s="37">
        <v>1004</v>
      </c>
      <c r="B27" s="36">
        <v>11410</v>
      </c>
      <c r="C27" s="44" t="s">
        <v>320</v>
      </c>
      <c r="D27" s="36" t="s">
        <v>16</v>
      </c>
      <c r="E27" s="36" t="s">
        <v>363</v>
      </c>
      <c r="F27" s="36" t="s">
        <v>17</v>
      </c>
      <c r="G27" s="37">
        <v>2019</v>
      </c>
      <c r="H27" s="36">
        <v>8</v>
      </c>
      <c r="I27" s="36">
        <v>229</v>
      </c>
      <c r="J27" s="36" t="s">
        <v>509</v>
      </c>
      <c r="K27" s="27" t="str">
        <f>VLOOKUP(C27:C71,study_program!$A$2:$B$221,2,FALSE)</f>
        <v>teknik</v>
      </c>
    </row>
    <row r="28" spans="1:11">
      <c r="A28" s="37">
        <v>1004</v>
      </c>
      <c r="B28" s="34">
        <v>25201</v>
      </c>
      <c r="C28" s="44" t="s">
        <v>331</v>
      </c>
      <c r="D28" s="34" t="s">
        <v>16</v>
      </c>
      <c r="E28" s="34" t="s">
        <v>363</v>
      </c>
      <c r="F28" s="34" t="s">
        <v>17</v>
      </c>
      <c r="G28" s="37">
        <v>2019</v>
      </c>
      <c r="H28" s="34">
        <v>7</v>
      </c>
      <c r="I28" s="34">
        <v>246</v>
      </c>
      <c r="J28" s="34" t="s">
        <v>510</v>
      </c>
      <c r="K28" s="27" t="str">
        <f>VLOOKUP(C28:C72,study_program!$A$2:$B$221,2,FALSE)</f>
        <v>teknik</v>
      </c>
    </row>
    <row r="29" spans="1:11">
      <c r="A29" s="37">
        <v>1004</v>
      </c>
      <c r="B29" s="36">
        <v>54253</v>
      </c>
      <c r="C29" s="44" t="s">
        <v>154</v>
      </c>
      <c r="D29" s="36" t="s">
        <v>16</v>
      </c>
      <c r="E29" s="36" t="s">
        <v>363</v>
      </c>
      <c r="F29" s="36" t="s">
        <v>72</v>
      </c>
      <c r="G29" s="37">
        <v>2019</v>
      </c>
      <c r="H29" s="36">
        <v>8</v>
      </c>
      <c r="I29" s="36">
        <v>155</v>
      </c>
      <c r="J29" s="36" t="s">
        <v>511</v>
      </c>
      <c r="K29" s="27" t="str">
        <f>VLOOKUP(C29:C73,study_program!$A$2:$B$221,2,FALSE)</f>
        <v>pertanian</v>
      </c>
    </row>
    <row r="30" spans="1:11">
      <c r="A30" s="37">
        <v>1004</v>
      </c>
      <c r="B30" s="34">
        <v>62102</v>
      </c>
      <c r="C30" s="44" t="s">
        <v>158</v>
      </c>
      <c r="D30" s="34" t="s">
        <v>16</v>
      </c>
      <c r="E30" s="34" t="s">
        <v>363</v>
      </c>
      <c r="F30" s="34" t="s">
        <v>72</v>
      </c>
      <c r="G30" s="37">
        <v>2019</v>
      </c>
      <c r="H30" s="34">
        <v>7</v>
      </c>
      <c r="I30" s="34">
        <v>166</v>
      </c>
      <c r="J30" s="34" t="s">
        <v>512</v>
      </c>
      <c r="K30" s="27" t="str">
        <f>VLOOKUP(C30:C74,study_program!$A$2:$B$221,2,FALSE)</f>
        <v>pertanian</v>
      </c>
    </row>
    <row r="31" spans="1:11">
      <c r="A31" s="37">
        <v>1004</v>
      </c>
      <c r="B31" s="36">
        <v>71202</v>
      </c>
      <c r="C31" s="44" t="s">
        <v>210</v>
      </c>
      <c r="D31" s="36" t="s">
        <v>16</v>
      </c>
      <c r="E31" s="36" t="s">
        <v>363</v>
      </c>
      <c r="F31" s="36" t="s">
        <v>72</v>
      </c>
      <c r="G31" s="37">
        <v>2019</v>
      </c>
      <c r="H31" s="36">
        <v>12</v>
      </c>
      <c r="I31" s="36">
        <v>405</v>
      </c>
      <c r="J31" s="36" t="s">
        <v>513</v>
      </c>
      <c r="K31" s="27" t="str">
        <f>VLOOKUP(C31:C75,study_program!$A$2:$B$221,2,FALSE)</f>
        <v>sosial</v>
      </c>
    </row>
    <row r="32" spans="1:11">
      <c r="A32" s="37">
        <v>1004</v>
      </c>
      <c r="B32" s="34">
        <v>54262</v>
      </c>
      <c r="C32" s="44" t="s">
        <v>228</v>
      </c>
      <c r="D32" s="34" t="s">
        <v>16</v>
      </c>
      <c r="E32" s="34" t="s">
        <v>363</v>
      </c>
      <c r="F32" s="34" t="s">
        <v>72</v>
      </c>
      <c r="G32" s="37">
        <v>2019</v>
      </c>
      <c r="H32" s="34">
        <v>14</v>
      </c>
      <c r="I32" s="34">
        <v>179</v>
      </c>
      <c r="J32" s="34" t="s">
        <v>514</v>
      </c>
      <c r="K32" s="27" t="str">
        <f>VLOOKUP(C32:C76,study_program!$A$2:$B$221,2,FALSE)</f>
        <v>kesehatan</v>
      </c>
    </row>
    <row r="33" spans="1:11">
      <c r="A33" s="37">
        <v>1004</v>
      </c>
      <c r="B33" s="36">
        <v>13202</v>
      </c>
      <c r="C33" s="44" t="s">
        <v>233</v>
      </c>
      <c r="D33" s="36" t="s">
        <v>16</v>
      </c>
      <c r="E33" s="36" t="s">
        <v>363</v>
      </c>
      <c r="F33" s="36" t="s">
        <v>72</v>
      </c>
      <c r="G33" s="37">
        <v>2019</v>
      </c>
      <c r="H33" s="36">
        <v>9</v>
      </c>
      <c r="I33" s="36">
        <v>170</v>
      </c>
      <c r="J33" s="36" t="s">
        <v>515</v>
      </c>
      <c r="K33" s="27" t="str">
        <f>VLOOKUP(C33:C77,study_program!$A$2:$B$221,2,FALSE)</f>
        <v>kesehatan</v>
      </c>
    </row>
    <row r="34" spans="1:11">
      <c r="A34" s="37">
        <v>1004</v>
      </c>
      <c r="B34" s="34">
        <v>54249</v>
      </c>
      <c r="C34" s="44" t="s">
        <v>347</v>
      </c>
      <c r="D34" s="34" t="s">
        <v>16</v>
      </c>
      <c r="E34" s="34" t="s">
        <v>363</v>
      </c>
      <c r="F34" s="34" t="s">
        <v>72</v>
      </c>
      <c r="G34" s="37">
        <v>2019</v>
      </c>
      <c r="H34" s="34">
        <v>11</v>
      </c>
      <c r="I34" s="34">
        <v>371</v>
      </c>
      <c r="J34" s="34" t="s">
        <v>516</v>
      </c>
      <c r="K34" s="27" t="str">
        <f>VLOOKUP(C34:C78,study_program!$A$2:$B$221,2,FALSE)</f>
        <v>pertanian</v>
      </c>
    </row>
    <row r="35" spans="1:11">
      <c r="A35" s="37">
        <v>1004</v>
      </c>
      <c r="B35" s="36">
        <v>54243</v>
      </c>
      <c r="C35" s="44" t="s">
        <v>150</v>
      </c>
      <c r="D35" s="36" t="s">
        <v>16</v>
      </c>
      <c r="E35" s="36" t="s">
        <v>363</v>
      </c>
      <c r="F35" s="36" t="s">
        <v>459</v>
      </c>
      <c r="G35" s="37">
        <v>2019</v>
      </c>
      <c r="H35" s="36">
        <v>20</v>
      </c>
      <c r="I35" s="36">
        <v>755</v>
      </c>
      <c r="J35" s="36" t="s">
        <v>517</v>
      </c>
      <c r="K35" s="27" t="str">
        <f>VLOOKUP(C35:C79,study_program!$A$2:$B$221,2,FALSE)</f>
        <v>pertanian</v>
      </c>
    </row>
    <row r="36" spans="1:11">
      <c r="A36" s="37">
        <v>1004</v>
      </c>
      <c r="B36" s="34">
        <v>46201</v>
      </c>
      <c r="C36" s="44" t="s">
        <v>174</v>
      </c>
      <c r="D36" s="34" t="s">
        <v>16</v>
      </c>
      <c r="E36" s="34" t="s">
        <v>363</v>
      </c>
      <c r="F36" s="34" t="s">
        <v>459</v>
      </c>
      <c r="G36" s="37">
        <v>2019</v>
      </c>
      <c r="H36" s="34">
        <v>24</v>
      </c>
      <c r="I36" s="34">
        <v>360</v>
      </c>
      <c r="J36" s="34" t="s">
        <v>407</v>
      </c>
      <c r="K36" s="27" t="str">
        <f>VLOOKUP(C36:C80,study_program!$A$2:$B$221,2,FALSE)</f>
        <v>mipa</v>
      </c>
    </row>
    <row r="37" spans="1:11">
      <c r="A37" s="37">
        <v>1004</v>
      </c>
      <c r="B37" s="36">
        <v>45201</v>
      </c>
      <c r="C37" s="44" t="s">
        <v>189</v>
      </c>
      <c r="D37" s="36" t="s">
        <v>16</v>
      </c>
      <c r="E37" s="36" t="s">
        <v>363</v>
      </c>
      <c r="F37" s="36" t="s">
        <v>459</v>
      </c>
      <c r="G37" s="37">
        <v>2019</v>
      </c>
      <c r="H37" s="36">
        <v>19</v>
      </c>
      <c r="I37" s="36">
        <v>371</v>
      </c>
      <c r="J37" s="36" t="s">
        <v>518</v>
      </c>
      <c r="K37" s="27" t="str">
        <f>VLOOKUP(C37:C81,study_program!$A$2:$B$221,2,FALSE)</f>
        <v>mipa</v>
      </c>
    </row>
    <row r="38" spans="1:11">
      <c r="A38" s="37">
        <v>1004</v>
      </c>
      <c r="B38" s="34">
        <v>74201</v>
      </c>
      <c r="C38" s="44" t="s">
        <v>209</v>
      </c>
      <c r="D38" s="34" t="s">
        <v>16</v>
      </c>
      <c r="E38" s="34" t="s">
        <v>363</v>
      </c>
      <c r="F38" s="34" t="s">
        <v>459</v>
      </c>
      <c r="G38" s="37">
        <v>2019</v>
      </c>
      <c r="H38" s="34">
        <v>46</v>
      </c>
      <c r="I38" s="34">
        <v>865</v>
      </c>
      <c r="J38" s="34" t="s">
        <v>519</v>
      </c>
      <c r="K38" s="27" t="str">
        <f>VLOOKUP(C38:C82,study_program!$A$2:$B$221,2,FALSE)</f>
        <v>humaniora</v>
      </c>
    </row>
    <row r="39" spans="1:11">
      <c r="A39" s="37">
        <v>1004</v>
      </c>
      <c r="B39" s="36">
        <v>47201</v>
      </c>
      <c r="C39" s="44" t="s">
        <v>237</v>
      </c>
      <c r="D39" s="36" t="s">
        <v>16</v>
      </c>
      <c r="E39" s="36" t="s">
        <v>363</v>
      </c>
      <c r="F39" s="36" t="s">
        <v>459</v>
      </c>
      <c r="G39" s="37">
        <v>2019</v>
      </c>
      <c r="H39" s="36">
        <v>22</v>
      </c>
      <c r="I39" s="36">
        <v>368</v>
      </c>
      <c r="J39" s="36" t="s">
        <v>520</v>
      </c>
      <c r="K39" s="27" t="str">
        <f>VLOOKUP(C39:C83,study_program!$A$2:$B$221,2,FALSE)</f>
        <v>mipa</v>
      </c>
    </row>
    <row r="40" spans="1:11">
      <c r="A40" s="37">
        <v>1004</v>
      </c>
      <c r="B40" s="34">
        <v>44201</v>
      </c>
      <c r="C40" s="44" t="s">
        <v>247</v>
      </c>
      <c r="D40" s="34" t="s">
        <v>16</v>
      </c>
      <c r="E40" s="34" t="s">
        <v>363</v>
      </c>
      <c r="F40" s="34" t="s">
        <v>459</v>
      </c>
      <c r="G40" s="37">
        <v>2019</v>
      </c>
      <c r="H40" s="34">
        <v>20</v>
      </c>
      <c r="I40" s="34">
        <v>434</v>
      </c>
      <c r="J40" s="34" t="s">
        <v>521</v>
      </c>
      <c r="K40" s="27" t="str">
        <f>VLOOKUP(C40:C84,study_program!$A$2:$B$221,2,FALSE)</f>
        <v>mipa</v>
      </c>
    </row>
    <row r="41" spans="1:11">
      <c r="A41" s="37">
        <v>1004</v>
      </c>
      <c r="B41" s="36">
        <v>73201</v>
      </c>
      <c r="C41" s="44" t="s">
        <v>277</v>
      </c>
      <c r="D41" s="36" t="s">
        <v>16</v>
      </c>
      <c r="E41" s="36" t="s">
        <v>363</v>
      </c>
      <c r="F41" s="36" t="s">
        <v>459</v>
      </c>
      <c r="G41" s="37">
        <v>2019</v>
      </c>
      <c r="H41" s="36">
        <v>21</v>
      </c>
      <c r="I41" s="36">
        <v>896</v>
      </c>
      <c r="J41" s="36" t="s">
        <v>522</v>
      </c>
      <c r="K41" s="27" t="str">
        <f>VLOOKUP(C41:C85,study_program!$A$2:$B$221,2,FALSE)</f>
        <v>humaniora</v>
      </c>
    </row>
    <row r="42" spans="1:11">
      <c r="A42" s="37">
        <v>1004</v>
      </c>
      <c r="B42" s="34">
        <v>30203</v>
      </c>
      <c r="C42" s="44" t="s">
        <v>290</v>
      </c>
      <c r="D42" s="34" t="s">
        <v>16</v>
      </c>
      <c r="E42" s="34" t="s">
        <v>363</v>
      </c>
      <c r="F42" s="34" t="s">
        <v>374</v>
      </c>
      <c r="G42" s="37">
        <v>2019</v>
      </c>
      <c r="H42" s="34">
        <v>2</v>
      </c>
      <c r="I42" s="34">
        <v>0</v>
      </c>
      <c r="J42" s="34" t="s">
        <v>374</v>
      </c>
      <c r="K42" s="27" t="str">
        <f>VLOOKUP(C42:C86,study_program!$A$2:$B$221,2,FALSE)</f>
        <v>teknik</v>
      </c>
    </row>
    <row r="43" spans="1:11">
      <c r="A43" s="37">
        <v>1004</v>
      </c>
      <c r="B43" s="36">
        <v>20201</v>
      </c>
      <c r="C43" s="44" t="s">
        <v>146</v>
      </c>
      <c r="D43" s="36" t="s">
        <v>16</v>
      </c>
      <c r="E43" s="36" t="s">
        <v>363</v>
      </c>
      <c r="F43" s="36" t="s">
        <v>374</v>
      </c>
      <c r="G43" s="37">
        <v>2019</v>
      </c>
      <c r="H43" s="36">
        <v>1</v>
      </c>
      <c r="I43" s="36">
        <v>0</v>
      </c>
      <c r="J43" s="36" t="s">
        <v>374</v>
      </c>
      <c r="K43" s="27" t="str">
        <f>VLOOKUP(C43:C87,study_program!$A$2:$B$221,2,FALSE)</f>
        <v>teknik</v>
      </c>
    </row>
    <row r="44" spans="1:11">
      <c r="A44" s="37">
        <v>1004</v>
      </c>
      <c r="B44" s="34">
        <v>26201</v>
      </c>
      <c r="C44" s="44" t="s">
        <v>153</v>
      </c>
      <c r="D44" s="34" t="s">
        <v>16</v>
      </c>
      <c r="E44" s="34" t="s">
        <v>363</v>
      </c>
      <c r="F44" s="34" t="s">
        <v>374</v>
      </c>
      <c r="G44" s="37">
        <v>2019</v>
      </c>
      <c r="H44" s="34">
        <v>0</v>
      </c>
      <c r="I44" s="34">
        <v>0</v>
      </c>
      <c r="J44" s="34" t="s">
        <v>374</v>
      </c>
      <c r="K44" s="27" t="str">
        <f>VLOOKUP(C44:C88,study_program!$A$2:$B$221,2,FALSE)</f>
        <v>teknik</v>
      </c>
    </row>
    <row r="45" spans="1:11">
      <c r="A45" s="37">
        <v>1004</v>
      </c>
      <c r="B45" s="36">
        <v>56203</v>
      </c>
      <c r="C45" s="44" t="s">
        <v>340</v>
      </c>
      <c r="D45" s="36" t="s">
        <v>16</v>
      </c>
      <c r="E45" s="36" t="s">
        <v>363</v>
      </c>
      <c r="F45" s="36" t="s">
        <v>374</v>
      </c>
      <c r="G45" s="37">
        <v>2019</v>
      </c>
      <c r="H45" s="36">
        <v>0</v>
      </c>
      <c r="I45" s="36">
        <v>0</v>
      </c>
      <c r="J45" s="36" t="s">
        <v>374</v>
      </c>
      <c r="K45" s="27" t="str">
        <f>VLOOKUP(C45:C89,study_program!$A$2:$B$221,2,FALSE)</f>
        <v>teknik</v>
      </c>
    </row>
    <row r="46" spans="1:11">
      <c r="A46" s="37">
        <v>1004</v>
      </c>
      <c r="B46" s="34">
        <v>49202</v>
      </c>
      <c r="C46" s="44" t="s">
        <v>353</v>
      </c>
      <c r="D46" s="34" t="s">
        <v>16</v>
      </c>
      <c r="E46" s="34" t="s">
        <v>363</v>
      </c>
      <c r="F46" s="34" t="s">
        <v>374</v>
      </c>
      <c r="G46" s="37">
        <v>2019</v>
      </c>
      <c r="H46" s="34">
        <v>0</v>
      </c>
      <c r="I46" s="34">
        <v>0</v>
      </c>
      <c r="J46" s="34" t="s">
        <v>374</v>
      </c>
      <c r="K46" s="27" t="str">
        <f>VLOOKUP(C46:C90,study_program!$A$2:$B$221,2,FALSE)</f>
        <v>teknik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53"/>
  <sheetViews>
    <sheetView topLeftCell="A25" workbookViewId="0">
      <selection activeCell="B7" sqref="B7"/>
    </sheetView>
  </sheetViews>
  <sheetFormatPr defaultColWidth="14.42578125" defaultRowHeight="15.75" customHeight="1"/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45">
        <v>1008</v>
      </c>
      <c r="B2" s="36">
        <v>63211</v>
      </c>
      <c r="C2" s="44" t="s">
        <v>124</v>
      </c>
      <c r="D2" s="36" t="s">
        <v>16</v>
      </c>
      <c r="E2" s="36" t="s">
        <v>363</v>
      </c>
      <c r="F2" s="36" t="s">
        <v>17</v>
      </c>
      <c r="G2" s="45">
        <v>2019</v>
      </c>
      <c r="H2" s="36">
        <v>16</v>
      </c>
      <c r="I2" s="36">
        <v>643</v>
      </c>
      <c r="J2" s="36" t="s">
        <v>523</v>
      </c>
      <c r="K2" s="27" t="str">
        <f>VLOOKUP(C2:C53,study_program!$A$2:$B$221,2,FALSE)</f>
        <v>ekonomi</v>
      </c>
    </row>
    <row r="3" spans="1:12">
      <c r="A3" s="45">
        <v>1008</v>
      </c>
      <c r="B3" s="34">
        <v>63201</v>
      </c>
      <c r="C3" s="44" t="s">
        <v>129</v>
      </c>
      <c r="D3" s="34" t="s">
        <v>16</v>
      </c>
      <c r="E3" s="34" t="s">
        <v>363</v>
      </c>
      <c r="F3" s="34" t="s">
        <v>17</v>
      </c>
      <c r="G3" s="45">
        <v>2019</v>
      </c>
      <c r="H3" s="34">
        <v>17</v>
      </c>
      <c r="I3" s="34">
        <v>586</v>
      </c>
      <c r="J3" s="34" t="s">
        <v>524</v>
      </c>
      <c r="K3" s="27" t="str">
        <f>VLOOKUP(C3:C54,study_program!$A$2:$B$221,2,FALSE)</f>
        <v>sosial</v>
      </c>
    </row>
    <row r="4" spans="1:12">
      <c r="A4" s="45">
        <v>1008</v>
      </c>
      <c r="B4" s="36">
        <v>54201</v>
      </c>
      <c r="C4" s="44" t="s">
        <v>131</v>
      </c>
      <c r="D4" s="36" t="s">
        <v>16</v>
      </c>
      <c r="E4" s="36" t="s">
        <v>363</v>
      </c>
      <c r="F4" s="36" t="s">
        <v>17</v>
      </c>
      <c r="G4" s="45">
        <v>2019</v>
      </c>
      <c r="H4" s="36">
        <v>12</v>
      </c>
      <c r="I4" s="36">
        <v>436</v>
      </c>
      <c r="J4" s="36" t="s">
        <v>525</v>
      </c>
      <c r="K4" s="27" t="str">
        <f>VLOOKUP(C4:C55,study_program!$A$2:$B$221,2,FALSE)</f>
        <v>pertanian</v>
      </c>
    </row>
    <row r="5" spans="1:12">
      <c r="A5" s="45">
        <v>1008</v>
      </c>
      <c r="B5" s="34">
        <v>54211</v>
      </c>
      <c r="C5" s="44" t="s">
        <v>137</v>
      </c>
      <c r="D5" s="34" t="s">
        <v>16</v>
      </c>
      <c r="E5" s="34" t="s">
        <v>363</v>
      </c>
      <c r="F5" s="34" t="s">
        <v>17</v>
      </c>
      <c r="G5" s="45">
        <v>2019</v>
      </c>
      <c r="H5" s="34">
        <v>15</v>
      </c>
      <c r="I5" s="34">
        <v>470</v>
      </c>
      <c r="J5" s="34" t="s">
        <v>526</v>
      </c>
      <c r="K5" s="27" t="str">
        <f>VLOOKUP(C5:C56,study_program!$A$2:$B$221,2,FALSE)</f>
        <v>pertanian</v>
      </c>
    </row>
    <row r="6" spans="1:12">
      <c r="A6" s="45">
        <v>1008</v>
      </c>
      <c r="B6" s="36">
        <v>54243</v>
      </c>
      <c r="C6" s="44" t="s">
        <v>150</v>
      </c>
      <c r="D6" s="36" t="s">
        <v>16</v>
      </c>
      <c r="E6" s="36" t="s">
        <v>363</v>
      </c>
      <c r="F6" s="36" t="s">
        <v>17</v>
      </c>
      <c r="G6" s="45">
        <v>2019</v>
      </c>
      <c r="H6" s="36">
        <v>27</v>
      </c>
      <c r="I6" s="36">
        <v>534</v>
      </c>
      <c r="J6" s="36" t="s">
        <v>527</v>
      </c>
      <c r="K6" s="27" t="str">
        <f>VLOOKUP(C6:C57,study_program!$A$2:$B$221,2,FALSE)</f>
        <v>pertanian</v>
      </c>
    </row>
    <row r="7" spans="1:12">
      <c r="A7" s="45">
        <v>1008</v>
      </c>
      <c r="B7" s="34">
        <v>62201</v>
      </c>
      <c r="C7" s="44" t="s">
        <v>156</v>
      </c>
      <c r="D7" s="34" t="s">
        <v>16</v>
      </c>
      <c r="E7" s="34" t="s">
        <v>363</v>
      </c>
      <c r="F7" s="34" t="s">
        <v>17</v>
      </c>
      <c r="G7" s="45">
        <v>2019</v>
      </c>
      <c r="H7" s="34">
        <v>19</v>
      </c>
      <c r="I7" s="34">
        <v>1158</v>
      </c>
      <c r="J7" s="34" t="s">
        <v>528</v>
      </c>
      <c r="K7" s="27" t="str">
        <f>VLOOKUP(C7:C58,study_program!$A$2:$B$221,2,FALSE)</f>
        <v>ekonomi</v>
      </c>
    </row>
    <row r="8" spans="1:12">
      <c r="A8" s="45">
        <v>1008</v>
      </c>
      <c r="B8" s="36">
        <v>23201</v>
      </c>
      <c r="C8" s="44" t="s">
        <v>163</v>
      </c>
      <c r="D8" s="36" t="s">
        <v>16</v>
      </c>
      <c r="E8" s="36" t="s">
        <v>363</v>
      </c>
      <c r="F8" s="36" t="s">
        <v>17</v>
      </c>
      <c r="G8" s="45">
        <v>2019</v>
      </c>
      <c r="H8" s="36">
        <v>17</v>
      </c>
      <c r="I8" s="36">
        <v>592</v>
      </c>
      <c r="J8" s="36" t="s">
        <v>529</v>
      </c>
      <c r="K8" s="27" t="str">
        <f>VLOOKUP(C8:C59,study_program!$A$2:$B$221,2,FALSE)</f>
        <v>teknik</v>
      </c>
    </row>
    <row r="9" spans="1:12">
      <c r="A9" s="45">
        <v>1008</v>
      </c>
      <c r="B9" s="34">
        <v>79204</v>
      </c>
      <c r="C9" s="44" t="s">
        <v>166</v>
      </c>
      <c r="D9" s="34" t="s">
        <v>16</v>
      </c>
      <c r="E9" s="34" t="s">
        <v>363</v>
      </c>
      <c r="F9" s="34" t="s">
        <v>17</v>
      </c>
      <c r="G9" s="45">
        <v>2019</v>
      </c>
      <c r="H9" s="34">
        <v>6</v>
      </c>
      <c r="I9" s="34">
        <v>460</v>
      </c>
      <c r="J9" s="34" t="s">
        <v>530</v>
      </c>
      <c r="K9" s="27" t="str">
        <f>VLOOKUP(C9:C60,study_program!$A$2:$B$221,2,FALSE)</f>
        <v>humaniora</v>
      </c>
    </row>
    <row r="10" spans="1:12">
      <c r="A10" s="45">
        <v>1008</v>
      </c>
      <c r="B10" s="36">
        <v>46201</v>
      </c>
      <c r="C10" s="44" t="s">
        <v>174</v>
      </c>
      <c r="D10" s="36" t="s">
        <v>16</v>
      </c>
      <c r="E10" s="36" t="s">
        <v>363</v>
      </c>
      <c r="F10" s="36" t="s">
        <v>17</v>
      </c>
      <c r="G10" s="45">
        <v>2019</v>
      </c>
      <c r="H10" s="36">
        <v>29</v>
      </c>
      <c r="I10" s="36">
        <v>554</v>
      </c>
      <c r="J10" s="36" t="s">
        <v>531</v>
      </c>
      <c r="K10" s="27" t="str">
        <f>VLOOKUP(C10:C61,study_program!$A$2:$B$221,2,FALSE)</f>
        <v>mipa</v>
      </c>
    </row>
    <row r="11" spans="1:12">
      <c r="A11" s="45">
        <v>1008</v>
      </c>
      <c r="B11" s="34">
        <v>60201</v>
      </c>
      <c r="C11" s="44" t="s">
        <v>181</v>
      </c>
      <c r="D11" s="34" t="s">
        <v>16</v>
      </c>
      <c r="E11" s="34" t="s">
        <v>363</v>
      </c>
      <c r="F11" s="34" t="s">
        <v>17</v>
      </c>
      <c r="G11" s="45">
        <v>2019</v>
      </c>
      <c r="H11" s="34">
        <v>16</v>
      </c>
      <c r="I11" s="34">
        <v>909</v>
      </c>
      <c r="J11" s="34" t="s">
        <v>532</v>
      </c>
      <c r="K11" s="27" t="str">
        <f>VLOOKUP(C11:C62,study_program!$A$2:$B$221,2,FALSE)</f>
        <v>ekonomi</v>
      </c>
    </row>
    <row r="12" spans="1:12">
      <c r="A12" s="45">
        <v>1008</v>
      </c>
      <c r="B12" s="36">
        <v>60202</v>
      </c>
      <c r="C12" s="44" t="s">
        <v>183</v>
      </c>
      <c r="D12" s="36" t="s">
        <v>16</v>
      </c>
      <c r="E12" s="36" t="s">
        <v>363</v>
      </c>
      <c r="F12" s="36" t="s">
        <v>17</v>
      </c>
      <c r="G12" s="45">
        <v>2019</v>
      </c>
      <c r="H12" s="36">
        <v>9</v>
      </c>
      <c r="I12" s="36">
        <v>507</v>
      </c>
      <c r="J12" s="36" t="s">
        <v>533</v>
      </c>
      <c r="K12" s="27" t="str">
        <f>VLOOKUP(C12:C63,study_program!$A$2:$B$221,2,FALSE)</f>
        <v>ekonomi</v>
      </c>
    </row>
    <row r="13" spans="1:12">
      <c r="A13" s="45">
        <v>1008</v>
      </c>
      <c r="B13" s="34">
        <v>45201</v>
      </c>
      <c r="C13" s="44" t="s">
        <v>189</v>
      </c>
      <c r="D13" s="34" t="s">
        <v>16</v>
      </c>
      <c r="E13" s="34" t="s">
        <v>363</v>
      </c>
      <c r="F13" s="34" t="s">
        <v>17</v>
      </c>
      <c r="G13" s="45">
        <v>2019</v>
      </c>
      <c r="H13" s="34">
        <v>23</v>
      </c>
      <c r="I13" s="34">
        <v>531</v>
      </c>
      <c r="J13" s="34" t="s">
        <v>534</v>
      </c>
      <c r="K13" s="27" t="str">
        <f>VLOOKUP(C13:C64,study_program!$A$2:$B$221,2,FALSE)</f>
        <v>mipa</v>
      </c>
    </row>
    <row r="14" spans="1:12">
      <c r="A14" s="45">
        <v>1008</v>
      </c>
      <c r="B14" s="36">
        <v>13211</v>
      </c>
      <c r="C14" s="44" t="s">
        <v>194</v>
      </c>
      <c r="D14" s="36" t="s">
        <v>16</v>
      </c>
      <c r="E14" s="36" t="s">
        <v>363</v>
      </c>
      <c r="F14" s="36" t="s">
        <v>17</v>
      </c>
      <c r="G14" s="45">
        <v>2019</v>
      </c>
      <c r="H14" s="36">
        <v>23</v>
      </c>
      <c r="I14" s="36">
        <v>578</v>
      </c>
      <c r="J14" s="36" t="s">
        <v>535</v>
      </c>
      <c r="K14" s="27" t="str">
        <f>VLOOKUP(C14:C65,study_program!$A$2:$B$221,2,FALSE)</f>
        <v>kesehatan</v>
      </c>
    </row>
    <row r="15" spans="1:12">
      <c r="A15" s="45">
        <v>1008</v>
      </c>
      <c r="B15" s="34">
        <v>74201</v>
      </c>
      <c r="C15" s="44" t="s">
        <v>196</v>
      </c>
      <c r="D15" s="34" t="s">
        <v>16</v>
      </c>
      <c r="E15" s="34" t="s">
        <v>363</v>
      </c>
      <c r="F15" s="34" t="s">
        <v>17</v>
      </c>
      <c r="G15" s="45">
        <v>2019</v>
      </c>
      <c r="H15" s="34">
        <v>81</v>
      </c>
      <c r="I15" s="34">
        <v>2642</v>
      </c>
      <c r="J15" s="34" t="s">
        <v>536</v>
      </c>
      <c r="K15" s="27" t="str">
        <f>VLOOKUP(C15:C66,study_program!$A$2:$B$221,2,FALSE)</f>
        <v>humaniora</v>
      </c>
    </row>
    <row r="16" spans="1:12">
      <c r="A16" s="45">
        <v>1008</v>
      </c>
      <c r="B16" s="36">
        <v>54241</v>
      </c>
      <c r="C16" s="44" t="s">
        <v>211</v>
      </c>
      <c r="D16" s="36" t="s">
        <v>16</v>
      </c>
      <c r="E16" s="36" t="s">
        <v>363</v>
      </c>
      <c r="F16" s="36" t="s">
        <v>17</v>
      </c>
      <c r="G16" s="45">
        <v>2019</v>
      </c>
      <c r="H16" s="36">
        <v>26</v>
      </c>
      <c r="I16" s="36">
        <v>748</v>
      </c>
      <c r="J16" s="36" t="s">
        <v>537</v>
      </c>
      <c r="K16" s="27" t="str">
        <f>VLOOKUP(C16:C67,study_program!$A$2:$B$221,2,FALSE)</f>
        <v>teknik</v>
      </c>
    </row>
    <row r="17" spans="1:11">
      <c r="A17" s="45">
        <v>1008</v>
      </c>
      <c r="B17" s="34">
        <v>70201</v>
      </c>
      <c r="C17" s="44" t="s">
        <v>216</v>
      </c>
      <c r="D17" s="34" t="s">
        <v>16</v>
      </c>
      <c r="E17" s="34" t="s">
        <v>363</v>
      </c>
      <c r="F17" s="34" t="s">
        <v>17</v>
      </c>
      <c r="G17" s="45">
        <v>2019</v>
      </c>
      <c r="H17" s="34">
        <v>17</v>
      </c>
      <c r="I17" s="34">
        <v>658</v>
      </c>
      <c r="J17" s="34" t="s">
        <v>538</v>
      </c>
      <c r="K17" s="27" t="str">
        <f>VLOOKUP(C17:C68,study_program!$A$2:$B$221,2,FALSE)</f>
        <v>sosial</v>
      </c>
    </row>
    <row r="18" spans="1:11">
      <c r="A18" s="45">
        <v>1008</v>
      </c>
      <c r="B18" s="36">
        <v>65201</v>
      </c>
      <c r="C18" s="44" t="s">
        <v>217</v>
      </c>
      <c r="D18" s="36" t="s">
        <v>16</v>
      </c>
      <c r="E18" s="36" t="s">
        <v>363</v>
      </c>
      <c r="F18" s="36" t="s">
        <v>17</v>
      </c>
      <c r="G18" s="45">
        <v>2019</v>
      </c>
      <c r="H18" s="36">
        <v>13</v>
      </c>
      <c r="I18" s="36">
        <v>519</v>
      </c>
      <c r="J18" s="36" t="s">
        <v>539</v>
      </c>
      <c r="K18" s="27" t="str">
        <f>VLOOKUP(C18:C69,study_program!$A$2:$B$221,2,FALSE)</f>
        <v>sosial</v>
      </c>
    </row>
    <row r="19" spans="1:11">
      <c r="A19" s="45">
        <v>1008</v>
      </c>
      <c r="B19" s="34">
        <v>71201</v>
      </c>
      <c r="C19" s="44" t="s">
        <v>218</v>
      </c>
      <c r="D19" s="34" t="s">
        <v>16</v>
      </c>
      <c r="E19" s="34" t="s">
        <v>363</v>
      </c>
      <c r="F19" s="34" t="s">
        <v>17</v>
      </c>
      <c r="G19" s="45">
        <v>2019</v>
      </c>
      <c r="H19" s="34">
        <v>11</v>
      </c>
      <c r="I19" s="34">
        <v>477</v>
      </c>
      <c r="J19" s="34" t="s">
        <v>540</v>
      </c>
      <c r="K19" s="27" t="str">
        <f>VLOOKUP(C19:C70,study_program!$A$2:$B$221,2,FALSE)</f>
        <v>humaniora</v>
      </c>
    </row>
    <row r="20" spans="1:11">
      <c r="A20" s="45">
        <v>1008</v>
      </c>
      <c r="B20" s="36">
        <v>11201</v>
      </c>
      <c r="C20" s="44" t="s">
        <v>225</v>
      </c>
      <c r="D20" s="36" t="s">
        <v>16</v>
      </c>
      <c r="E20" s="36" t="s">
        <v>363</v>
      </c>
      <c r="F20" s="36" t="s">
        <v>17</v>
      </c>
      <c r="G20" s="45">
        <v>2019</v>
      </c>
      <c r="H20" s="36">
        <v>46</v>
      </c>
      <c r="I20" s="36">
        <v>0</v>
      </c>
      <c r="J20" s="36" t="s">
        <v>374</v>
      </c>
      <c r="K20" s="27" t="str">
        <f>VLOOKUP(C20:C71,study_program!$A$2:$B$221,2,FALSE)</f>
        <v>kesehatan</v>
      </c>
    </row>
    <row r="21" spans="1:11">
      <c r="A21" s="45">
        <v>1008</v>
      </c>
      <c r="B21" s="34">
        <v>14201</v>
      </c>
      <c r="C21" s="44" t="s">
        <v>230</v>
      </c>
      <c r="D21" s="34" t="s">
        <v>16</v>
      </c>
      <c r="E21" s="34" t="s">
        <v>363</v>
      </c>
      <c r="F21" s="34" t="s">
        <v>17</v>
      </c>
      <c r="G21" s="45">
        <v>2019</v>
      </c>
      <c r="H21" s="34">
        <v>24</v>
      </c>
      <c r="I21" s="34">
        <v>628</v>
      </c>
      <c r="J21" s="34" t="s">
        <v>541</v>
      </c>
      <c r="K21" s="27" t="str">
        <f>VLOOKUP(C21:C72,study_program!$A$2:$B$221,2,FALSE)</f>
        <v>kesehatan</v>
      </c>
    </row>
    <row r="22" spans="1:11">
      <c r="A22" s="45">
        <v>1008</v>
      </c>
      <c r="B22" s="36">
        <v>13201</v>
      </c>
      <c r="C22" s="44" t="s">
        <v>232</v>
      </c>
      <c r="D22" s="36" t="s">
        <v>16</v>
      </c>
      <c r="E22" s="36" t="s">
        <v>363</v>
      </c>
      <c r="F22" s="36" t="s">
        <v>17</v>
      </c>
      <c r="G22" s="45">
        <v>2019</v>
      </c>
      <c r="H22" s="36">
        <v>42</v>
      </c>
      <c r="I22" s="36">
        <v>1515</v>
      </c>
      <c r="J22" s="36" t="s">
        <v>542</v>
      </c>
      <c r="K22" s="27" t="str">
        <f>VLOOKUP(C22:C73,study_program!$A$2:$B$221,2,FALSE)</f>
        <v>kesehatan</v>
      </c>
    </row>
    <row r="23" spans="1:11">
      <c r="A23" s="45">
        <v>1008</v>
      </c>
      <c r="B23" s="34">
        <v>47201</v>
      </c>
      <c r="C23" s="44" t="s">
        <v>237</v>
      </c>
      <c r="D23" s="34" t="s">
        <v>16</v>
      </c>
      <c r="E23" s="34" t="s">
        <v>363</v>
      </c>
      <c r="F23" s="34" t="s">
        <v>17</v>
      </c>
      <c r="G23" s="45">
        <v>2019</v>
      </c>
      <c r="H23" s="34">
        <v>27</v>
      </c>
      <c r="I23" s="34">
        <v>538</v>
      </c>
      <c r="J23" s="34" t="s">
        <v>543</v>
      </c>
      <c r="K23" s="27" t="str">
        <f>VLOOKUP(C23:C74,study_program!$A$2:$B$221,2,FALSE)</f>
        <v>mipa</v>
      </c>
    </row>
    <row r="24" spans="1:11">
      <c r="A24" s="45">
        <v>1008</v>
      </c>
      <c r="B24" s="36">
        <v>61201</v>
      </c>
      <c r="C24" s="44" t="s">
        <v>241</v>
      </c>
      <c r="D24" s="36" t="s">
        <v>16</v>
      </c>
      <c r="E24" s="36" t="s">
        <v>363</v>
      </c>
      <c r="F24" s="36" t="s">
        <v>17</v>
      </c>
      <c r="G24" s="45">
        <v>2019</v>
      </c>
      <c r="H24" s="36">
        <v>32</v>
      </c>
      <c r="I24" s="36">
        <v>1423</v>
      </c>
      <c r="J24" s="36" t="s">
        <v>544</v>
      </c>
      <c r="K24" s="27" t="str">
        <f>VLOOKUP(C24:C75,study_program!$A$2:$B$221,2,FALSE)</f>
        <v>ekonomi</v>
      </c>
    </row>
    <row r="25" spans="1:11">
      <c r="A25" s="45">
        <v>1008</v>
      </c>
      <c r="B25" s="34">
        <v>54242</v>
      </c>
      <c r="C25" s="44" t="s">
        <v>246</v>
      </c>
      <c r="D25" s="34" t="s">
        <v>16</v>
      </c>
      <c r="E25" s="34" t="s">
        <v>363</v>
      </c>
      <c r="F25" s="34" t="s">
        <v>17</v>
      </c>
      <c r="G25" s="45">
        <v>2019</v>
      </c>
      <c r="H25" s="34">
        <v>11</v>
      </c>
      <c r="I25" s="34">
        <v>368</v>
      </c>
      <c r="J25" s="34" t="s">
        <v>545</v>
      </c>
      <c r="K25" s="27" t="str">
        <f>VLOOKUP(C25:C76,study_program!$A$2:$B$221,2,FALSE)</f>
        <v>teknik</v>
      </c>
    </row>
    <row r="26" spans="1:11">
      <c r="A26" s="45">
        <v>1008</v>
      </c>
      <c r="B26" s="36">
        <v>44201</v>
      </c>
      <c r="C26" s="44" t="s">
        <v>247</v>
      </c>
      <c r="D26" s="36" t="s">
        <v>16</v>
      </c>
      <c r="E26" s="36" t="s">
        <v>363</v>
      </c>
      <c r="F26" s="36" t="s">
        <v>17</v>
      </c>
      <c r="G26" s="45">
        <v>2019</v>
      </c>
      <c r="H26" s="36">
        <v>17</v>
      </c>
      <c r="I26" s="36">
        <v>468</v>
      </c>
      <c r="J26" s="36" t="s">
        <v>546</v>
      </c>
      <c r="K26" s="27" t="str">
        <f>VLOOKUP(C26:C77,study_program!$A$2:$B$221,2,FALSE)</f>
        <v>mipa</v>
      </c>
    </row>
    <row r="27" spans="1:11">
      <c r="A27" s="45">
        <v>1008</v>
      </c>
      <c r="B27" s="34">
        <v>38201</v>
      </c>
      <c r="C27" s="44" t="s">
        <v>250</v>
      </c>
      <c r="D27" s="34" t="s">
        <v>16</v>
      </c>
      <c r="E27" s="34" t="s">
        <v>363</v>
      </c>
      <c r="F27" s="34" t="s">
        <v>17</v>
      </c>
      <c r="G27" s="45">
        <v>2019</v>
      </c>
      <c r="H27" s="34">
        <v>28</v>
      </c>
      <c r="I27" s="34">
        <v>492</v>
      </c>
      <c r="J27" s="34" t="s">
        <v>547</v>
      </c>
      <c r="K27" s="27" t="str">
        <f>VLOOKUP(C27:C78,study_program!$A$2:$B$221,2,FALSE)</f>
        <v>teknik</v>
      </c>
    </row>
    <row r="28" spans="1:11">
      <c r="A28" s="45">
        <v>1008</v>
      </c>
      <c r="B28" s="36">
        <v>35201</v>
      </c>
      <c r="C28" s="44" t="s">
        <v>270</v>
      </c>
      <c r="D28" s="36" t="s">
        <v>16</v>
      </c>
      <c r="E28" s="36" t="s">
        <v>363</v>
      </c>
      <c r="F28" s="36" t="s">
        <v>17</v>
      </c>
      <c r="G28" s="45">
        <v>2019</v>
      </c>
      <c r="H28" s="36">
        <v>33</v>
      </c>
      <c r="I28" s="36">
        <v>634</v>
      </c>
      <c r="J28" s="36" t="s">
        <v>548</v>
      </c>
      <c r="K28" s="27" t="str">
        <f>VLOOKUP(C28:C79,study_program!$A$2:$B$221,2,FALSE)</f>
        <v>teknik</v>
      </c>
    </row>
    <row r="29" spans="1:11">
      <c r="A29" s="45">
        <v>1008</v>
      </c>
      <c r="B29" s="34">
        <v>54246</v>
      </c>
      <c r="C29" s="44" t="s">
        <v>271</v>
      </c>
      <c r="D29" s="34" t="s">
        <v>16</v>
      </c>
      <c r="E29" s="34" t="s">
        <v>363</v>
      </c>
      <c r="F29" s="34" t="s">
        <v>17</v>
      </c>
      <c r="G29" s="45">
        <v>2019</v>
      </c>
      <c r="H29" s="34">
        <v>19</v>
      </c>
      <c r="I29" s="34">
        <v>392</v>
      </c>
      <c r="J29" s="34" t="s">
        <v>549</v>
      </c>
      <c r="K29" s="27" t="str">
        <f>VLOOKUP(C29:C80,study_program!$A$2:$B$221,2,FALSE)</f>
        <v>teknik</v>
      </c>
    </row>
    <row r="30" spans="1:11">
      <c r="A30" s="45">
        <v>1008</v>
      </c>
      <c r="B30" s="36">
        <v>54231</v>
      </c>
      <c r="C30" s="44" t="s">
        <v>274</v>
      </c>
      <c r="D30" s="36" t="s">
        <v>16</v>
      </c>
      <c r="E30" s="36" t="s">
        <v>363</v>
      </c>
      <c r="F30" s="36" t="s">
        <v>17</v>
      </c>
      <c r="G30" s="45">
        <v>2019</v>
      </c>
      <c r="H30" s="36">
        <v>37</v>
      </c>
      <c r="I30" s="36">
        <v>1007</v>
      </c>
      <c r="J30" s="36" t="s">
        <v>550</v>
      </c>
      <c r="K30" s="27" t="str">
        <f>VLOOKUP(C30:C81,study_program!$A$2:$B$221,2,FALSE)</f>
        <v>pertanian</v>
      </c>
    </row>
    <row r="31" spans="1:11">
      <c r="A31" s="45">
        <v>1008</v>
      </c>
      <c r="B31" s="34">
        <v>73201</v>
      </c>
      <c r="C31" s="44" t="s">
        <v>277</v>
      </c>
      <c r="D31" s="34" t="s">
        <v>16</v>
      </c>
      <c r="E31" s="34" t="s">
        <v>363</v>
      </c>
      <c r="F31" s="34" t="s">
        <v>17</v>
      </c>
      <c r="G31" s="45">
        <v>2019</v>
      </c>
      <c r="H31" s="34">
        <v>34</v>
      </c>
      <c r="I31" s="34">
        <v>1076</v>
      </c>
      <c r="J31" s="34" t="s">
        <v>551</v>
      </c>
      <c r="K31" s="27" t="str">
        <f>VLOOKUP(C31:C82,study_program!$A$2:$B$221,2,FALSE)</f>
        <v>humaniora</v>
      </c>
    </row>
    <row r="32" spans="1:11">
      <c r="A32" s="45">
        <v>1008</v>
      </c>
      <c r="B32" s="36">
        <v>79201</v>
      </c>
      <c r="C32" s="44" t="s">
        <v>299</v>
      </c>
      <c r="D32" s="36" t="s">
        <v>16</v>
      </c>
      <c r="E32" s="36" t="s">
        <v>363</v>
      </c>
      <c r="F32" s="36" t="s">
        <v>17</v>
      </c>
      <c r="G32" s="45">
        <v>2019</v>
      </c>
      <c r="H32" s="36">
        <v>8</v>
      </c>
      <c r="I32" s="36">
        <v>533</v>
      </c>
      <c r="J32" s="36" t="s">
        <v>552</v>
      </c>
      <c r="K32" s="27" t="str">
        <f>VLOOKUP(C32:C83,study_program!$A$2:$B$221,2,FALSE)</f>
        <v>humaniora</v>
      </c>
    </row>
    <row r="33" spans="1:11">
      <c r="A33" s="45">
        <v>1008</v>
      </c>
      <c r="B33" s="34">
        <v>79202</v>
      </c>
      <c r="C33" s="44" t="s">
        <v>300</v>
      </c>
      <c r="D33" s="34" t="s">
        <v>16</v>
      </c>
      <c r="E33" s="34" t="s">
        <v>363</v>
      </c>
      <c r="F33" s="34" t="s">
        <v>17</v>
      </c>
      <c r="G33" s="45">
        <v>2019</v>
      </c>
      <c r="H33" s="34">
        <v>16</v>
      </c>
      <c r="I33" s="34">
        <v>609</v>
      </c>
      <c r="J33" s="34" t="s">
        <v>553</v>
      </c>
      <c r="K33" s="27" t="str">
        <f>VLOOKUP(C33:C84,study_program!$A$2:$B$221,2,FALSE)</f>
        <v>humaniora</v>
      </c>
    </row>
    <row r="34" spans="1:11">
      <c r="A34" s="45">
        <v>1008</v>
      </c>
      <c r="B34" s="36">
        <v>80201</v>
      </c>
      <c r="C34" s="44" t="s">
        <v>307</v>
      </c>
      <c r="D34" s="36" t="s">
        <v>16</v>
      </c>
      <c r="E34" s="36" t="s">
        <v>363</v>
      </c>
      <c r="F34" s="36" t="s">
        <v>17</v>
      </c>
      <c r="G34" s="45">
        <v>2019</v>
      </c>
      <c r="H34" s="36">
        <v>5</v>
      </c>
      <c r="I34" s="36">
        <v>534</v>
      </c>
      <c r="J34" s="36" t="s">
        <v>554</v>
      </c>
      <c r="K34" s="27" t="str">
        <f>VLOOKUP(C34:C85,study_program!$A$2:$B$221,2,FALSE)</f>
        <v>humaniora</v>
      </c>
    </row>
    <row r="35" spans="1:11">
      <c r="A35" s="45">
        <v>1008</v>
      </c>
      <c r="B35" s="34">
        <v>49201</v>
      </c>
      <c r="C35" s="44" t="s">
        <v>315</v>
      </c>
      <c r="D35" s="34" t="s">
        <v>16</v>
      </c>
      <c r="E35" s="34" t="s">
        <v>363</v>
      </c>
      <c r="F35" s="34" t="s">
        <v>17</v>
      </c>
      <c r="G35" s="45">
        <v>2019</v>
      </c>
      <c r="H35" s="34">
        <v>21</v>
      </c>
      <c r="I35" s="34">
        <v>518</v>
      </c>
      <c r="J35" s="34" t="s">
        <v>472</v>
      </c>
      <c r="K35" s="27" t="str">
        <f>VLOOKUP(C35:C86,study_program!$A$2:$B$221,2,FALSE)</f>
        <v>mipa</v>
      </c>
    </row>
    <row r="36" spans="1:11">
      <c r="A36" s="45">
        <v>1008</v>
      </c>
      <c r="B36" s="36">
        <v>20201</v>
      </c>
      <c r="C36" s="44" t="s">
        <v>146</v>
      </c>
      <c r="D36" s="36" t="s">
        <v>16</v>
      </c>
      <c r="E36" s="36" t="s">
        <v>363</v>
      </c>
      <c r="F36" s="36" t="s">
        <v>17</v>
      </c>
      <c r="G36" s="45">
        <v>2019</v>
      </c>
      <c r="H36" s="36">
        <v>27</v>
      </c>
      <c r="I36" s="36">
        <v>620</v>
      </c>
      <c r="J36" s="36" t="s">
        <v>555</v>
      </c>
      <c r="K36" s="27" t="str">
        <f>VLOOKUP(C36:C87,study_program!$A$2:$B$221,2,FALSE)</f>
        <v>teknik</v>
      </c>
    </row>
    <row r="37" spans="1:11">
      <c r="A37" s="45">
        <v>1008</v>
      </c>
      <c r="B37" s="34">
        <v>29201</v>
      </c>
      <c r="C37" s="44" t="s">
        <v>324</v>
      </c>
      <c r="D37" s="34" t="s">
        <v>16</v>
      </c>
      <c r="E37" s="34" t="s">
        <v>363</v>
      </c>
      <c r="F37" s="34" t="s">
        <v>17</v>
      </c>
      <c r="G37" s="45">
        <v>2019</v>
      </c>
      <c r="H37" s="34">
        <v>13</v>
      </c>
      <c r="I37" s="34">
        <v>413</v>
      </c>
      <c r="J37" s="34" t="s">
        <v>556</v>
      </c>
      <c r="K37" s="27" t="str">
        <f>VLOOKUP(C37:C88,study_program!$A$2:$B$221,2,FALSE)</f>
        <v>teknik</v>
      </c>
    </row>
    <row r="38" spans="1:11">
      <c r="A38" s="45">
        <v>1008</v>
      </c>
      <c r="B38" s="36">
        <v>26201</v>
      </c>
      <c r="C38" s="44" t="s">
        <v>153</v>
      </c>
      <c r="D38" s="36" t="s">
        <v>16</v>
      </c>
      <c r="E38" s="36" t="s">
        <v>363</v>
      </c>
      <c r="F38" s="36" t="s">
        <v>17</v>
      </c>
      <c r="G38" s="45">
        <v>2019</v>
      </c>
      <c r="H38" s="36">
        <v>17</v>
      </c>
      <c r="I38" s="36">
        <v>689</v>
      </c>
      <c r="J38" s="36" t="s">
        <v>557</v>
      </c>
      <c r="K38" s="27" t="str">
        <f>VLOOKUP(C38:C89,study_program!$A$2:$B$221,2,FALSE)</f>
        <v>teknik</v>
      </c>
    </row>
    <row r="39" spans="1:11">
      <c r="A39" s="45">
        <v>1008</v>
      </c>
      <c r="B39" s="34">
        <v>24201</v>
      </c>
      <c r="C39" s="44" t="s">
        <v>151</v>
      </c>
      <c r="D39" s="34" t="s">
        <v>16</v>
      </c>
      <c r="E39" s="34" t="s">
        <v>363</v>
      </c>
      <c r="F39" s="34" t="s">
        <v>17</v>
      </c>
      <c r="G39" s="45">
        <v>2019</v>
      </c>
      <c r="H39" s="34">
        <v>18</v>
      </c>
      <c r="I39" s="34">
        <v>717</v>
      </c>
      <c r="J39" s="34" t="s">
        <v>558</v>
      </c>
      <c r="K39" s="27" t="str">
        <f>VLOOKUP(C39:C90,study_program!$A$2:$B$221,2,FALSE)</f>
        <v>teknik</v>
      </c>
    </row>
    <row r="40" spans="1:11">
      <c r="A40" s="45">
        <v>1008</v>
      </c>
      <c r="B40" s="36">
        <v>25201</v>
      </c>
      <c r="C40" s="44" t="s">
        <v>331</v>
      </c>
      <c r="D40" s="36" t="s">
        <v>16</v>
      </c>
      <c r="E40" s="36" t="s">
        <v>363</v>
      </c>
      <c r="F40" s="36" t="s">
        <v>17</v>
      </c>
      <c r="G40" s="45">
        <v>2019</v>
      </c>
      <c r="H40" s="36">
        <v>17</v>
      </c>
      <c r="I40" s="36">
        <v>462</v>
      </c>
      <c r="J40" s="36" t="s">
        <v>508</v>
      </c>
      <c r="K40" s="27" t="str">
        <f>VLOOKUP(C40:C91,study_program!$A$2:$B$221,2,FALSE)</f>
        <v>teknik</v>
      </c>
    </row>
    <row r="41" spans="1:11">
      <c r="A41" s="45">
        <v>1008</v>
      </c>
      <c r="B41" s="34">
        <v>21201</v>
      </c>
      <c r="C41" s="44" t="s">
        <v>333</v>
      </c>
      <c r="D41" s="34" t="s">
        <v>16</v>
      </c>
      <c r="E41" s="34" t="s">
        <v>363</v>
      </c>
      <c r="F41" s="34" t="s">
        <v>17</v>
      </c>
      <c r="G41" s="45">
        <v>2019</v>
      </c>
      <c r="H41" s="34">
        <v>23</v>
      </c>
      <c r="I41" s="34">
        <v>731</v>
      </c>
      <c r="J41" s="34" t="s">
        <v>559</v>
      </c>
      <c r="K41" s="27" t="str">
        <f>VLOOKUP(C41:C92,study_program!$A$2:$B$221,2,FALSE)</f>
        <v>teknik</v>
      </c>
    </row>
    <row r="42" spans="1:11">
      <c r="A42" s="45">
        <v>1008</v>
      </c>
      <c r="B42" s="36">
        <v>36201</v>
      </c>
      <c r="C42" s="44" t="s">
        <v>155</v>
      </c>
      <c r="D42" s="36" t="s">
        <v>16</v>
      </c>
      <c r="E42" s="36" t="s">
        <v>363</v>
      </c>
      <c r="F42" s="36" t="s">
        <v>17</v>
      </c>
      <c r="G42" s="45">
        <v>2019</v>
      </c>
      <c r="H42" s="36">
        <v>16</v>
      </c>
      <c r="I42" s="36">
        <v>602</v>
      </c>
      <c r="J42" s="36" t="s">
        <v>560</v>
      </c>
      <c r="K42" s="27" t="str">
        <f>VLOOKUP(C42:C93,study_program!$A$2:$B$221,2,FALSE)</f>
        <v>teknik</v>
      </c>
    </row>
    <row r="43" spans="1:11">
      <c r="A43" s="45">
        <v>1008</v>
      </c>
      <c r="B43" s="34">
        <v>22201</v>
      </c>
      <c r="C43" s="44" t="s">
        <v>143</v>
      </c>
      <c r="D43" s="34" t="s">
        <v>16</v>
      </c>
      <c r="E43" s="34" t="s">
        <v>363</v>
      </c>
      <c r="F43" s="34" t="s">
        <v>17</v>
      </c>
      <c r="G43" s="45">
        <v>2019</v>
      </c>
      <c r="H43" s="34">
        <v>37</v>
      </c>
      <c r="I43" s="34">
        <v>597</v>
      </c>
      <c r="J43" s="34" t="s">
        <v>561</v>
      </c>
      <c r="K43" s="27" t="str">
        <f>VLOOKUP(C43:C94,study_program!$A$2:$B$221,2,FALSE)</f>
        <v>teknik</v>
      </c>
    </row>
    <row r="44" spans="1:11">
      <c r="A44" s="45">
        <v>1008</v>
      </c>
      <c r="B44" s="36">
        <v>54244</v>
      </c>
      <c r="C44" s="44" t="s">
        <v>347</v>
      </c>
      <c r="D44" s="36" t="s">
        <v>16</v>
      </c>
      <c r="E44" s="36" t="s">
        <v>363</v>
      </c>
      <c r="F44" s="36" t="s">
        <v>17</v>
      </c>
      <c r="G44" s="45">
        <v>2019</v>
      </c>
      <c r="H44" s="36">
        <v>17</v>
      </c>
      <c r="I44" s="36">
        <v>420</v>
      </c>
      <c r="J44" s="36" t="s">
        <v>562</v>
      </c>
      <c r="K44" s="27" t="str">
        <f>VLOOKUP(C44:C95,study_program!$A$2:$B$221,2,FALSE)</f>
        <v>pertanian</v>
      </c>
    </row>
    <row r="45" spans="1:11">
      <c r="A45" s="45">
        <v>1008</v>
      </c>
      <c r="B45" s="34">
        <v>41221</v>
      </c>
      <c r="C45" s="44" t="s">
        <v>351</v>
      </c>
      <c r="D45" s="34" t="s">
        <v>16</v>
      </c>
      <c r="E45" s="34" t="s">
        <v>363</v>
      </c>
      <c r="F45" s="34" t="s">
        <v>17</v>
      </c>
      <c r="G45" s="45">
        <v>2019</v>
      </c>
      <c r="H45" s="34">
        <v>14</v>
      </c>
      <c r="I45" s="34">
        <v>417</v>
      </c>
      <c r="J45" s="34" t="s">
        <v>563</v>
      </c>
      <c r="K45" s="27" t="str">
        <f>VLOOKUP(C45:C96,study_program!$A$2:$B$221,2,FALSE)</f>
        <v>pertanian</v>
      </c>
    </row>
    <row r="46" spans="1:11">
      <c r="A46" s="45">
        <v>1008</v>
      </c>
      <c r="B46" s="36">
        <v>82201</v>
      </c>
      <c r="C46" s="44" t="s">
        <v>161</v>
      </c>
      <c r="D46" s="36" t="s">
        <v>16</v>
      </c>
      <c r="E46" s="36" t="s">
        <v>363</v>
      </c>
      <c r="F46" s="36" t="s">
        <v>72</v>
      </c>
      <c r="G46" s="45">
        <v>2019</v>
      </c>
      <c r="H46" s="36">
        <v>6</v>
      </c>
      <c r="I46" s="36">
        <v>403</v>
      </c>
      <c r="J46" s="36" t="s">
        <v>564</v>
      </c>
      <c r="K46" s="27" t="str">
        <f>VLOOKUP(C46:C97,study_program!$A$2:$B$221,2,FALSE)</f>
        <v>humaniora</v>
      </c>
    </row>
    <row r="47" spans="1:11">
      <c r="A47" s="45">
        <v>1008</v>
      </c>
      <c r="B47" s="34">
        <v>64201</v>
      </c>
      <c r="C47" s="44" t="s">
        <v>195</v>
      </c>
      <c r="D47" s="34" t="s">
        <v>16</v>
      </c>
      <c r="E47" s="34" t="s">
        <v>363</v>
      </c>
      <c r="F47" s="34" t="s">
        <v>72</v>
      </c>
      <c r="G47" s="45">
        <v>2019</v>
      </c>
      <c r="H47" s="34">
        <v>12</v>
      </c>
      <c r="I47" s="34">
        <v>450</v>
      </c>
      <c r="J47" s="34" t="s">
        <v>565</v>
      </c>
      <c r="K47" s="27" t="str">
        <f>VLOOKUP(C47:C98,study_program!$A$2:$B$221,2,FALSE)</f>
        <v>sosial</v>
      </c>
    </row>
    <row r="48" spans="1:11">
      <c r="A48" s="45">
        <v>1008</v>
      </c>
      <c r="B48" s="36">
        <v>55201</v>
      </c>
      <c r="C48" s="44" t="s">
        <v>222</v>
      </c>
      <c r="D48" s="36" t="s">
        <v>16</v>
      </c>
      <c r="E48" s="36" t="s">
        <v>363</v>
      </c>
      <c r="F48" s="36" t="s">
        <v>72</v>
      </c>
      <c r="G48" s="45">
        <v>2019</v>
      </c>
      <c r="H48" s="36">
        <v>21</v>
      </c>
      <c r="I48" s="36">
        <v>633</v>
      </c>
      <c r="J48" s="36" t="s">
        <v>566</v>
      </c>
      <c r="K48" s="27" t="str">
        <f>VLOOKUP(C48:C99,study_program!$A$2:$B$221,2,FALSE)</f>
        <v>teknik</v>
      </c>
    </row>
    <row r="49" spans="1:11">
      <c r="A49" s="45">
        <v>1008</v>
      </c>
      <c r="B49" s="34">
        <v>34201</v>
      </c>
      <c r="C49" s="44" t="s">
        <v>327</v>
      </c>
      <c r="D49" s="34" t="s">
        <v>16</v>
      </c>
      <c r="E49" s="34" t="s">
        <v>363</v>
      </c>
      <c r="F49" s="34" t="s">
        <v>72</v>
      </c>
      <c r="G49" s="45">
        <v>2019</v>
      </c>
      <c r="H49" s="34">
        <v>14</v>
      </c>
      <c r="I49" s="34">
        <v>397</v>
      </c>
      <c r="J49" s="34" t="s">
        <v>567</v>
      </c>
      <c r="K49" s="27" t="str">
        <f>VLOOKUP(C49:C100,study_program!$A$2:$B$221,2,FALSE)</f>
        <v>teknik</v>
      </c>
    </row>
    <row r="50" spans="1:11">
      <c r="A50" s="45">
        <v>1008</v>
      </c>
      <c r="B50" s="36">
        <v>56201</v>
      </c>
      <c r="C50" s="44" t="s">
        <v>157</v>
      </c>
      <c r="D50" s="36" t="s">
        <v>16</v>
      </c>
      <c r="E50" s="36" t="s">
        <v>363</v>
      </c>
      <c r="F50" s="36" t="s">
        <v>72</v>
      </c>
      <c r="G50" s="45">
        <v>2019</v>
      </c>
      <c r="H50" s="36">
        <v>14</v>
      </c>
      <c r="I50" s="36">
        <v>493</v>
      </c>
      <c r="J50" s="36" t="s">
        <v>568</v>
      </c>
      <c r="K50" s="27" t="str">
        <f>VLOOKUP(C50:C101,study_program!$A$2:$B$221,2,FALSE)</f>
        <v>teknik</v>
      </c>
    </row>
    <row r="51" spans="1:11">
      <c r="A51" s="45">
        <v>1008</v>
      </c>
      <c r="B51" s="34">
        <v>54207</v>
      </c>
      <c r="C51" s="44" t="s">
        <v>175</v>
      </c>
      <c r="D51" s="34" t="s">
        <v>16</v>
      </c>
      <c r="E51" s="34" t="s">
        <v>363</v>
      </c>
      <c r="F51" s="34" t="s">
        <v>374</v>
      </c>
      <c r="G51" s="45">
        <v>2019</v>
      </c>
      <c r="H51" s="34">
        <v>6</v>
      </c>
      <c r="I51" s="34">
        <v>140</v>
      </c>
      <c r="J51" s="34" t="s">
        <v>569</v>
      </c>
      <c r="K51" s="27" t="str">
        <f>VLOOKUP(C51:C102,study_program!$A$2:$B$221,2,FALSE)</f>
        <v>mipa</v>
      </c>
    </row>
    <row r="52" spans="1:11">
      <c r="A52" s="45">
        <v>1008</v>
      </c>
      <c r="B52" s="36">
        <v>48201</v>
      </c>
      <c r="C52" s="44" t="s">
        <v>187</v>
      </c>
      <c r="D52" s="36" t="s">
        <v>16</v>
      </c>
      <c r="E52" s="36" t="s">
        <v>363</v>
      </c>
      <c r="F52" s="36" t="s">
        <v>374</v>
      </c>
      <c r="G52" s="45">
        <v>2019</v>
      </c>
      <c r="H52" s="36">
        <v>8</v>
      </c>
      <c r="I52" s="36">
        <v>216</v>
      </c>
      <c r="J52" s="36" t="s">
        <v>570</v>
      </c>
      <c r="K52" s="27" t="str">
        <f>VLOOKUP(C52:C103,study_program!$A$2:$B$221,2,FALSE)</f>
        <v>kesehatan</v>
      </c>
    </row>
    <row r="53" spans="1:11">
      <c r="A53" s="45">
        <v>1008</v>
      </c>
      <c r="B53" s="34">
        <v>12201</v>
      </c>
      <c r="C53" s="44" t="s">
        <v>226</v>
      </c>
      <c r="D53" s="34" t="s">
        <v>16</v>
      </c>
      <c r="E53" s="34" t="s">
        <v>363</v>
      </c>
      <c r="F53" s="34" t="s">
        <v>374</v>
      </c>
      <c r="G53" s="45">
        <v>2019</v>
      </c>
      <c r="H53" s="34">
        <v>4</v>
      </c>
      <c r="I53" s="34">
        <v>181</v>
      </c>
      <c r="J53" s="34" t="s">
        <v>571</v>
      </c>
      <c r="K53" s="27" t="str">
        <f>VLOOKUP(C53:C104,study_program!$A$2:$B$221,2,FALSE)</f>
        <v>kesehatan</v>
      </c>
    </row>
  </sheetData>
  <hyperlinks>
    <hyperlink ref="C2" r:id="rId1" xr:uid="{00000000-0004-0000-0600-000000000000}"/>
    <hyperlink ref="C3" r:id="rId2" xr:uid="{00000000-0004-0000-0600-000001000000}"/>
    <hyperlink ref="C4" r:id="rId3" xr:uid="{00000000-0004-0000-0600-000002000000}"/>
    <hyperlink ref="C5" r:id="rId4" xr:uid="{00000000-0004-0000-0600-000003000000}"/>
    <hyperlink ref="C6" r:id="rId5" xr:uid="{00000000-0004-0000-0600-000004000000}"/>
    <hyperlink ref="C7" r:id="rId6" xr:uid="{00000000-0004-0000-0600-000005000000}"/>
    <hyperlink ref="C8" r:id="rId7" xr:uid="{00000000-0004-0000-0600-000006000000}"/>
    <hyperlink ref="C9" r:id="rId8" xr:uid="{00000000-0004-0000-0600-000007000000}"/>
    <hyperlink ref="C10" r:id="rId9" xr:uid="{00000000-0004-0000-0600-000008000000}"/>
    <hyperlink ref="C11" r:id="rId10" xr:uid="{00000000-0004-0000-0600-000009000000}"/>
    <hyperlink ref="C12" r:id="rId11" xr:uid="{00000000-0004-0000-0600-00000A000000}"/>
    <hyperlink ref="C13" r:id="rId12" xr:uid="{00000000-0004-0000-0600-00000B000000}"/>
    <hyperlink ref="C14" r:id="rId13" xr:uid="{00000000-0004-0000-0600-00000C000000}"/>
    <hyperlink ref="C15" r:id="rId14" xr:uid="{00000000-0004-0000-0600-00000D000000}"/>
    <hyperlink ref="C16" r:id="rId15" xr:uid="{00000000-0004-0000-0600-00000E000000}"/>
    <hyperlink ref="C17" r:id="rId16" xr:uid="{00000000-0004-0000-0600-00000F000000}"/>
    <hyperlink ref="C18" r:id="rId17" xr:uid="{00000000-0004-0000-0600-000010000000}"/>
    <hyperlink ref="C19" r:id="rId18" xr:uid="{00000000-0004-0000-0600-000011000000}"/>
    <hyperlink ref="C20" r:id="rId19" xr:uid="{00000000-0004-0000-0600-000012000000}"/>
    <hyperlink ref="C21" r:id="rId20" xr:uid="{00000000-0004-0000-0600-000013000000}"/>
    <hyperlink ref="C22" r:id="rId21" xr:uid="{00000000-0004-0000-0600-000014000000}"/>
    <hyperlink ref="C23" r:id="rId22" xr:uid="{00000000-0004-0000-0600-000015000000}"/>
    <hyperlink ref="C24" r:id="rId23" xr:uid="{00000000-0004-0000-0600-000016000000}"/>
    <hyperlink ref="C25" r:id="rId24" xr:uid="{00000000-0004-0000-0600-000017000000}"/>
    <hyperlink ref="C26" r:id="rId25" xr:uid="{00000000-0004-0000-0600-000018000000}"/>
    <hyperlink ref="C27" r:id="rId26" xr:uid="{00000000-0004-0000-0600-000019000000}"/>
    <hyperlink ref="C28" r:id="rId27" xr:uid="{00000000-0004-0000-0600-00001A000000}"/>
    <hyperlink ref="C29" r:id="rId28" xr:uid="{00000000-0004-0000-0600-00001B000000}"/>
    <hyperlink ref="C30" r:id="rId29" xr:uid="{00000000-0004-0000-0600-00001C000000}"/>
    <hyperlink ref="C31" r:id="rId30" xr:uid="{00000000-0004-0000-0600-00001D000000}"/>
    <hyperlink ref="C32" r:id="rId31" xr:uid="{00000000-0004-0000-0600-00001E000000}"/>
    <hyperlink ref="C33" r:id="rId32" xr:uid="{00000000-0004-0000-0600-00001F000000}"/>
    <hyperlink ref="C34" r:id="rId33" xr:uid="{00000000-0004-0000-0600-000020000000}"/>
    <hyperlink ref="C35" r:id="rId34" xr:uid="{00000000-0004-0000-0600-000021000000}"/>
    <hyperlink ref="C36" r:id="rId35" xr:uid="{00000000-0004-0000-0600-000022000000}"/>
    <hyperlink ref="C37" r:id="rId36" xr:uid="{00000000-0004-0000-0600-000023000000}"/>
    <hyperlink ref="C38" r:id="rId37" xr:uid="{00000000-0004-0000-0600-000024000000}"/>
    <hyperlink ref="C39" r:id="rId38" xr:uid="{00000000-0004-0000-0600-000025000000}"/>
    <hyperlink ref="C40" r:id="rId39" xr:uid="{00000000-0004-0000-0600-000026000000}"/>
    <hyperlink ref="C41" r:id="rId40" xr:uid="{00000000-0004-0000-0600-000027000000}"/>
    <hyperlink ref="C42" r:id="rId41" xr:uid="{00000000-0004-0000-0600-000028000000}"/>
    <hyperlink ref="C43" r:id="rId42" xr:uid="{00000000-0004-0000-0600-000029000000}"/>
    <hyperlink ref="C44" r:id="rId43" xr:uid="{00000000-0004-0000-0600-00002A000000}"/>
    <hyperlink ref="C45" r:id="rId44" xr:uid="{00000000-0004-0000-0600-00002B000000}"/>
    <hyperlink ref="C46" r:id="rId45" xr:uid="{00000000-0004-0000-0600-00002C000000}"/>
    <hyperlink ref="C47" r:id="rId46" xr:uid="{00000000-0004-0000-0600-00002D000000}"/>
    <hyperlink ref="C48" r:id="rId47" xr:uid="{00000000-0004-0000-0600-00002E000000}"/>
    <hyperlink ref="C49" r:id="rId48" xr:uid="{00000000-0004-0000-0600-00002F000000}"/>
    <hyperlink ref="C50" r:id="rId49" xr:uid="{00000000-0004-0000-0600-000030000000}"/>
    <hyperlink ref="C51" r:id="rId50" xr:uid="{00000000-0004-0000-0600-000031000000}"/>
    <hyperlink ref="C52" r:id="rId51" xr:uid="{00000000-0004-0000-0600-000032000000}"/>
    <hyperlink ref="C53" r:id="rId52" xr:uid="{00000000-0004-0000-0600-00003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0"/>
  <sheetViews>
    <sheetView topLeftCell="A19" workbookViewId="0">
      <selection activeCell="B2" sqref="B2"/>
    </sheetView>
  </sheetViews>
  <sheetFormatPr defaultColWidth="14.42578125" defaultRowHeight="15.75" customHeight="1"/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45">
        <v>1033</v>
      </c>
      <c r="B2" s="36">
        <v>62201</v>
      </c>
      <c r="C2" s="44" t="s">
        <v>156</v>
      </c>
      <c r="D2" s="36" t="s">
        <v>16</v>
      </c>
      <c r="E2" s="36" t="s">
        <v>363</v>
      </c>
      <c r="F2" s="36" t="s">
        <v>17</v>
      </c>
      <c r="G2" s="45">
        <v>2019</v>
      </c>
      <c r="H2" s="36">
        <v>19</v>
      </c>
      <c r="I2" s="36">
        <v>865</v>
      </c>
      <c r="J2" s="36" t="s">
        <v>572</v>
      </c>
      <c r="K2" s="27" t="str">
        <f>VLOOKUP(C2:C50,study_program!$A$2:$B$221,2,FALSE)</f>
        <v>ekonomi</v>
      </c>
    </row>
    <row r="3" spans="1:12">
      <c r="A3" s="45">
        <v>1033</v>
      </c>
      <c r="B3" s="34">
        <v>82201</v>
      </c>
      <c r="C3" s="44" t="s">
        <v>161</v>
      </c>
      <c r="D3" s="34" t="s">
        <v>16</v>
      </c>
      <c r="E3" s="34" t="s">
        <v>363</v>
      </c>
      <c r="F3" s="34" t="s">
        <v>17</v>
      </c>
      <c r="G3" s="45">
        <v>2019</v>
      </c>
      <c r="H3" s="34">
        <v>16</v>
      </c>
      <c r="I3" s="34">
        <v>336</v>
      </c>
      <c r="J3" s="34" t="s">
        <v>573</v>
      </c>
      <c r="K3" s="27" t="str">
        <f>VLOOKUP(C3:C51,study_program!$A$2:$B$221,2,FALSE)</f>
        <v>humaniora</v>
      </c>
    </row>
    <row r="4" spans="1:12">
      <c r="A4" s="45">
        <v>1033</v>
      </c>
      <c r="B4" s="36">
        <v>23201</v>
      </c>
      <c r="C4" s="44" t="s">
        <v>163</v>
      </c>
      <c r="D4" s="36" t="s">
        <v>16</v>
      </c>
      <c r="E4" s="36" t="s">
        <v>363</v>
      </c>
      <c r="F4" s="36" t="s">
        <v>17</v>
      </c>
      <c r="G4" s="45">
        <v>2019</v>
      </c>
      <c r="H4" s="36">
        <v>19</v>
      </c>
      <c r="I4" s="36">
        <v>620</v>
      </c>
      <c r="J4" s="36" t="s">
        <v>574</v>
      </c>
      <c r="K4" s="27" t="str">
        <f>VLOOKUP(C4:C52,study_program!$A$2:$B$221,2,FALSE)</f>
        <v>teknik</v>
      </c>
    </row>
    <row r="5" spans="1:12">
      <c r="A5" s="45">
        <v>1033</v>
      </c>
      <c r="B5" s="34">
        <v>46201</v>
      </c>
      <c r="C5" s="44" t="s">
        <v>174</v>
      </c>
      <c r="D5" s="34" t="s">
        <v>16</v>
      </c>
      <c r="E5" s="34" t="s">
        <v>363</v>
      </c>
      <c r="F5" s="34" t="s">
        <v>17</v>
      </c>
      <c r="G5" s="45">
        <v>2019</v>
      </c>
      <c r="H5" s="34">
        <v>16</v>
      </c>
      <c r="I5" s="34">
        <v>364</v>
      </c>
      <c r="J5" s="34" t="s">
        <v>575</v>
      </c>
      <c r="K5" s="27" t="str">
        <f>VLOOKUP(C5:C53,study_program!$A$2:$B$221,2,FALSE)</f>
        <v>mipa</v>
      </c>
    </row>
    <row r="6" spans="1:12">
      <c r="A6" s="45">
        <v>1033</v>
      </c>
      <c r="B6" s="36">
        <v>60201</v>
      </c>
      <c r="C6" s="44" t="s">
        <v>184</v>
      </c>
      <c r="D6" s="36" t="s">
        <v>16</v>
      </c>
      <c r="E6" s="36" t="s">
        <v>363</v>
      </c>
      <c r="F6" s="36" t="s">
        <v>17</v>
      </c>
      <c r="G6" s="45">
        <v>2019</v>
      </c>
      <c r="H6" s="36">
        <v>19</v>
      </c>
      <c r="I6" s="36">
        <v>754</v>
      </c>
      <c r="J6" s="36" t="s">
        <v>576</v>
      </c>
      <c r="K6" s="27" t="str">
        <f>VLOOKUP(C6:C54,study_program!$A$2:$B$221,2,FALSE)</f>
        <v>ekonomi</v>
      </c>
    </row>
    <row r="7" spans="1:12">
      <c r="A7" s="45">
        <v>1033</v>
      </c>
      <c r="B7" s="34">
        <v>91201</v>
      </c>
      <c r="C7" s="44" t="s">
        <v>186</v>
      </c>
      <c r="D7" s="34" t="s">
        <v>16</v>
      </c>
      <c r="E7" s="34" t="s">
        <v>363</v>
      </c>
      <c r="F7" s="34" t="s">
        <v>17</v>
      </c>
      <c r="G7" s="45">
        <v>2019</v>
      </c>
      <c r="H7" s="34">
        <v>14</v>
      </c>
      <c r="I7" s="34">
        <v>265</v>
      </c>
      <c r="J7" s="34" t="s">
        <v>577</v>
      </c>
      <c r="K7" s="27" t="str">
        <f>VLOOKUP(C7:C55,study_program!$A$2:$B$221,2,FALSE)</f>
        <v>seni</v>
      </c>
    </row>
    <row r="8" spans="1:12">
      <c r="A8" s="45">
        <v>1033</v>
      </c>
      <c r="B8" s="36">
        <v>48201</v>
      </c>
      <c r="C8" s="44" t="s">
        <v>187</v>
      </c>
      <c r="D8" s="36" t="s">
        <v>16</v>
      </c>
      <c r="E8" s="36" t="s">
        <v>363</v>
      </c>
      <c r="F8" s="36" t="s">
        <v>17</v>
      </c>
      <c r="G8" s="45">
        <v>2019</v>
      </c>
      <c r="H8" s="36">
        <v>27</v>
      </c>
      <c r="I8" s="36">
        <v>831</v>
      </c>
      <c r="J8" s="36" t="s">
        <v>578</v>
      </c>
      <c r="K8" s="27" t="str">
        <f>VLOOKUP(C8:C56,study_program!$A$2:$B$221,2,FALSE)</f>
        <v>kesehatan</v>
      </c>
    </row>
    <row r="9" spans="1:12">
      <c r="A9" s="45">
        <v>1033</v>
      </c>
      <c r="B9" s="34">
        <v>63211</v>
      </c>
      <c r="C9" s="44" t="s">
        <v>198</v>
      </c>
      <c r="D9" s="34" t="s">
        <v>16</v>
      </c>
      <c r="E9" s="34" t="s">
        <v>363</v>
      </c>
      <c r="F9" s="34" t="s">
        <v>17</v>
      </c>
      <c r="G9" s="45">
        <v>2019</v>
      </c>
      <c r="H9" s="34">
        <v>10</v>
      </c>
      <c r="I9" s="34">
        <v>346</v>
      </c>
      <c r="J9" s="34" t="s">
        <v>370</v>
      </c>
      <c r="K9" s="27" t="str">
        <f>VLOOKUP(C9:C57,study_program!$A$2:$B$221,2,FALSE)</f>
        <v>ekonomi</v>
      </c>
    </row>
    <row r="10" spans="1:12">
      <c r="A10" s="45">
        <v>1033</v>
      </c>
      <c r="B10" s="36">
        <v>63201</v>
      </c>
      <c r="C10" s="44" t="s">
        <v>202</v>
      </c>
      <c r="D10" s="36" t="s">
        <v>16</v>
      </c>
      <c r="E10" s="36" t="s">
        <v>363</v>
      </c>
      <c r="F10" s="36" t="s">
        <v>17</v>
      </c>
      <c r="G10" s="45">
        <v>2019</v>
      </c>
      <c r="H10" s="36">
        <v>16</v>
      </c>
      <c r="I10" s="36">
        <v>599</v>
      </c>
      <c r="J10" s="36" t="s">
        <v>579</v>
      </c>
      <c r="K10" s="27" t="str">
        <f>VLOOKUP(C10:C58,study_program!$A$2:$B$221,2,FALSE)</f>
        <v>sosial</v>
      </c>
    </row>
    <row r="11" spans="1:12">
      <c r="A11" s="45">
        <v>1033</v>
      </c>
      <c r="B11" s="34">
        <v>41203</v>
      </c>
      <c r="C11" s="44" t="s">
        <v>204</v>
      </c>
      <c r="D11" s="34" t="s">
        <v>16</v>
      </c>
      <c r="E11" s="34" t="s">
        <v>363</v>
      </c>
      <c r="F11" s="34" t="s">
        <v>17</v>
      </c>
      <c r="G11" s="45">
        <v>2019</v>
      </c>
      <c r="H11" s="34">
        <v>13</v>
      </c>
      <c r="I11" s="34">
        <v>352</v>
      </c>
      <c r="J11" s="34" t="s">
        <v>580</v>
      </c>
      <c r="K11" s="27" t="str">
        <f>VLOOKUP(C11:C59,study_program!$A$2:$B$221,2,FALSE)</f>
        <v>pertanian</v>
      </c>
    </row>
    <row r="12" spans="1:12">
      <c r="A12" s="45">
        <v>1033</v>
      </c>
      <c r="B12" s="36">
        <v>74201</v>
      </c>
      <c r="C12" s="44" t="s">
        <v>209</v>
      </c>
      <c r="D12" s="36" t="s">
        <v>16</v>
      </c>
      <c r="E12" s="36" t="s">
        <v>363</v>
      </c>
      <c r="F12" s="36" t="s">
        <v>17</v>
      </c>
      <c r="G12" s="45">
        <v>2019</v>
      </c>
      <c r="H12" s="36">
        <v>73</v>
      </c>
      <c r="I12" s="36">
        <v>2272</v>
      </c>
      <c r="J12" s="36" t="s">
        <v>581</v>
      </c>
      <c r="K12" s="27" t="str">
        <f>VLOOKUP(C12:C60,study_program!$A$2:$B$221,2,FALSE)</f>
        <v>humaniora</v>
      </c>
    </row>
    <row r="13" spans="1:12">
      <c r="A13" s="45">
        <v>1033</v>
      </c>
      <c r="B13" s="34">
        <v>14201</v>
      </c>
      <c r="C13" s="44" t="s">
        <v>212</v>
      </c>
      <c r="D13" s="34" t="s">
        <v>16</v>
      </c>
      <c r="E13" s="34" t="s">
        <v>363</v>
      </c>
      <c r="F13" s="34" t="s">
        <v>17</v>
      </c>
      <c r="G13" s="45">
        <v>2019</v>
      </c>
      <c r="H13" s="34">
        <v>35</v>
      </c>
      <c r="I13" s="34">
        <v>614</v>
      </c>
      <c r="J13" s="34" t="s">
        <v>582</v>
      </c>
      <c r="K13" s="27" t="str">
        <f>VLOOKUP(C13:C61,study_program!$A$2:$B$221,2,FALSE)</f>
        <v>kesehatan</v>
      </c>
    </row>
    <row r="14" spans="1:12">
      <c r="A14" s="45">
        <v>1033</v>
      </c>
      <c r="B14" s="36">
        <v>72201</v>
      </c>
      <c r="C14" s="44" t="s">
        <v>214</v>
      </c>
      <c r="D14" s="36" t="s">
        <v>16</v>
      </c>
      <c r="E14" s="36" t="s">
        <v>363</v>
      </c>
      <c r="F14" s="36" t="s">
        <v>17</v>
      </c>
      <c r="G14" s="45">
        <v>2019</v>
      </c>
      <c r="H14" s="36">
        <v>14</v>
      </c>
      <c r="I14" s="36">
        <v>378</v>
      </c>
      <c r="J14" s="36" t="s">
        <v>570</v>
      </c>
      <c r="K14" s="27" t="str">
        <f>VLOOKUP(C14:C62,study_program!$A$2:$B$221,2,FALSE)</f>
        <v>sosial</v>
      </c>
    </row>
    <row r="15" spans="1:12">
      <c r="A15" s="45">
        <v>1033</v>
      </c>
      <c r="B15" s="34">
        <v>55201</v>
      </c>
      <c r="C15" s="44" t="s">
        <v>215</v>
      </c>
      <c r="D15" s="34" t="s">
        <v>16</v>
      </c>
      <c r="E15" s="34" t="s">
        <v>363</v>
      </c>
      <c r="F15" s="34" t="s">
        <v>17</v>
      </c>
      <c r="G15" s="45">
        <v>2019</v>
      </c>
      <c r="H15" s="34">
        <v>22</v>
      </c>
      <c r="I15" s="34">
        <v>564</v>
      </c>
      <c r="J15" s="34" t="s">
        <v>583</v>
      </c>
      <c r="K15" s="27" t="str">
        <f>VLOOKUP(C15:C63,study_program!$A$2:$B$221,2,FALSE)</f>
        <v>teknik</v>
      </c>
    </row>
    <row r="16" spans="1:12">
      <c r="A16" s="45">
        <v>1033</v>
      </c>
      <c r="B16" s="36">
        <v>70201</v>
      </c>
      <c r="C16" s="44" t="s">
        <v>216</v>
      </c>
      <c r="D16" s="36" t="s">
        <v>16</v>
      </c>
      <c r="E16" s="36" t="s">
        <v>363</v>
      </c>
      <c r="F16" s="36" t="s">
        <v>17</v>
      </c>
      <c r="G16" s="45">
        <v>2019</v>
      </c>
      <c r="H16" s="36">
        <v>15</v>
      </c>
      <c r="I16" s="36">
        <v>493</v>
      </c>
      <c r="J16" s="36" t="s">
        <v>584</v>
      </c>
      <c r="K16" s="27" t="str">
        <f>VLOOKUP(C16:C64,study_program!$A$2:$B$221,2,FALSE)</f>
        <v>sosial</v>
      </c>
    </row>
    <row r="17" spans="1:11">
      <c r="A17" s="45">
        <v>1033</v>
      </c>
      <c r="B17" s="34">
        <v>71201</v>
      </c>
      <c r="C17" s="44" t="s">
        <v>218</v>
      </c>
      <c r="D17" s="34" t="s">
        <v>16</v>
      </c>
      <c r="E17" s="34" t="s">
        <v>363</v>
      </c>
      <c r="F17" s="34" t="s">
        <v>17</v>
      </c>
      <c r="G17" s="45">
        <v>2019</v>
      </c>
      <c r="H17" s="34">
        <v>12</v>
      </c>
      <c r="I17" s="34">
        <v>310</v>
      </c>
      <c r="J17" s="34" t="s">
        <v>585</v>
      </c>
      <c r="K17" s="27" t="str">
        <f>VLOOKUP(C17:C65,study_program!$A$2:$B$221,2,FALSE)</f>
        <v>humaniora</v>
      </c>
    </row>
    <row r="18" spans="1:11">
      <c r="A18" s="45">
        <v>1033</v>
      </c>
      <c r="B18" s="36">
        <v>67201</v>
      </c>
      <c r="C18" s="44" t="s">
        <v>219</v>
      </c>
      <c r="D18" s="36" t="s">
        <v>16</v>
      </c>
      <c r="E18" s="36" t="s">
        <v>363</v>
      </c>
      <c r="F18" s="36" t="s">
        <v>17</v>
      </c>
      <c r="G18" s="45">
        <v>2019</v>
      </c>
      <c r="H18" s="36">
        <v>14</v>
      </c>
      <c r="I18" s="36">
        <v>367</v>
      </c>
      <c r="J18" s="36" t="s">
        <v>586</v>
      </c>
      <c r="K18" s="27" t="str">
        <f>VLOOKUP(C18:C66,study_program!$A$2:$B$221,2,FALSE)</f>
        <v>humaniora</v>
      </c>
    </row>
    <row r="19" spans="1:11">
      <c r="A19" s="45">
        <v>1033</v>
      </c>
      <c r="B19" s="34">
        <v>13201</v>
      </c>
      <c r="C19" s="44" t="s">
        <v>232</v>
      </c>
      <c r="D19" s="34" t="s">
        <v>16</v>
      </c>
      <c r="E19" s="34" t="s">
        <v>363</v>
      </c>
      <c r="F19" s="34" t="s">
        <v>17</v>
      </c>
      <c r="G19" s="45">
        <v>2019</v>
      </c>
      <c r="H19" s="34">
        <v>45</v>
      </c>
      <c r="I19" s="34">
        <v>1385</v>
      </c>
      <c r="J19" s="34" t="s">
        <v>578</v>
      </c>
      <c r="K19" s="27" t="str">
        <f>VLOOKUP(C19:C67,study_program!$A$2:$B$221,2,FALSE)</f>
        <v>kesehatan</v>
      </c>
    </row>
    <row r="20" spans="1:11">
      <c r="A20" s="45">
        <v>1033</v>
      </c>
      <c r="B20" s="36">
        <v>47201</v>
      </c>
      <c r="C20" s="44" t="s">
        <v>237</v>
      </c>
      <c r="D20" s="36" t="s">
        <v>16</v>
      </c>
      <c r="E20" s="36" t="s">
        <v>363</v>
      </c>
      <c r="F20" s="36" t="s">
        <v>17</v>
      </c>
      <c r="G20" s="45">
        <v>2019</v>
      </c>
      <c r="H20" s="36">
        <v>21</v>
      </c>
      <c r="I20" s="36">
        <v>558</v>
      </c>
      <c r="J20" s="36" t="s">
        <v>587</v>
      </c>
      <c r="K20" s="27" t="str">
        <f>VLOOKUP(C20:C68,study_program!$A$2:$B$221,2,FALSE)</f>
        <v>mipa</v>
      </c>
    </row>
    <row r="21" spans="1:11">
      <c r="A21" s="45">
        <v>1033</v>
      </c>
      <c r="B21" s="34">
        <v>61201</v>
      </c>
      <c r="C21" s="44" t="s">
        <v>241</v>
      </c>
      <c r="D21" s="34" t="s">
        <v>16</v>
      </c>
      <c r="E21" s="34" t="s">
        <v>363</v>
      </c>
      <c r="F21" s="34" t="s">
        <v>17</v>
      </c>
      <c r="G21" s="45">
        <v>2019</v>
      </c>
      <c r="H21" s="34">
        <v>19</v>
      </c>
      <c r="I21" s="34">
        <v>794</v>
      </c>
      <c r="J21" s="34" t="s">
        <v>588</v>
      </c>
      <c r="K21" s="27" t="str">
        <f>VLOOKUP(C21:C69,study_program!$A$2:$B$221,2,FALSE)</f>
        <v>ekonomi</v>
      </c>
    </row>
    <row r="22" spans="1:11">
      <c r="A22" s="45">
        <v>1033</v>
      </c>
      <c r="B22" s="36">
        <v>11201</v>
      </c>
      <c r="C22" s="44" t="s">
        <v>257</v>
      </c>
      <c r="D22" s="36" t="s">
        <v>16</v>
      </c>
      <c r="E22" s="36" t="s">
        <v>363</v>
      </c>
      <c r="F22" s="36" t="s">
        <v>17</v>
      </c>
      <c r="G22" s="45">
        <v>2019</v>
      </c>
      <c r="H22" s="36">
        <v>261</v>
      </c>
      <c r="I22" s="36">
        <v>759</v>
      </c>
      <c r="J22" s="36" t="s">
        <v>589</v>
      </c>
      <c r="K22" s="27" t="str">
        <f>VLOOKUP(C22:C70,study_program!$A$2:$B$221,2,FALSE)</f>
        <v>kesehatan</v>
      </c>
    </row>
    <row r="23" spans="1:11">
      <c r="A23" s="45">
        <v>1033</v>
      </c>
      <c r="B23" s="34">
        <v>12201</v>
      </c>
      <c r="C23" s="44" t="s">
        <v>258</v>
      </c>
      <c r="D23" s="34" t="s">
        <v>16</v>
      </c>
      <c r="E23" s="34" t="s">
        <v>363</v>
      </c>
      <c r="F23" s="34" t="s">
        <v>17</v>
      </c>
      <c r="G23" s="45">
        <v>2019</v>
      </c>
      <c r="H23" s="34">
        <v>54</v>
      </c>
      <c r="I23" s="34">
        <v>977</v>
      </c>
      <c r="J23" s="34" t="s">
        <v>590</v>
      </c>
      <c r="K23" s="27" t="str">
        <f>VLOOKUP(C23:C71,study_program!$A$2:$B$221,2,FALSE)</f>
        <v>kesehatan</v>
      </c>
    </row>
    <row r="24" spans="1:11">
      <c r="A24" s="45">
        <v>1033</v>
      </c>
      <c r="B24" s="36">
        <v>71201</v>
      </c>
      <c r="C24" s="44" t="s">
        <v>273</v>
      </c>
      <c r="D24" s="36" t="s">
        <v>16</v>
      </c>
      <c r="E24" s="36" t="s">
        <v>363</v>
      </c>
      <c r="F24" s="36" t="s">
        <v>17</v>
      </c>
      <c r="G24" s="45">
        <v>2019</v>
      </c>
      <c r="H24" s="36">
        <v>0</v>
      </c>
      <c r="I24" s="36">
        <v>0</v>
      </c>
      <c r="J24" s="36" t="s">
        <v>374</v>
      </c>
      <c r="K24" s="27" t="str">
        <f>VLOOKUP(C24:C72,study_program!$A$2:$B$221,2,FALSE)</f>
        <v>sosial</v>
      </c>
    </row>
    <row r="25" spans="1:11">
      <c r="A25" s="45">
        <v>1033</v>
      </c>
      <c r="B25" s="34">
        <v>54231</v>
      </c>
      <c r="C25" s="44" t="s">
        <v>274</v>
      </c>
      <c r="D25" s="34" t="s">
        <v>16</v>
      </c>
      <c r="E25" s="34" t="s">
        <v>363</v>
      </c>
      <c r="F25" s="34" t="s">
        <v>17</v>
      </c>
      <c r="G25" s="45">
        <v>2019</v>
      </c>
      <c r="H25" s="34">
        <v>17</v>
      </c>
      <c r="I25" s="34">
        <v>412</v>
      </c>
      <c r="J25" s="34" t="s">
        <v>591</v>
      </c>
      <c r="K25" s="27" t="str">
        <f>VLOOKUP(C25:C73,study_program!$A$2:$B$221,2,FALSE)</f>
        <v>pertanian</v>
      </c>
    </row>
    <row r="26" spans="1:11">
      <c r="A26" s="45">
        <v>1033</v>
      </c>
      <c r="B26" s="36">
        <v>79203</v>
      </c>
      <c r="C26" s="44" t="s">
        <v>294</v>
      </c>
      <c r="D26" s="36" t="s">
        <v>16</v>
      </c>
      <c r="E26" s="36" t="s">
        <v>363</v>
      </c>
      <c r="F26" s="36" t="s">
        <v>17</v>
      </c>
      <c r="G26" s="45">
        <v>2019</v>
      </c>
      <c r="H26" s="36">
        <v>15</v>
      </c>
      <c r="I26" s="36">
        <v>308</v>
      </c>
      <c r="J26" s="36" t="s">
        <v>592</v>
      </c>
      <c r="K26" s="27" t="str">
        <f>VLOOKUP(C26:C74,study_program!$A$2:$B$221,2,FALSE)</f>
        <v>humaniora</v>
      </c>
    </row>
    <row r="27" spans="1:11">
      <c r="A27" s="45">
        <v>1033</v>
      </c>
      <c r="B27" s="34">
        <v>79202</v>
      </c>
      <c r="C27" s="44" t="s">
        <v>300</v>
      </c>
      <c r="D27" s="34" t="s">
        <v>16</v>
      </c>
      <c r="E27" s="34" t="s">
        <v>363</v>
      </c>
      <c r="F27" s="34" t="s">
        <v>17</v>
      </c>
      <c r="G27" s="45">
        <v>2019</v>
      </c>
      <c r="H27" s="34">
        <v>14</v>
      </c>
      <c r="I27" s="34">
        <v>443</v>
      </c>
      <c r="J27" s="34" t="s">
        <v>593</v>
      </c>
      <c r="K27" s="27" t="str">
        <f>VLOOKUP(C27:C75,study_program!$A$2:$B$221,2,FALSE)</f>
        <v>humaniora</v>
      </c>
    </row>
    <row r="28" spans="1:11">
      <c r="A28" s="45">
        <v>1033</v>
      </c>
      <c r="B28" s="36">
        <v>69201</v>
      </c>
      <c r="C28" s="44" t="s">
        <v>314</v>
      </c>
      <c r="D28" s="36" t="s">
        <v>16</v>
      </c>
      <c r="E28" s="36" t="s">
        <v>363</v>
      </c>
      <c r="F28" s="36" t="s">
        <v>17</v>
      </c>
      <c r="G28" s="45">
        <v>2019</v>
      </c>
      <c r="H28" s="36">
        <v>12</v>
      </c>
      <c r="I28" s="36">
        <v>382</v>
      </c>
      <c r="J28" s="36" t="s">
        <v>594</v>
      </c>
      <c r="K28" s="27" t="str">
        <f>VLOOKUP(C28:C76,study_program!$A$2:$B$221,2,FALSE)</f>
        <v>sosial</v>
      </c>
    </row>
    <row r="29" spans="1:11">
      <c r="A29" s="45">
        <v>1033</v>
      </c>
      <c r="B29" s="34">
        <v>20201</v>
      </c>
      <c r="C29" s="44" t="s">
        <v>146</v>
      </c>
      <c r="D29" s="34" t="s">
        <v>16</v>
      </c>
      <c r="E29" s="34" t="s">
        <v>363</v>
      </c>
      <c r="F29" s="34" t="s">
        <v>17</v>
      </c>
      <c r="G29" s="45">
        <v>2019</v>
      </c>
      <c r="H29" s="34">
        <v>18</v>
      </c>
      <c r="I29" s="34">
        <v>632</v>
      </c>
      <c r="J29" s="34" t="s">
        <v>595</v>
      </c>
      <c r="K29" s="27" t="str">
        <f>VLOOKUP(C29:C77,study_program!$A$2:$B$221,2,FALSE)</f>
        <v>teknik</v>
      </c>
    </row>
    <row r="30" spans="1:11">
      <c r="A30" s="45">
        <v>1033</v>
      </c>
      <c r="B30" s="36">
        <v>26201</v>
      </c>
      <c r="C30" s="44" t="s">
        <v>153</v>
      </c>
      <c r="D30" s="36" t="s">
        <v>16</v>
      </c>
      <c r="E30" s="36" t="s">
        <v>363</v>
      </c>
      <c r="F30" s="36" t="s">
        <v>17</v>
      </c>
      <c r="G30" s="45">
        <v>2019</v>
      </c>
      <c r="H30" s="36">
        <v>14</v>
      </c>
      <c r="I30" s="36">
        <v>573</v>
      </c>
      <c r="J30" s="36" t="s">
        <v>596</v>
      </c>
      <c r="K30" s="27" t="str">
        <f>VLOOKUP(C30:C78,study_program!$A$2:$B$221,2,FALSE)</f>
        <v>teknik</v>
      </c>
    </row>
    <row r="31" spans="1:11">
      <c r="A31" s="45">
        <v>1033</v>
      </c>
      <c r="B31" s="34">
        <v>24201</v>
      </c>
      <c r="C31" s="44" t="s">
        <v>151</v>
      </c>
      <c r="D31" s="34" t="s">
        <v>16</v>
      </c>
      <c r="E31" s="34" t="s">
        <v>363</v>
      </c>
      <c r="F31" s="34" t="s">
        <v>17</v>
      </c>
      <c r="G31" s="45">
        <v>2019</v>
      </c>
      <c r="H31" s="34">
        <v>17</v>
      </c>
      <c r="I31" s="34">
        <v>642</v>
      </c>
      <c r="J31" s="34" t="s">
        <v>597</v>
      </c>
      <c r="K31" s="27" t="str">
        <f>VLOOKUP(C31:C79,study_program!$A$2:$B$221,2,FALSE)</f>
        <v>teknik</v>
      </c>
    </row>
    <row r="32" spans="1:11">
      <c r="A32" s="45">
        <v>1033</v>
      </c>
      <c r="B32" s="36">
        <v>21201</v>
      </c>
      <c r="C32" s="44" t="s">
        <v>333</v>
      </c>
      <c r="D32" s="36" t="s">
        <v>16</v>
      </c>
      <c r="E32" s="36" t="s">
        <v>363</v>
      </c>
      <c r="F32" s="36" t="s">
        <v>17</v>
      </c>
      <c r="G32" s="45">
        <v>2019</v>
      </c>
      <c r="H32" s="36">
        <v>14</v>
      </c>
      <c r="I32" s="36">
        <v>607</v>
      </c>
      <c r="J32" s="36" t="s">
        <v>540</v>
      </c>
      <c r="K32" s="27" t="str">
        <f>VLOOKUP(C32:C80,study_program!$A$2:$B$221,2,FALSE)</f>
        <v>teknik</v>
      </c>
    </row>
    <row r="33" spans="1:11">
      <c r="A33" s="45">
        <v>1033</v>
      </c>
      <c r="B33" s="34">
        <v>59201</v>
      </c>
      <c r="C33" s="44" t="s">
        <v>350</v>
      </c>
      <c r="D33" s="34" t="s">
        <v>16</v>
      </c>
      <c r="E33" s="34" t="s">
        <v>363</v>
      </c>
      <c r="F33" s="34" t="s">
        <v>17</v>
      </c>
      <c r="G33" s="45">
        <v>2019</v>
      </c>
      <c r="H33" s="34">
        <v>23</v>
      </c>
      <c r="I33" s="34">
        <v>670</v>
      </c>
      <c r="J33" s="34" t="s">
        <v>598</v>
      </c>
      <c r="K33" s="27" t="str">
        <f>VLOOKUP(C33:C81,study_program!$A$2:$B$221,2,FALSE)</f>
        <v>teknik</v>
      </c>
    </row>
    <row r="34" spans="1:11">
      <c r="A34" s="45">
        <v>1033</v>
      </c>
      <c r="B34" s="36">
        <v>54201</v>
      </c>
      <c r="C34" s="44" t="s">
        <v>131</v>
      </c>
      <c r="D34" s="36" t="s">
        <v>16</v>
      </c>
      <c r="E34" s="36" t="s">
        <v>363</v>
      </c>
      <c r="F34" s="36" t="s">
        <v>72</v>
      </c>
      <c r="G34" s="45">
        <v>2019</v>
      </c>
      <c r="H34" s="36">
        <v>21</v>
      </c>
      <c r="I34" s="36">
        <v>673</v>
      </c>
      <c r="J34" s="36" t="s">
        <v>599</v>
      </c>
      <c r="K34" s="27" t="str">
        <f>VLOOKUP(C34:C82,study_program!$A$2:$B$221,2,FALSE)</f>
        <v>pertanian</v>
      </c>
    </row>
    <row r="35" spans="1:11">
      <c r="A35" s="45">
        <v>1033</v>
      </c>
      <c r="B35" s="34">
        <v>54211</v>
      </c>
      <c r="C35" s="44" t="s">
        <v>142</v>
      </c>
      <c r="D35" s="34" t="s">
        <v>16</v>
      </c>
      <c r="E35" s="34" t="s">
        <v>363</v>
      </c>
      <c r="F35" s="34" t="s">
        <v>72</v>
      </c>
      <c r="G35" s="45">
        <v>2019</v>
      </c>
      <c r="H35" s="34">
        <v>47</v>
      </c>
      <c r="I35" s="34">
        <v>1115</v>
      </c>
      <c r="J35" s="34" t="s">
        <v>600</v>
      </c>
      <c r="K35" s="27" t="str">
        <f>VLOOKUP(C35:C83,study_program!$A$2:$B$221,2,FALSE)</f>
        <v>pertanian</v>
      </c>
    </row>
    <row r="36" spans="1:11">
      <c r="A36" s="45">
        <v>1033</v>
      </c>
      <c r="B36" s="36">
        <v>45201</v>
      </c>
      <c r="C36" s="44" t="s">
        <v>189</v>
      </c>
      <c r="D36" s="36" t="s">
        <v>16</v>
      </c>
      <c r="E36" s="36" t="s">
        <v>363</v>
      </c>
      <c r="F36" s="36" t="s">
        <v>72</v>
      </c>
      <c r="G36" s="45">
        <v>2019</v>
      </c>
      <c r="H36" s="36">
        <v>23</v>
      </c>
      <c r="I36" s="36">
        <v>391</v>
      </c>
      <c r="J36" s="36" t="s">
        <v>601</v>
      </c>
      <c r="K36" s="27" t="str">
        <f>VLOOKUP(C36:C84,study_program!$A$2:$B$221,2,FALSE)</f>
        <v>mipa</v>
      </c>
    </row>
    <row r="37" spans="1:11">
      <c r="A37" s="45">
        <v>1033</v>
      </c>
      <c r="B37" s="34">
        <v>80201</v>
      </c>
      <c r="C37" s="44" t="s">
        <v>220</v>
      </c>
      <c r="D37" s="34" t="s">
        <v>16</v>
      </c>
      <c r="E37" s="34" t="s">
        <v>363</v>
      </c>
      <c r="F37" s="34" t="s">
        <v>72</v>
      </c>
      <c r="G37" s="45">
        <v>2019</v>
      </c>
      <c r="H37" s="34">
        <v>11</v>
      </c>
      <c r="I37" s="34">
        <v>208</v>
      </c>
      <c r="J37" s="34" t="s">
        <v>602</v>
      </c>
      <c r="K37" s="27" t="str">
        <f>VLOOKUP(C37:C85,study_program!$A$2:$B$221,2,FALSE)</f>
        <v>humaniora</v>
      </c>
    </row>
    <row r="38" spans="1:11">
      <c r="A38" s="45">
        <v>1033</v>
      </c>
      <c r="B38" s="36">
        <v>54251</v>
      </c>
      <c r="C38" s="44" t="s">
        <v>229</v>
      </c>
      <c r="D38" s="36" t="s">
        <v>16</v>
      </c>
      <c r="E38" s="36" t="s">
        <v>363</v>
      </c>
      <c r="F38" s="36" t="s">
        <v>72</v>
      </c>
      <c r="G38" s="45">
        <v>2019</v>
      </c>
      <c r="H38" s="36">
        <v>34</v>
      </c>
      <c r="I38" s="36">
        <v>718</v>
      </c>
      <c r="J38" s="36" t="s">
        <v>603</v>
      </c>
      <c r="K38" s="27" t="str">
        <f>VLOOKUP(C38:C86,study_program!$A$2:$B$221,2,FALSE)</f>
        <v>teknik</v>
      </c>
    </row>
    <row r="39" spans="1:11">
      <c r="A39" s="45">
        <v>1033</v>
      </c>
      <c r="B39" s="34">
        <v>41201</v>
      </c>
      <c r="C39" s="44" t="s">
        <v>235</v>
      </c>
      <c r="D39" s="34" t="s">
        <v>16</v>
      </c>
      <c r="E39" s="34" t="s">
        <v>363</v>
      </c>
      <c r="F39" s="34" t="s">
        <v>72</v>
      </c>
      <c r="G39" s="45">
        <v>2019</v>
      </c>
      <c r="H39" s="34">
        <v>13</v>
      </c>
      <c r="I39" s="34">
        <v>305</v>
      </c>
      <c r="J39" s="34" t="s">
        <v>604</v>
      </c>
      <c r="K39" s="27" t="str">
        <f>VLOOKUP(C39:C87,study_program!$A$2:$B$221,2,FALSE)</f>
        <v>pertanian</v>
      </c>
    </row>
    <row r="40" spans="1:11">
      <c r="A40" s="45">
        <v>1033</v>
      </c>
      <c r="B40" s="36">
        <v>54242</v>
      </c>
      <c r="C40" s="44" t="s">
        <v>246</v>
      </c>
      <c r="D40" s="36" t="s">
        <v>16</v>
      </c>
      <c r="E40" s="36" t="s">
        <v>363</v>
      </c>
      <c r="F40" s="36" t="s">
        <v>72</v>
      </c>
      <c r="G40" s="45">
        <v>2019</v>
      </c>
      <c r="H40" s="36">
        <v>13</v>
      </c>
      <c r="I40" s="36">
        <v>256</v>
      </c>
      <c r="J40" s="36" t="s">
        <v>605</v>
      </c>
      <c r="K40" s="27" t="str">
        <f>VLOOKUP(C40:C88,study_program!$A$2:$B$221,2,FALSE)</f>
        <v>teknik</v>
      </c>
    </row>
    <row r="41" spans="1:11">
      <c r="A41" s="45">
        <v>1033</v>
      </c>
      <c r="B41" s="34">
        <v>44201</v>
      </c>
      <c r="C41" s="44" t="s">
        <v>247</v>
      </c>
      <c r="D41" s="34" t="s">
        <v>16</v>
      </c>
      <c r="E41" s="34" t="s">
        <v>363</v>
      </c>
      <c r="F41" s="34" t="s">
        <v>72</v>
      </c>
      <c r="G41" s="45">
        <v>2019</v>
      </c>
      <c r="H41" s="34">
        <v>14</v>
      </c>
      <c r="I41" s="34">
        <v>415</v>
      </c>
      <c r="J41" s="34" t="s">
        <v>606</v>
      </c>
      <c r="K41" s="27" t="str">
        <f>VLOOKUP(C41:C89,study_program!$A$2:$B$221,2,FALSE)</f>
        <v>mipa</v>
      </c>
    </row>
    <row r="42" spans="1:11">
      <c r="A42" s="45">
        <v>1033</v>
      </c>
      <c r="B42" s="36">
        <v>73201</v>
      </c>
      <c r="C42" s="44" t="s">
        <v>277</v>
      </c>
      <c r="D42" s="36" t="s">
        <v>16</v>
      </c>
      <c r="E42" s="36" t="s">
        <v>363</v>
      </c>
      <c r="F42" s="36" t="s">
        <v>72</v>
      </c>
      <c r="G42" s="45">
        <v>2019</v>
      </c>
      <c r="H42" s="36">
        <v>28</v>
      </c>
      <c r="I42" s="36">
        <v>955</v>
      </c>
      <c r="J42" s="36" t="s">
        <v>607</v>
      </c>
      <c r="K42" s="27" t="str">
        <f>VLOOKUP(C42:C90,study_program!$A$2:$B$221,2,FALSE)</f>
        <v>humaniora</v>
      </c>
    </row>
    <row r="43" spans="1:11">
      <c r="A43" s="45">
        <v>1033</v>
      </c>
      <c r="B43" s="34">
        <v>79211</v>
      </c>
      <c r="C43" s="44" t="s">
        <v>295</v>
      </c>
      <c r="D43" s="34" t="s">
        <v>16</v>
      </c>
      <c r="E43" s="34" t="s">
        <v>363</v>
      </c>
      <c r="F43" s="34" t="s">
        <v>72</v>
      </c>
      <c r="G43" s="45">
        <v>2019</v>
      </c>
      <c r="H43" s="34">
        <v>13</v>
      </c>
      <c r="I43" s="34">
        <v>141</v>
      </c>
      <c r="J43" s="34" t="s">
        <v>608</v>
      </c>
      <c r="K43" s="27" t="str">
        <f>VLOOKUP(C43:C91,study_program!$A$2:$B$221,2,FALSE)</f>
        <v>humaniora</v>
      </c>
    </row>
    <row r="44" spans="1:11">
      <c r="A44" s="45">
        <v>1033</v>
      </c>
      <c r="B44" s="36">
        <v>79209</v>
      </c>
      <c r="C44" s="44" t="s">
        <v>297</v>
      </c>
      <c r="D44" s="36" t="s">
        <v>16</v>
      </c>
      <c r="E44" s="36" t="s">
        <v>363</v>
      </c>
      <c r="F44" s="36" t="s">
        <v>72</v>
      </c>
      <c r="G44" s="45">
        <v>2019</v>
      </c>
      <c r="H44" s="36">
        <v>5</v>
      </c>
      <c r="I44" s="36">
        <v>178</v>
      </c>
      <c r="J44" s="36" t="s">
        <v>609</v>
      </c>
      <c r="K44" s="27" t="str">
        <f>VLOOKUP(C44:C92,study_program!$A$2:$B$221,2,FALSE)</f>
        <v>humaniora</v>
      </c>
    </row>
    <row r="45" spans="1:11">
      <c r="A45" s="45">
        <v>1033</v>
      </c>
      <c r="B45" s="34">
        <v>79201</v>
      </c>
      <c r="C45" s="44" t="s">
        <v>299</v>
      </c>
      <c r="D45" s="34" t="s">
        <v>16</v>
      </c>
      <c r="E45" s="34" t="s">
        <v>363</v>
      </c>
      <c r="F45" s="34" t="s">
        <v>72</v>
      </c>
      <c r="G45" s="45">
        <v>2019</v>
      </c>
      <c r="H45" s="34">
        <v>20</v>
      </c>
      <c r="I45" s="34">
        <v>351</v>
      </c>
      <c r="J45" s="34" t="s">
        <v>610</v>
      </c>
      <c r="K45" s="27" t="str">
        <f>VLOOKUP(C45:C93,study_program!$A$2:$B$221,2,FALSE)</f>
        <v>humaniora</v>
      </c>
    </row>
    <row r="46" spans="1:11">
      <c r="A46" s="45">
        <v>1033</v>
      </c>
      <c r="B46" s="36">
        <v>79204</v>
      </c>
      <c r="C46" s="44" t="s">
        <v>302</v>
      </c>
      <c r="D46" s="36" t="s">
        <v>16</v>
      </c>
      <c r="E46" s="36" t="s">
        <v>363</v>
      </c>
      <c r="F46" s="36" t="s">
        <v>72</v>
      </c>
      <c r="G46" s="45">
        <v>2019</v>
      </c>
      <c r="H46" s="36">
        <v>8</v>
      </c>
      <c r="I46" s="36">
        <v>275</v>
      </c>
      <c r="J46" s="36" t="s">
        <v>611</v>
      </c>
      <c r="K46" s="27" t="str">
        <f>VLOOKUP(C46:C94,study_program!$A$2:$B$221,2,FALSE)</f>
        <v>humaniora</v>
      </c>
    </row>
    <row r="47" spans="1:11">
      <c r="A47" s="45">
        <v>1033</v>
      </c>
      <c r="B47" s="34">
        <v>79212</v>
      </c>
      <c r="C47" s="44" t="s">
        <v>304</v>
      </c>
      <c r="D47" s="34" t="s">
        <v>16</v>
      </c>
      <c r="E47" s="34" t="s">
        <v>363</v>
      </c>
      <c r="F47" s="34" t="s">
        <v>72</v>
      </c>
      <c r="G47" s="45">
        <v>2019</v>
      </c>
      <c r="H47" s="34">
        <v>4</v>
      </c>
      <c r="I47" s="34">
        <v>192</v>
      </c>
      <c r="J47" s="34" t="s">
        <v>496</v>
      </c>
      <c r="K47" s="27" t="str">
        <f>VLOOKUP(C47:C95,study_program!$A$2:$B$221,2,FALSE)</f>
        <v>humaniora</v>
      </c>
    </row>
    <row r="48" spans="1:11">
      <c r="A48" s="45">
        <v>1033</v>
      </c>
      <c r="B48" s="36">
        <v>25201</v>
      </c>
      <c r="C48" s="44" t="s">
        <v>331</v>
      </c>
      <c r="D48" s="36" t="s">
        <v>16</v>
      </c>
      <c r="E48" s="36" t="s">
        <v>363</v>
      </c>
      <c r="F48" s="36" t="s">
        <v>72</v>
      </c>
      <c r="G48" s="45">
        <v>2019</v>
      </c>
      <c r="H48" s="36">
        <v>13</v>
      </c>
      <c r="I48" s="36">
        <v>241</v>
      </c>
      <c r="J48" s="36" t="s">
        <v>612</v>
      </c>
      <c r="K48" s="27" t="str">
        <f>VLOOKUP(C48:C96,study_program!$A$2:$B$221,2,FALSE)</f>
        <v>teknik</v>
      </c>
    </row>
    <row r="49" spans="1:11">
      <c r="A49" s="45">
        <v>1033</v>
      </c>
      <c r="B49" s="34">
        <v>22201</v>
      </c>
      <c r="C49" s="44" t="s">
        <v>143</v>
      </c>
      <c r="D49" s="34" t="s">
        <v>16</v>
      </c>
      <c r="E49" s="34" t="s">
        <v>363</v>
      </c>
      <c r="F49" s="34" t="s">
        <v>72</v>
      </c>
      <c r="G49" s="45">
        <v>2019</v>
      </c>
      <c r="H49" s="34">
        <v>24</v>
      </c>
      <c r="I49" s="34">
        <v>614</v>
      </c>
      <c r="J49" s="34" t="s">
        <v>613</v>
      </c>
      <c r="K49" s="27" t="str">
        <f>VLOOKUP(C49:C97,study_program!$A$2:$B$221,2,FALSE)</f>
        <v>teknik</v>
      </c>
    </row>
    <row r="50" spans="1:11">
      <c r="A50" s="45">
        <v>1033</v>
      </c>
      <c r="B50" s="36">
        <v>79214</v>
      </c>
      <c r="C50" s="44" t="s">
        <v>171</v>
      </c>
      <c r="D50" s="36" t="s">
        <v>16</v>
      </c>
      <c r="E50" s="36" t="s">
        <v>363</v>
      </c>
      <c r="F50" s="36" t="s">
        <v>374</v>
      </c>
      <c r="G50" s="45">
        <v>2019</v>
      </c>
      <c r="H50" s="36">
        <v>0</v>
      </c>
      <c r="I50" s="36">
        <v>0</v>
      </c>
      <c r="J50" s="36" t="s">
        <v>374</v>
      </c>
      <c r="K50" s="27" t="str">
        <f>VLOOKUP(C50:C98,study_program!$A$2:$B$221,2,FALSE)</f>
        <v>humaniora</v>
      </c>
    </row>
  </sheetData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  <hyperlink ref="C16" r:id="rId15" xr:uid="{00000000-0004-0000-0700-00000E000000}"/>
    <hyperlink ref="C17" r:id="rId16" xr:uid="{00000000-0004-0000-0700-00000F000000}"/>
    <hyperlink ref="C18" r:id="rId17" xr:uid="{00000000-0004-0000-0700-000010000000}"/>
    <hyperlink ref="C19" r:id="rId18" xr:uid="{00000000-0004-0000-0700-000011000000}"/>
    <hyperlink ref="C20" r:id="rId19" xr:uid="{00000000-0004-0000-0700-000012000000}"/>
    <hyperlink ref="C21" r:id="rId20" xr:uid="{00000000-0004-0000-0700-000013000000}"/>
    <hyperlink ref="C22" r:id="rId21" xr:uid="{00000000-0004-0000-0700-000014000000}"/>
    <hyperlink ref="C23" r:id="rId22" xr:uid="{00000000-0004-0000-0700-000015000000}"/>
    <hyperlink ref="C24" r:id="rId23" xr:uid="{00000000-0004-0000-0700-000016000000}"/>
    <hyperlink ref="C25" r:id="rId24" xr:uid="{00000000-0004-0000-0700-000017000000}"/>
    <hyperlink ref="C26" r:id="rId25" xr:uid="{00000000-0004-0000-0700-000018000000}"/>
    <hyperlink ref="C27" r:id="rId26" xr:uid="{00000000-0004-0000-0700-000019000000}"/>
    <hyperlink ref="C28" r:id="rId27" xr:uid="{00000000-0004-0000-0700-00001A000000}"/>
    <hyperlink ref="C29" r:id="rId28" xr:uid="{00000000-0004-0000-0700-00001B000000}"/>
    <hyperlink ref="C30" r:id="rId29" xr:uid="{00000000-0004-0000-0700-00001C000000}"/>
    <hyperlink ref="C31" r:id="rId30" xr:uid="{00000000-0004-0000-0700-00001D000000}"/>
    <hyperlink ref="C32" r:id="rId31" xr:uid="{00000000-0004-0000-0700-00001E000000}"/>
    <hyperlink ref="C33" r:id="rId32" xr:uid="{00000000-0004-0000-0700-00001F000000}"/>
    <hyperlink ref="C34" r:id="rId33" xr:uid="{00000000-0004-0000-0700-000020000000}"/>
    <hyperlink ref="C35" r:id="rId34" xr:uid="{00000000-0004-0000-0700-000021000000}"/>
    <hyperlink ref="C36" r:id="rId35" xr:uid="{00000000-0004-0000-0700-000022000000}"/>
    <hyperlink ref="C37" r:id="rId36" xr:uid="{00000000-0004-0000-0700-000023000000}"/>
    <hyperlink ref="C38" r:id="rId37" xr:uid="{00000000-0004-0000-0700-000024000000}"/>
    <hyperlink ref="C39" r:id="rId38" xr:uid="{00000000-0004-0000-0700-000025000000}"/>
    <hyperlink ref="C40" r:id="rId39" xr:uid="{00000000-0004-0000-0700-000026000000}"/>
    <hyperlink ref="C41" r:id="rId40" xr:uid="{00000000-0004-0000-0700-000027000000}"/>
    <hyperlink ref="C42" r:id="rId41" xr:uid="{00000000-0004-0000-0700-000028000000}"/>
    <hyperlink ref="C43" r:id="rId42" xr:uid="{00000000-0004-0000-0700-000029000000}"/>
    <hyperlink ref="C44" r:id="rId43" xr:uid="{00000000-0004-0000-0700-00002A000000}"/>
    <hyperlink ref="C45" r:id="rId44" xr:uid="{00000000-0004-0000-0700-00002B000000}"/>
    <hyperlink ref="C46" r:id="rId45" xr:uid="{00000000-0004-0000-0700-00002C000000}"/>
    <hyperlink ref="C47" r:id="rId46" xr:uid="{00000000-0004-0000-0700-00002D000000}"/>
    <hyperlink ref="C48" r:id="rId47" xr:uid="{00000000-0004-0000-0700-00002E000000}"/>
    <hyperlink ref="C49" r:id="rId48" xr:uid="{00000000-0004-0000-0700-00002F000000}"/>
    <hyperlink ref="C50" r:id="rId49" xr:uid="{00000000-0004-0000-0700-00003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51"/>
  <sheetViews>
    <sheetView topLeftCell="A19" workbookViewId="0">
      <selection activeCell="B2" sqref="B2"/>
    </sheetView>
  </sheetViews>
  <sheetFormatPr defaultColWidth="14.42578125" defaultRowHeight="15.75" customHeight="1"/>
  <sheetData>
    <row r="1" spans="1:12">
      <c r="A1" s="31" t="s">
        <v>354</v>
      </c>
      <c r="B1" s="31" t="s">
        <v>2</v>
      </c>
      <c r="C1" s="39" t="s">
        <v>355</v>
      </c>
      <c r="D1" s="31" t="s">
        <v>3</v>
      </c>
      <c r="E1" s="31" t="s">
        <v>356</v>
      </c>
      <c r="F1" s="33" t="s">
        <v>4</v>
      </c>
      <c r="G1" s="31" t="s">
        <v>357</v>
      </c>
      <c r="H1" s="31" t="s">
        <v>358</v>
      </c>
      <c r="I1" s="31" t="s">
        <v>359</v>
      </c>
      <c r="J1" s="31" t="s">
        <v>360</v>
      </c>
      <c r="K1" s="31" t="s">
        <v>361</v>
      </c>
      <c r="L1" s="31" t="s">
        <v>362</v>
      </c>
    </row>
    <row r="2" spans="1:12">
      <c r="A2" s="20">
        <v>1012</v>
      </c>
      <c r="B2" s="36">
        <v>62201</v>
      </c>
      <c r="C2" s="44" t="s">
        <v>156</v>
      </c>
      <c r="D2" s="36" t="s">
        <v>16</v>
      </c>
      <c r="E2" s="36" t="s">
        <v>363</v>
      </c>
      <c r="F2" s="36" t="s">
        <v>17</v>
      </c>
      <c r="G2" s="45">
        <v>2019</v>
      </c>
      <c r="H2" s="36">
        <v>30</v>
      </c>
      <c r="I2" s="36">
        <v>1742</v>
      </c>
      <c r="J2" s="36" t="s">
        <v>614</v>
      </c>
      <c r="K2" s="27" t="str">
        <f>VLOOKUP(C2:C51,study_program!$A$2:$B$221,2,FALSE)</f>
        <v>ekonomi</v>
      </c>
    </row>
    <row r="3" spans="1:12">
      <c r="A3" s="20">
        <v>1012</v>
      </c>
      <c r="B3" s="34">
        <v>23201</v>
      </c>
      <c r="C3" s="44" t="s">
        <v>163</v>
      </c>
      <c r="D3" s="34" t="s">
        <v>16</v>
      </c>
      <c r="E3" s="34" t="s">
        <v>363</v>
      </c>
      <c r="F3" s="34" t="s">
        <v>17</v>
      </c>
      <c r="G3" s="45">
        <v>2019</v>
      </c>
      <c r="H3" s="34">
        <v>31</v>
      </c>
      <c r="I3" s="34">
        <v>543</v>
      </c>
      <c r="J3" s="34" t="s">
        <v>615</v>
      </c>
      <c r="K3" s="27" t="str">
        <f>VLOOKUP(C3:C52,study_program!$A$2:$B$221,2,FALSE)</f>
        <v>teknik</v>
      </c>
    </row>
    <row r="4" spans="1:12">
      <c r="A4" s="20">
        <v>1012</v>
      </c>
      <c r="B4" s="36">
        <v>46201</v>
      </c>
      <c r="C4" s="44" t="s">
        <v>174</v>
      </c>
      <c r="D4" s="36" t="s">
        <v>16</v>
      </c>
      <c r="E4" s="36" t="s">
        <v>363</v>
      </c>
      <c r="F4" s="36" t="s">
        <v>17</v>
      </c>
      <c r="G4" s="45">
        <v>2019</v>
      </c>
      <c r="H4" s="36">
        <v>30</v>
      </c>
      <c r="I4" s="36">
        <v>298</v>
      </c>
      <c r="J4" s="36" t="s">
        <v>616</v>
      </c>
      <c r="K4" s="27" t="str">
        <f>VLOOKUP(C4:C53,study_program!$A$2:$B$221,2,FALSE)</f>
        <v>mipa</v>
      </c>
    </row>
    <row r="5" spans="1:12">
      <c r="A5" s="20">
        <v>1012</v>
      </c>
      <c r="B5" s="34">
        <v>54243</v>
      </c>
      <c r="C5" s="44" t="s">
        <v>177</v>
      </c>
      <c r="D5" s="34" t="s">
        <v>16</v>
      </c>
      <c r="E5" s="34" t="s">
        <v>363</v>
      </c>
      <c r="F5" s="34" t="s">
        <v>17</v>
      </c>
      <c r="G5" s="45">
        <v>2019</v>
      </c>
      <c r="H5" s="34">
        <v>23</v>
      </c>
      <c r="I5" s="34">
        <v>145</v>
      </c>
      <c r="J5" s="34" t="s">
        <v>617</v>
      </c>
      <c r="K5" s="27" t="str">
        <f>VLOOKUP(C5:C54,study_program!$A$2:$B$221,2,FALSE)</f>
        <v>pertanian</v>
      </c>
    </row>
    <row r="6" spans="1:12">
      <c r="A6" s="20">
        <v>1012</v>
      </c>
      <c r="B6" s="36">
        <v>60201</v>
      </c>
      <c r="C6" s="44" t="s">
        <v>184</v>
      </c>
      <c r="D6" s="36" t="s">
        <v>16</v>
      </c>
      <c r="E6" s="36" t="s">
        <v>363</v>
      </c>
      <c r="F6" s="36" t="s">
        <v>17</v>
      </c>
      <c r="G6" s="45">
        <v>2019</v>
      </c>
      <c r="H6" s="36">
        <v>21</v>
      </c>
      <c r="I6" s="36">
        <v>842</v>
      </c>
      <c r="J6" s="36" t="s">
        <v>618</v>
      </c>
      <c r="K6" s="27" t="str">
        <f>VLOOKUP(C6:C55,study_program!$A$2:$B$221,2,FALSE)</f>
        <v>ekonomi</v>
      </c>
    </row>
    <row r="7" spans="1:12">
      <c r="A7" s="20">
        <v>1012</v>
      </c>
      <c r="B7" s="34">
        <v>54241</v>
      </c>
      <c r="C7" s="44" t="s">
        <v>211</v>
      </c>
      <c r="D7" s="34" t="s">
        <v>16</v>
      </c>
      <c r="E7" s="34" t="s">
        <v>363</v>
      </c>
      <c r="F7" s="34" t="s">
        <v>17</v>
      </c>
      <c r="G7" s="45">
        <v>2019</v>
      </c>
      <c r="H7" s="34">
        <v>30</v>
      </c>
      <c r="I7" s="34">
        <v>442</v>
      </c>
      <c r="J7" s="34" t="s">
        <v>619</v>
      </c>
      <c r="K7" s="27" t="str">
        <f>VLOOKUP(C7:C56,study_program!$A$2:$B$221,2,FALSE)</f>
        <v>teknik</v>
      </c>
    </row>
    <row r="8" spans="1:12">
      <c r="A8" s="20">
        <v>1012</v>
      </c>
      <c r="B8" s="36">
        <v>61201</v>
      </c>
      <c r="C8" s="44" t="s">
        <v>241</v>
      </c>
      <c r="D8" s="36" t="s">
        <v>16</v>
      </c>
      <c r="E8" s="36" t="s">
        <v>363</v>
      </c>
      <c r="F8" s="36" t="s">
        <v>17</v>
      </c>
      <c r="G8" s="45">
        <v>2019</v>
      </c>
      <c r="H8" s="36">
        <v>54</v>
      </c>
      <c r="I8" s="36">
        <v>2856</v>
      </c>
      <c r="J8" s="36" t="s">
        <v>620</v>
      </c>
      <c r="K8" s="27" t="str">
        <f>VLOOKUP(C8:C57,study_program!$A$2:$B$221,2,FALSE)</f>
        <v>ekonomi</v>
      </c>
    </row>
    <row r="9" spans="1:12">
      <c r="A9" s="20">
        <v>1012</v>
      </c>
      <c r="B9" s="34">
        <v>54246</v>
      </c>
      <c r="C9" s="44" t="s">
        <v>252</v>
      </c>
      <c r="D9" s="34" t="s">
        <v>16</v>
      </c>
      <c r="E9" s="34" t="s">
        <v>363</v>
      </c>
      <c r="F9" s="34" t="s">
        <v>17</v>
      </c>
      <c r="G9" s="45">
        <v>2019</v>
      </c>
      <c r="H9" s="34">
        <v>18</v>
      </c>
      <c r="I9" s="34">
        <v>149</v>
      </c>
      <c r="J9" s="34" t="s">
        <v>621</v>
      </c>
      <c r="K9" s="27" t="str">
        <f>VLOOKUP(C9:C58,study_program!$A$2:$B$221,2,FALSE)</f>
        <v>pertanian</v>
      </c>
    </row>
    <row r="10" spans="1:12">
      <c r="A10" s="20">
        <v>1012</v>
      </c>
      <c r="B10" s="36">
        <v>11201</v>
      </c>
      <c r="C10" s="44" t="s">
        <v>257</v>
      </c>
      <c r="D10" s="36" t="s">
        <v>16</v>
      </c>
      <c r="E10" s="36" t="s">
        <v>363</v>
      </c>
      <c r="F10" s="36" t="s">
        <v>17</v>
      </c>
      <c r="G10" s="45">
        <v>2019</v>
      </c>
      <c r="H10" s="36">
        <v>85</v>
      </c>
      <c r="I10" s="36">
        <v>501</v>
      </c>
      <c r="J10" s="36" t="s">
        <v>622</v>
      </c>
      <c r="K10" s="27" t="str">
        <f>VLOOKUP(C10:C59,study_program!$A$2:$B$221,2,FALSE)</f>
        <v>kesehatan</v>
      </c>
    </row>
    <row r="11" spans="1:12">
      <c r="A11" s="20">
        <v>1012</v>
      </c>
      <c r="B11" s="34">
        <v>35201</v>
      </c>
      <c r="C11" s="44" t="s">
        <v>270</v>
      </c>
      <c r="D11" s="34" t="s">
        <v>16</v>
      </c>
      <c r="E11" s="34" t="s">
        <v>363</v>
      </c>
      <c r="F11" s="34" t="s">
        <v>17</v>
      </c>
      <c r="G11" s="45">
        <v>2019</v>
      </c>
      <c r="H11" s="34">
        <v>7</v>
      </c>
      <c r="I11" s="34">
        <v>479</v>
      </c>
      <c r="J11" s="34" t="s">
        <v>623</v>
      </c>
      <c r="K11" s="27" t="str">
        <f>VLOOKUP(C11:C60,study_program!$A$2:$B$221,2,FALSE)</f>
        <v>teknik</v>
      </c>
    </row>
    <row r="12" spans="1:12">
      <c r="A12" s="20">
        <v>1012</v>
      </c>
      <c r="B12" s="36">
        <v>54231</v>
      </c>
      <c r="C12" s="44" t="s">
        <v>274</v>
      </c>
      <c r="D12" s="36" t="s">
        <v>16</v>
      </c>
      <c r="E12" s="36" t="s">
        <v>363</v>
      </c>
      <c r="F12" s="36" t="s">
        <v>17</v>
      </c>
      <c r="G12" s="45">
        <v>2019</v>
      </c>
      <c r="H12" s="36">
        <v>123</v>
      </c>
      <c r="I12" s="36">
        <v>953</v>
      </c>
      <c r="J12" s="36" t="s">
        <v>624</v>
      </c>
      <c r="K12" s="27" t="str">
        <f>VLOOKUP(C12:C61,study_program!$A$2:$B$221,2,FALSE)</f>
        <v>pertanian</v>
      </c>
    </row>
    <row r="13" spans="1:12">
      <c r="A13" s="20">
        <v>1012</v>
      </c>
      <c r="B13" s="34">
        <v>69201</v>
      </c>
      <c r="C13" s="44" t="s">
        <v>314</v>
      </c>
      <c r="D13" s="34" t="s">
        <v>16</v>
      </c>
      <c r="E13" s="34" t="s">
        <v>363</v>
      </c>
      <c r="F13" s="34" t="s">
        <v>17</v>
      </c>
      <c r="G13" s="45">
        <v>2019</v>
      </c>
      <c r="H13" s="34">
        <v>15</v>
      </c>
      <c r="I13" s="34">
        <v>236</v>
      </c>
      <c r="J13" s="34" t="s">
        <v>625</v>
      </c>
      <c r="K13" s="27" t="str">
        <f>VLOOKUP(C13:C62,study_program!$A$2:$B$221,2,FALSE)</f>
        <v>sosial</v>
      </c>
    </row>
    <row r="14" spans="1:12">
      <c r="A14" s="20">
        <v>1012</v>
      </c>
      <c r="B14" s="36">
        <v>55201</v>
      </c>
      <c r="C14" s="44" t="s">
        <v>329</v>
      </c>
      <c r="D14" s="36" t="s">
        <v>16</v>
      </c>
      <c r="E14" s="36" t="s">
        <v>363</v>
      </c>
      <c r="F14" s="36" t="s">
        <v>17</v>
      </c>
      <c r="G14" s="45">
        <v>2019</v>
      </c>
      <c r="H14" s="36">
        <v>27</v>
      </c>
      <c r="I14" s="36">
        <v>822</v>
      </c>
      <c r="J14" s="36" t="s">
        <v>626</v>
      </c>
      <c r="K14" s="27" t="str">
        <f>VLOOKUP(C14:C63,study_program!$A$2:$B$221,2,FALSE)</f>
        <v>teknik</v>
      </c>
    </row>
    <row r="15" spans="1:12">
      <c r="A15" s="20">
        <v>1012</v>
      </c>
      <c r="B15" s="34">
        <v>41201</v>
      </c>
      <c r="C15" s="44" t="s">
        <v>339</v>
      </c>
      <c r="D15" s="34" t="s">
        <v>16</v>
      </c>
      <c r="E15" s="34" t="s">
        <v>363</v>
      </c>
      <c r="F15" s="34" t="s">
        <v>17</v>
      </c>
      <c r="G15" s="45">
        <v>2019</v>
      </c>
      <c r="H15" s="34">
        <v>11</v>
      </c>
      <c r="I15" s="34">
        <v>472</v>
      </c>
      <c r="J15" s="34" t="s">
        <v>627</v>
      </c>
      <c r="K15" s="27" t="str">
        <f>VLOOKUP(C15:C64,study_program!$A$2:$B$221,2,FALSE)</f>
        <v>teknik</v>
      </c>
    </row>
    <row r="16" spans="1:12">
      <c r="A16" s="20">
        <v>1012</v>
      </c>
      <c r="B16" s="36">
        <v>22201</v>
      </c>
      <c r="C16" s="44" t="s">
        <v>143</v>
      </c>
      <c r="D16" s="36" t="s">
        <v>16</v>
      </c>
      <c r="E16" s="36" t="s">
        <v>363</v>
      </c>
      <c r="F16" s="36" t="s">
        <v>17</v>
      </c>
      <c r="G16" s="45">
        <v>2019</v>
      </c>
      <c r="H16" s="36">
        <v>55</v>
      </c>
      <c r="I16" s="36">
        <v>892</v>
      </c>
      <c r="J16" s="36" t="s">
        <v>628</v>
      </c>
      <c r="K16" s="27" t="str">
        <f>VLOOKUP(C16:C65,study_program!$A$2:$B$221,2,FALSE)</f>
        <v>teknik</v>
      </c>
    </row>
    <row r="17" spans="1:11">
      <c r="A17" s="20">
        <v>1012</v>
      </c>
      <c r="B17" s="34">
        <v>54244</v>
      </c>
      <c r="C17" s="44" t="s">
        <v>347</v>
      </c>
      <c r="D17" s="34" t="s">
        <v>16</v>
      </c>
      <c r="E17" s="34" t="s">
        <v>363</v>
      </c>
      <c r="F17" s="34" t="s">
        <v>17</v>
      </c>
      <c r="G17" s="45">
        <v>2019</v>
      </c>
      <c r="H17" s="34">
        <v>22</v>
      </c>
      <c r="I17" s="34">
        <v>142</v>
      </c>
      <c r="J17" s="34" t="s">
        <v>629</v>
      </c>
      <c r="K17" s="27" t="str">
        <f>VLOOKUP(C17:C66,study_program!$A$2:$B$221,2,FALSE)</f>
        <v>pertanian</v>
      </c>
    </row>
    <row r="18" spans="1:11">
      <c r="A18" s="20">
        <v>1012</v>
      </c>
      <c r="B18" s="36">
        <v>54201</v>
      </c>
      <c r="C18" s="44" t="s">
        <v>131</v>
      </c>
      <c r="D18" s="36" t="s">
        <v>16</v>
      </c>
      <c r="E18" s="36" t="s">
        <v>363</v>
      </c>
      <c r="F18" s="36" t="s">
        <v>72</v>
      </c>
      <c r="G18" s="45">
        <v>2019</v>
      </c>
      <c r="H18" s="36">
        <v>30</v>
      </c>
      <c r="I18" s="36">
        <v>1125</v>
      </c>
      <c r="J18" s="36" t="s">
        <v>565</v>
      </c>
      <c r="K18" s="27" t="str">
        <f>VLOOKUP(C18:C67,study_program!$A$2:$B$221,2,FALSE)</f>
        <v>pertanian</v>
      </c>
    </row>
    <row r="19" spans="1:11">
      <c r="A19" s="20">
        <v>1012</v>
      </c>
      <c r="B19" s="34">
        <v>54245</v>
      </c>
      <c r="C19" s="44" t="s">
        <v>136</v>
      </c>
      <c r="D19" s="34" t="s">
        <v>16</v>
      </c>
      <c r="E19" s="34" t="s">
        <v>363</v>
      </c>
      <c r="F19" s="34" t="s">
        <v>72</v>
      </c>
      <c r="G19" s="45">
        <v>2019</v>
      </c>
      <c r="H19" s="34">
        <v>16</v>
      </c>
      <c r="I19" s="34">
        <v>239</v>
      </c>
      <c r="J19" s="34" t="s">
        <v>630</v>
      </c>
      <c r="K19" s="27" t="str">
        <f>VLOOKUP(C19:C68,study_program!$A$2:$B$221,2,FALSE)</f>
        <v>pertanian</v>
      </c>
    </row>
    <row r="20" spans="1:11">
      <c r="A20" s="20">
        <v>1012</v>
      </c>
      <c r="B20" s="36">
        <v>54211</v>
      </c>
      <c r="C20" s="44" t="s">
        <v>142</v>
      </c>
      <c r="D20" s="36" t="s">
        <v>16</v>
      </c>
      <c r="E20" s="36" t="s">
        <v>363</v>
      </c>
      <c r="F20" s="36" t="s">
        <v>72</v>
      </c>
      <c r="G20" s="45">
        <v>2019</v>
      </c>
      <c r="H20" s="36">
        <v>31</v>
      </c>
      <c r="I20" s="36">
        <v>273</v>
      </c>
      <c r="J20" s="36" t="s">
        <v>631</v>
      </c>
      <c r="K20" s="27" t="str">
        <f>VLOOKUP(C20:C69,study_program!$A$2:$B$221,2,FALSE)</f>
        <v>pertanian</v>
      </c>
    </row>
    <row r="21" spans="1:11">
      <c r="A21" s="20">
        <v>1012</v>
      </c>
      <c r="B21" s="34">
        <v>82201</v>
      </c>
      <c r="C21" s="44" t="s">
        <v>161</v>
      </c>
      <c r="D21" s="34" t="s">
        <v>16</v>
      </c>
      <c r="E21" s="34" t="s">
        <v>363</v>
      </c>
      <c r="F21" s="34" t="s">
        <v>72</v>
      </c>
      <c r="G21" s="45">
        <v>2019</v>
      </c>
      <c r="H21" s="34">
        <v>9</v>
      </c>
      <c r="I21" s="34">
        <v>174</v>
      </c>
      <c r="J21" s="34" t="s">
        <v>632</v>
      </c>
      <c r="K21" s="27" t="str">
        <f>VLOOKUP(C21:C70,study_program!$A$2:$B$221,2,FALSE)</f>
        <v>humaniora</v>
      </c>
    </row>
    <row r="22" spans="1:11">
      <c r="A22" s="20">
        <v>1012</v>
      </c>
      <c r="B22" s="36">
        <v>48201</v>
      </c>
      <c r="C22" s="44" t="s">
        <v>187</v>
      </c>
      <c r="D22" s="36" t="s">
        <v>16</v>
      </c>
      <c r="E22" s="36" t="s">
        <v>363</v>
      </c>
      <c r="F22" s="36" t="s">
        <v>72</v>
      </c>
      <c r="G22" s="45">
        <v>2019</v>
      </c>
      <c r="H22" s="36">
        <v>21</v>
      </c>
      <c r="I22" s="36">
        <v>506</v>
      </c>
      <c r="J22" s="36" t="s">
        <v>633</v>
      </c>
      <c r="K22" s="27" t="str">
        <f>VLOOKUP(C22:C71,study_program!$A$2:$B$221,2,FALSE)</f>
        <v>kesehatan</v>
      </c>
    </row>
    <row r="23" spans="1:11">
      <c r="A23" s="20">
        <v>1012</v>
      </c>
      <c r="B23" s="34">
        <v>45201</v>
      </c>
      <c r="C23" s="44" t="s">
        <v>189</v>
      </c>
      <c r="D23" s="34" t="s">
        <v>16</v>
      </c>
      <c r="E23" s="34" t="s">
        <v>363</v>
      </c>
      <c r="F23" s="34" t="s">
        <v>72</v>
      </c>
      <c r="G23" s="45">
        <v>2019</v>
      </c>
      <c r="H23" s="34">
        <v>12</v>
      </c>
      <c r="I23" s="34">
        <v>125</v>
      </c>
      <c r="J23" s="34" t="s">
        <v>634</v>
      </c>
      <c r="K23" s="27" t="str">
        <f>VLOOKUP(C23:C72,study_program!$A$2:$B$221,2,FALSE)</f>
        <v>mipa</v>
      </c>
    </row>
    <row r="24" spans="1:11">
      <c r="A24" s="20">
        <v>1012</v>
      </c>
      <c r="B24" s="36">
        <v>63201</v>
      </c>
      <c r="C24" s="44" t="s">
        <v>200</v>
      </c>
      <c r="D24" s="36" t="s">
        <v>16</v>
      </c>
      <c r="E24" s="36" t="s">
        <v>363</v>
      </c>
      <c r="F24" s="36" t="s">
        <v>72</v>
      </c>
      <c r="G24" s="45">
        <v>2019</v>
      </c>
      <c r="H24" s="36">
        <v>19</v>
      </c>
      <c r="I24" s="36">
        <v>828</v>
      </c>
      <c r="J24" s="36" t="s">
        <v>635</v>
      </c>
      <c r="K24" s="27" t="str">
        <f>VLOOKUP(C24:C73,study_program!$A$2:$B$221,2,FALSE)</f>
        <v>sosial</v>
      </c>
    </row>
    <row r="25" spans="1:11">
      <c r="A25" s="20">
        <v>1012</v>
      </c>
      <c r="B25" s="34">
        <v>63211</v>
      </c>
      <c r="C25" s="44" t="s">
        <v>201</v>
      </c>
      <c r="D25" s="34" t="s">
        <v>16</v>
      </c>
      <c r="E25" s="34" t="s">
        <v>363</v>
      </c>
      <c r="F25" s="34" t="s">
        <v>72</v>
      </c>
      <c r="G25" s="45">
        <v>2019</v>
      </c>
      <c r="H25" s="34">
        <v>18</v>
      </c>
      <c r="I25" s="34">
        <v>644</v>
      </c>
      <c r="J25" s="34" t="s">
        <v>636</v>
      </c>
      <c r="K25" s="27" t="str">
        <f>VLOOKUP(C25:C74,study_program!$A$2:$B$221,2,FALSE)</f>
        <v>sosial</v>
      </c>
    </row>
    <row r="26" spans="1:11">
      <c r="A26" s="20">
        <v>1012</v>
      </c>
      <c r="B26" s="36">
        <v>74201</v>
      </c>
      <c r="C26" s="44" t="s">
        <v>209</v>
      </c>
      <c r="D26" s="36" t="s">
        <v>16</v>
      </c>
      <c r="E26" s="36" t="s">
        <v>363</v>
      </c>
      <c r="F26" s="36" t="s">
        <v>72</v>
      </c>
      <c r="G26" s="45">
        <v>2019</v>
      </c>
      <c r="H26" s="36">
        <v>162</v>
      </c>
      <c r="I26" s="36">
        <v>3688</v>
      </c>
      <c r="J26" s="36" t="s">
        <v>637</v>
      </c>
      <c r="K26" s="27" t="str">
        <f>VLOOKUP(C26:C75,study_program!$A$2:$B$221,2,FALSE)</f>
        <v>humaniora</v>
      </c>
    </row>
    <row r="27" spans="1:11">
      <c r="A27" s="20">
        <v>1012</v>
      </c>
      <c r="B27" s="34">
        <v>14201</v>
      </c>
      <c r="C27" s="44" t="s">
        <v>212</v>
      </c>
      <c r="D27" s="34" t="s">
        <v>16</v>
      </c>
      <c r="E27" s="34" t="s">
        <v>363</v>
      </c>
      <c r="F27" s="34" t="s">
        <v>72</v>
      </c>
      <c r="G27" s="45">
        <v>2019</v>
      </c>
      <c r="H27" s="34">
        <v>13</v>
      </c>
      <c r="I27" s="34">
        <v>375</v>
      </c>
      <c r="J27" s="34" t="s">
        <v>638</v>
      </c>
      <c r="K27" s="27" t="str">
        <f>VLOOKUP(C27:C76,study_program!$A$2:$B$221,2,FALSE)</f>
        <v>kesehatan</v>
      </c>
    </row>
    <row r="28" spans="1:11">
      <c r="A28" s="20">
        <v>1012</v>
      </c>
      <c r="B28" s="36">
        <v>13201</v>
      </c>
      <c r="C28" s="44" t="s">
        <v>213</v>
      </c>
      <c r="D28" s="36" t="s">
        <v>16</v>
      </c>
      <c r="E28" s="36" t="s">
        <v>363</v>
      </c>
      <c r="F28" s="36" t="s">
        <v>72</v>
      </c>
      <c r="G28" s="45">
        <v>2019</v>
      </c>
      <c r="H28" s="36">
        <v>39</v>
      </c>
      <c r="I28" s="36">
        <v>1414</v>
      </c>
      <c r="J28" s="36" t="s">
        <v>639</v>
      </c>
      <c r="K28" s="27" t="str">
        <f>VLOOKUP(C28:C77,study_program!$A$2:$B$221,2,FALSE)</f>
        <v>kesehatan</v>
      </c>
    </row>
    <row r="29" spans="1:11">
      <c r="A29" s="20">
        <v>1012</v>
      </c>
      <c r="B29" s="34">
        <v>70201</v>
      </c>
      <c r="C29" s="44" t="s">
        <v>216</v>
      </c>
      <c r="D29" s="34" t="s">
        <v>16</v>
      </c>
      <c r="E29" s="34" t="s">
        <v>363</v>
      </c>
      <c r="F29" s="34" t="s">
        <v>72</v>
      </c>
      <c r="G29" s="45">
        <v>2019</v>
      </c>
      <c r="H29" s="34">
        <v>25</v>
      </c>
      <c r="I29" s="34">
        <v>614</v>
      </c>
      <c r="J29" s="34" t="s">
        <v>443</v>
      </c>
      <c r="K29" s="27" t="str">
        <f>VLOOKUP(C29:C78,study_program!$A$2:$B$221,2,FALSE)</f>
        <v>sosial</v>
      </c>
    </row>
    <row r="30" spans="1:11">
      <c r="A30" s="20">
        <v>1012</v>
      </c>
      <c r="B30" s="36">
        <v>65201</v>
      </c>
      <c r="C30" s="44" t="s">
        <v>217</v>
      </c>
      <c r="D30" s="36" t="s">
        <v>16</v>
      </c>
      <c r="E30" s="36" t="s">
        <v>363</v>
      </c>
      <c r="F30" s="36" t="s">
        <v>72</v>
      </c>
      <c r="G30" s="45">
        <v>2019</v>
      </c>
      <c r="H30" s="36">
        <v>22</v>
      </c>
      <c r="I30" s="36">
        <v>1044</v>
      </c>
      <c r="J30" s="36" t="s">
        <v>640</v>
      </c>
      <c r="K30" s="27" t="str">
        <f>VLOOKUP(C30:C79,study_program!$A$2:$B$221,2,FALSE)</f>
        <v>sosial</v>
      </c>
    </row>
    <row r="31" spans="1:11">
      <c r="A31" s="20">
        <v>1012</v>
      </c>
      <c r="B31" s="34">
        <v>71201</v>
      </c>
      <c r="C31" s="44" t="s">
        <v>218</v>
      </c>
      <c r="D31" s="34" t="s">
        <v>16</v>
      </c>
      <c r="E31" s="34" t="s">
        <v>363</v>
      </c>
      <c r="F31" s="34" t="s">
        <v>72</v>
      </c>
      <c r="G31" s="45">
        <v>2019</v>
      </c>
      <c r="H31" s="34">
        <v>4</v>
      </c>
      <c r="I31" s="34">
        <v>207</v>
      </c>
      <c r="J31" s="34" t="s">
        <v>641</v>
      </c>
      <c r="K31" s="27" t="str">
        <f>VLOOKUP(C31:C80,study_program!$A$2:$B$221,2,FALSE)</f>
        <v>humaniora</v>
      </c>
    </row>
    <row r="32" spans="1:11">
      <c r="A32" s="20">
        <v>1012</v>
      </c>
      <c r="B32" s="36">
        <v>67201</v>
      </c>
      <c r="C32" s="44" t="s">
        <v>219</v>
      </c>
      <c r="D32" s="36" t="s">
        <v>16</v>
      </c>
      <c r="E32" s="36" t="s">
        <v>363</v>
      </c>
      <c r="F32" s="36" t="s">
        <v>72</v>
      </c>
      <c r="G32" s="45">
        <v>2019</v>
      </c>
      <c r="H32" s="36">
        <v>19</v>
      </c>
      <c r="I32" s="36">
        <v>461</v>
      </c>
      <c r="J32" s="36" t="s">
        <v>642</v>
      </c>
      <c r="K32" s="27" t="str">
        <f>VLOOKUP(C32:C81,study_program!$A$2:$B$221,2,FALSE)</f>
        <v>humaniora</v>
      </c>
    </row>
    <row r="33" spans="1:11">
      <c r="A33" s="20">
        <v>1012</v>
      </c>
      <c r="B33" s="34">
        <v>80201</v>
      </c>
      <c r="C33" s="44" t="s">
        <v>220</v>
      </c>
      <c r="D33" s="34" t="s">
        <v>16</v>
      </c>
      <c r="E33" s="34" t="s">
        <v>363</v>
      </c>
      <c r="F33" s="34" t="s">
        <v>72</v>
      </c>
      <c r="G33" s="45">
        <v>2019</v>
      </c>
      <c r="H33" s="34">
        <v>11</v>
      </c>
      <c r="I33" s="34">
        <v>86</v>
      </c>
      <c r="J33" s="34" t="s">
        <v>643</v>
      </c>
      <c r="K33" s="27" t="str">
        <f>VLOOKUP(C33:C82,study_program!$A$2:$B$221,2,FALSE)</f>
        <v>humaniora</v>
      </c>
    </row>
    <row r="34" spans="1:11">
      <c r="A34" s="20">
        <v>1012</v>
      </c>
      <c r="B34" s="36">
        <v>54294</v>
      </c>
      <c r="C34" s="44" t="s">
        <v>221</v>
      </c>
      <c r="D34" s="36" t="s">
        <v>16</v>
      </c>
      <c r="E34" s="36" t="s">
        <v>363</v>
      </c>
      <c r="F34" s="36" t="s">
        <v>72</v>
      </c>
      <c r="G34" s="45">
        <v>2019</v>
      </c>
      <c r="H34" s="36">
        <v>17</v>
      </c>
      <c r="I34" s="36">
        <v>86</v>
      </c>
      <c r="J34" s="36" t="s">
        <v>644</v>
      </c>
      <c r="K34" s="27" t="str">
        <f>VLOOKUP(C34:C83,study_program!$A$2:$B$221,2,FALSE)</f>
        <v>mipa</v>
      </c>
    </row>
    <row r="35" spans="1:11">
      <c r="A35" s="20">
        <v>1012</v>
      </c>
      <c r="B35" s="34">
        <v>47201</v>
      </c>
      <c r="C35" s="44" t="s">
        <v>237</v>
      </c>
      <c r="D35" s="34" t="s">
        <v>16</v>
      </c>
      <c r="E35" s="34" t="s">
        <v>363</v>
      </c>
      <c r="F35" s="34" t="s">
        <v>72</v>
      </c>
      <c r="G35" s="45">
        <v>2019</v>
      </c>
      <c r="H35" s="34">
        <v>14</v>
      </c>
      <c r="I35" s="34">
        <v>240</v>
      </c>
      <c r="J35" s="34" t="s">
        <v>645</v>
      </c>
      <c r="K35" s="27" t="str">
        <f>VLOOKUP(C35:C84,study_program!$A$2:$B$221,2,FALSE)</f>
        <v>mipa</v>
      </c>
    </row>
    <row r="36" spans="1:11">
      <c r="A36" s="20">
        <v>1012</v>
      </c>
      <c r="B36" s="36">
        <v>54242</v>
      </c>
      <c r="C36" s="44" t="s">
        <v>246</v>
      </c>
      <c r="D36" s="36" t="s">
        <v>16</v>
      </c>
      <c r="E36" s="36" t="s">
        <v>363</v>
      </c>
      <c r="F36" s="36" t="s">
        <v>72</v>
      </c>
      <c r="G36" s="45">
        <v>2019</v>
      </c>
      <c r="H36" s="36">
        <v>25</v>
      </c>
      <c r="I36" s="36">
        <v>157</v>
      </c>
      <c r="J36" s="36" t="s">
        <v>646</v>
      </c>
      <c r="K36" s="27" t="str">
        <f>VLOOKUP(C36:C85,study_program!$A$2:$B$221,2,FALSE)</f>
        <v>teknik</v>
      </c>
    </row>
    <row r="37" spans="1:11">
      <c r="A37" s="20">
        <v>1012</v>
      </c>
      <c r="B37" s="34">
        <v>44201</v>
      </c>
      <c r="C37" s="44" t="s">
        <v>247</v>
      </c>
      <c r="D37" s="34" t="s">
        <v>16</v>
      </c>
      <c r="E37" s="34" t="s">
        <v>363</v>
      </c>
      <c r="F37" s="34" t="s">
        <v>72</v>
      </c>
      <c r="G37" s="45">
        <v>2019</v>
      </c>
      <c r="H37" s="34">
        <v>11</v>
      </c>
      <c r="I37" s="34">
        <v>321</v>
      </c>
      <c r="J37" s="34" t="s">
        <v>647</v>
      </c>
      <c r="K37" s="27" t="str">
        <f>VLOOKUP(C37:C86,study_program!$A$2:$B$221,2,FALSE)</f>
        <v>mipa</v>
      </c>
    </row>
    <row r="38" spans="1:11">
      <c r="A38" s="20">
        <v>1012</v>
      </c>
      <c r="B38" s="36">
        <v>12201</v>
      </c>
      <c r="C38" s="44" t="s">
        <v>258</v>
      </c>
      <c r="D38" s="36" t="s">
        <v>16</v>
      </c>
      <c r="E38" s="36" t="s">
        <v>363</v>
      </c>
      <c r="F38" s="36" t="s">
        <v>72</v>
      </c>
      <c r="G38" s="45">
        <v>2019</v>
      </c>
      <c r="H38" s="36">
        <v>13</v>
      </c>
      <c r="I38" s="36">
        <v>108</v>
      </c>
      <c r="J38" s="36" t="s">
        <v>648</v>
      </c>
      <c r="K38" s="27" t="str">
        <f>VLOOKUP(C38:C87,study_program!$A$2:$B$221,2,FALSE)</f>
        <v>kesehatan</v>
      </c>
    </row>
    <row r="39" spans="1:11">
      <c r="A39" s="20">
        <v>1012</v>
      </c>
      <c r="B39" s="34">
        <v>54295</v>
      </c>
      <c r="C39" s="44" t="s">
        <v>276</v>
      </c>
      <c r="D39" s="34" t="s">
        <v>16</v>
      </c>
      <c r="E39" s="34" t="s">
        <v>363</v>
      </c>
      <c r="F39" s="34" t="s">
        <v>72</v>
      </c>
      <c r="G39" s="45">
        <v>2019</v>
      </c>
      <c r="H39" s="34">
        <v>17</v>
      </c>
      <c r="I39" s="34">
        <v>82</v>
      </c>
      <c r="J39" s="34" t="s">
        <v>649</v>
      </c>
      <c r="K39" s="27" t="str">
        <f>VLOOKUP(C39:C88,study_program!$A$2:$B$221,2,FALSE)</f>
        <v>pertanian</v>
      </c>
    </row>
    <row r="40" spans="1:11">
      <c r="A40" s="20">
        <v>1012</v>
      </c>
      <c r="B40" s="36">
        <v>79201</v>
      </c>
      <c r="C40" s="44" t="s">
        <v>299</v>
      </c>
      <c r="D40" s="36" t="s">
        <v>16</v>
      </c>
      <c r="E40" s="36" t="s">
        <v>363</v>
      </c>
      <c r="F40" s="36" t="s">
        <v>72</v>
      </c>
      <c r="G40" s="45">
        <v>2019</v>
      </c>
      <c r="H40" s="36">
        <v>9</v>
      </c>
      <c r="I40" s="36">
        <v>194</v>
      </c>
      <c r="J40" s="36" t="s">
        <v>650</v>
      </c>
      <c r="K40" s="27" t="str">
        <f>VLOOKUP(C40:C89,study_program!$A$2:$B$221,2,FALSE)</f>
        <v>humaniora</v>
      </c>
    </row>
    <row r="41" spans="1:11">
      <c r="A41" s="20">
        <v>1012</v>
      </c>
      <c r="B41" s="34">
        <v>79202</v>
      </c>
      <c r="C41" s="44" t="s">
        <v>300</v>
      </c>
      <c r="D41" s="34" t="s">
        <v>16</v>
      </c>
      <c r="E41" s="34" t="s">
        <v>363</v>
      </c>
      <c r="F41" s="34" t="s">
        <v>72</v>
      </c>
      <c r="G41" s="45">
        <v>2019</v>
      </c>
      <c r="H41" s="34">
        <v>14</v>
      </c>
      <c r="I41" s="34">
        <v>1089</v>
      </c>
      <c r="J41" s="34" t="s">
        <v>651</v>
      </c>
      <c r="K41" s="27" t="str">
        <f>VLOOKUP(C41:C90,study_program!$A$2:$B$221,2,FALSE)</f>
        <v>humaniora</v>
      </c>
    </row>
    <row r="42" spans="1:11">
      <c r="A42" s="20">
        <v>1012</v>
      </c>
      <c r="B42" s="36">
        <v>79206</v>
      </c>
      <c r="C42" s="44" t="s">
        <v>303</v>
      </c>
      <c r="D42" s="36" t="s">
        <v>16</v>
      </c>
      <c r="E42" s="36" t="s">
        <v>363</v>
      </c>
      <c r="F42" s="36" t="s">
        <v>72</v>
      </c>
      <c r="G42" s="45">
        <v>2019</v>
      </c>
      <c r="H42" s="36">
        <v>14</v>
      </c>
      <c r="I42" s="36">
        <v>69</v>
      </c>
      <c r="J42" s="36" t="s">
        <v>652</v>
      </c>
      <c r="K42" s="27" t="str">
        <f>VLOOKUP(C42:C91,study_program!$A$2:$B$221,2,FALSE)</f>
        <v>humaniora</v>
      </c>
    </row>
    <row r="43" spans="1:11">
      <c r="A43" s="20">
        <v>1012</v>
      </c>
      <c r="B43" s="34">
        <v>20201</v>
      </c>
      <c r="C43" s="44" t="s">
        <v>146</v>
      </c>
      <c r="D43" s="34" t="s">
        <v>16</v>
      </c>
      <c r="E43" s="34" t="s">
        <v>363</v>
      </c>
      <c r="F43" s="34" t="s">
        <v>72</v>
      </c>
      <c r="G43" s="45">
        <v>2019</v>
      </c>
      <c r="H43" s="34">
        <v>26</v>
      </c>
      <c r="I43" s="34">
        <v>405</v>
      </c>
      <c r="J43" s="34" t="s">
        <v>653</v>
      </c>
      <c r="K43" s="27" t="str">
        <f>VLOOKUP(C43:C92,study_program!$A$2:$B$221,2,FALSE)</f>
        <v>teknik</v>
      </c>
    </row>
    <row r="44" spans="1:11">
      <c r="A44" s="20">
        <v>1012</v>
      </c>
      <c r="B44" s="36">
        <v>21201</v>
      </c>
      <c r="C44" s="44" t="s">
        <v>333</v>
      </c>
      <c r="D44" s="36" t="s">
        <v>16</v>
      </c>
      <c r="E44" s="36" t="s">
        <v>363</v>
      </c>
      <c r="F44" s="36" t="s">
        <v>72</v>
      </c>
      <c r="G44" s="45">
        <v>2019</v>
      </c>
      <c r="H44" s="36">
        <v>23</v>
      </c>
      <c r="I44" s="36">
        <v>369</v>
      </c>
      <c r="J44" s="36" t="s">
        <v>654</v>
      </c>
      <c r="K44" s="27" t="str">
        <f>VLOOKUP(C44:C93,study_program!$A$2:$B$221,2,FALSE)</f>
        <v>teknik</v>
      </c>
    </row>
    <row r="45" spans="1:11">
      <c r="A45" s="20">
        <v>1012</v>
      </c>
      <c r="B45" s="34">
        <v>41231</v>
      </c>
      <c r="C45" s="44" t="s">
        <v>351</v>
      </c>
      <c r="D45" s="34" t="s">
        <v>16</v>
      </c>
      <c r="E45" s="34" t="s">
        <v>363</v>
      </c>
      <c r="F45" s="34" t="s">
        <v>72</v>
      </c>
      <c r="G45" s="45">
        <v>2019</v>
      </c>
      <c r="H45" s="34">
        <v>10</v>
      </c>
      <c r="I45" s="34">
        <v>268</v>
      </c>
      <c r="J45" s="34" t="s">
        <v>466</v>
      </c>
      <c r="K45" s="27" t="str">
        <f>VLOOKUP(C45:C94,study_program!$A$2:$B$221,2,FALSE)</f>
        <v>pertanian</v>
      </c>
    </row>
    <row r="46" spans="1:11">
      <c r="A46" s="20">
        <v>1012</v>
      </c>
      <c r="B46" s="36">
        <v>54204</v>
      </c>
      <c r="C46" s="44" t="s">
        <v>140</v>
      </c>
      <c r="D46" s="36" t="s">
        <v>16</v>
      </c>
      <c r="E46" s="36" t="s">
        <v>363</v>
      </c>
      <c r="F46" s="36" t="s">
        <v>655</v>
      </c>
      <c r="G46" s="45">
        <v>2019</v>
      </c>
      <c r="H46" s="36">
        <v>16</v>
      </c>
      <c r="I46" s="36">
        <v>85</v>
      </c>
      <c r="J46" s="36" t="s">
        <v>656</v>
      </c>
      <c r="K46" s="27" t="str">
        <f>VLOOKUP(C46:C95,study_program!$A$2:$B$221,2,FALSE)</f>
        <v>pertanian</v>
      </c>
    </row>
    <row r="47" spans="1:11">
      <c r="A47" s="20">
        <v>1012</v>
      </c>
      <c r="B47" s="34">
        <v>54251</v>
      </c>
      <c r="C47" s="44" t="s">
        <v>229</v>
      </c>
      <c r="D47" s="34" t="s">
        <v>16</v>
      </c>
      <c r="E47" s="34" t="s">
        <v>363</v>
      </c>
      <c r="F47" s="34" t="s">
        <v>655</v>
      </c>
      <c r="G47" s="45">
        <v>2019</v>
      </c>
      <c r="H47" s="34">
        <v>10</v>
      </c>
      <c r="I47" s="34">
        <v>317</v>
      </c>
      <c r="J47" s="34" t="s">
        <v>657</v>
      </c>
      <c r="K47" s="27" t="str">
        <f>VLOOKUP(C47:C96,study_program!$A$2:$B$221,2,FALSE)</f>
        <v>teknik</v>
      </c>
    </row>
    <row r="48" spans="1:11">
      <c r="A48" s="20">
        <v>1012</v>
      </c>
      <c r="B48" s="36">
        <v>352045</v>
      </c>
      <c r="C48" s="44" t="s">
        <v>331</v>
      </c>
      <c r="D48" s="36" t="s">
        <v>16</v>
      </c>
      <c r="E48" s="36" t="s">
        <v>363</v>
      </c>
      <c r="F48" s="36" t="s">
        <v>655</v>
      </c>
      <c r="G48" s="45">
        <v>2019</v>
      </c>
      <c r="H48" s="36">
        <v>6</v>
      </c>
      <c r="I48" s="36">
        <v>153</v>
      </c>
      <c r="J48" s="36" t="s">
        <v>378</v>
      </c>
      <c r="K48" s="27" t="str">
        <f>VLOOKUP(C48:C97,study_program!$A$2:$B$221,2,FALSE)</f>
        <v>teknik</v>
      </c>
    </row>
    <row r="49" spans="1:11">
      <c r="A49" s="20">
        <v>1012</v>
      </c>
      <c r="B49" s="34">
        <v>41231</v>
      </c>
      <c r="C49" s="44" t="s">
        <v>348</v>
      </c>
      <c r="D49" s="34" t="s">
        <v>373</v>
      </c>
      <c r="E49" s="34" t="s">
        <v>363</v>
      </c>
      <c r="F49" s="34" t="s">
        <v>655</v>
      </c>
      <c r="G49" s="45">
        <v>2019</v>
      </c>
      <c r="H49" s="34">
        <v>0</v>
      </c>
      <c r="I49" s="34">
        <v>0</v>
      </c>
      <c r="J49" s="34" t="s">
        <v>374</v>
      </c>
      <c r="K49" s="27" t="str">
        <f>VLOOKUP(C49:C98,study_program!$A$2:$B$221,2,FALSE)</f>
        <v>pertanian</v>
      </c>
    </row>
    <row r="50" spans="1:11">
      <c r="A50" s="20">
        <v>1012</v>
      </c>
      <c r="B50" s="36">
        <v>57201</v>
      </c>
      <c r="C50" s="44" t="s">
        <v>311</v>
      </c>
      <c r="D50" s="36" t="s">
        <v>16</v>
      </c>
      <c r="E50" s="36" t="s">
        <v>363</v>
      </c>
      <c r="F50" s="36" t="s">
        <v>658</v>
      </c>
      <c r="G50" s="45">
        <v>2019</v>
      </c>
      <c r="H50" s="36">
        <v>6</v>
      </c>
      <c r="I50" s="36">
        <v>216</v>
      </c>
      <c r="J50" s="36" t="s">
        <v>659</v>
      </c>
      <c r="K50" s="27" t="str">
        <f>VLOOKUP(C50:C99,study_program!$A$2:$B$221,2,FALSE)</f>
        <v>teknik</v>
      </c>
    </row>
    <row r="51" spans="1:11">
      <c r="A51" s="20">
        <v>1012</v>
      </c>
      <c r="B51" s="34">
        <v>41221</v>
      </c>
      <c r="C51" s="44" t="s">
        <v>351</v>
      </c>
      <c r="D51" s="34" t="s">
        <v>16</v>
      </c>
      <c r="E51" s="34" t="s">
        <v>363</v>
      </c>
      <c r="F51" s="34" t="s">
        <v>374</v>
      </c>
      <c r="G51" s="45">
        <v>2019</v>
      </c>
      <c r="H51" s="34" t="s">
        <v>374</v>
      </c>
      <c r="I51" s="34" t="s">
        <v>374</v>
      </c>
      <c r="J51" s="34" t="s">
        <v>374</v>
      </c>
      <c r="K51" s="27" t="str">
        <f>VLOOKUP(C51:C100,study_program!$A$2:$B$221,2,FALSE)</f>
        <v>pertanian</v>
      </c>
    </row>
  </sheetData>
  <hyperlinks>
    <hyperlink ref="C2" r:id="rId1" xr:uid="{00000000-0004-0000-0800-000000000000}"/>
    <hyperlink ref="C3" r:id="rId2" xr:uid="{00000000-0004-0000-0800-000001000000}"/>
    <hyperlink ref="C4" r:id="rId3" xr:uid="{00000000-0004-0000-0800-000002000000}"/>
    <hyperlink ref="C5" r:id="rId4" xr:uid="{00000000-0004-0000-0800-000003000000}"/>
    <hyperlink ref="C6" r:id="rId5" xr:uid="{00000000-0004-0000-0800-000004000000}"/>
    <hyperlink ref="C7" r:id="rId6" xr:uid="{00000000-0004-0000-0800-000005000000}"/>
    <hyperlink ref="C8" r:id="rId7" xr:uid="{00000000-0004-0000-0800-000006000000}"/>
    <hyperlink ref="C9" r:id="rId8" xr:uid="{00000000-0004-0000-0800-000007000000}"/>
    <hyperlink ref="C10" r:id="rId9" xr:uid="{00000000-0004-0000-0800-000008000000}"/>
    <hyperlink ref="C11" r:id="rId10" xr:uid="{00000000-0004-0000-0800-000009000000}"/>
    <hyperlink ref="C12" r:id="rId11" xr:uid="{00000000-0004-0000-0800-00000A000000}"/>
    <hyperlink ref="C13" r:id="rId12" xr:uid="{00000000-0004-0000-0800-00000B000000}"/>
    <hyperlink ref="C14" r:id="rId13" xr:uid="{00000000-0004-0000-0800-00000C000000}"/>
    <hyperlink ref="C15" r:id="rId14" xr:uid="{00000000-0004-0000-0800-00000D000000}"/>
    <hyperlink ref="C16" r:id="rId15" xr:uid="{00000000-0004-0000-0800-00000E000000}"/>
    <hyperlink ref="C17" r:id="rId16" xr:uid="{00000000-0004-0000-0800-00000F000000}"/>
    <hyperlink ref="C18" r:id="rId17" xr:uid="{00000000-0004-0000-0800-000010000000}"/>
    <hyperlink ref="C19" r:id="rId18" xr:uid="{00000000-0004-0000-0800-000011000000}"/>
    <hyperlink ref="C20" r:id="rId19" xr:uid="{00000000-0004-0000-0800-000012000000}"/>
    <hyperlink ref="C21" r:id="rId20" xr:uid="{00000000-0004-0000-0800-000013000000}"/>
    <hyperlink ref="C22" r:id="rId21" xr:uid="{00000000-0004-0000-0800-000014000000}"/>
    <hyperlink ref="C23" r:id="rId22" xr:uid="{00000000-0004-0000-0800-000015000000}"/>
    <hyperlink ref="C24" r:id="rId23" xr:uid="{00000000-0004-0000-0800-000016000000}"/>
    <hyperlink ref="C25" r:id="rId24" xr:uid="{00000000-0004-0000-0800-000017000000}"/>
    <hyperlink ref="C26" r:id="rId25" xr:uid="{00000000-0004-0000-0800-000018000000}"/>
    <hyperlink ref="C27" r:id="rId26" xr:uid="{00000000-0004-0000-0800-000019000000}"/>
    <hyperlink ref="C28" r:id="rId27" xr:uid="{00000000-0004-0000-0800-00001A000000}"/>
    <hyperlink ref="C29" r:id="rId28" xr:uid="{00000000-0004-0000-0800-00001B000000}"/>
    <hyperlink ref="C30" r:id="rId29" xr:uid="{00000000-0004-0000-0800-00001C000000}"/>
    <hyperlink ref="C31" r:id="rId30" xr:uid="{00000000-0004-0000-0800-00001D000000}"/>
    <hyperlink ref="C32" r:id="rId31" xr:uid="{00000000-0004-0000-0800-00001E000000}"/>
    <hyperlink ref="C33" r:id="rId32" xr:uid="{00000000-0004-0000-0800-00001F000000}"/>
    <hyperlink ref="C34" r:id="rId33" xr:uid="{00000000-0004-0000-0800-000020000000}"/>
    <hyperlink ref="C35" r:id="rId34" xr:uid="{00000000-0004-0000-0800-000021000000}"/>
    <hyperlink ref="C36" r:id="rId35" xr:uid="{00000000-0004-0000-0800-000022000000}"/>
    <hyperlink ref="C37" r:id="rId36" xr:uid="{00000000-0004-0000-0800-000023000000}"/>
    <hyperlink ref="C38" r:id="rId37" xr:uid="{00000000-0004-0000-0800-000024000000}"/>
    <hyperlink ref="C39" r:id="rId38" xr:uid="{00000000-0004-0000-0800-000025000000}"/>
    <hyperlink ref="C40" r:id="rId39" xr:uid="{00000000-0004-0000-0800-000026000000}"/>
    <hyperlink ref="C41" r:id="rId40" xr:uid="{00000000-0004-0000-0800-000027000000}"/>
    <hyperlink ref="C42" r:id="rId41" xr:uid="{00000000-0004-0000-0800-000028000000}"/>
    <hyperlink ref="C43" r:id="rId42" xr:uid="{00000000-0004-0000-0800-000029000000}"/>
    <hyperlink ref="C44" r:id="rId43" xr:uid="{00000000-0004-0000-0800-00002A000000}"/>
    <hyperlink ref="C45" r:id="rId44" xr:uid="{00000000-0004-0000-0800-00002B000000}"/>
    <hyperlink ref="C46" r:id="rId45" xr:uid="{00000000-0004-0000-0800-00002C000000}"/>
    <hyperlink ref="C47" r:id="rId46" xr:uid="{00000000-0004-0000-0800-00002D000000}"/>
    <hyperlink ref="C48" r:id="rId47" xr:uid="{00000000-0004-0000-0800-00002E000000}"/>
    <hyperlink ref="C49" r:id="rId48" xr:uid="{00000000-0004-0000-0800-00002F000000}"/>
    <hyperlink ref="C50" r:id="rId49" xr:uid="{00000000-0004-0000-0800-000030000000}"/>
    <hyperlink ref="C51" r:id="rId50" xr:uid="{00000000-0004-0000-08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campus</vt:lpstr>
      <vt:lpstr>study_program</vt:lpstr>
      <vt:lpstr>Sheet1</vt:lpstr>
      <vt:lpstr>Telkom</vt:lpstr>
      <vt:lpstr>Universitas Gadjah Mada</vt:lpstr>
      <vt:lpstr>Universitas Airlangga</vt:lpstr>
      <vt:lpstr>Universitas Diponegoro</vt:lpstr>
      <vt:lpstr>Universitas Sumatera Utara</vt:lpstr>
      <vt:lpstr>Universitas Sam Ratulangi</vt:lpstr>
      <vt:lpstr>Universitas Tadulako</vt:lpstr>
      <vt:lpstr>universitas_indonesia</vt:lpstr>
      <vt:lpstr>institut_teknologi_bandung</vt:lpstr>
      <vt:lpstr>universitas_brawijaya</vt:lpstr>
      <vt:lpstr>institut_teknologi_sepuluh_nope</vt:lpstr>
      <vt:lpstr>Universitas Hasanuddin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Faza Makarima</dc:creator>
  <cp:lastModifiedBy>Zul Faza Makarima</cp:lastModifiedBy>
  <dcterms:created xsi:type="dcterms:W3CDTF">2021-01-05T03:36:20Z</dcterms:created>
  <dcterms:modified xsi:type="dcterms:W3CDTF">2021-01-05T03:41:50Z</dcterms:modified>
</cp:coreProperties>
</file>