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osanna/Documents/Repos/ro-crate-excel/test_data/"/>
    </mc:Choice>
  </mc:AlternateContent>
  <xr:revisionPtr revIDLastSave="0" documentId="13_ncr:1_{3B75181A-6E3B-B940-A000-D5642EEDA08C}" xr6:coauthVersionLast="47" xr6:coauthVersionMax="47" xr10:uidLastSave="{00000000-0000-0000-0000-000000000000}"/>
  <bookViews>
    <workbookView xWindow="7840" yWindow="2760" windowWidth="38820" windowHeight="19440" activeTab="1" xr2:uid="{00000000-000D-0000-FFFF-FFFF00000000}"/>
  </bookViews>
  <sheets>
    <sheet name="RepositoryObject" sheetId="1" r:id="rId1"/>
    <sheet name="Custom Terms" sheetId="5" r:id="rId2"/>
    <sheet name="Fi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4" i="2"/>
  <c r="F2" i="2"/>
  <c r="C4" i="2"/>
  <c r="C5" i="2"/>
  <c r="C6" i="2"/>
  <c r="C7" i="2"/>
  <c r="C3" i="2"/>
  <c r="C2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There will be a helper to slup up all the files (they should be in a predictable order to aid in filling values in other colums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B2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this is the dir name for the object, but it should be able to be used to generate stuff like the name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 xml:space="preserve">Note calculated values -- this could be dragged-down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</commentList>
</comments>
</file>

<file path=xl/sharedStrings.xml><?xml version="1.0" encoding="utf-8"?>
<sst xmlns="http://schemas.openxmlformats.org/spreadsheetml/2006/main" count="76" uniqueCount="53">
  <si>
    <t>@id</t>
  </si>
  <si>
    <t>partOf</t>
  </si>
  <si>
    <t>name</t>
  </si>
  <si>
    <t>hasAnnotation</t>
  </si>
  <si>
    <t>hasDerivation</t>
  </si>
  <si>
    <t>annotationType</t>
  </si>
  <si>
    <t>language</t>
  </si>
  <si>
    <t>subjectLanguage</t>
  </si>
  <si>
    <t>/object1/1.mp4</t>
  </si>
  <si>
    <t>English</t>
  </si>
  <si>
    <t>/object1/1.csv</t>
  </si>
  <si>
    <t>ldac:Transcription</t>
  </si>
  <si>
    <t>/object2/1.mp4</t>
  </si>
  <si>
    <t>/object2/1.csv</t>
  </si>
  <si>
    <t>/object3/1.mp4</t>
  </si>
  <si>
    <t>object1/</t>
  </si>
  <si>
    <t>object2/</t>
  </si>
  <si>
    <t>object3/</t>
  </si>
  <si>
    <t>/object3/1.csv</t>
  </si>
  <si>
    <t>ldac:Dialogue</t>
  </si>
  <si>
    <t>is@type_DerivedMaterial</t>
  </si>
  <si>
    <t>is@type_Annotation</t>
  </si>
  <si>
    <t>isTerm_linguisticGenre</t>
  </si>
  <si>
    <t>isType_PrimaryMaterial</t>
  </si>
  <si>
    <t>description</t>
  </si>
  <si>
    <t>#object2</t>
  </si>
  <si>
    <t>#object1</t>
  </si>
  <si>
    <t>@type</t>
  </si>
  <si>
    <t>rdfs:label</t>
  </si>
  <si>
    <t>rdfs:comment</t>
  </si>
  <si>
    <t>rdfs:subClassOf</t>
  </si>
  <si>
    <t>sameAs</t>
  </si>
  <si>
    <t>inDefinedTermSet</t>
  </si>
  <si>
    <t>#conversationPart</t>
  </si>
  <si>
    <t>rdf:Property</t>
  </si>
  <si>
    <t>Conversation Part</t>
  </si>
  <si>
    <t>#Pre</t>
  </si>
  <si>
    <t>DefinedTerm</t>
  </si>
  <si>
    <t>PRE</t>
  </si>
  <si>
    <t>Preamble</t>
  </si>
  <si>
    <t>#ConversationPartTerms</t>
  </si>
  <si>
    <t>#Main</t>
  </si>
  <si>
    <t>MAIN</t>
  </si>
  <si>
    <t>Main Content</t>
  </si>
  <si>
    <t>#Post</t>
  </si>
  <si>
    <t>POST</t>
  </si>
  <si>
    <t>Postamble</t>
  </si>
  <si>
    <t>DefinedTermSet</t>
  </si>
  <si>
    <t>Conversation Part Terms</t>
  </si>
  <si>
    <t>testing comment</t>
  </si>
  <si>
    <t>#testProperty</t>
  </si>
  <si>
    <t>Test Property</t>
  </si>
  <si>
    <t>Test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</si>
</sst>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2060"/>
      <name val="Helvetica Light"/>
    </font>
    <font>
      <sz val="12"/>
      <color theme="4" tint="-0.249977111117893"/>
      <name val="Helvetica Light"/>
    </font>
    <font>
      <sz val="12"/>
      <color theme="9" tint="-0.249977111117893"/>
      <name val="Helvetica Light"/>
    </font>
  </fonts>
  <fills count="5">
    <fill>
      <patternFill patternType="none"/>
    </fill>
    <fill>
      <patternFill patternType="gray125"/>
    </fill>
    <fill>
      <patternFill patternType="solid">
        <fgColor rgb="FFE8EA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4" fillId="0" borderId="0" xfId="0" applyFont="1"/>
    <xf numFmtId="0" fontId="5" fillId="2" borderId="0" xfId="0" quotePrefix="1" applyFont="1" applyFill="1"/>
    <xf numFmtId="0" fontId="5" fillId="2" borderId="0" xfId="0" applyFont="1" applyFill="1"/>
    <xf numFmtId="0" fontId="6" fillId="3" borderId="0" xfId="0" applyFont="1" applyFill="1"/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"/>
  <sheetViews>
    <sheetView zoomScale="230" zoomScaleNormal="230" workbookViewId="0">
      <selection activeCell="A3" sqref="A3"/>
    </sheetView>
  </sheetViews>
  <sheetFormatPr baseColWidth="10" defaultColWidth="12.6640625" defaultRowHeight="15.75" customHeight="1"/>
  <cols>
    <col min="2" max="2" width="18" bestFit="1" customWidth="1"/>
  </cols>
  <sheetData>
    <row r="1" spans="1:2" ht="15.75" customHeight="1">
      <c r="A1" s="1" t="s">
        <v>0</v>
      </c>
      <c r="B1" s="1" t="s">
        <v>2</v>
      </c>
    </row>
    <row r="2" spans="1:2" ht="15.75" customHeight="1">
      <c r="A2" s="1" t="s">
        <v>26</v>
      </c>
    </row>
    <row r="3" spans="1:2" ht="15.75" customHeight="1">
      <c r="A3" s="1" t="s">
        <v>25</v>
      </c>
    </row>
    <row r="4" spans="1:2" ht="15.75" customHeight="1">
      <c r="A4" s="1"/>
    </row>
    <row r="5" spans="1:2" ht="15.75" customHeight="1">
      <c r="A5" s="1"/>
    </row>
    <row r="6" spans="1:2" ht="15.75" customHeight="1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4117F-E3CC-474C-9861-12B87D183E18}">
  <dimension ref="A1:I7"/>
  <sheetViews>
    <sheetView tabSelected="1" zoomScale="170" zoomScaleNormal="170" workbookViewId="0">
      <selection activeCell="D4" sqref="D4"/>
    </sheetView>
  </sheetViews>
  <sheetFormatPr baseColWidth="10" defaultRowHeight="13"/>
  <cols>
    <col min="1" max="1" width="24" bestFit="1" customWidth="1"/>
    <col min="2" max="2" width="15.83203125" bestFit="1" customWidth="1"/>
    <col min="3" max="3" width="23.83203125" bestFit="1" customWidth="1"/>
    <col min="4" max="4" width="16" bestFit="1" customWidth="1"/>
    <col min="5" max="5" width="23.83203125" bestFit="1" customWidth="1"/>
    <col min="6" max="6" width="16.33203125" bestFit="1" customWidth="1"/>
    <col min="7" max="7" width="17" bestFit="1" customWidth="1"/>
    <col min="9" max="9" width="24" bestFit="1" customWidth="1"/>
  </cols>
  <sheetData>
    <row r="1" spans="1:9" ht="16">
      <c r="A1" s="5" t="s">
        <v>0</v>
      </c>
      <c r="B1" s="5" t="s">
        <v>27</v>
      </c>
      <c r="C1" s="6" t="s">
        <v>2</v>
      </c>
      <c r="D1" s="6" t="s">
        <v>24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</row>
    <row r="2" spans="1:9" ht="16">
      <c r="A2" s="7" t="s">
        <v>33</v>
      </c>
      <c r="B2" s="7" t="s">
        <v>34</v>
      </c>
      <c r="C2" s="7" t="s">
        <v>35</v>
      </c>
      <c r="D2" s="7"/>
      <c r="E2" s="8" t="str">
        <f>C2</f>
        <v>Conversation Part</v>
      </c>
      <c r="F2" s="8" t="s">
        <v>49</v>
      </c>
      <c r="G2" s="7"/>
      <c r="H2" s="7"/>
      <c r="I2" s="7"/>
    </row>
    <row r="3" spans="1:9" ht="16">
      <c r="A3" s="7" t="s">
        <v>50</v>
      </c>
      <c r="B3" s="7" t="s">
        <v>34</v>
      </c>
      <c r="C3" s="7" t="s">
        <v>51</v>
      </c>
      <c r="D3" s="7" t="s">
        <v>52</v>
      </c>
      <c r="E3" s="8"/>
      <c r="F3" s="8"/>
      <c r="G3" s="7"/>
      <c r="H3" s="7"/>
      <c r="I3" s="7"/>
    </row>
    <row r="4" spans="1:9" ht="16">
      <c r="A4" s="7" t="s">
        <v>36</v>
      </c>
      <c r="B4" s="7" t="s">
        <v>37</v>
      </c>
      <c r="C4" s="7" t="s">
        <v>38</v>
      </c>
      <c r="D4" s="7" t="s">
        <v>39</v>
      </c>
      <c r="E4" s="8"/>
      <c r="F4" s="8"/>
      <c r="G4" s="7"/>
      <c r="H4" s="7"/>
      <c r="I4" s="7" t="s">
        <v>40</v>
      </c>
    </row>
    <row r="5" spans="1:9" ht="16">
      <c r="A5" s="7" t="s">
        <v>41</v>
      </c>
      <c r="B5" s="7" t="s">
        <v>37</v>
      </c>
      <c r="C5" s="7" t="s">
        <v>42</v>
      </c>
      <c r="D5" s="7" t="s">
        <v>43</v>
      </c>
      <c r="E5" s="8"/>
      <c r="F5" s="8"/>
      <c r="G5" s="7"/>
      <c r="H5" s="7"/>
      <c r="I5" s="7" t="s">
        <v>40</v>
      </c>
    </row>
    <row r="6" spans="1:9" ht="16">
      <c r="A6" s="7" t="s">
        <v>44</v>
      </c>
      <c r="B6" s="7" t="s">
        <v>37</v>
      </c>
      <c r="C6" s="7" t="s">
        <v>45</v>
      </c>
      <c r="D6" s="7" t="s">
        <v>46</v>
      </c>
      <c r="E6" s="8"/>
      <c r="F6" s="8"/>
      <c r="G6" s="7"/>
      <c r="H6" s="7"/>
      <c r="I6" s="7" t="s">
        <v>40</v>
      </c>
    </row>
    <row r="7" spans="1:9" ht="16">
      <c r="A7" s="7" t="s">
        <v>40</v>
      </c>
      <c r="B7" s="7" t="s">
        <v>47</v>
      </c>
      <c r="C7" s="7" t="s">
        <v>48</v>
      </c>
      <c r="D7" s="7"/>
      <c r="E7" s="8"/>
      <c r="F7" s="8"/>
      <c r="G7" s="7"/>
      <c r="H7" s="7"/>
      <c r="I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7"/>
  <sheetViews>
    <sheetView zoomScale="271" zoomScaleNormal="271" workbookViewId="0">
      <selection activeCell="A13" sqref="A13"/>
    </sheetView>
  </sheetViews>
  <sheetFormatPr baseColWidth="10" defaultColWidth="12.6640625" defaultRowHeight="15.75" customHeight="1"/>
  <cols>
    <col min="2" max="3" width="22.1640625" customWidth="1"/>
    <col min="4" max="4" width="18.6640625" customWidth="1"/>
    <col min="8" max="8" width="18.6640625" customWidth="1"/>
    <col min="9" max="9" width="15" customWidth="1"/>
  </cols>
  <sheetData>
    <row r="1" spans="1:28" s="4" customFormat="1" ht="15.75" customHeight="1">
      <c r="A1" s="3" t="s">
        <v>0</v>
      </c>
      <c r="B1" s="2" t="s">
        <v>1</v>
      </c>
      <c r="C1" s="2" t="s">
        <v>2</v>
      </c>
      <c r="D1" s="4" t="s">
        <v>23</v>
      </c>
      <c r="E1" s="2" t="s">
        <v>22</v>
      </c>
      <c r="F1" s="2" t="s">
        <v>3</v>
      </c>
      <c r="G1" s="2" t="s">
        <v>4</v>
      </c>
      <c r="H1" s="2" t="s">
        <v>20</v>
      </c>
      <c r="I1" s="2" t="s">
        <v>21</v>
      </c>
      <c r="J1" s="2" t="s">
        <v>5</v>
      </c>
      <c r="K1" s="2" t="s">
        <v>6</v>
      </c>
      <c r="L1" s="2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1" t="s">
        <v>8</v>
      </c>
      <c r="B2" s="1" t="s">
        <v>15</v>
      </c>
      <c r="C2" s="1" t="str">
        <f>SUBSTITUTE(SUBSTITUTE(_xlfn.CONCAT(B2," Interview Video"),"/", ""), "o", "O", 1)</f>
        <v>Object1 Interview Video</v>
      </c>
      <c r="D2" s="1" t="b">
        <v>1</v>
      </c>
      <c r="E2" s="1" t="s">
        <v>19</v>
      </c>
      <c r="F2" s="1" t="str">
        <f>SUBSTITUTE(A3,".mp4",".csv")</f>
        <v>/object1/1.csv</v>
      </c>
      <c r="K2" s="1" t="s">
        <v>9</v>
      </c>
    </row>
    <row r="3" spans="1:28" ht="15.75" customHeight="1">
      <c r="A3" s="1" t="s">
        <v>10</v>
      </c>
      <c r="B3" s="1" t="s">
        <v>15</v>
      </c>
      <c r="C3" s="1" t="str">
        <f>SUBSTITUTE(SUBSTITUTE(_xlfn.CONCAT(B3,"TRANSCRIPT"),"/", ""), "o", "O", 1)</f>
        <v>Object1TRANSCRIPT</v>
      </c>
      <c r="E3" s="1" t="s">
        <v>19</v>
      </c>
      <c r="I3" s="1" t="b">
        <v>1</v>
      </c>
      <c r="J3" s="1" t="s">
        <v>11</v>
      </c>
      <c r="K3" s="1" t="s">
        <v>9</v>
      </c>
    </row>
    <row r="4" spans="1:28" ht="15.75" customHeight="1">
      <c r="A4" s="1" t="s">
        <v>12</v>
      </c>
      <c r="B4" s="1" t="s">
        <v>16</v>
      </c>
      <c r="C4" s="1" t="str">
        <f t="shared" ref="C4" si="0">SUBSTITUTE(SUBSTITUTE(_xlfn.CONCAT(B4," Interview Video"),"/", ""), "o", "O", 1)</f>
        <v>Object2 Interview Video</v>
      </c>
      <c r="D4" s="1" t="b">
        <v>1</v>
      </c>
      <c r="E4" s="1" t="s">
        <v>19</v>
      </c>
      <c r="F4" s="1" t="str">
        <f>SUBSTITUTE(A5,".mp4",".csv")</f>
        <v>/object2/1.csv</v>
      </c>
      <c r="K4" s="1" t="s">
        <v>9</v>
      </c>
    </row>
    <row r="5" spans="1:28" ht="15.75" customHeight="1">
      <c r="A5" s="1" t="s">
        <v>13</v>
      </c>
      <c r="B5" s="1" t="s">
        <v>16</v>
      </c>
      <c r="C5" s="1" t="str">
        <f t="shared" ref="C5" si="1">SUBSTITUTE(SUBSTITUTE(_xlfn.CONCAT(B5,"TRANSCRIPT"),"/", ""), "o", "O", 1)</f>
        <v>Object2TRANSCRIPT</v>
      </c>
      <c r="E5" s="1" t="s">
        <v>19</v>
      </c>
      <c r="I5" s="1" t="b">
        <v>1</v>
      </c>
      <c r="K5" s="1" t="s">
        <v>9</v>
      </c>
    </row>
    <row r="6" spans="1:28" ht="15.75" customHeight="1">
      <c r="A6" s="1" t="s">
        <v>14</v>
      </c>
      <c r="B6" s="1" t="s">
        <v>17</v>
      </c>
      <c r="C6" s="1" t="str">
        <f t="shared" ref="C6" si="2">SUBSTITUTE(SUBSTITUTE(_xlfn.CONCAT(B6," Interview Video"),"/", ""), "o", "O", 1)</f>
        <v>Object3 Interview Video</v>
      </c>
      <c r="D6" t="b">
        <v>1</v>
      </c>
      <c r="E6" s="1" t="s">
        <v>19</v>
      </c>
      <c r="F6" s="1" t="str">
        <f>SUBSTITUTE(A7,".mp4",".csv")</f>
        <v>/object3/1.csv</v>
      </c>
      <c r="K6" s="1" t="s">
        <v>9</v>
      </c>
    </row>
    <row r="7" spans="1:28" ht="15.75" customHeight="1">
      <c r="A7" s="1" t="s">
        <v>18</v>
      </c>
      <c r="B7" s="1" t="s">
        <v>17</v>
      </c>
      <c r="C7" s="1" t="str">
        <f t="shared" ref="C7" si="3">SUBSTITUTE(SUBSTITUTE(_xlfn.CONCAT(B7,"TRANSCRIPT"),"/", ""), "o", "O", 1)</f>
        <v>Object3TRANSCRIPT</v>
      </c>
      <c r="E7" s="1" t="s">
        <v>19</v>
      </c>
      <c r="I7" s="1" t="b">
        <v>1</v>
      </c>
      <c r="K7" s="1" t="s">
        <v>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RepositoryObject</vt:lpstr>
      <vt:lpstr>Custom Terms</vt:lpstr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Rosanna Smith</cp:lastModifiedBy>
  <dcterms:created xsi:type="dcterms:W3CDTF">2025-05-06T05:12:23Z</dcterms:created>
  <dcterms:modified xsi:type="dcterms:W3CDTF">2025-05-06T05:17:46Z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2023-04-04T05:36:57Z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9eb60372-6457-454f-b83c-c28157971002</vt:lpwstr>
  </property>
  <property fmtid="{D5CDD505-2E9C-101B-9397-08002B2CF9AE}" pid="8" name="MSIP_Label_0f488380-630a-4f55-a077-a19445e3f360_ContentBits">
    <vt:lpwstr>0</vt:lpwstr>
  </property>
</Properties>
</file>