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firstSheet="10" activeTab="14"/>
  </bookViews>
  <sheets>
    <sheet name=" Đăng nhập Admin" sheetId="1" r:id="rId1"/>
    <sheet name="Đăng nhập User" sheetId="2" r:id="rId2"/>
    <sheet name="Đăng Ký" sheetId="3" r:id="rId3"/>
    <sheet name="QL Danh Mục" sheetId="4" r:id="rId4"/>
    <sheet name="QL Sản phẩm" sheetId="5" r:id="rId5"/>
    <sheet name="QL Nhân Viên" sheetId="6" r:id="rId6"/>
    <sheet name="QL Khách hàng" sheetId="7" r:id="rId7"/>
    <sheet name="QL SLider" sheetId="12" r:id="rId8"/>
    <sheet name="Sửa thông tin khách hàng" sheetId="8" r:id="rId9"/>
    <sheet name="Tìm kiếm sản phẩm" sheetId="10" r:id="rId10"/>
    <sheet name="Giỏ hàng" sheetId="11" r:id="rId11"/>
    <sheet name="Đặt hàng" sheetId="9" r:id="rId12"/>
    <sheet name="QL Đơn đặt hàng" sheetId="14" r:id="rId13"/>
    <sheet name="QL Hoá đơn bán" sheetId="15" r:id="rId14"/>
    <sheet name="Bug Managemnet" sheetId="16" r:id="rId15"/>
    <sheet name="Test report" sheetId="17" r:id="rId16"/>
  </sheets>
  <calcPr calcId="145621"/>
</workbook>
</file>

<file path=xl/calcChain.xml><?xml version="1.0" encoding="utf-8"?>
<calcChain xmlns="http://schemas.openxmlformats.org/spreadsheetml/2006/main">
  <c r="F25" i="17" l="1"/>
  <c r="F26" i="17" l="1"/>
  <c r="I23" i="17" l="1"/>
  <c r="H23" i="17"/>
  <c r="I15" i="17"/>
  <c r="H15" i="17"/>
  <c r="G15" i="17"/>
  <c r="F15" i="17"/>
  <c r="E15" i="17"/>
  <c r="I22" i="17"/>
  <c r="H22" i="17"/>
  <c r="G22" i="17"/>
  <c r="F22" i="17"/>
  <c r="E22" i="17"/>
  <c r="I21" i="17"/>
  <c r="H21" i="17"/>
  <c r="G21" i="17"/>
  <c r="F21" i="17"/>
  <c r="E21" i="17"/>
  <c r="I20" i="17"/>
  <c r="H20" i="17"/>
  <c r="G20" i="17"/>
  <c r="F20" i="17"/>
  <c r="E20" i="17"/>
  <c r="I19" i="17"/>
  <c r="H19" i="17"/>
  <c r="G19" i="17"/>
  <c r="F19" i="17"/>
  <c r="E19" i="17"/>
  <c r="I18" i="17"/>
  <c r="H18" i="17"/>
  <c r="G18" i="17"/>
  <c r="F18" i="17"/>
  <c r="E18" i="17"/>
  <c r="I17" i="17"/>
  <c r="H17" i="17"/>
  <c r="G17" i="17"/>
  <c r="F17" i="17"/>
  <c r="E17" i="17"/>
  <c r="I16" i="17"/>
  <c r="H16" i="17"/>
  <c r="G16" i="17"/>
  <c r="F16" i="17"/>
  <c r="E16" i="17"/>
  <c r="I14" i="17"/>
  <c r="H14" i="17"/>
  <c r="G14" i="17"/>
  <c r="F14" i="17"/>
  <c r="E14" i="17"/>
  <c r="I13" i="17"/>
  <c r="H13" i="17"/>
  <c r="G13" i="17"/>
  <c r="F13" i="17"/>
  <c r="E13" i="17"/>
  <c r="I12" i="17"/>
  <c r="H12" i="17"/>
  <c r="G12" i="17"/>
  <c r="F12" i="17"/>
  <c r="E12" i="17"/>
  <c r="I11" i="17"/>
  <c r="H11" i="17"/>
  <c r="G11" i="17"/>
  <c r="F11" i="17"/>
  <c r="E11" i="17"/>
  <c r="I10" i="17"/>
  <c r="H10" i="17"/>
  <c r="G10" i="17"/>
  <c r="F10" i="17"/>
  <c r="E10" i="17"/>
  <c r="I9" i="17"/>
  <c r="H9" i="17"/>
  <c r="G9" i="17"/>
  <c r="G23" i="17" s="1"/>
  <c r="F9" i="17"/>
  <c r="E9" i="17"/>
  <c r="F23" i="17" l="1"/>
  <c r="E23" i="17"/>
  <c r="B7" i="3"/>
  <c r="A7" i="3"/>
  <c r="A7" i="5" l="1"/>
  <c r="B7" i="5"/>
  <c r="A7" i="2" l="1"/>
  <c r="A7" i="1" l="1"/>
  <c r="A7" i="9" l="1"/>
  <c r="B7" i="9"/>
  <c r="E7" i="8"/>
  <c r="C7" i="8"/>
  <c r="B7" i="8"/>
  <c r="A7" i="8"/>
  <c r="B7" i="12"/>
  <c r="A7" i="7"/>
  <c r="B7" i="7"/>
  <c r="C7" i="7"/>
  <c r="A7" i="6"/>
  <c r="B7" i="6"/>
  <c r="E7" i="15" l="1"/>
  <c r="D7" i="15"/>
  <c r="C7" i="15"/>
  <c r="B7" i="15"/>
  <c r="A7" i="15"/>
  <c r="E7" i="14"/>
  <c r="D7" i="14"/>
  <c r="C7" i="14"/>
  <c r="B7" i="14"/>
  <c r="A7" i="14"/>
  <c r="D7" i="2" l="1"/>
  <c r="C7" i="2"/>
  <c r="B7" i="2"/>
  <c r="D7" i="1"/>
  <c r="C7" i="1"/>
  <c r="B7" i="1"/>
  <c r="A7" i="12"/>
  <c r="C7" i="12"/>
  <c r="D7" i="12"/>
  <c r="E7" i="12"/>
  <c r="E7" i="11"/>
  <c r="D7" i="11"/>
  <c r="C7" i="11"/>
  <c r="B7" i="11"/>
  <c r="A7" i="11"/>
  <c r="E7" i="9"/>
  <c r="D7" i="9"/>
  <c r="C7" i="9"/>
  <c r="E7" i="10"/>
  <c r="D7" i="10"/>
  <c r="C7" i="10"/>
  <c r="B7" i="10"/>
  <c r="A7" i="10"/>
  <c r="D7" i="8"/>
  <c r="D7" i="7"/>
  <c r="C7" i="6"/>
  <c r="D7" i="6"/>
  <c r="D7" i="5"/>
  <c r="E7" i="7" l="1"/>
  <c r="E7" i="6" l="1"/>
  <c r="E7" i="5"/>
  <c r="E7" i="4"/>
  <c r="E7" i="3"/>
  <c r="E7" i="2"/>
  <c r="E7" i="1"/>
  <c r="C7" i="5" l="1"/>
  <c r="D7" i="4" l="1"/>
  <c r="C7" i="4"/>
  <c r="B7" i="4"/>
  <c r="A7" i="4"/>
  <c r="C7" i="3"/>
  <c r="D7" i="3"/>
</calcChain>
</file>

<file path=xl/sharedStrings.xml><?xml version="1.0" encoding="utf-8"?>
<sst xmlns="http://schemas.openxmlformats.org/spreadsheetml/2006/main" count="5179" uniqueCount="1818">
  <si>
    <t>Pass</t>
  </si>
  <si>
    <t>Fail</t>
  </si>
  <si>
    <t>N/A</t>
  </si>
  <si>
    <t>Pre-condition</t>
  </si>
  <si>
    <t>Defect ID</t>
  </si>
  <si>
    <t>Màn hình [Đăng nhập] đang hiển thị</t>
  </si>
  <si>
    <t>TEST CASE</t>
  </si>
  <si>
    <t>Module Code</t>
  </si>
  <si>
    <t>Đăng nhập User</t>
  </si>
  <si>
    <t>Test requirement</t>
  </si>
  <si>
    <t>Tester</t>
  </si>
  <si>
    <t>Untested</t>
  </si>
  <si>
    <t>Number of testcase</t>
  </si>
  <si>
    <t>ID</t>
  </si>
  <si>
    <t>Test Case Description</t>
  </si>
  <si>
    <t>Test Case Procedure</t>
  </si>
  <si>
    <t>Expected Output</t>
  </si>
  <si>
    <t>Actual Output</t>
  </si>
  <si>
    <t>Tested Date</t>
  </si>
  <si>
    <t>Tested by</t>
  </si>
  <si>
    <t>Note</t>
  </si>
  <si>
    <t>Đăng nhập Admin</t>
  </si>
  <si>
    <t>Kiểm tra dữ liệu đầu vào: các trường đều hợp lệ</t>
  </si>
  <si>
    <t>Kiểm tra dữ liệu đầu vào không tồn tại trong cơ sở dữ liệu: Tên đăng nhập</t>
  </si>
  <si>
    <t>Kiểm tra dữ liệu đầu vào không hợp lệ: Mật khẩu</t>
  </si>
  <si>
    <t xml:space="preserve">1. Nhập 'Mật khẩu'
</t>
  </si>
  <si>
    <t>- Mật khẩu được mã hóa dưới dạng *</t>
  </si>
  <si>
    <t>Kiểm tra validate dữ liệu đầu vào: Mật khẩu</t>
  </si>
  <si>
    <t>Đăng nhập của Admin</t>
  </si>
  <si>
    <t>TC01</t>
  </si>
  <si>
    <t>TC02</t>
  </si>
  <si>
    <t>TC03</t>
  </si>
  <si>
    <t>TC04</t>
  </si>
  <si>
    <t>TC05</t>
  </si>
  <si>
    <t>TC06</t>
  </si>
  <si>
    <t>TC07</t>
  </si>
  <si>
    <t>TC08</t>
  </si>
  <si>
    <t>TC09</t>
  </si>
  <si>
    <t>TC10</t>
  </si>
  <si>
    <t>TC11</t>
  </si>
  <si>
    <t>TC12</t>
  </si>
  <si>
    <t>TC13</t>
  </si>
  <si>
    <t>TC14</t>
  </si>
  <si>
    <t>TC15</t>
  </si>
  <si>
    <t>TC16</t>
  </si>
  <si>
    <t>TC17</t>
  </si>
  <si>
    <t>TC18</t>
  </si>
  <si>
    <t>TC19</t>
  </si>
  <si>
    <t>TC20</t>
  </si>
  <si>
    <t>Kiểm tra dữ liệu đầu vào không hợp lệ: Tên đăng nhập, phần trước @</t>
  </si>
  <si>
    <t>Kiểm tra validate dữ liệu đầu vào: Tên đăng nhập, phần trước @</t>
  </si>
  <si>
    <t>Kiểm tra dữ liệu đầu vào không hợp lệ: Tên đăng nhập, phần sau @</t>
  </si>
  <si>
    <t>Kiểm tra dữ liệu đầu vào không hợp lệ: Ký tự phân cách email (@)</t>
  </si>
  <si>
    <t>Kiểm tra dữ liệu đầu vào: Tên đăng nhập</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</si>
  <si>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</si>
  <si>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</si>
  <si>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</si>
  <si>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</si>
  <si>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</si>
  <si>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</si>
  <si>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</si>
  <si>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</si>
  <si>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</si>
  <si>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</si>
  <si>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</si>
  <si>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</si>
  <si>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</si>
  <si>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</si>
  <si>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</si>
  <si>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</si>
  <si>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</si>
  <si>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</si>
  <si>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</si>
  <si>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</si>
  <si>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</si>
  <si>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Kiểm tra validate dữ liệu đầu vào: Tên đăng nhập, phần sau @</t>
  </si>
  <si>
    <t>TC42</t>
  </si>
  <si>
    <t>TC43</t>
  </si>
  <si>
    <t>TC44</t>
  </si>
  <si>
    <t>TC45</t>
  </si>
  <si>
    <t>Lê Hồng Lan</t>
  </si>
  <si>
    <t>Đăng nhập của User</t>
  </si>
  <si>
    <t>Kiểm tra dữ liệu đầu vào không tồn tại trong cơ sở dữ liệu: Mật khẩu</t>
  </si>
  <si>
    <t>Đăng ký của khách hàng</t>
  </si>
  <si>
    <t>Đăng ký</t>
  </si>
  <si>
    <t>Màn hình [Đăng ký] đang hiển thị</t>
  </si>
  <si>
    <t>Kiểm tra dữ liệu đầu vào: Họ tên</t>
  </si>
  <si>
    <t>1. Nhập 'Tên đăng nhập' và 'Mật khẩu' là 1 cặp tồn tại trong cơ sở dữ liệu
2. Nhấn 'Đăng Nhập'</t>
  </si>
  <si>
    <t>1. Nhập 'Tên đăng nhập' không tồn tại trong CSDL
2. Các dữ liệu còn lại nhập hợp lệ
3. Nhấn 'Đăng nhập'
4. Nhấn 'Ok' trong hộp thoại</t>
  </si>
  <si>
    <t>1. Nhập 'Mật khẩu' không tồn tại trong CSDL
2. Các dữ liệu còn lại nhập hợp lê
3. Nhấn 'Đăng nhập'
4. Nhấn 'Ok' trong hộp thoại</t>
  </si>
  <si>
    <t>1. Nhập 'Mật khẩu' để trống
2. Các dữ liệu còn lại nhập hợp lệ
3. Nhấn 'Đăng nhập'
4. Nhấn 'Ok' trong hộp thoại</t>
  </si>
  <si>
    <t>1. Nhập 'Mật khẩu' trùng với tên đăng nhập
2. Các dữ liệu còn lại nhập hợp lệ
3. Nhấn 'Đăng nhập'
4. Nhấn 'Ok' trong hộp thoại</t>
  </si>
  <si>
    <t>1. Nhập 'Mật khẩu' có chứa ký tự đặc biệt
2. Các dữ liệu còn lại nhập hợp lệ
3. Nhấn 'Đăng nhập'
4. Nhấn 'Ok' trong hộp thoại</t>
  </si>
  <si>
    <t>1. Nhập 'Mật khẩu' của tài khoản khác
2. Các dữ liệu còn lại nhập hợp lệ
3. Nhấn 'Đăng nhập'
4. Nhấn 'Ok' trong hộp thoại</t>
  </si>
  <si>
    <t>1. Nhập 'Mật khẩu' có chứa ký tự trắng ở giữa
2. Các dữ liệu còn lại nhập hợp lệ
3. Nhấn 'Đăng nhập'
4. Nhấn 'Ok' trong hộp thoại</t>
  </si>
  <si>
    <t>1. Nhập 'Mật khẩu' có chứa ký tự trắng ở đầu hoặc cuối
2. Các dữ liệu còn lại nhập hợp lệ
3. Nhấn 'Đăng nhập'
4. Nhấn 'Ok' trong hộp thoại</t>
  </si>
  <si>
    <t>3.Màn hình hiển thị trang chủ của trang quản trị</t>
  </si>
  <si>
    <t>2.Màn hình hiển thị trang chủ của trang quản trị</t>
  </si>
  <si>
    <t>1. Nhập 'Họ tên' chứa ký tự trắng ở đầu hoặc cuối
2. Các dữ liệu còn lại nhập hợp lệ
3. Nhấn 'Đăng ký'
4. Nhấn 'Ok' trong hộp thoại</t>
  </si>
  <si>
    <t>1. Nhập 'Họ tên' chứa các ký tự đặc biệt
2. Các dữ liệu còn lại nhập hợp lệ
3. Nhấn 'Đăng ký'
4. Nhấn 'Ok' trong hộp thoại</t>
  </si>
  <si>
    <t>1. Nhập 'Họ tên' bằng rỗng
2. Các dữ liệu còn lại nhập hợp lệ
3. Nhấn 'Đăng ký'
4. Nhấn 'Ok' trong hộp thoại</t>
  </si>
  <si>
    <t>1. Nhập 'Họ tên' chứa các ký tự số
2. Các dữ liệu còn lại nhập hợp lệ
3. Nhấn 'Đăng ký'
4. Nhấn 'Ok' trong hộp thoại</t>
  </si>
  <si>
    <t>Kiểm tra validate dữ liệu đầu vào: Họ tên</t>
  </si>
  <si>
    <t>1. Nhập 'Họ tên' có độ rộng bằng 50 ký tự trắng
2. Các dữ liệu còn lại nhập hợp lệ
3. Nhấn 'Đăng ký'
4. Nhấn 'Ok' trong hộp thoại</t>
  </si>
  <si>
    <t>1. Nhập 'Họ tên' có độ rộng bằng 51 ký tự
2. Các dữ liệu còn lại nhập hợp lệ
3. Nhấn 'Đăng ký'
4. Nhấn 'Ok' trong hộp thoại</t>
  </si>
  <si>
    <t>3. Hiển thị thông báo "Bạn đã đăng ký thành công"
4. Đóng hộp thoại, trả về màn hình trang chủ của trang quần áo Fashion</t>
  </si>
  <si>
    <t>2. Hiển thị thông báo "Bạn đã đăng ký thành công"
3. Đóng hộp thoại, trả về màn hình trang chủ của trang quần áo Fashion</t>
  </si>
  <si>
    <t>Kiểm tra dữ liệu đầu vào tồn tại trong cơ sở dữ liệu: Tên đăng nhập</t>
  </si>
  <si>
    <t>1. Nhập 'Tên đăng nhập' tồn tại trong CSDL
2. Các dữ liệu còn lại nhập hợp lệ
3. Nhấn 'Đăng ký'
4. Nhấn 'Ok' trong hộp thoại</t>
  </si>
  <si>
    <t>1. Nhập 'Tên đăng nhập' chứa ký tự trắng ở giữa
2. Các dữ liệu còn lại nhập hợp lệ
3. Nhấn 'Đăng ký'
4. Nhấn 'Ok' trong hộp thoại</t>
  </si>
  <si>
    <t>1. Nhập 'Tên đăng nhập' chứa ký tự trắng ở đầu hoặc cuối
2. Các dữ liệu còn lại nhập hợp lệ
3. Nhấn 'Đăng ký'
4. Nhấn 'Ok' trong hộp thoại</t>
  </si>
  <si>
    <t>1. Nhập 'Tên đăng nhập', phần trước @ để trống
2. Các dữ liệu còn lại nhập hợp lệ
3. Nhấn 'Đăng ký'
4. Nhấn 'Ok' trong hộp thoại</t>
  </si>
  <si>
    <t>1. Nhập 'Tên đăng nhập', phần trước @ chứa kí tự đặc biệt (trừ dấu chấm)
2. Các dữ liệu còn lại nhập hợp lệ
3. Nhấn 'Đăng ký'
4. Nhấn 'Ok' trong hộp thoại</t>
  </si>
  <si>
    <t>1. Nhập 'Tên đăng nhập', phần trước @ chứa chữ @
2. Các dữ liệu còn lại nhập hợp lệ
3. Nhấn 'Đăng ký'
4. Nhấn 'Ok' trong hộp thoại</t>
  </si>
  <si>
    <t>1. Nhập 'Tên đăng nhập', phần trước @ chứa ".com"
2. Các dữ liệu còn lại nhập hợp lệ
3. Nhấn 'Đăng ký'
4. Nhấn 'Ok' trong hộp thoại</t>
  </si>
  <si>
    <t>1. Nhập 'Tên đăng nhập', phần trước @ có độ rộng bằng 30 ký tự trắng
2. Các dữ liệu còn lại nhập hợp lệ
3. Nhấn 'Đăng ký'
4. Nhấn 'Ok' trong hộp thoại</t>
  </si>
  <si>
    <t>1. Nhập 'Tên đăng nhập', phần trước @ có độ rộng bằng 31 ký tự
2. Các dữ liệu còn lại nhập hợp lệ
3. Nhấn 'Đăng ký'
4. Nhấn 'Ok' trong hộp thoại</t>
  </si>
  <si>
    <t>1. Nhập 'Tên đăng nhập', phần sau @ để trống
2. Các dữ liệu còn lại nhập hợp lệ
3. Nhấn 'Đăng ký'
4. Nhấn 'Ok' trong hộp thoại</t>
  </si>
  <si>
    <t>1. Nhập 'Tên đăng nhập', phần sau @ chứa các ký tự đặc biệt(trừ dấu chấm)
2. Các dữ liệu còn lại nhập hợp lệ
3. Nhấn 'Đăng ký'
4. Nhấn 'Ok' trong hộp thoại</t>
  </si>
  <si>
    <t>1. Nhập 'Tên đăng nhập', phần sau @ chứa ".com."
2. Các dữ liệu còn lại nhập hợp lệ
3. Nhấn 'Đăng ký'
4. Nhấn 'Ok' trong hộp thoại</t>
  </si>
  <si>
    <t>1. Nhập 'Tên đăng nhập', phần sau @ chứa dấu gạch ngang
2. Các dữ liệu còn lại nhập hợp lệ
3. Nhấn 'Đăng ký'
4. Nhấn 'Ok' trong hộp thoại</t>
  </si>
  <si>
    <t>1. Nhập 'Tên đăng nhập', phần sau @ chứa chứa ký tự số
2. Các dữ liệu còn lại nhập hợp lệ
3. Nhấn 'Đăng ký'
4. Nhấn 'Ok' trong hộp thoại</t>
  </si>
  <si>
    <t>1. Nhập 'Tên đăng nhập', phần sau @ có thêm @ , "..com"
2. Các dữ liệu còn lại nhập hợp lệ
3. Nhấn 'Đăng ký'
4. Nhấn 'Ok' trong hộp thoại</t>
  </si>
  <si>
    <t>1. Nhập 'Tên đăng nhập', phần sau @ có độ rộng bằng 30 ký tự trắng
2. Các dữ liệu còn lại nhập hợp lệ
3. Nhấn 'Đăng ký'
4. Nhấn 'Ok' trong hộp thoại</t>
  </si>
  <si>
    <t>1. Nhập 'Tên đăng nhập', phần sau @ có độ rộng bằng 31 ký tự
2. Các dữ liệu còn lại nhập hợp lệ
3. Nhấn 'Đăng ký'
4. Nhấn 'Ok' trong hộp thoại</t>
  </si>
  <si>
    <t>1. Nhập 'Mật khẩu' để trống
2. Các dữ liệu còn lại nhập hợp lệ
3. Nhấn 'Đăng ký'
4. Nhấn 'Ok' trong hộp thoại</t>
  </si>
  <si>
    <t>1. Nhập 'Mật khẩu' trùng với tên đăng nhập
2. Các dữ liệu còn lại nhập hợp lệ
3. Nhấn 'Đăng ký'
4. Nhấn 'Ok' trong hộp thoại</t>
  </si>
  <si>
    <t>1. Nhập 'Mật khẩu' có chứa ký tự đặc biệt
2. Các dữ liệu còn lại nhập hợp lệ
3. Nhấn 'Đăng ký'
4. Nhấn 'Ok' trong hộp thoại</t>
  </si>
  <si>
    <t>1. Nhập 'Mật khẩu' có chứa ký tự trắng ở giữa
2. Các dữ liệu còn lại nhập hợp lệ
3. Nhấn 'Đăng ký'
4. Nhấn 'Ok' trong hộp thoại</t>
  </si>
  <si>
    <t>1. Nhập 'Mật khẩu' có chứa ký tự trắng ở đầu hoặc cuối
2. Các dữ liệu còn lại nhập hợp lệ
3. Nhấn 'Đăng ký'
4. Nhấn 'Ok' trong hộp thoại</t>
  </si>
  <si>
    <t>3.Không hiển thị màn hình trang chủ của trang quần áo Fashion
3.Hiển thị thông báo 'Tên đăng nhập sai. Mời bạn nhập tên khác!
4. Đóng hộp thoại, trả về màn hình trước.
Con trỏ chuột nhấp nháy trong trường [Tên đăng nhập]</t>
  </si>
  <si>
    <t>Kiểm tra dữ liệu đầu vào không hợp lệ: Nhập lại mật khẩu</t>
  </si>
  <si>
    <t>1. Nhập 'Nhập lại mật khẩu' để trống
2. Các dữ liệu còn lại nhập hợp lệ
3. Nhấn 'Đăng ký'
4. Nhấn 'Ok' trong hộp thoại</t>
  </si>
  <si>
    <t>1. Nhập 'Nhập lại mật khẩu' không trùng với mật khẩu đã nhập ở trên
2. Các dữ liệu còn lại nhập hợp lệ
3. Nhấn 'Đăng ký'
4. Nhấn 'Ok' trong hộp thoại</t>
  </si>
  <si>
    <t>1. Nhập 'Nhập lại mật khẩu' có chứa ký tự đặc biệt
2. Các dữ liệu còn lại nhập hợp lệ
3. Nhấn 'Đăng ký'
4. Nhấn 'Ok' trong hộp thoại</t>
  </si>
  <si>
    <t>1. Nhập 'Nhập lại mật khẩu' có chứa ký tự trắng ở giữa
2. Các dữ liệu còn lại nhập hợp lệ
3. Nhấn 'Đăng ký'
4. Nhấn 'Ok' trong hộp thoại</t>
  </si>
  <si>
    <t>1. Nhập 'Nhập lại mật khẩu' có chứa ký tự trắng ở đầu hoặc cuối
2. Các dữ liệu còn lại nhập hợp lệ
3. Nhấn 'Đăng ký'
4. Nhấn 'Ok' trong hộp thoại</t>
  </si>
  <si>
    <t xml:space="preserve">1. Nhập 'Nhập lại mật khẩu'
</t>
  </si>
  <si>
    <t>1. Nhập [Địa chỉ] = rỗng
2. Nhập dữ liệu hợp lệ cho tất cả các trường còn lại
3. Nhấn [Đăng ký]
4. Click [OK] trong hộp thoại</t>
  </si>
  <si>
    <t>1. Nhập [Địa chỉ] chứa các ký tự đặc biệt trừ (/)
2. Nhập dữ liệu hợp lệ cho tất cả các trường còn lại
3. Click nút [Đăng ký]
4. Click [OK] trong hộp thoại</t>
  </si>
  <si>
    <t>1. Nhập [Địa chỉ] chứa các ký tự trắng ở đầu hoặc cuối
2. Nhập dữ liệu hợp lệ cho tất cả các trường còn lại
3. Click nút [Đăng ký]
4. Click [OK] trong hộp thoại</t>
  </si>
  <si>
    <t>1. Nhập [Địa chỉ] có độ rộng bằng 100 ký tự trắng
2. Nhập dữ liệu hợp lệ cho tất cả các trường còn lại
3. Click nút [Đăng ký]
4. Click [OK] trong hộp thoại</t>
  </si>
  <si>
    <t xml:space="preserve">1. Nhập [Địa chỉ] có độ rộng bằng 101 ký tự 
2. Nhập dữ liệu hợp lệ cho tất cả các trường còn lại
3. Click nút [Đăng ký]
4. Click [OK] trong hộp thoại
</t>
  </si>
  <si>
    <t>1. Nhập [Địa chỉ] có độ rộng bằng 10 ký tự trắng
2. Nhập dữ liệu hợp lệ cho tất cả các trường còn lại
3. Click nút [Đăng ký]
4. Click [OK] trong hộp thoại</t>
  </si>
  <si>
    <t>Kiểm tra dữ liệu đầu vào không hợp lệ: Địa chỉ</t>
  </si>
  <si>
    <t>Kiểm tra validate dữ liệu đầu vào: Địa chỉ</t>
  </si>
  <si>
    <t>Kiểm tra dữ liệu đầu vào không hợp lệ: Số điện thoại</t>
  </si>
  <si>
    <t>1. Nhập [Số điện thoại] = rỗng
2. Nhập dữ liệu hợp lệ cho tất cả các trường còn lại
3. Click nút [Đăng ký]
4. Click [OK] trong hộp thoại</t>
  </si>
  <si>
    <t xml:space="preserve">1. Nhập [Số điện thoại] chứa các ký tự đặc biệt
2. Nhập dữ liệu hợp lệ cho tất cả các trường còn lại
3. Click nút [Đăng ký]
4. Click [OK] trong hộp thoại
</t>
  </si>
  <si>
    <t xml:space="preserve">1. Nhập [Số điện thoại] chứa các ký tự chữ
2. Nhập dữ liệu hợp lệ cho tất cả các trường còn lại
3. Click nút [Đăng ký]
4. Click [OK] trong hộp thoại
</t>
  </si>
  <si>
    <t>1. Nhập [Số điện thoại] chứa các ký tự trắng ở giữa.
2. Nhập dữ liệu hợp lệ cho tất cả các trường còn lại
3. Click nút [Đăng ký]
4. Click [OK] trong hộp thoại</t>
  </si>
  <si>
    <t xml:space="preserve">1. Nhập [Số điện thoại] chứa các ký tự trắng ở đầu hoặc ở cuối.
2. Nhập dữ liệu hợp lệ cho tất cả các trường còn lại
3. Click nút [Đăng ký]
4. Click [OK] trong hộp thoại
</t>
  </si>
  <si>
    <t xml:space="preserve">1. Nhập [Số điện thoại] có độ rộng bằng 9 ký tự
2. Nhập dữ liệu hợp lệ cho tất cả các trường còn lại
3. Click nút [Đăng ký]
4. Click [OK] trong hộp thoại
</t>
  </si>
  <si>
    <t xml:space="preserve">1. Nhập [Số điện thoại] có độ rộng bằng 11 ký tự
2. Nhập dữ liệu hợp lệ cho tất cả các trường còn lại
3. Click nút [Đăng ký]
4. Click [OK] trong hộp thoại
</t>
  </si>
  <si>
    <t xml:space="preserve">1. Nhập [Số điện thoại] có độ rộng bằng 10 ký tự
2. Nhập dữ liệu hợp lệ cho tất cả các trường còn lại
3. Click nút [Đăng ký]
4. Click [OK] trong hộp thoại
</t>
  </si>
  <si>
    <t>Kiểm tra validate dữ liệu đầu vào: Số điện thoại</t>
  </si>
  <si>
    <t>1. Nhập [Địa chỉ] có độ rộng &gt;= 10 ký tự 
2. Nhập dữ liệu hợp lệ cho tất cả các trường còn lại
3. Click nút [Đăng ký]
4. Click [OK] trong hộp thoại</t>
  </si>
  <si>
    <t>1. Nhập [Địa chỉ] có độ rộng &lt;= 100 ký tự 
2. Nhập dữ liệu hợp lệ cho tất cả các trường còn lại
3. Click nút [Đăng ký]
4. Click [OK] trong hộp thoại</t>
  </si>
  <si>
    <t xml:space="preserve">1. Nhập 'Họ tên' có độ rộng &lt;= 50 ký tự
2. Các dữ liệu còn lại nhập hợp lệ
3. Nhấn 'Đăng ký'
4. Nhấn 'Ok' trong hộp thoại
</t>
  </si>
  <si>
    <t>1. Nhập 'Tên đăng nhập', phần trước @ có độ rộng &gt;= 4 ký tự
2. Các dữ liệu còn lại nhập hợp lệ
3. Nhấn 'Đăng ký'
4. Nhấn 'Ok' trong hộp thoại</t>
  </si>
  <si>
    <t>1. Nhập 'Tên đăng nhập', phần trước @ có độ rộng &lt;= 30 ký tự
2. Các dữ liệu còn lại nhập hợp lệ
3. Nhấn 'Đăng ký'
4. Nhấn 'Ok' trong hộp thoại</t>
  </si>
  <si>
    <t>1. Nhập 'Tên đăng nhập', phần sau @ có độ rộng &lt;= 30 ký tự
2. Các dữ liệu còn lại nhập hợp lệ
3. Nhấn 'Đăng ký'
4. Nhấn 'Ok' trong hộp thoại</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</si>
  <si>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</si>
  <si>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</si>
  <si>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</si>
  <si>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</si>
  <si>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</si>
  <si>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</si>
  <si>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</si>
  <si>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</si>
  <si>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</si>
  <si>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</si>
  <si>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</si>
  <si>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</si>
  <si>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</si>
  <si>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</si>
  <si>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</si>
  <si>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</si>
  <si>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</si>
  <si>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</si>
  <si>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</si>
  <si>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</si>
  <si>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</si>
  <si>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</si>
  <si>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</si>
  <si>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</si>
  <si>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</si>
  <si>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</si>
  <si>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</si>
  <si>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</si>
  <si>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</si>
  <si>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</si>
  <si>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</si>
  <si>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</si>
  <si>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</si>
  <si>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</si>
  <si>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Quản lý Danh mục</t>
  </si>
  <si>
    <t>Quản lý Danh Mục</t>
  </si>
  <si>
    <t>Màn hình [Danh Mục] đang hiển thị</t>
  </si>
  <si>
    <t>Kiểm tra dữ liệu đầu vào không hợp lệ: Tên danh mục</t>
  </si>
  <si>
    <t xml:space="preserve">1. Nhập dữ liệu đầu vào: các trường đều hợp lệ
2. Nhấn 'Thêm'
3. Nhấn 'Ok' trong hộp thoại
4. Kiểm tra trong danh sách [Danh mục] </t>
  </si>
  <si>
    <t>Thêm Danh Mục</t>
  </si>
  <si>
    <t>Màn hình [Thêm danh mục] đang hiển thị</t>
  </si>
  <si>
    <t>2. Hiển thị thông báo 'Thêm danh mục thành công'
3. Đóng hộp thoại. Trả về màn hình [Danh Mục]
4. Danh mục mới được thêm đã có trong danh sách</t>
  </si>
  <si>
    <t>Kiểm tra validate dữ liệu đầu vào: Tên danh mục</t>
  </si>
  <si>
    <t>3.Hiển thị thông báo 'Danh mục không được bỏ trống. Mời bạn nhập lại!'
4. Đóng hộp thoại, trả về màn hình trước.
Con trỏ chuột nhấp nháy trong trường [Tên danh mục]
5. Không có danh mục nào mới được thêm vào</t>
  </si>
  <si>
    <t>3.Hiển thị thông báo 'Danh mục không hợp lệ. Mời bạn nhập lại!'
4. Đóng hộp thoại, trả về màn hình trước.
Con trỏ chuột nhấp nháy trong trường [Tên danh mục]
5. Không có danh mục nào mới được thêm vào</t>
  </si>
  <si>
    <t>3. Hiển thị thông báo 'Thêm danh mục thành công'
4. Đóng hộp thoại. Trả về màn hình [Danh Mục]
5. Danh mục mới được thêm đã có trong danh sách</t>
  </si>
  <si>
    <t>Kiểm tra dữ liệu đầu vào không hợp lệ: Mô tả</t>
  </si>
  <si>
    <t>3.Hiển thị thông báo 'Mô tả  không được bỏ trống. Mời bạn nhập lại!'
4. Đóng hộp thoại, trả về màn hình trước.
Con trỏ chuột nhấp nháy trong trường [Mô tả]
5. Không có danh mục nào mới được thêm vào</t>
  </si>
  <si>
    <t>3.Hiển thị thông báo 'Mô tả không hợp lệ. Mời bạn nhập lại!'
4. Đóng hộp thoại, trả về màn hình trước.
Con trỏ chuột nhấp nháy trong trường [Mô tả]
5. Không có danh mục nào mới được thêm vào</t>
  </si>
  <si>
    <t>Kiểm tra tài khoản khi nhấn check vào ô 'Ghi nhớ đăng nhập'</t>
  </si>
  <si>
    <t>1. Nhập các dữ liệu hợp lệ
2. Kích vào ô 'Ghi nhớ đăng nhập'
3. Nhấn 'Đăng nhập'</t>
  </si>
  <si>
    <t>Kiểm tra tài khoản khi không nhấn check vào ô 'Ghi nhớ đăng nhập'</t>
  </si>
  <si>
    <t>1. Nhập các dữ liệu hợp lệ
2. Không kích vào ô 'Ghi nhớ đăng nhập'
3. Nhấn 'Đăng nhập'</t>
  </si>
  <si>
    <t>3.Hiển thị màn hình 'Trang quản trị'. Tài khoản được ghi nhớ ở lần đăng nhập sau</t>
  </si>
  <si>
    <t>3.Hiển thị màn hình 'Trang quản trị'. Tài khoản không được ghi nhớ ở lần đăng nhập sau</t>
  </si>
  <si>
    <t xml:space="preserve">3.Không hiển thị màn hình trang chủ của trang quản trị. Hiển thị thông báo 'Tài khoản hoặc mật khẩu không đúng!
4. Đóng hộp thoại, trả về màn hình trước.
Con trỏ chuột nhấp nháy trong trường [Tên đăng nhập]
</t>
  </si>
  <si>
    <t>3. Hiển thị thông báo 'Thêm danh mục thành công'
4. Đóng hộp thoại. Trả về màn hình [Danh Mục]
5. Danh mục mới được thêm đã có trong danh sách, phần danh mục cha hiện theo cái đã chọn.</t>
  </si>
  <si>
    <t xml:space="preserve">3. Hiển thị thông báo 'Thêm danh mục thành công'
4. Đóng hộp thoại. Trả về màn hình [Danh Mục]
5. Danh mục mới được thêm đã có trong danh sách nhưng phần thứ tự danh mục hiện mặc định là '1' </t>
  </si>
  <si>
    <t>3. Hiển thị thông báo 'Thêm danh mục thành công'
4. Đóng hộp thoại. Trả về màn hình [Danh Mục]
5. Danh mục mới được thêm đã có trong danh sách, phần thứ tự danh mục hiện theo cái đã chọn.</t>
  </si>
  <si>
    <t>Sửa Danh Mục</t>
  </si>
  <si>
    <t>Màn hình [Sửa danh mục] đang hiển thị</t>
  </si>
  <si>
    <t xml:space="preserve">1. Nhập dữ liệu đầu vào: các trường đều hợp lệ
2. Nhấn 'Sửa'
3. Nhấn 'Ok' trong hộp thoại
4. Kiểm tra trong danh sách [Danh mục] </t>
  </si>
  <si>
    <t>3.Hiển thị thông báo 'Mô tả không hợp lệ. Mời bạn nhập lại!'
4. Đóng hộp thoại, trả về màn hình trước.
Con trỏ chuột nhấp nháy trong trường [Mô tả]
5. Không có danh mục nào được sửa</t>
  </si>
  <si>
    <t>3.Hiển thị thông báo 'Mô tả  không được bỏ trống. Mời bạn nhập lại!'
4. Đóng hộp thoại, trả về màn hình trước.
Con trỏ chuột nhấp nháy trong trường [Mô tả]
5. Không có danh mục nào được sửa</t>
  </si>
  <si>
    <t>3.Hiển thị thông báo 'Danh mục không hợp lệ. Mời bạn nhập lại!'
4. Đóng hộp thoại, trả về màn hình trước.
Con trỏ chuột nhấp nháy trong trường [Tên danh mục]
5. Không có danh mục nào được sửa</t>
  </si>
  <si>
    <t>3.Hiển thị thông báo 'Danh mục không được bỏ trống. Mời bạn nhập lại!'
4. Đóng hộp thoại, trả về màn hình trước.
Con trỏ chuột nhấp nháy trong trường [Tên danh mục]
5. Không có danh mục nào được sửa</t>
  </si>
  <si>
    <t>2. Hiển thị thông báo 'Sửa danh mục thành công'
3. Đóng hộp thoại. Trả về màn hình [Danh Mục]
4. Thông tin của danh mục đã được sửa trong danh sách, [Tên danh mục] vẫn giữ nguyên.</t>
  </si>
  <si>
    <t>3. Hiển thị thông báo 'Sửa danh mục thành công'
4. Đóng hộp thoại. Trả về màn hình [Danh Mục]
5. Thông tin của danh mục đã được sửa trong danh sách, [Mô tả] vẫn giữ nguyên</t>
  </si>
  <si>
    <t>3. Hiển thị thông báo 'Sửa danh mục thành công'
4. Đóng hộp thoại. Trả về màn hình [Danh Mục]
5. Thông tin của danh mục đã được sửa trong danh sách</t>
  </si>
  <si>
    <t>2. Hiển thị thông báo 'Sửa danh mục thành công'
3. Đóng hộp thoại. Trả về màn hình [Danh Mục]
4. Thông tin của danh mục đã được sửa trong danh sách</t>
  </si>
  <si>
    <t>3. Hiển thị thông báo 'Sửa danh mục thành công'
4. Đóng hộp thoại. Trả về màn hình [Danh Mục]
5. Thông tin của danh mục đã được sửa trong danh sách, phần danh mục cha hiện theo cái đã chọn.</t>
  </si>
  <si>
    <t>3. Hiển thị thông báo 'Sửa danh mục thành công'
4. Đóng hộp thoại. Trả về màn hình [Danh Mục]
5. Thông tin của danh mục đã được sửa trong danh sách, phần thứ tự danh mục hiện theo cái đã chọn.</t>
  </si>
  <si>
    <t>Kiểm tra validate dữ liệu đầu vào: Mô tả</t>
  </si>
  <si>
    <t>3. Hiển thị thông báo 'Sửa danh mục thành công'
4. Đóng hộp thoại. Trả về màn hình [Danh Mục]
5. Thông tin của danh mục đã được sửa trong danh sách, phần danh mục cha vẫn giữ nguyên</t>
  </si>
  <si>
    <t>3. Hiển thị thông báo 'Sửa danh mục thành công'
4. Đóng hộp thoại. Trả về màn hình [Danh Mục]
5. Thông tin của danh mục đã được sửa trong danh sách, phần thứ tự danh mục vẫn giữ nguyên</t>
  </si>
  <si>
    <t>Xoá Danh Mục</t>
  </si>
  <si>
    <t>Màn hình [Danh mục] đang hiển thị</t>
  </si>
  <si>
    <t xml:space="preserve">Kiểm tra khi click vào [Xoá] </t>
  </si>
  <si>
    <t xml:space="preserve">1.Nhập dữ liệu hợp lệ cho các ô
2. Chọn 1 [Thứ tự danh mục] 
3. Nhấn [Sửa]
4. Nhấn [OK] trong hộp thoại
5. Kiểm tra trong danh sách [Danh mục] </t>
  </si>
  <si>
    <t xml:space="preserve">1.Nhập dữ liệu hợp lệ cho các ô
2. Không chọn [Thứ tự danh mục]
3. Nhấn [Sửa]
4. Nhấn [OK] trong hộp thoại
5. Kiểm tra trong danh sách [Danh mục] </t>
  </si>
  <si>
    <t xml:space="preserve">1.Nhập dữ liệu hợp lệ cho các ô
2. Chọn 1 [Danh mục cha] 
3. Nhấn [Sửa]
4. Nhấn [OK] trong hộp thoại
5. Kiểm tra trong danh sách [Danh mục] </t>
  </si>
  <si>
    <t xml:space="preserve">1.Nhập dữ liệu hợp lệ cho các ô
2. Không chọn [Danh mục cha]
3. Nhấn [Sửa]
4. Nhấn [OK] trong hộp thoại
5. Kiểm tra trong danh sách [Danh mục] </t>
  </si>
  <si>
    <t xml:space="preserve">1. Nhập [Mô tả] có độ rộng &lt;= 1000 ký tự
2. Nhập dữ liệu hợp lệ cho tất cả các trường còn lại
3. Nhấn [Sửa]
4. Nhấn [OK] trong hộp thoại
5. Kiểm tra trong danh sách [Danh mục] </t>
  </si>
  <si>
    <t xml:space="preserve">1. Nhập [Mô tả] có độ rộng &gt;= 1 ký tự
2. Nhập dữ liệu hợp lệ cho tất cả các trường còn lại
3. Nhấn [Sửa]
4. Nhấn [OK] trong hộp thoại
5. Kiểm tra trong danh sách [Danh mục] </t>
  </si>
  <si>
    <t xml:space="preserve">1. Nhập [Mô tả] có độ rộng bằng 1001 ký tự
2. Nhập dữ liệu hợp lệ cho tất cả các trường còn lại
3. Nhấn [Sửa]
4. Nhấn [OK] trong hộp thoại
5. Kiểm tra trong danh sách [Danh mục] </t>
  </si>
  <si>
    <t xml:space="preserve">1. Nhập [Mô tả] có độ rộng bằng 1000 ký tự trắng
2. Nhập dữ liệu hợp lệ cho tất cả các trường còn lại
3. Nhấn [Sửa]
4. Nhấn [OK] trong hộp thoại
5. Kiểm tra trong danh sách [Danh mục] </t>
  </si>
  <si>
    <t xml:space="preserve">1. Nhập [Mô tả] có độ rộng bằng 1 ký tự trắng
2. Nhập dữ liệu hợp lệ cho tất cả các trường còn lại
3. Nhấn [Sửa]
4. Nhấn [OK] trong hộp thoại
5. Kiểm tra trong danh sách [Danh mục] </t>
  </si>
  <si>
    <t xml:space="preserve">1. Nhập [Mô tả] chứa ký tự trắng ở đầu hoặc cuối
2. Nhập dữ liệu hợp lệ cho tất cả các trường còn lại
3. Nhấn [Sửa]
4. Nhấn [OK] trong hộp thoại
5. Kiểm tra trong danh sách [Danh mục] </t>
  </si>
  <si>
    <t xml:space="preserve">1. Nhập [Mô tả] chứa các ký tự đặc biệt
2. Nhập dữ liệu hợp lệ cho tất cả các trường còn lại
3. Nhấn [Sửa]
4. Nhấn [OK] trong hộp thoại
5. Kiểm tra trong danh sách [Danh mục] </t>
  </si>
  <si>
    <t xml:space="preserve">1. Nhập [Mô tả] = rỗng
2. Nhập dữ liệu hợp lệ cho tất cả các trường còn lại
3. Nhấn [Sửa]
4. Nhấn [OK] trong hộp thoại
5. Kiểm tra trong danh sách [Danh mục] </t>
  </si>
  <si>
    <t xml:space="preserve">1. Không nhập [Mô tả] 
2. Nhập dữ liệu hợp lệ cho tất cả các trường còn lại
3. Nhấn [Sửa]
4. Nhấn [OK] trong hộp thoại
5. Kiểm tra trong danh sách [Danh mục] </t>
  </si>
  <si>
    <t xml:space="preserve">1. Nhập [Tên danh mục] có độ rộng &lt;= 100 ký tự
2. Nhập dữ liệu hợp lệ cho tất cả các trường còn lại
3. Nhấn [Sửa]
4. Nhấn [OK] trong hộp thoại
5. Kiểm tra trong danh sách [Danh mục] </t>
  </si>
  <si>
    <t xml:space="preserve">1. Nhập [Tên danh mục] có độ rộng &gt;= 1 ký tự
2. Nhập dữ liệu hợp lệ cho tất cả các trường còn lại
3. Nhấn [Sửa]
4. Nhấn [OK] trong hộp thoại
5. Kiểm tra trong danh sách [Danh mục] </t>
  </si>
  <si>
    <t xml:space="preserve">1. Nhập [Tên danh mục] có độ rộng bằng 101 ký tự
2. Nhập dữ liệu hợp lệ cho tất cả các trường còn lại
3. Nhấn [Sửa]
4. Nhấn [OK] trong hộp thoại
5. Kiểm tra trong danh sách [Danh mục] </t>
  </si>
  <si>
    <t xml:space="preserve">1. Nhập [Tên danh mục] có độ rộng bằng 100 ký tự trắng
2. Nhập dữ liệu hợp lệ cho tất cả các trường còn lại
3. Nhấn [Sửa]
4. Nhấn [OK] trong hộp thoại
5. Kiểm tra trong danh sách [Danh mục] </t>
  </si>
  <si>
    <t xml:space="preserve">1. Nhập [Tên danh mục] có độ rộng bằng 1 ký tự trắng
2. Nhập dữ liệu hợp lệ cho tất cả các trường còn lại
3. Nhấn [Sửa]
4. Nhấn [OK] trong hộp thoại
5. Kiểm tra trong danh sách [Danh mục] </t>
  </si>
  <si>
    <t xml:space="preserve">1. Nhập [Tên danh mục] chứa ký tự trắng ở đầu hoặc cuối
2. Nhập dữ liệu hợp lệ cho tất cả các trường còn lại
3. Nhấn [Sửa]
4. Nhấn [OK] trong hộp thoại
5. Kiểm tra trong danh sách [Danh mục] </t>
  </si>
  <si>
    <t xml:space="preserve">1. Nhập [Tên danh mục] chứa các ký tự đặc biệt
2. Nhập dữ liệu hợp lệ cho tất cả các trường còn lại
3. Nhấn [Sửa]
4. Nhấn [OK] trong hộp thoại
5. Kiểm tra trong danh sách [Danh mục] </t>
  </si>
  <si>
    <t xml:space="preserve">1. Nhập [Tên danh mục] = rỗng
2. Nhập dữ liệu hợp lệ cho tất cả các trường còn lại
3. Nhấn [Sửa]
4. Nhấn [OK] trong hộp thoại
5. Kiểm tra trong danh sách [Danh mục] </t>
  </si>
  <si>
    <t xml:space="preserve">1.Nhập dữ liệu hợp lệ cho các ô
2. Chọn 1 [Thứ tự danh mục] 
3. Nhấn [Thêm]
4. Nhấn [OK] trong hộp thoại
5. Kiểm tra trong danh sách [Danh mục] </t>
  </si>
  <si>
    <t xml:space="preserve">1.Nhập dữ liệu hợp lệ cho các ô
2. Không chọn [Thứ tự danh mục]
3. Nhấn [Thêm]
4. Nhấn [OK] trong hộp thoại
5. Kiểm tra trong danh sách [Danh mục] </t>
  </si>
  <si>
    <t xml:space="preserve">1.Nhập dữ liệu hợp lệ cho các ô
2. Chọn 1 [Danh mục cha] 
3. Nhấn [Thêm]
4. Nhấn [OK] trong hộp thoại
5. Kiểm tra trong danh sách [Danh mục] </t>
  </si>
  <si>
    <t xml:space="preserve">1.Nhập dữ liệu hợp lệ cho các ô
2. Không chọn [Danh mục cha]
3. Nhấn [Thêm]
4. Nhấn [OK] trong hộp thoại
5. Kiểm tra trong danh sách [Danh mục] </t>
  </si>
  <si>
    <t xml:space="preserve">1. Nhập [Mô tả] có độ rộng &lt;= 1000 ký tự
2. Nhập dữ liệu hợp lệ cho tất cả các trường còn lại
3. Nhấn [Thêm]
4. Nhấn [OK] trong hộp thoại
5. Kiểm tra trong danh sách [Danh mục] </t>
  </si>
  <si>
    <t xml:space="preserve">1. Nhập [Mô tả] có độ rộng &gt;= 1 ký tự
2. Nhập dữ liệu hợp lệ cho tất cả các trường còn lại
3. Nhấn [Thêm]
4. Nhấn [OK] trong hộp thoại
5. Kiểm tra trong danh sách [Danh mục] </t>
  </si>
  <si>
    <t xml:space="preserve">1. Nhập [Mô tả] có độ rộng bằng 1001 ký tự
2. Nhập dữ liệu hợp lệ cho tất cả các trường còn lại
3. Nhấn [Thêm]
4. Nhấn [OK] trong hộp thoại
5. Kiểm tra trong danh sách [Danh mục] </t>
  </si>
  <si>
    <t xml:space="preserve">1. Nhập [Mô tả] có độ rộng bằng 1000 ký tự trắng
2. Nhập dữ liệu hợp lệ cho tất cả các trường còn lại
3. Nhấn [Thêm]
4. Nhấn [OK] trong hộp thoại
5. Kiểm tra trong danh sách [Danh mục] </t>
  </si>
  <si>
    <t xml:space="preserve">1. Nhập [Mô tả] có độ rộng bằng 1 ký tự trắng
2. Nhập dữ liệu hợp lệ cho tất cả các trường còn lại
3. Nhấn [Thêm]
4. Nhấn [OK] trong hộp thoại
5. Kiểm tra trong danh sách [Danh mục] </t>
  </si>
  <si>
    <t xml:space="preserve">1. Nhập [Mô tả] chứa ký tự trắng ở đầu hoặc cuối
2. Nhập dữ liệu hợp lệ cho tất cả các trường còn lại
3. Nhấn [Thêm]
4. Nhấn [OK] trong hộp thoại
5. Kiểm tra trong danh sách [Danh mục] </t>
  </si>
  <si>
    <t xml:space="preserve">1. Nhập [Mô tả] chứa các ký tự đặc biệt
2. Nhập dữ liệu hợp lệ cho tất cả các trường còn lại
3. Nhấn [Thêm]
4. Nhấn [OK] trong hộp thoại
5. Kiểm tra trong danh sách [Danh mục] </t>
  </si>
  <si>
    <t xml:space="preserve">1. Nhập [Mô tả] = rỗng
2. Nhập dữ liệu hợp lệ cho tất cả các trường còn lại
3. Nhấn [Thêm]
4. Nhấn [OK] trong hộp thoại
5. Kiểm tra trong danh sách [Danh mục] </t>
  </si>
  <si>
    <t xml:space="preserve">1. Nhập [Tên danh mục] có độ rộng &lt;= 100 ký tự
2. Nhập dữ liệu hợp lệ cho tất cả các trường còn lại
3. Nhấn [Thêm]
4. Nhấn [OK] trong hộp thoại
5. Kiểm tra trong danh sách [Danh mục] </t>
  </si>
  <si>
    <t xml:space="preserve">1. Nhập [Tên danh mục] có độ rộng &gt;= 1 ký tự
2. Nhập dữ liệu hợp lệ cho tất cả các trường còn lại
3. Nhấn [Thêm]
4. Nhấn [OK] trong hộp thoại
5. Kiểm tra trong danh sách [Danh mục] </t>
  </si>
  <si>
    <t xml:space="preserve">1. Nhập [Tên danh mục] có độ rộng bằng 101 ký tự
2. Nhập dữ liệu hợp lệ cho tất cả các trường còn lại
3. Nhấn [Thêm]
4. Nhấn [OK] trong hộp thoại
5. Kiểm tra trong danh sách [Danh mục] </t>
  </si>
  <si>
    <t xml:space="preserve">1. Nhập [Tên danh mục] có độ rộng bằng 100 ký tự trắng
2. Nhập dữ liệu hợp lệ cho tất cả các trường còn lại
3. Nhấn [Thêm]
4. Nhấn [OK] trong hộp thoại
5. Kiểm tra trong danh sách [Danh mục] </t>
  </si>
  <si>
    <t xml:space="preserve">1. Nhập [Tên danh mục] có độ rộng bằng 1 ký tự trắng
2. Nhập dữ liệu hợp lệ cho tất cả các trường còn lại
3. Nhấn [Thêm]
4. Nhấn [OK] trong hộp thoại
5. Kiểm tra trong danh sách [Danh mục] </t>
  </si>
  <si>
    <t xml:space="preserve">1. Nhập [Tên danh mục] chứa ký tự trắng ở đầu hoặc cuối
2. Nhập dữ liệu hợp lệ cho tất cả các trường còn lại
3. Nhấn [Thêm]
4. Nhấn [OK] trong hộp thoại
5. Kiểm tra trong danh sách [Danh mục] </t>
  </si>
  <si>
    <t xml:space="preserve">1. Nhập [Tên danh mục] chứa các ký tự đặc biệt
2. Nhập dữ liệu hợp lệ cho tất cả các trường còn lại
3. Nhấn [Thêm]
4. Nhấn [OK] trong hộp thoại
5. Kiểm tra trong danh sách [Danh mục] </t>
  </si>
  <si>
    <t xml:space="preserve">1. Nhập [Tên danh mục] = rỗng
2. Nhập dữ liệu hợp lệ cho tất cả các trường còn lại
3. Nhấn [Thêm]
4. Nhấn [OK] trong hộp thoại
5. Kiểm tra trong danh sách [Danh mục] </t>
  </si>
  <si>
    <t xml:space="preserve">3. Hiển thị thông báo 'Thêm danh mục thành công'
4. Đóng hộp thoại. Trả về màn hình [Danh Mục]
5. Danh mục mới được thêm đã có trong danh sách nhưng phần danh mục cha hiện mặc định là 'Menu gốc' </t>
  </si>
  <si>
    <t>Quản lý Sản phẩm</t>
  </si>
  <si>
    <t>Màn hình [Sản phẩm] đang hiển thị</t>
  </si>
  <si>
    <t>Thêm Sản Phẩm</t>
  </si>
  <si>
    <t>Màn hình [Thêm sản phẩm] đang hiển thị</t>
  </si>
  <si>
    <t xml:space="preserve">1. Nhập dữ liệu đầu vào: các trường đều hợp lệ
2. Nhấn 'Thêm'
3. Nhấn 'Ok' trong hộp thoại
4. Kiểm tra trong danh sách [Sản phẩm] </t>
  </si>
  <si>
    <t>2. Hiển thị thông báo 'Thêm sản phẩm thành công'
3. Đóng hộp thoại. Trả về màn hình [Sản phẩm]
4. Sản phẩm mới được thêm đã có trong danh sách</t>
  </si>
  <si>
    <t>Kiểm tra dữ liệu đầu vào không hợp lệ: Tên sản phẩm</t>
  </si>
  <si>
    <t>Kiểm tra validate dữ liệu đầu vào: Tên sản phẩm</t>
  </si>
  <si>
    <t>3.Hiển thị thông báo 'Tên sản phẩm không được bỏ trống. Mời bạn nhập lại!'
4. Đóng hộp thoại, trả về màn hình trước.
Con trỏ chuột nhấp nháy trong trường [Tên sản phẩm]
5. Không có sản phẩm nào mới được thêm vào</t>
  </si>
  <si>
    <t xml:space="preserve">1. Nhập [Tên sản phẩm] = rỗng
2. Nhập dữ liệu hợp lệ cho tất cả các trường còn lại
3. Nhấn [Thêm]
4. Nhấn [OK] trong hộp thoại
5. Kiểm tra trong danh sách [Sản phẩm] </t>
  </si>
  <si>
    <t xml:space="preserve">1. Nhập [Tên sản phẩm] chứa các ký tự đặc biệt
2. Nhập dữ liệu hợp lệ cho tất cả các trường còn lại
3. Nhấn [Thêm]
4. Nhấn [OK] trong hộp thoại
5. Kiểm tra trong danh sách [Sản phẩm] </t>
  </si>
  <si>
    <t xml:space="preserve">1. Nhập [Tên sản phẩm] chứa ký tự trắng ở đầu hoặc cuối
2. Nhập dữ liệu hợp lệ cho tất cả các trường còn lại
3. Nhấn [Thêm]
4. Nhấn [OK] trong hộp thoại
5. Kiểm tra trong danh sách [Sản phẩm] </t>
  </si>
  <si>
    <t xml:space="preserve">1. Nhập [Tên sản phẩm] có độ rộng bằng 1 ký tự trắng
2. Nhập dữ liệu hợp lệ cho tất cả các trường còn lại
3. Nhấn [Thêm]
4. Nhấn [OK] trong hộp thoại
5. Kiểm tra trong danh sách [Sản phẩm] </t>
  </si>
  <si>
    <t>3.Hiển thị thông báo 'Tên sản phẩm không hợp lệ. Mời bạn nhập lại!'
4. Đóng hộp thoại, trả về màn hình trước.
Con trỏ chuột nhấp nháy trong trường [Tên sản phẩm]
5. Không có sản phẩm nào mới được thêm vào</t>
  </si>
  <si>
    <t xml:space="preserve">1. Nhập [Tên sản phẩm] có độ rộng bằng 50 ký tự trắng
2. Nhập dữ liệu hợp lệ cho tất cả các trường còn lại
3. Nhấn [Thêm]
4. Nhấn [OK] trong hộp thoại
5. Kiểm tra trong danh sách [Sản phẩm] </t>
  </si>
  <si>
    <t xml:space="preserve">1. Nhập [Tên sản phẩm] có độ rộng bằng 51 ký tự
2. Nhập dữ liệu hợp lệ cho tất cả các trường còn lại
3. Nhấn [Thêm]
4. Nhấn [OK] trong hộp thoại
5. Kiểm tra trong danh sách [Sản phẩm] </t>
  </si>
  <si>
    <t>3. Hiển thị thông báo 'Thêm sản phẩm thành công'
4. Đóng hộp thoại. Trả về màn hình [Sản phẩm]
5. Sản phẩm mới được thêm đã có trong danh sách</t>
  </si>
  <si>
    <t xml:space="preserve">1. Nhập [Tên sản phẩm] có độ rộng &gt;= 1 ký tự
2. Nhập dữ liệu hợp lệ cho tất cả các trường còn lại
3. Nhấn [Thêm]
4. Nhấn [OK] trong hộp thoại
5. Kiểm tra trong danh sách [Sản phẩm] </t>
  </si>
  <si>
    <t xml:space="preserve">1. Nhập [Tên sản phẩm] có độ rộng &lt;= 50 ký tự
2. Nhập dữ liệu hợp lệ cho tất cả các trường còn lại
3. Nhấn [Thêm]
4. Nhấn [OK] trong hộp thoại
5. Kiểm tra trong danh sách [Sản phẩm] </t>
  </si>
  <si>
    <t>3. Hiển thị thông báo 'Bạn chưa chọn hình ảnh nào cho sản phẩm'
4. Đóng hộp thoại. Trả về màn hình trước.
5. Không có sản phẩm mới nào được thêm vào danh sách</t>
  </si>
  <si>
    <t xml:space="preserve">1.  Nhấn [Chọn tệp] chọn 1 ảnh trong máy cho hình ảnh sản phẩm
2. Nhập dữ liệu hợp lệ cho tất cả các trường còn lại
3. Nhấn [Thêm]
4. Nhấn [OK] trong hộp thoại
5. Kiểm tra trong danh sách [Sản phẩm] </t>
  </si>
  <si>
    <t xml:space="preserve">1.  Không nhấn [Chọn tệp] cho hình ảnh sản phẩm
2. Nhập dữ liệu hợp lệ cho tất cả các trường còn lại
3. Nhấn [Thêm]
4. Nhấn [OK] trong hộp thoại
5. Kiểm tra trong danh sách [Sản phẩm] </t>
  </si>
  <si>
    <t xml:space="preserve">1.  Không nhấn [Chọn tệp] cho hình ảnh kèm theo của sản phẩm
2. Nhập dữ liệu hợp lệ cho tất cả các trường còn lại
3. Nhấn [Thêm]
4. Nhấn [OK] trong hộp thoại
5. Kiểm tra trong danh sách [Sản phẩm] </t>
  </si>
  <si>
    <t xml:space="preserve">1.  Nhấn [Chọn tệp] chọn 1 ảnh trong máy cho hình ảnh kèm theo của sản phẩm
2. Nhập dữ liệu hợp lệ cho tất cả các trường còn lại
3. Nhấn [Thêm]
4. Nhấn [OK] trong hộp thoại
5. Kiểm tra trong danh sách [Sản phẩm] </t>
  </si>
  <si>
    <t xml:space="preserve">1.  Nhấn [Chọn tệp] chọn 4 ảnh trong máy cho hình ảnh kèm theo của sản phẩm
2. Nhập dữ liệu hợp lệ cho tất cả các trường còn lại
3. Nhấn [Thêm]
4. Nhấn [OK] trong hộp thoại
5. Kiểm tra trong danh sách [Sản phẩm] </t>
  </si>
  <si>
    <t>3. Hiển thị thông báo 'Số lượng ảnh kèm theo vượt quá'
4. Đóng hộp thoại. Trả về màn hình [Sản phẩm]
5. Không có sản phẩm mới nào được thêm trong danh sách</t>
  </si>
  <si>
    <t xml:space="preserve">1.  Nhấn [Chọn tệp] chọn &lt;= 3 ảnh trong máy cho hình ảnh kèm theo của sản phẩm
2. Nhập dữ liệu hợp lệ cho tất cả các trường còn lại
3. Nhấn [Thêm]
4. Nhấn [OK] trong hộp thoại
5. Kiểm tra trong danh sách [Sản phẩm] </t>
  </si>
  <si>
    <t>Kiểm tra dữ liệu đầu vào không hợp lệ: Chi tiết</t>
  </si>
  <si>
    <t>Kiểm tra validate dữ liệu đầu vào: Chi tiết</t>
  </si>
  <si>
    <t xml:space="preserve">1. Nhập [Chi tiết] = rỗng
2. Nhập dữ liệu hợp lệ cho tất cả các trường còn lại
3. Nhấn [Thêm]
4. Nhấn [OK] trong hộp thoại
5. Kiểm tra trong danh sách [Sản phẩm] </t>
  </si>
  <si>
    <t xml:space="preserve">1. Nhập [Chi tiết] chứa các ký tự đặc biệt
2. Nhập dữ liệu hợp lệ cho tất cả các trường còn lại
3. Nhấn [Thêm]
4. Nhấn [OK] trong hộp thoại
5. Kiểm tra trong danh sách [Sản phẩm] </t>
  </si>
  <si>
    <t xml:space="preserve">1. Nhập [Chi tiết] chứa ký tự trắng ở đầu hoặc cuối
2. Nhập dữ liệu hợp lệ cho tất cả các trường còn lại
3. Nhấn [Thêm]
4. Nhấn [OK] trong hộp thoại
5. Kiểm tra trong danh sách [Sản phẩm] </t>
  </si>
  <si>
    <t xml:space="preserve">1. Nhập [Chi tiết] có độ rộng bằng 1 ký tự trắng
2. Nhập dữ liệu hợp lệ cho tất cả các trường còn lại
3. Nhấn [Thêm]
4. Nhấn [OK] trong hộp thoại
5. Kiểm tra trong danh sách [Sản phẩm] </t>
  </si>
  <si>
    <t>3.Hiển thị thông báo 'Chi tiết không được bỏ trống. Mời bạn nhập lại!'
4. Đóng hộp thoại, trả về màn hình trước.
Con trỏ chuột nhấp nháy trong trường [Chi tiết]
5. Không có sản phẩm nào mới được thêm vào</t>
  </si>
  <si>
    <t>3.Hiển thị thông báo 'Chi tiết không hợp lệ. Mời bạn nhập lại!'
4. Đóng hộp thoại, trả về màn hình trước.
Con trỏ chuột nhấp nháy trong trường [Chi tiết]
5. Không có sản phẩm nào mới được thêm vào</t>
  </si>
  <si>
    <t xml:space="preserve">1. Nhập [Chi tiết] có độ rộng bằng 1000 ký tự trắng
2. Nhập dữ liệu hợp lệ cho tất cả các trường còn lại
3. Nhấn [Thêm]
4. Nhấn [OK] trong hộp thoại
5. Kiểm tra trong danh sách [Sản phẩm] </t>
  </si>
  <si>
    <t xml:space="preserve">1. Nhập [Chi tiết] có độ rộng bằng 1001 ký tự
2. Nhập dữ liệu hợp lệ cho tất cả các trường còn lại
3. Nhấn [Thêm]
4. Nhấn [OK] trong hộp thoại
5. Kiểm tra trong danh sách [Sản phẩm] </t>
  </si>
  <si>
    <t xml:space="preserve">1. Nhập [Chi tiết] có độ rộng &gt;= 1 ký tự
2. Nhập dữ liệu hợp lệ cho tất cả các trường còn lại
3. Nhấn [Thêm]
4. Nhấn [OK] trong hộp thoại
5. Kiểm tra trong danh sách [Sản phẩm] </t>
  </si>
  <si>
    <t xml:space="preserve">1. Nhập [Chi tiết] có độ rộng &lt;= 1000 ký tự
2. Nhập dữ liệu hợp lệ cho tất cả các trường còn lại
3. Nhấn [Thêm]
4. Nhấn [OK] trong hộp thoại
5. Kiểm tra trong danh sách [Sản phẩm] </t>
  </si>
  <si>
    <t xml:space="preserve">1.Nhập dữ liệu hợp lệ cho các ô
2. Không chọn [Danh mục]
3. Nhấn [Thêm]
4. Nhấn [OK] trong hộp thoại
5. Kiểm tra trong danh sách [Sản phẩm] </t>
  </si>
  <si>
    <t>Kiểm tra khi không chọn 1 trong combobox cho: Danh mục</t>
  </si>
  <si>
    <t>Kiểm tra khi chọn 1 trong combobox cho: Danh mục</t>
  </si>
  <si>
    <t>Kiểm tra khi chọn 1 trong combobox cho: Thứ tự danh mục</t>
  </si>
  <si>
    <t>Kiểm tra khi không chọn 1 trong combobox cho: Thứ tự danh mục</t>
  </si>
  <si>
    <t>Kiểm tra khi chọn 1 trong combobox cho: Danh mục cha</t>
  </si>
  <si>
    <t>Kiểm tra khi không chọn 1 trong combobox cho: Danh mục cha</t>
  </si>
  <si>
    <t xml:space="preserve">1.Nhập dữ liệu hợp lệ cho các ô
2. Chọn 1 [Danh mục] 
3. Nhấn [Thêm]
4. Nhấn [OK] trong hộp thoại
5. Kiểm tra trong danh sách [Sản phẩm] </t>
  </si>
  <si>
    <t>3. Hiển thị thông báo 'Thêm danh mục thành công'
4. Đóng hộp thoại. Trả về màn hình [Sản phẩm]
5. Sản phẩm mới được thêm đã có trong danh sách, phần danh mục hiện theo cái đã chọn.</t>
  </si>
  <si>
    <t>3. Hiển thị thông báo 'Mời bạn chọn danh mục cho sản phẩm'
4. Đóng hộp thoại. Trả về màn hình trước.
Con trỏ chuột nhấp nháy trong trường [Danh mục]
5. Không có sản phẩm nào mới được thêm vào</t>
  </si>
  <si>
    <t>Kiểm tra dữ liệu đầu vào không hợp lệ: Số lượng</t>
  </si>
  <si>
    <t>1. Nhập [Số lượng] = rỗng
2. Nhập dữ liệu hợp lệ cho tất cả các trường còn lại
3. Click nút [Thêm]
4. Click [OK] trong hộp thoại
5. Kiểm tra danh sách [Sản phẩm]</t>
  </si>
  <si>
    <t>3. Hiển thị hộp thoại thông báo “Bạn chưa nhập số lượng!”
4. Đóng hộp thoại, trả về màn hình trước.
Con trỏ chuột nhấp nháy trong trường [Số lượng]
5.Không có sản phẩm nào được thêm vào danh sách</t>
  </si>
  <si>
    <t>1. Nhập [Số lượng] Chứa ký tự đặc biệt
2. Nhập dữ liệu hợp lệ cho tất cả các trường còn lại
3. Click nút [Thêm]
4. Click [OK] trong hộp thoại
5. Kiểm tra danh sách [Sản phẩm]</t>
  </si>
  <si>
    <t>1. Nhập [Số lượng] Chứa ký tự chữ
2. Nhập dữ liệu hợp lệ cho tất cả các trường còn lại
3. Click nút [Thêm]
4. Click [OK] trong hộp thoại
5. Kiểm tra danh sách [Sản phẩm]</t>
  </si>
  <si>
    <t>3. Hiển thị hộp thoại thông báo “Số lượng không hợp lệ. Mời bạn nhập lại!”
4. Đóng hộp thoại, trả về màn hình trước.
Con trỏ chuột nhấp nháy trong trường [Số lượng]
5.Không có sản phẩm nào được thêm vào danh sách</t>
  </si>
  <si>
    <t>1. Nhập [Số lượng] là số âm
2. Nhập dữ liệu hợp lệ cho tất cả các trường còn lại
3. Click nút [Thêm]
4. Click [OK] trong hộp thoại
5. Kiểm tra danh sách [Sản phẩm]</t>
  </si>
  <si>
    <t>1. Nhập [Số lượng] có ký tự trắng ở giữa
2. Nhập dữ liệu hợp lệ cho tất cả các trường còn lại
3. Click nút [Thêm]
4. Click [OK] trong hộp thoại
5. Kiểm tra danh sách [Sản phẩm]</t>
  </si>
  <si>
    <t>1. Nhập [Số lượng] có ký tự trắng ở dầu hoặc cuối
2. Nhập dữ liệu hợp lệ cho tất cả các trường còn lại
3. Click nút [Thêm]
4. Click [OK] trong hộp thoại
5. Kiểm tra danh sách [Sản phẩm]</t>
  </si>
  <si>
    <t>Kiểm tra validate dữ liệu đầu vào:Số lượng</t>
  </si>
  <si>
    <t>1. Nhập [Số lượng] có độ rộng bằng 4 ký tự trắng
2. Nhập dữ liệu hợp lệ cho tất cả các trường còn lại
3. Click nút [Thêm]
4. Click [OK] trong hộp thoại
5. Kiểm tra danh sách [Sản phẩm]</t>
  </si>
  <si>
    <t>1. Nhập [Số lượng] có độ rộng bằng 5 ký tự
2. Nhập dữ liệu hợp lệ cho tất cả các trường còn lại
3. Click nút [Thêm]
4. Click [OK] trong hộp thoại
5. Kiểm tra danh sách [Sản phẩm]</t>
  </si>
  <si>
    <t>1. Nhập [Số lượng] có độ rộng &lt;=4 ký tự
2. Nhập dữ liệu hợp lệ cho tất cả các trường còn lại
3. Click nút [Thêm]
4. Click [OK] trong hộp thoại
5. Kiểm tra danh sách [Sản phẩm]</t>
  </si>
  <si>
    <t>Kiểm tra dữ liệu đầu vào không hợp lệ: Giá tiền</t>
  </si>
  <si>
    <t>1. Nhập [Giá tiền] = rỗng
2. Nhập dữ liệu hợp lệ cho tất cả các trường còn lại
3. Click nút [Thêm]
4. Click [OK] trong hộp thoại
5. Kiểm tra danh sách [Sản phẩm]</t>
  </si>
  <si>
    <t>3. Hiển thị hộp thoại thông báo “Bạn chưa nhập giá tiền!”
4. Đóng hộp thoại, trả về màn hình trước.
Con trỏ chuột nhấp nháy trong trường [Giá tiền]
5.Không có sản phẩm nào được thêm vào danh sách</t>
  </si>
  <si>
    <t>3. Hiển thị hộp thoại thông báo “Giá tiền không hợp lệ. Mời bạn nhập lại!”
4. Đóng hộp thoại, trả về màn hình trước.
Con trỏ chuột nhấp nháy trong trường [Giá tiền]
5.Không có sản phẩm nào được thêm vào danh sách</t>
  </si>
  <si>
    <t>1. Nhập [Giá tiền] Chứa ký tự đặc biệt
2. Nhập dữ liệu hợp lệ cho tất cả các trường còn lại
3. Click nút [Thêm]
4. Click [OK] trong hộp thoại
5. Kiểm tra danh sách [Sản phẩm]</t>
  </si>
  <si>
    <t>1. Nhập [Giá tiền] Chứa ký tự chữ
2. Nhập dữ liệu hợp lệ cho tất cả các trường còn lại
3. Click nút [Thêm]
4. Click [OK] trong hộp thoại
5. Kiểm tra danh sách [Sản phẩm]</t>
  </si>
  <si>
    <t>1. Nhập [Giá tiền] là số âm
2. Nhập dữ liệu hợp lệ cho tất cả các trường còn lại
3. Click nút [Thêm]
4. Click [OK] trong hộp thoại
5. Kiểm tra danh sách [Sản phẩm]</t>
  </si>
  <si>
    <t>1. Nhập [Giá tiền] có ký tự trắng ở giữa
2. Nhập dữ liệu hợp lệ cho tất cả các trường còn lại
3. Click nút [Thêm]
4. Click [OK] trong hộp thoại
5. Kiểm tra danh sách [Sản phẩm]</t>
  </si>
  <si>
    <t>1. Nhập [Giá tiền] có ký tự trắng ở dầu hoặc cuối
2. Nhập dữ liệu hợp lệ cho tất cả các trường còn lại
3. Click nút [Thêm]
4. Click [OK] trong hộp thoại
5. Kiểm tra danh sách [Sản phẩm]</t>
  </si>
  <si>
    <t>1. Nhập [Số lượng]  có số 0 ở đầu
2. Nhập dữ liệu hợp lệ cho tất cả các trường còn lại
3. Click nút [Thêm]
4. Click [OK] trong hộp thoại
5. Kiểm tra danh sách [Sản phẩm]</t>
  </si>
  <si>
    <t>1. Nhập [Giá tiền] có số 0 ở đầu
2. Nhập dữ liệu hợp lệ cho tất cả các trường còn lại
3. Click nút [Thêm]
4. Click [OK] trong hộp thoại
5. Kiểm tra danh sách [Sản phẩm]</t>
  </si>
  <si>
    <t>Kiểm tra validate dữ liệu đầu vào:Giá tiền</t>
  </si>
  <si>
    <t>1. Nhập [Giá tiền] có độ rộng bằng 5 ký tự trắng
2. Nhập dữ liệu hợp lệ cho tất cả các trường còn lại
3. Click nút [Thêm]
4. Click [OK] trong hộp thoại
5. Kiểm tra danh sách [Sản phẩm]</t>
  </si>
  <si>
    <t>1. Nhập [Giá tiền] có độ rộng bằng 8 ký tự trắng
2. Nhập dữ liệu hợp lệ cho tất cả các trường còn lại
3. Click nút [Thêm]
4. Click [OK] trong hộp thoại
5. Kiểm tra danh sách [Sản phẩm]</t>
  </si>
  <si>
    <t>1. Nhập [Giá tiền] có độ rộng bằng 9 ký tự
2. Nhập dữ liệu hợp lệ cho tất cả các trường còn lại
3. Click nút [Thêm]
4. Click [OK] trong hộp thoại
5. Kiểm tra danh sách [Sản phẩm]</t>
  </si>
  <si>
    <t>1. Nhập [Giá tiền] có độ rộng &lt;=8 ký tự
2. Nhập dữ liệu hợp lệ cho tất cả các trường còn lại
3. Click nút [Thêm]
4. Click [OK] trong hộp thoại
5. Kiểm tra danh sách [Sản phẩm]</t>
  </si>
  <si>
    <t>Kiểm tra dữ liệu đầu vào không hợp lệ: Giảm giá</t>
  </si>
  <si>
    <t>1. Nhập [Giảm giá] = rỗng
2. Nhập dữ liệu hợp lệ cho tất cả các trường còn lại
3. Click nút [Thêm]
4. Click [OK] trong hộp thoại
5. Kiểm tra danh sách [Sản phẩm]</t>
  </si>
  <si>
    <t>1. Nhập [Giảm giá] Chứa ký tự đặc biệt
2. Nhập dữ liệu hợp lệ cho tất cả các trường còn lại
3. Click nút [Thêm]
4. Click [OK] trong hộp thoại
5. Kiểm tra danh sách [Sản phẩm]</t>
  </si>
  <si>
    <t>3. Hiển thị hộp thoại thông báo “Giảm giá không hợp lệ. Mời bạn nhập lại!”
4. Đóng hộp thoại, trả về màn hình trước.
Con trỏ chuột nhấp nháy trong trường [Giảm giá]
5.Không có sản phẩm nào được thêm vào danh sách</t>
  </si>
  <si>
    <t>1. Nhập [Giảm giá] Chứa ký tự chữ
2. Nhập dữ liệu hợp lệ cho tất cả các trường còn lại
3. Click nút [Thêm]
4. Click [OK] trong hộp thoại
5. Kiểm tra danh sách [Sản phẩm]</t>
  </si>
  <si>
    <t>1. Nhập [Giảm giá] có số 0 ở đầu
2. Nhập dữ liệu hợp lệ cho tất cả các trường còn lại
3. Click nút [Thêm]
4. Click [OK] trong hộp thoại
5. Kiểm tra danh sách [Sản phẩm]</t>
  </si>
  <si>
    <t>1. Nhập [Giảm giá] là số âm
2. Nhập dữ liệu hợp lệ cho tất cả các trường còn lại
3. Click nút [Thêm]
4. Click [OK] trong hộp thoại
5. Kiểm tra danh sách [Sản phẩm]</t>
  </si>
  <si>
    <t>1. Nhập [Giảm giá] có ký tự trắng ở giữa
2. Nhập dữ liệu hợp lệ cho tất cả các trường còn lại
3. Click nút [Thêm]
4. Click [OK] trong hộp thoại
5. Kiểm tra danh sách [Sản phẩm]</t>
  </si>
  <si>
    <t>Kiểm tra validate dữ liệu đầu vào:Giảm giá</t>
  </si>
  <si>
    <t>1. Nhập [Giảm giá] có độ rộng bằng 4 ký tự trắng
2. Nhập dữ liệu hợp lệ cho tất cả các trường còn lại
3. Click nút [Thêm]
4. Click [OK] trong hộp thoại
5. Kiểm tra danh sách [Sản phẩm]</t>
  </si>
  <si>
    <t>1. Nhập [Giảm giá] có độ rộng bằng 8 ký tự trắng
2. Nhập dữ liệu hợp lệ cho tất cả các trường còn lại
3. Click nút [Thêm]
4. Click [OK] trong hộp thoại
5. Kiểm tra danh sách [Sản phẩm]</t>
  </si>
  <si>
    <t>1. Nhập [Giảm giá] có độ rộng bằng 9 ký tự
2. Nhập dữ liệu hợp lệ cho tất cả các trường còn lại
3. Click nút [Thêm]
4. Click [OK] trong hộp thoại
5. Kiểm tra danh sách [Sản phẩm]</t>
  </si>
  <si>
    <t>1. Nhập [Giảm giá] có độ rộng &lt;=8 ký tự
2. Nhập dữ liệu hợp lệ cho tất cả các trường còn lại
3. Click nút [Thêm]
4. Click [OK] trong hộp thoại
5. Kiểm tra danh sách [Sản phẩm]</t>
  </si>
  <si>
    <t>Màn hình [Sửa sản phẩm] đang hiển thị</t>
  </si>
  <si>
    <t>Click btn sửa của 1 danh mục cần sửa</t>
  </si>
  <si>
    <t>Sửa Sản phẩm</t>
  </si>
  <si>
    <t>Click btn sửa của 1 sản phẩm cần sửa</t>
  </si>
  <si>
    <t xml:space="preserve">1. Nhập dữ liệu đầu vào: các trường đều hợp lệ
2. Nhấn 'Sửa'
3. Nhấn 'Ok' trong hộp thoại
4. Kiểm tra trong danh sách [Sản phẩm] </t>
  </si>
  <si>
    <t>2. Hiển thị thông báo 'Sửa sản phẩm thành công'
3. Đóng hộp thoại. Trả về màn hình [Sản phẩm]
4. Thông tin sản phẩm đã được sửa trong danh sách</t>
  </si>
  <si>
    <t>Kiểm tra giá trị mặc định: Tên sản phẩm</t>
  </si>
  <si>
    <t xml:space="preserve">1. Không nhập [Tên sản phẩm]
2. Nhập dữ liệu hợp lệ cho tất cả các trường còn lại
3. Nhấn [Sửa]
4. Nhấn [OK] trong hộp thoại
5. Kiểm tra trong danh sách [Sản phẩm] </t>
  </si>
  <si>
    <t xml:space="preserve">1. Nhập [Tên sản phẩm] = rỗng
2. Nhập dữ liệu hợp lệ cho tất cả các trường còn lại
3. Nhấn [Sửa]
4. Nhấn [OK] trong hộp thoại
5. Kiểm tra trong danh sách [Sản phẩm] </t>
  </si>
  <si>
    <t xml:space="preserve">1. Nhập [Tên sản phẩm] chứa các ký tự đặc biệt
2. Nhập dữ liệu hợp lệ cho tất cả các trường còn lại
3. Nhấn [Sửa]
4. Nhấn [OK] trong hộp thoại
5. Kiểm tra trong danh sách [Sản phẩm] </t>
  </si>
  <si>
    <t xml:space="preserve">1. Nhập [Tên sản phẩm] chứa ký tự trắng ở đầu hoặc cuối
2. Nhập dữ liệu hợp lệ cho tất cả các trường còn lại
3. Nhấn [Sửa]
4. Nhấn [OK] trong hộp thoại
5. Kiểm tra trong danh sách [Sản phẩm] </t>
  </si>
  <si>
    <t xml:space="preserve">1. Nhập [Tên sản phẩm] có độ rộng bằng 1 ký tự trắng
2. Nhập dữ liệu hợp lệ cho tất cả các trường còn lại
3. Nhấn [Sửa]
4. Nhấn [OK] trong hộp thoại
5. Kiểm tra trong danh sách [Sản phẩm] </t>
  </si>
  <si>
    <t xml:space="preserve">1. Nhập [Tên sản phẩm] có độ rộng bằng 50 ký tự trắng
2. Nhập dữ liệu hợp lệ cho tất cả các trường còn lại
3. Nhấn [Sửa]
4. Nhấn [OK] trong hộp thoại
5. Kiểm tra trong danh sách [Sản phẩm] </t>
  </si>
  <si>
    <t xml:space="preserve">1. Nhập [Tên sản phẩm] có độ rộng bằng 51 ký tự
2. Nhập dữ liệu hợp lệ cho tất cả các trường còn lại
3. Nhấn [Sửa]
4. Nhấn [OK] trong hộp thoại
5. Kiểm tra trong danh sách [Sản phẩm] </t>
  </si>
  <si>
    <t xml:space="preserve">1. Nhập [Tên sản phẩm] có độ rộng &gt;= 1 ký tự
2. Nhập dữ liệu hợp lệ cho tất cả các trường còn lại
3. Nhấn [Sửa]
4. Nhấn [OK] trong hộp thoại
5. Kiểm tra trong danh sách [Sản phẩm] </t>
  </si>
  <si>
    <t xml:space="preserve">1. Nhập [Tên sản phẩm] có độ rộng &lt;= 50 ký tự
2. Nhập dữ liệu hợp lệ cho tất cả các trường còn lại
3. Nhấn [Sửa]
4. Nhấn [OK] trong hộp thoại
5. Kiểm tra trong danh sách [Sản phẩm] </t>
  </si>
  <si>
    <t xml:space="preserve">1.  Không nhấn [Chọn tệp] cho hình ảnh sản phẩm
2. Nhập dữ liệu hợp lệ cho tất cả các trường còn lại
3. Nhấn [Sửa]
4. Nhấn [OK] trong hộp thoại
5. Kiểm tra trong danh sách [Sản phẩm] </t>
  </si>
  <si>
    <t xml:space="preserve">1.  Nhấn [Chọn tệp] chọn 1 ảnh trong máy cho hình ảnh sản phẩm
2. Nhập dữ liệu hợp lệ cho tất cả các trường còn lại
3. Nhấn [Sửa]
4. Nhấn [OK] trong hộp thoại
5. Kiểm tra trong danh sách [Sản phẩm] </t>
  </si>
  <si>
    <t xml:space="preserve">1.  Không nhấn [Chọn tệp] cho hình ảnh kèm theo của sản phẩm
2. Nhập dữ liệu hợp lệ cho tất cả các trường còn lại
3. Nhấn [Sửa]
4. Nhấn [OK] trong hộp thoại
5. Kiểm tra trong danh sách [Sản phẩm] </t>
  </si>
  <si>
    <t xml:space="preserve">1.  Nhấn [Chọn tệp] chọn 4 ảnh trong máy cho hình ảnh kèm theo của sản phẩm
2. Nhập dữ liệu hợp lệ cho tất cả các trường còn lại
3. Nhấn [Sửa]
4. Nhấn [OK] trong hộp thoại
5. Kiểm tra trong danh sách [Sản phẩm] </t>
  </si>
  <si>
    <t xml:space="preserve">1.  Nhấn [Chọn tệp] chọn 1 ảnh trong máy cho hình ảnh kèm theo của sản phẩm
2. Nhập dữ liệu hợp lệ cho tất cả các trường còn lại
3. Nhấn [Sửa]
4. Nhấn [OK] trong hộp thoại
5. Kiểm tra trong danh sách [Sản phẩm] </t>
  </si>
  <si>
    <t xml:space="preserve">1.  Nhấn [Chọn tệp] chọn &lt;= 3 ảnh trong máy cho hình ảnh kèm theo của sản phẩm
2. Nhập dữ liệu hợp lệ cho tất cả các trường còn lại
3. Nhấn [Sửa]
4. Nhấn [OK] trong hộp thoại
5. Kiểm tra trong danh sách [Sản phẩm] </t>
  </si>
  <si>
    <t xml:space="preserve">1. Nhập [Chi tiết] = rỗng
2. Nhập dữ liệu hợp lệ cho tất cả các trường còn lại
3. Nhấn [Sửa]
4. Nhấn [OK] trong hộp thoại
5. Kiểm tra trong danh sách [Sản phẩm] </t>
  </si>
  <si>
    <t xml:space="preserve">1. Nhập [Chi tiết] chứa các ký tự đặc biệt
2. Nhập dữ liệu hợp lệ cho tất cả các trường còn lại
3. Nhấn [Sửa]
4. Nhấn [OK] trong hộp thoại
5. Kiểm tra trong danh sách [Sản phẩm] </t>
  </si>
  <si>
    <t xml:space="preserve">1. Nhập [Chi tiết] chứa ký tự trắng ở đầu hoặc cuối
2. Nhập dữ liệu hợp lệ cho tất cả các trường còn lại
3. Nhấn [Sửa]
4. Nhấn [OK] trong hộp thoại
5. Kiểm tra trong danh sách [Sản phẩm] </t>
  </si>
  <si>
    <t xml:space="preserve">1. Nhập [Chi tiết] có độ rộng bằng 1 ký tự trắng
2. Nhập dữ liệu hợp lệ cho tất cả các trường còn lại
3. Nhấn [Sửa]
4. Nhấn [OK] trong hộp thoại
5. Kiểm tra trong danh sách [Sản phẩm] </t>
  </si>
  <si>
    <t xml:space="preserve">1. Nhập [Chi tiết] có độ rộng bằng 1000 ký tự trắng
2. Nhập dữ liệu hợp lệ cho tất cả các trường còn lại
3. Nhấn [Sửa]
4. Nhấn [OK] trong hộp thoại
5. Kiểm tra trong danh sách [Sản phẩm] </t>
  </si>
  <si>
    <t xml:space="preserve">1. Nhập [Chi tiết] có độ rộng bằng 1001 ký tự
2. Nhập dữ liệu hợp lệ cho tất cả các trường còn lại
3. Nhấn [Sửa]
4. Nhấn [OK] trong hộp thoại
5. Kiểm tra trong danh sách [Sản phẩm] </t>
  </si>
  <si>
    <t xml:space="preserve">1. Nhập [Chi tiết] có độ rộng &gt;= 1 ký tự
2. Nhập dữ liệu hợp lệ cho tất cả các trường còn lại
3. Nhấn [Sửa]
4. Nhấn [OK] trong hộp thoại
5. Kiểm tra trong danh sách [Sản phẩm] </t>
  </si>
  <si>
    <t xml:space="preserve">1. Nhập [Chi tiết] có độ rộng &lt;= 1000 ký tự
2. Nhập dữ liệu hợp lệ cho tất cả các trường còn lại
3. Nhấn [Sửa]
4. Nhấn [OK] trong hộp thoại
5. Kiểm tra trong danh sách [Sản phẩm] </t>
  </si>
  <si>
    <t xml:space="preserve">1.Nhập dữ liệu hợp lệ cho các ô
2. Chọn 1 [Danh mục] 
3. Nhấn [Sửa]
4. Nhấn [OK] trong hộp thoại
5. Kiểm tra trong danh sách [Sản phẩm] </t>
  </si>
  <si>
    <t>1. Nhập [Số lượng] = rỗng
2. Nhập dữ liệu hợp lệ cho tất cả các trường còn lại
3. Click nút [Sửa]
4. Click [OK] trong hộp thoại
5. Kiểm tra danh sách [Sản phẩm]</t>
  </si>
  <si>
    <t>1. Nhập [Số lượng] Chứa ký tự đặc biệt
2. Nhập dữ liệu hợp lệ cho tất cả các trường còn lại
3. Click nút [Sửa]
4. Click [OK] trong hộp thoại
5. Kiểm tra danh sách [Sản phẩm]</t>
  </si>
  <si>
    <t>1. Nhập [Số lượng] Chứa ký tự chữ
2. Nhập dữ liệu hợp lệ cho tất cả các trường còn lại
3. Click nút [Sửa]
4. Click [OK] trong hộp thoại
5. Kiểm tra danh sách [Sản phẩm]</t>
  </si>
  <si>
    <t>1. Nhập [Số lượng]  có số 0 ở đầu
2. Nhập dữ liệu hợp lệ cho tất cả các trường còn lại
3. Click nút [Sửa]
4. Click [OK] trong hộp thoại
5. Kiểm tra danh sách [Sản phẩm]</t>
  </si>
  <si>
    <t>1. Nhập [Số lượng] là số âm
2. Nhập dữ liệu hợp lệ cho tất cả các trường còn lại
3. Click nút [Sửa]
4. Click [OK] trong hộp thoại
5. Kiểm tra danh sách [Sản phẩm]</t>
  </si>
  <si>
    <t>1. Nhập [Số lượng] có ký tự trắng ở giữa
2. Nhập dữ liệu hợp lệ cho tất cả các trường còn lại
3. Click nút [Sửa]
4. Click [OK] trong hộp thoại
5. Kiểm tra danh sách [Sản phẩm]</t>
  </si>
  <si>
    <t>1. Nhập [Số lượng] có ký tự trắng ở dầu hoặc cuối
2. Nhập dữ liệu hợp lệ cho tất cả các trường còn lại
3. Click nút [Sửa]
4. Click [OK] trong hộp thoại
5. Kiểm tra danh sách [Sản phẩm]</t>
  </si>
  <si>
    <t>1. Nhập [Số lượng] có độ rộng bằng 4 ký tự trắng
2. Nhập dữ liệu hợp lệ cho tất cả các trường còn lại
3. Click nút [Sửa]
4. Click [OK] trong hộp thoại
5. Kiểm tra danh sách [Sản phẩm]</t>
  </si>
  <si>
    <t>1. Nhập [Số lượng] có độ rộng bằng 5 ký tự
2. Nhập dữ liệu hợp lệ cho tất cả các trường còn lại
3. Click nút [Sửa]
4. Click [OK] trong hộp thoại
5. Kiểm tra danh sách [Sản phẩm]</t>
  </si>
  <si>
    <t>1. Nhập [Số lượng] có độ rộng &lt;=4 ký tự
2. Nhập dữ liệu hợp lệ cho tất cả các trường còn lại
3. Click nút [Sửa]
4. Click [OK] trong hộp thoại
5. Kiểm tra danh sách [Sản phẩm]</t>
  </si>
  <si>
    <t>1. Nhập [Giá tiền] = rỗng
2. Nhập dữ liệu hợp lệ cho tất cả các trường còn lại
3. Click nút [Sửa]
4. Click [OK] trong hộp thoại
5. Kiểm tra danh sách [Sản phẩm]</t>
  </si>
  <si>
    <t>1. Nhập [Giá tiền] Chứa ký tự đặc biệt
2. Nhập dữ liệu hợp lệ cho tất cả các trường còn lại
3. Click nút [Sửa]
4. Click [OK] trong hộp thoại
5. Kiểm tra danh sách [Sản phẩm]</t>
  </si>
  <si>
    <t>1. Nhập [Giá tiền] Chứa ký tự chữ
2. Nhập dữ liệu hợp lệ cho tất cả các trường còn lại
3. Click nút [Sửa]
4. Click [OK] trong hộp thoại
5. Kiểm tra danh sách [Sản phẩm]</t>
  </si>
  <si>
    <t>1. Nhập [Giá tiền] có số 0 ở đầu
2. Nhập dữ liệu hợp lệ cho tất cả các trường còn lại
3. Click nút [Sửa]
4. Click [OK] trong hộp thoại
5. Kiểm tra danh sách [Sản phẩm]</t>
  </si>
  <si>
    <t>1. Nhập [Giá tiền] là số âm
2. Nhập dữ liệu hợp lệ cho tất cả các trường còn lại
3. Click nút [Sửa]
4. Click [OK] trong hộp thoại
5. Kiểm tra danh sách [Sản phẩm]</t>
  </si>
  <si>
    <t>1. Nhập [Giá tiền] có ký tự trắng ở giữa
2. Nhập dữ liệu hợp lệ cho tất cả các trường còn lại
3. Click nút [Sửa]
4. Click [OK] trong hộp thoại
5. Kiểm tra danh sách [Sản phẩm]</t>
  </si>
  <si>
    <t>1. Nhập [Giá tiền] có ký tự trắng ở dầu hoặc cuối
2. Nhập dữ liệu hợp lệ cho tất cả các trường còn lại
3. Click nút [Sửa]
4. Click [OK] trong hộp thoại
5. Kiểm tra danh sách [Sản phẩm]</t>
  </si>
  <si>
    <t>1. Nhập [Giá tiền] có độ rộng bằng 5 ký tự trắng
2. Nhập dữ liệu hợp lệ cho tất cả các trường còn lại
3. Click nút [Sửa]
4. Click [OK] trong hộp thoại
5. Kiểm tra danh sách [Sản phẩm]</t>
  </si>
  <si>
    <t>1. Nhập [Giá tiền] có độ rộng bằng 8 ký tự trắng
2. Nhập dữ liệu hợp lệ cho tất cả các trường còn lại
3. Click nút [Sửa]
4. Click [OK] trong hộp thoại
5. Kiểm tra danh sách [Sản phẩm]</t>
  </si>
  <si>
    <t>1. Nhập [Giá tiền] có độ rộng bằng 9 ký tự
2. Nhập dữ liệu hợp lệ cho tất cả các trường còn lại
3. Click nút [Sửa]
4. Click [OK] trong hộp thoại
5. Kiểm tra danh sách [Sản phẩm]</t>
  </si>
  <si>
    <t>1. Nhập [Giá tiền] có độ rộng &lt;=8 ký tự
2. Nhập dữ liệu hợp lệ cho tất cả các trường còn lại
3. Click nút [Sửa]
4. Click [OK] trong hộp thoại
5. Kiểm tra danh sách [Sản phẩm]</t>
  </si>
  <si>
    <t>1. Nhập [Giảm giá] = rỗng
2. Nhập dữ liệu hợp lệ cho tất cả các trường còn lại
3. Click nút [Sửa]
4. Click [OK] trong hộp thoại
5. Kiểm tra danh sách [Sản phẩm]</t>
  </si>
  <si>
    <t>1. Nhập [Giảm giá] Chứa ký tự đặc biệt
2. Nhập dữ liệu hợp lệ cho tất cả các trường còn lại
3. Click nút [Sửa]
4. Click [OK] trong hộp thoại
5. Kiểm tra danh sách [Sản phẩm]</t>
  </si>
  <si>
    <t>1. Nhập [Giảm giá] Chứa ký tự chữ
2. Nhập dữ liệu hợp lệ cho tất cả các trường còn lại
3. Click nút [Sửa]
4. Click [OK] trong hộp thoại
5. Kiểm tra danh sách [Sản phẩm]</t>
  </si>
  <si>
    <t>1. Nhập [Giảm giá] có số 0 ở đầu
2. Nhập dữ liệu hợp lệ cho tất cả các trường còn lại
3. Click nút [Sửa]
4. Click [OK] trong hộp thoại
5. Kiểm tra danh sách [Sản phẩm]</t>
  </si>
  <si>
    <t>1. Nhập [Giảm giá] là số âm
2. Nhập dữ liệu hợp lệ cho tất cả các trường còn lại
3. Click nút [Sửa]
4. Click [OK] trong hộp thoại
5. Kiểm tra danh sách [Sản phẩm]</t>
  </si>
  <si>
    <t>1. Nhập [Giảm giá] có ký tự trắng ở giữa
2. Nhập dữ liệu hợp lệ cho tất cả các trường còn lại
3. Click nút [Sửa]
4. Click [OK] trong hộp thoại
5. Kiểm tra danh sách [Sản phẩm]</t>
  </si>
  <si>
    <t>1. Nhập [Giảm giá] có độ rộng bằng 4 ký tự trắng
2. Nhập dữ liệu hợp lệ cho tất cả các trường còn lại
3. Click nút [Sửa]
4. Click [OK] trong hộp thoại
5. Kiểm tra danh sách [Sản phẩm]</t>
  </si>
  <si>
    <t>1. Nhập [Giảm giá] có độ rộng bằng 8 ký tự trắng
2. Nhập dữ liệu hợp lệ cho tất cả các trường còn lại
3. Click nút [Sửa]
4. Click [OK] trong hộp thoại
5. Kiểm tra danh sách [Sản phẩm]</t>
  </si>
  <si>
    <t>1. Nhập [Giảm giá] có độ rộng bằng 9 ký tự
2. Nhập dữ liệu hợp lệ cho tất cả các trường còn lại
3. Click nút [Sửa]
4. Click [OK] trong hộp thoại
5. Kiểm tra danh sách [Sản phẩm]</t>
  </si>
  <si>
    <t>1. Nhập [Giảm giá] có độ rộng &lt;=8 ký tự
2. Nhập dữ liệu hợp lệ cho tất cả các trường còn lại
3. Click nút [Sửa]
4. Click [OK] trong hộp thoại
5. Kiểm tra danh sách [Sản phẩm]</t>
  </si>
  <si>
    <t>3.Hiển thị thông báo 'Tên sản phẩm không được bỏ trống. Mời bạn nhập lại!'
4. Đóng hộp thoại, trả về màn hình trước.
Con trỏ chuột nhấp nháy trong trường [Tên sản phẩm]
5. Không có sản phẩm nào được sửa trong danh sách</t>
  </si>
  <si>
    <t>3.Hiển thị thông báo 'Tên sản phẩm không hợp lệ. Mời bạn nhập lại!'
4. Đóng hộp thoại, trả về màn hình trước.
Con trỏ chuột nhấp nháy trong trường [Tên sản phẩm]
5. Không có sản phẩm nào được sửa trong danh sách</t>
  </si>
  <si>
    <t>3. Hiển thị thông báo 'Số lượng ảnh kèm theo vượt quá'
4. Đóng hộp thoại. Trả về màn hình [Sản phẩm]
5. Không có sản phẩm nào được sửa trong danh sách</t>
  </si>
  <si>
    <t>3.Hiển thị thông báo 'Chi tiết không được bỏ trống. Mời bạn nhập lại!'
4. Đóng hộp thoại, trả về màn hình trước.
Con trỏ chuột nhấp nháy trong trường [Chi tiết]
5. Không có sản phẩm nào được sửa trong danh sách</t>
  </si>
  <si>
    <t>3. Hiển thị hộp thoại thông báo “Bạn chưa nhập số lượng!”
4. Đóng hộp thoại, trả về màn hình trước.
Con trỏ chuột nhấp nháy trong trường [Số lượng]
5.Không có sản phẩm nào được sửa trong danh sách</t>
  </si>
  <si>
    <t>3. Hiển thị hộp thoại thông báo “Số lượng không hợp lệ. Mời bạn nhập lại!”
4. Đóng hộp thoại, trả về màn hình trước.
Con trỏ chuột nhấp nháy trong trường [Số lượng]
5.Không có sản phẩm nào được sửa trong danh sách</t>
  </si>
  <si>
    <t>3. Hiển thị hộp thoại thông báo “Bạn chưa nhập giá tiền!”
4. Đóng hộp thoại, trả về màn hình trước.
Con trỏ chuột nhấp nháy trong trường [Giá tiền]
5.Không có sản phẩm nào được sửa trong danh sách</t>
  </si>
  <si>
    <t>3. Hiển thị hộp thoại thông báo “Giá tiền không hợp lệ. Mời bạn nhập lại!”
4. Đóng hộp thoại, trả về màn hình trước.
Con trỏ chuột nhấp nháy trong trường [Giá tiền]
5.Không có sản phẩm nào được sửa trong danh sách</t>
  </si>
  <si>
    <t>3. Hiển thị thông báo 'Sửa sản phẩm thành công'
4. Đóng hộp thoại. Trả về màn hình [Sản phẩm]
5. Thông tin sản phẩm đã được sửa trong danh sách, [Tên sản phẩm] vẫn giữ nguyên</t>
  </si>
  <si>
    <t>3. Hiển thị thông báo 'Sửa sản phẩm thành công'
4. Đóng hộp thoại. Trả về màn hình [Sản phẩm]
5. Thông tin sản phẩm đã được sửa trong danh sách.</t>
  </si>
  <si>
    <t>3. Hiển thị thông báo 'Sửa sản phẩm thành công'
4. Đóng hộp thoại. Trả về màn hình [Sản phẩm]
5. Thông tin sản phẩm đã được sửa trong danh sách, [Danh mục] vẫn giữ nguyên</t>
  </si>
  <si>
    <t>3. Hiển thị thông báo 'Sửa sản phẩm thành công'
4. Đóng hộp thoại. Trả về màn hình [Sản phẩm]
5. Thông tin sản phẩm đã được sửa trong danh sách, [Hình ảnh] của sản phẩm vẫn giữ nguyên</t>
  </si>
  <si>
    <t>3. Hiển thị thông báo 'Sửa sản phẩm thành công'
4. Đóng hộp thoại. Trả về màn hình [Sản phẩm]
5. Thông tin sản phẩm đã được sửa trong danh sách, [Hình ảnh kèm theo] của sản phẩm vẫn giữ nguyên</t>
  </si>
  <si>
    <t>3. Hiển thị thông báo 'Sửa sản phẩm thành công'
4. Đóng hộp thoại. Trả về màn hình [Sản phẩm]
5. Thông tin sản phẩm đã được sửa trong danh sách, [Chi tiết] vẫn giữ nguyên</t>
  </si>
  <si>
    <t>3. Hiển thị thông báo 'Sửa sản phẩm thành công'
4. Đóng hộp thoại. Trả về màn hình [Sản phẩm]
5. Thông tin sản phẩm đã được sửa trong danh sách, [Số lượng] vẫn giữ nguyên</t>
  </si>
  <si>
    <t>3. Hiển thị thông báo 'Sửa sản phẩm thành công'
4. Đóng hộp thoại. Trả về màn hình [Sản phẩm]
5. Thông tin sản phẩm đã được sửa trong danh sách, [Giá tiền vẫn giữ nguyên.</t>
  </si>
  <si>
    <t>3. Hiển thị thông báo 'Sửa sản phẩm thành công'
4. Đóng hộp thoại. Trả về màn hình [Sản phẩm]
5. Thông tin sản phẩm đã được sửa trong danh sách,[Giảm giá] vẫn giữ nguyên.</t>
  </si>
  <si>
    <t>Xoá Sản phẩm</t>
  </si>
  <si>
    <t>TC80</t>
  </si>
  <si>
    <t>TC81</t>
  </si>
  <si>
    <t>Kiểm tra giá trị mặc định: Tên danh mục</t>
  </si>
  <si>
    <t>Kiểm tra giá trị mặc định: Mô tả</t>
  </si>
  <si>
    <t>Kiểm tra giá trị mặc định cho: Danh mục cha</t>
  </si>
  <si>
    <t xml:space="preserve">1.Nhập dữ liệu hợp lệ cho các ô
2.  [Danh mục cha] đang hiển thị danh mục cha cũ
3. Nhấn [Sửa]
4. Nhấn [OK] trong hộp thoại
5. Kiểm tra trong danh sách [Danh mục] </t>
  </si>
  <si>
    <t xml:space="preserve">1.[Tên danh mục] đang hiển thị tên danh mục cũ
2. Nhập dữ liệu hợp lệ cho tất cả các trường còn lại
3. Nhấn [Sửa]
4. Nhấn [OK] trong hộp thoại
5. Kiểm tra trong danh sách [Danh mục] </t>
  </si>
  <si>
    <t xml:space="preserve">1. Không nhập [Tên danh mục]
2. Nhập dữ liệu hợp lệ cho tất cả các trường còn lại
3. Nhấn [Sửa]
4. Nhấn [OK] trong hộp thoại
5. Kiểm tra trong danh sách [Danh mục] </t>
  </si>
  <si>
    <t xml:space="preserve">1. [Mô tả], đang hiển thị mô tả cũ 
2. Nhập dữ liệu hợp lệ cho tất cả các trường còn lại
3. Nhấn [Sửa]
4. Nhấn [OK] trong hộp thoại
5. Kiểm tra trong danh sách [Danh mục] </t>
  </si>
  <si>
    <t xml:space="preserve">Kiểm tra giá trị mặc định cho: thứ tự danh mục </t>
  </si>
  <si>
    <t xml:space="preserve">1.Nhập dữ liệu hợp lệ cho các ô
2. [Thứ tự danh mục] đang hiển thị thứ tự danh mục cũ
3. Nhấn [Sửa]
4. Nhấn [OK] trong hộp thoại
5. Kiểm tra trong danh sách [Danh mục] </t>
  </si>
  <si>
    <t xml:space="preserve">1.  [Tên sản phẩm] đang hiển thị tên sản phẩm cũ
2. Nhập dữ liệu hợp lệ cho tất cả các trường còn lại
3. Nhấn [Sửa]
4. Nhấn [OK] trong hộp thoại
5. Kiểm tra trong danh sách [Sản phẩm] </t>
  </si>
  <si>
    <t>Kiểm tra giá trị mặc định: Hình ảnh</t>
  </si>
  <si>
    <t xml:space="preserve">1.   [Hình ảnh] đang hiển thị hình ảnh cũ
2. Nhập dữ liệu hợp lệ cho tất cả các trường còn lại
3. Nhấn [Sửa]
4. Nhấn [OK] trong hộp thoại
5. Kiểm tra trong danh sách [Sản phẩm] </t>
  </si>
  <si>
    <t>Kiểm tra khi chọn : Hình ảnh</t>
  </si>
  <si>
    <t>Kiểm tra khi không chọn : Hình ảnh kèm theo</t>
  </si>
  <si>
    <t>Kiểm tra khi không chọn : Hình ảnh</t>
  </si>
  <si>
    <t>Kiểm tra giá trị mặc định: Hình ảnh kèm theo</t>
  </si>
  <si>
    <t xml:space="preserve">1.  [Hình ảnh kèm theo] đang hiển thị hình ảnh cũ
2. Nhập dữ liệu hợp lệ cho tất cả các trường còn lại
3. Nhấn [Sửa]
4. Nhấn [OK] trong hộp thoại
5. Kiểm tra trong danh sách [Sản phẩm] </t>
  </si>
  <si>
    <t>Kiểm tra khi chọn : Hình ảnh kèm theo</t>
  </si>
  <si>
    <t>Kiểm tra giá trị mặc định: Chi tiết</t>
  </si>
  <si>
    <t xml:space="preserve">1. [Chi tiết] đang hiển thị chi tiết cũ
2. Nhập dữ liệu hợp lệ cho tất cả các trường còn lại
3. Nhấn [Sửa]
4. Nhấn [OK] trong hộp thoại
5. Kiểm tra trong danh sách [Sản phẩm] </t>
  </si>
  <si>
    <t>Kiểm tra giá trị mặc định: Danh mục</t>
  </si>
  <si>
    <t xml:space="preserve">1.Nhập dữ liệu hợp lệ cho các ô
2. [Danh mục] đang hiển thị danh mục cũ
3. Nhấn [Sửa]
4. Nhấn [OK] trong hộp thoại
5. Kiểm tra trong danh sách [Sản phẩm] </t>
  </si>
  <si>
    <t>Kiểm tra giá trị mặc định: Số lượng</t>
  </si>
  <si>
    <t>1.  [Số lượng] đang hiển thị số lượng cũ
2. Nhập dữ liệu hợp lệ cho tất cả các trường còn lại
3. Click nút [Sửa]
4. Click [OK] trong hộp thoại
5. Kiểm tra danh sách [Sản phẩm]</t>
  </si>
  <si>
    <t>Kiểm tra giá trị mặc định: Giá tiền</t>
  </si>
  <si>
    <t>1.  [Giá tiền] đang hiển thị giá tiền cũ
2. Nhập dữ liệu hợp lệ cho tất cả các trường còn lại
3. Click nút [Sửa]
4. Click [OK] trong hộp thoại
5. Kiểm tra danh sách [Sản phẩm]</t>
  </si>
  <si>
    <t>Kiểm tra giá trị mặc định: Giảm giá</t>
  </si>
  <si>
    <t>1. [Giảm giá] đang hiển thị số tiền giảm giá cũ
2. Nhập dữ liệu hợp lệ cho tất cả các trường còn lại
3. Click nút [Sửa]
4. Click [OK] trong hộp thoại
5. Kiểm tra danh sách [Sản phẩm]</t>
  </si>
  <si>
    <t>Quản lý Nhân Viên</t>
  </si>
  <si>
    <t>Thêm Nhân Viên</t>
  </si>
  <si>
    <t>Màn hình [Nhân viên] đang hiển thị</t>
  </si>
  <si>
    <t>Màn hình [Thêm nhân viên] đang hiển thị</t>
  </si>
  <si>
    <t xml:space="preserve">1. Nhập dữ liệu đầu vào: các trường đều hợp lệ
2. Nhấn 'Thêm'
3. Nhấn 'Ok' trong hộp thoại
4. Kiểm tra trong danh sách [Nhân viên] </t>
  </si>
  <si>
    <t>2. Hiển thị thông báo 'Thêm nhân viên thành công'
3. Đóng hộp thoại. Trả về màn hình [Nhân viên]
4. Nhân viên mới được thêm đã có trong danh sách</t>
  </si>
  <si>
    <t>Kiểm tra dữ liệu đầu vào không hợp lệ: Tên nhân viên</t>
  </si>
  <si>
    <t xml:space="preserve">1. Nhập [Tên nhân viên] = rỗng
2. Nhập dữ liệu hợp lệ cho tất cả các trường còn lại
3. Nhấn [Thêm]
4. Nhấn [OK] trong hộp thoại
5. Kiểm tra trong danh sách [Nhân viên] </t>
  </si>
  <si>
    <t>3.Hiển thị thông báo 'Tên nhân viên không được bỏ trống. Mời bạn nhập lại!'
4. Đóng hộp thoại, trả về màn hình trước.
Con trỏ chuột nhấp nháy trong trường [Tên nhân viên]
5. Không có nhân viên nào mới được thêm vào</t>
  </si>
  <si>
    <t xml:space="preserve">1. Nhập [Tên nhân viên] chứa các ký tự đặc biệt
2. Nhập dữ liệu hợp lệ cho tất cả các trường còn lại
3. Nhấn [Thêm]
4. Nhấn [OK] trong hộp thoại
5. Kiểm tra trong danh sách [Nhân viên] </t>
  </si>
  <si>
    <t>3.Hiển thị thông báo 'Tên nhân viên không hợp lệ. Mời bạn nhập lại!'
4. Đóng hộp thoại, trả về màn hình trước.
Con trỏ chuột nhấp nháy trong trường [Tên nhân viên]
5. Không có nhân viên nào mới được thêm vào</t>
  </si>
  <si>
    <t xml:space="preserve">1. Nhập [Tên nhân viên] chứa các ký tự số
2. Nhập dữ liệu hợp lệ cho tất cả các trường còn lại
3. Nhấn [Thêm]
4. Nhấn [OK] trong hộp thoại
5. Kiểm tra trong danh sách [Nhân viên] </t>
  </si>
  <si>
    <t>3. Hiển thị thông báo 'Thêm nhân viên thành công'
4. Đóng hộp thoại. Trả về màn hình [Nhân viên]
5. Nhân viên mới được thêm đã có trong danh sách</t>
  </si>
  <si>
    <t>1. Nhập 'Tên đăng nhập', phần trước @ có độ rộng bằng 4 ký tự trắng
2. Các dữ liệu còn lại nhập hợp lệ
3. Nhấn 'Đăng ký'
4. Nhấn 'Ok' trong hộp thoại</t>
  </si>
  <si>
    <t>Kiểm tra validate dữ liệu đầu vào: Tên nhân viên</t>
  </si>
  <si>
    <t>Kiểm tra dữ liệu đầu vào tồn tại trong cơ sở dữ liệu: Email</t>
  </si>
  <si>
    <t>Kiểm tra dữ liệu đầu vào: Email</t>
  </si>
  <si>
    <t>3.Hiển thị thông báo 'Email đã tồn tại. Mời bạn nhập email khác!
4. Đóng hộp thoại, trả về màn hình trước.
Con trỏ chuột nhấp nháy trong trường [Email]
5. Không có nhân viên nào được thêm mới</t>
  </si>
  <si>
    <t>3.Hiển thị thông báo 'Email sai. Mời bạn nhập email khác!
4. Đóng hộp thoại, trả về màn hình trước.
Con trỏ chuột nhấp nháy trong trường [Email]
5. Không có nhân viên nào được thêm mới</t>
  </si>
  <si>
    <t>Kiểm tra dữ liệu đầu vào không hợp lệ: Email, phần trước @</t>
  </si>
  <si>
    <t>Kiểm tra validate dữ liệu đầu vào: Email, phần trước @</t>
  </si>
  <si>
    <t>Kiểm tra dữ liệu đầu vào không hợp lệ: Email, phần sau @</t>
  </si>
  <si>
    <t>Kiểm tra validate dữ liệu đầu vào: Email, phần sau @</t>
  </si>
  <si>
    <t>1. Nhập 'Tên đăng nhập', phần sau @ có độ rộng &lt;= 30 ký tự
2. Các dữ liệu còn lại nhập hợp lệ
3. Nhấn 'Thêm'
4. Nhấn 'Ok' trong hộp thoại
5. Kiểm tra danh sách [Nhân viên]</t>
  </si>
  <si>
    <t>1. Nhập 'Tên đăng nhập', phần sau @ có độ rộng bằng 31 ký tự
2. Các dữ liệu còn lại nhập hợp lệ
3. Nhấn 'Thêm'
4. Nhấn 'Ok' trong hộp thoại
5. Kiểm tra danh sách [Nhân viên]</t>
  </si>
  <si>
    <t>1. Nhập 'Tên đăng nhập', phần sau @ có độ rộng bằng 30 ký tự trắng
2. Các dữ liệu còn lại nhập hợp lệ
3. Nhấn 'Thêm'
4. Nhấn 'Ok' trong hộp thoại
5. Kiểm tra danh sách [Nhân viên]</t>
  </si>
  <si>
    <t>1. Nhập 'Tên đăng nhập', phần sau @ có thêm @ , "..com"
2. Các dữ liệu còn lại nhập hợp lệ
3. Nhấn 'Thêm'
4. Nhấn 'Ok' trong hộp thoại
5. Kiểm tra danh sách [Nhân viên]</t>
  </si>
  <si>
    <t>1. Nhập 'Tên đăng nhập', phần sau @ chứa chứa ký tự số
2. Các dữ liệu còn lại nhập hợp lệ
3. Nhấn 'Thêm'
4. Nhấn 'Ok' trong hộp thoại
5. Kiểm tra danh sách [Nhân viên]</t>
  </si>
  <si>
    <t>1. Nhập 'Tên đăng nhập', phần sau @ chứa dấu gạch ngang
2. Các dữ liệu còn lại nhập hợp lệ
3. Nhấn 'Thêm'
4. Nhấn 'Ok' trong hộp thoại
5. Kiểm tra danh sách [Nhân viên]</t>
  </si>
  <si>
    <t>1. Nhập 'Tên đăng nhập', phần sau @ chứa ".com."
2. Các dữ liệu còn lại nhập hợp lệ
3. Nhấn 'Thêm'
4. Nhấn 'Ok' trong hộp thoại
5. Kiểm tra danh sách [Nhân viên]</t>
  </si>
  <si>
    <t>1. Nhập 'Tên đăng nhập', phần sau @ chứa các ký tự đặc biệt(trừ dấu chấm)
2. Các dữ liệu còn lại nhập hợp lệ
3. Nhấn 'Thêm'
4. Nhấn 'Ok' trong hộp thoại
5. Kiểm tra danh sách [Nhân viên]</t>
  </si>
  <si>
    <t>1. Nhập 'Tên đăng nhập', phần sau @ để trống
2. Các dữ liệu còn lại nhập hợp lệ
3. Nhấn 'Thêm'
4. Nhấn 'Ok' trong hộp thoại
5. Kiểm tra danh sách [Nhân viên]</t>
  </si>
  <si>
    <t>1. Nhập 'Tên đăng nhập', phần trước @ có độ rộng &lt;= 30 ký tự
2. Các dữ liệu còn lại nhập hợp lệ
3. Nhấn 'Thêm'
4. Nhấn 'Ok' trong hộp thoại
5. Kiểm tra danh sách [Nhân viên]</t>
  </si>
  <si>
    <t>1. Nhập 'Tên đăng nhập', phần trước @ có độ rộng &gt;= 4 ký tự
2. Các dữ liệu còn lại nhập hợp lệ
3. Nhấn 'Thêm'
4. Nhấn 'Ok' trong hộp thoại
5. Kiểm tra danh sách [Nhân viên]</t>
  </si>
  <si>
    <t>1. Nhập 'Tên đăng nhập', phần trước @ có độ rộng bằng 31 ký tự
2. Các dữ liệu còn lại nhập hợp lệ
3. Nhấn 'Thêm'
4. Nhấn 'Ok' trong hộp thoại
5. Kiểm tra danh sách [Nhân viên]</t>
  </si>
  <si>
    <t>1. Nhập 'Tên đăng nhập', phần trước @ có độ rộng bằng 30 ký tự trắng
2. Các dữ liệu còn lại nhập hợp lệ
3. Nhấn 'Thêm'
4. Nhấn 'Ok' trong hộp thoại
5. Kiểm tra danh sách [Nhân viên]</t>
  </si>
  <si>
    <t>1. Nhập 'Tên đăng nhập', phần trước @ có độ rộng bằng 4 ký tự trắng
2. Các dữ liệu còn lại nhập hợp lệ
3. Nhấn 'Thêm'
4. Nhấn 'Ok' trong hộp thoại
5. Kiểm tra danh sách [Nhân viên]</t>
  </si>
  <si>
    <t>1. Nhập 'Tên đăng nhập', phần trước @ chứa ".com"
2. Các dữ liệu còn lại nhập hợp lệ
3. Nhấn 'Thêm'
4. Nhấn 'Ok' trong hộp thoại
5. Kiểm tra danh sách [Nhân viên]</t>
  </si>
  <si>
    <t>1. Nhập 'Tên đăng nhập', phần trước @ chứa chữ @
2. Các dữ liệu còn lại nhập hợp lệ
3. Nhấn 'Thêm'
4. Nhấn 'Ok' trong hộp thoại
5. Kiểm tra danh sách [Nhân viên]</t>
  </si>
  <si>
    <t>1. Nhập 'Tên đăng nhập', phần trước @ chứa kí tự đặc biệt (trừ dấu chấm)
2. Các dữ liệu còn lại nhập hợp lệ
3. Nhấn 'Thêm'
4. Nhấn 'Ok' trong hộp thoại
5. Kiểm tra danh sách [Nhân viên]</t>
  </si>
  <si>
    <t>1. Nhập 'Tên đăng nhập', phần trước @ để trống
2. Các dữ liệu còn lại nhập hợp lệ
3. Nhấn 'Thêm'
4. Nhấn 'Ok' trong hộp thoại
5. Kiểm tra danh sách [Nhân viên]</t>
  </si>
  <si>
    <t>1. Nhập 'Tên đăng nhập' chứa ký tự trắng ở đầu hoặc cuối
2. Các dữ liệu còn lại nhập hợp lệ
3. Nhấn 'Thêm'
4. Nhấn 'Ok' trong hộp thoại
5. Kiểm tra danh sách [Nhân viên]</t>
  </si>
  <si>
    <t>3. Hiển thị thông báo "Bạn đã thêm nhân viên thành công"
4. Đóng hộp thoại, trả về màn hình [Nhân viên]
5. Có một nhân viên mới được thêm</t>
  </si>
  <si>
    <t>Kiểm tra validate dữ liệu đầu vào: Ký tự phân cách email (@)</t>
  </si>
  <si>
    <t>1. Nhập 'Ký tự phân cách email (@)' có độ rộng 1 ký tự 
2. Các dữ liệu còn lại nhập hợp lệ
3. Nhấn 'Thêm'
4. Nhấn 'Ok' trong hộp thoại
5. Kiểm tra danh sách [Nhân viên]</t>
  </si>
  <si>
    <t>1. Nhập 'Ký tự phân cách email (@)' có độ rộng 2 ký tự 
2. Các dữ liệu còn lại nhập hợp lệ
3. Nhấn 'Thêm'
4. Nhấn 'Ok' trong hộp thoại
5. Kiểm tra danh sách [Nhân viên]</t>
  </si>
  <si>
    <t>1. Nhập 'Ký tự phân cách email (@)' có độ rộng 1 ký tự trắng
2. Các dữ liệu còn lại nhập hợp lệ
3. Nhấn 'Thêm'
4. Nhấn 'Ok' trong hộp thoại
5. Kiểm tra danh sách [Nhân viên]</t>
  </si>
  <si>
    <t>1. Nhập 'Ký tự phân cách email (@)' là ký tự đặc biệt khác @
2. Các dữ liệu còn lại nhập hợp lệ
3. Nhấn 'Thêm'
4. Nhấn 'Ok' trong hộp thoại
5. Kiểm tra danh sách [Nhân viên]</t>
  </si>
  <si>
    <t>1. Nhập 'Ký tự phân cách email (@)' là ký tự số
2. Các dữ liệu còn lại nhập hợp lệ
3. Nhấn 'Thêm'
4. Nhấn 'Ok' trong hộp thoại
5. Kiểm tra danh sách [Nhân viên]</t>
  </si>
  <si>
    <t>1. Nhập 'Ký tự phân cách email (@)' là ký tự chữ
2. Các dữ liệu còn lại nhập hợp lệ
3. Nhấn 'Thêm'
4. Nhấn 'Ok' trong hộp thoại
5. Kiểm tra danh sách [Nhân viên]</t>
  </si>
  <si>
    <t>1. Nhập 'Ký tự phân cách email (@)' là rỗng
2. Các dữ liệu còn lại nhập hợp lệ
3. Nhấn 'Thêm'
4. Nhấn 'Ok' trong hộp thoại
5. Kiểm tra danh sách [Nhân viên]</t>
  </si>
  <si>
    <t>1. Nhập 'Ký tự phân cách email (@)' có độ rộng 1 ký tự trắng
2. Các dữ liệu còn lại nhập hợp lệ
3. Nhấn 'Đăng ký'
4. Nhấn 'Ok' trong hộp thoại</t>
  </si>
  <si>
    <t>1. Nhập 'Ký tự phân cách email (@)' có độ rộng 2 ký tự 
2. Các dữ liệu còn lại nhập hợp lệ
3. Nhấn 'Đăng ký'
4. Nhấn 'Ok' trong hộp thoại</t>
  </si>
  <si>
    <t>1. Nhập 'Ký tự phân cách email (@)' có độ rộng 1 ký tự 
2. Các dữ liệu còn lại nhập hợp lệ
3. Nhấn 'Đăng ký'
4. Nhấn 'Ok' trong hộp thoại</t>
  </si>
  <si>
    <t>1. Nhập 'Ký tự phân cách email (@)' là ký tự đặc biệt khác @
2. Các dữ liệu còn lại nhập hợp lệ
3. Nhấn 'Đăng ký'
4. Nhấn 'Ok' trong hộp thoại</t>
  </si>
  <si>
    <t>1. Nhập 'Ký tự phân cách email (@)' là ký tự số
2. Các dữ liệu còn lại nhập hợp lệ
3. Nhấn 'Đăng ký'
4. Nhấn 'Ok' trong hộp thoại</t>
  </si>
  <si>
    <t>1. Nhập 'Ký tự phân cách email (@)' là ký tự chữ
2. Các dữ liệu còn lại nhập hợp lệ
3. Nhấn 'Đăng ký'
4. Nhấn 'Ok' trong hộp thoại</t>
  </si>
  <si>
    <t>1. Nhập 'Ký tự phân cách email (@)' là rỗng
2. Các dữ liệu còn lại nhập hợp lệ
3. Nhấn 'Đăng ký'
4. Nhấn 'Ok' trong hộp thoại</t>
  </si>
  <si>
    <t>3.Hiển thị màn hình 'Trang chủ quần áo Fashion'. Tài khoản được ghi nhớ ở lần đăng nhập sau</t>
  </si>
  <si>
    <t>3.Hiển thị màn hình 'Trang chủ quần áo Fashion'. Tài khoản không được ghi nhớ ở lần đăng nhập sau</t>
  </si>
  <si>
    <t xml:space="preserve">3.Không hiển thị màn hình trang chủ của trang quần áo Fashion. Hiển thị thông báo 'Tài khoản hoặc mật khẩu không đúng!
4. Đóng hộp thoại, trả về màn hình trước.
Con trỏ chuột nhấp nháy trong trường [Tên đăng nhập]
</t>
  </si>
  <si>
    <t>3.Màn hình hiển thị trang chủ của trang chủ của quần áo Fashion</t>
  </si>
  <si>
    <t>3.Không hiển thị màn hình trang chủ của trang quần áo Fashion. Hiển thị thông báo 'Họ tên không đúng. Mời bạn kiểm tra lại!
4. Đóng hộp thoại, trả về màn hình trước.
Con trỏ chuột nhấp nháy trong trường [Họ tên]</t>
  </si>
  <si>
    <t>3.Không hiển thị màn hình trang chủ của trang quần áo Fashion. Hiển thị thông báo 'Họ tên không được bỏ trống!
4. Đóng hộp thoại, trả về màn hình trước.
Con trỏ chuột nhấp nháy trong trường [Họ tên]</t>
  </si>
  <si>
    <t>3.Không hiển thị màn hình trang chủ của trang quần áo Fashion. Hiển thị thông báo 'Tên đăng nhập đã tồn tại. Mời bạn nhập tên khác!
4. Đóng hộp thoại, trả về màn hình trước.
Con trỏ chuột nhấp nháy trong trường [Tên đăng nhập]</t>
  </si>
  <si>
    <t>3.Không hiển thị màn hình trang chủ của trang quần áo Fashion. Hiển thị thông báo 'Tên đăng nhập sai. Mời bạn nhập tên khác!
4. Đóng hộp thoại, trả về màn hình trước.
Con trỏ chuột nhấp nháy trong trường [Tên đăng nhập]</t>
  </si>
  <si>
    <t>3.Không hiển thị màn hình trang chủ của trang quần áo Fashion. Hiển thị thông báo 'Mật khẩu sai. Mời bạn nhập mật khẩu khác!
4. Đóng hộp thoại, trả về màn hình trước.
Con trỏ chuột nhấp nháy trong trường [Mật khẩu]</t>
  </si>
  <si>
    <t>3.Không hiển thị màn hình trang chủ của trang quần áo Fashion. Hiển thị thông báo 'Mật khẩu không trùng nhau!'
4. Đóng hộp thoại, trả về màn hình trước.
Con trỏ chuột nhấp nháy trong trường [Nhập lại mật khẩu]</t>
  </si>
  <si>
    <t>3.Không hiển thị màn hình trang chủ của trang quần áo Fashion. Hiển thị thông báo 'Địa chỉ không được bỏ trống. Mời bạn nhập lại!'
4. Đóng hộp thoại, trả về màn hình trước.
Con trỏ chuột nhấp nháy trong trường [Địa chỉ]</t>
  </si>
  <si>
    <t>3.Không hiển thị màn hình trang chủ của trang quần áo Fashion. Hiển thị thông báo 'Địa chỉ không hợp lệ Mời bạn nhập lại!'
4. Đóng hộp thoại, trả về màn hình trước.
Con trỏ chuột nhấp nháy trong trường [Địa chỉ]</t>
  </si>
  <si>
    <t>1. Nhập 'Nhập lại mật khẩu' có chứa ký tự trắng ở đầu hoặc cuối
2. Các dữ liệu còn lại nhập hợp lệ
3. Nhấn 'Đăng ký'
4. Nhấn 'Ok' trong hộp thoại
5. Kiểm tra danh sách [Nhân viên]</t>
  </si>
  <si>
    <t>1. Nhập 'Mật khẩu' &lt;=20 kí tự
2. Các dữ liệu còn lại nhập hợp lệ
3. Nhấn 'Đăng nhập'</t>
  </si>
  <si>
    <t>1. Nhập 'Mật khẩu' &gt;= 4 kí tự
2. Các dữ liệu còn lại nhập hợp lệ
3. Nhấn 'Đăng nhập'</t>
  </si>
  <si>
    <t>1. Nhập 'Mật khẩu' có độ rộng 21 kí tự
2. Các dữ liệu còn lại nhập hợp lệ
3. Nhấn 'Đăng nhập'
4. Nhấn 'Ok' trong hộp thoại</t>
  </si>
  <si>
    <t>1. Nhập 'Mật khẩu' có độ rộng 20 ký tự trắng
2. Các dữ liệu còn lại nhập hợp lệ
3. Nhấn 'Đăng nhập
4. Nhấn 'Ok' trong hộp thoại'</t>
  </si>
  <si>
    <t>1. Nhập 'Mật khẩu' có độ rộng 4 ký tự trắng
2. Các dữ liệu còn lại nhập hợp lệ
3. Nhấn 'Đăng nhập'
4. Nhấn 'Ok' trong hộp thoại</t>
  </si>
  <si>
    <t>1. Nhập 'Mật khẩu' &lt;=20 kí tự
2. Các dữ liệu còn lại nhập hợp lệ
3. Nhấn 'Đăng ký'
4. Nhấn 'Ok' trong hộp thoại'</t>
  </si>
  <si>
    <t>1. Nhập 'Mật khẩu' &gt;= 4 kí tự
2. Các dữ liệu còn lại nhập hợp lệ
3. Nhấn 'Đăng ký'
4. Nhấn 'Ok' trong hộp thoại'</t>
  </si>
  <si>
    <t>1. Nhập 'Mật khẩu' có độ rộng 21 kí tự
2. Các dữ liệu còn lại nhập hợp lệ
3. Nhấn 'Đăng ký'
4. Nhấn 'Ok' trong hộp thoại</t>
  </si>
  <si>
    <t>1. Nhập 'Mật khẩu' có độ rộng 20 ký tự trắng
2. Các dữ liệu còn lại nhập hợp lệ
3. Nhấn 'Đăng ký'
4. Nhấn 'Ok' trong hộp thoại'</t>
  </si>
  <si>
    <t>1. Nhập 'Mật khẩu' có độ rộng 4 ký tự trắng
2. Các dữ liệu còn lại nhập hợp lệ
3. Nhấn 'Đăng ký'
4. Nhấn 'Ok' trong hộp thoại</t>
  </si>
  <si>
    <t>Kiểm tra khi không chọn 1 trong combobox cho: Phân quyền</t>
  </si>
  <si>
    <t xml:space="preserve">1.Nhập dữ liệu hợp lệ cho các ô
2. Không chọn [Phân quyền]
3. Nhấn [Thêm]
4. Nhấn [OK] trong hộp thoại
5. Kiểm tra trong danh sách [Nhân viên] </t>
  </si>
  <si>
    <t>1. Nhập 'Mật khẩu' để trống
2. Các dữ liệu còn lại nhập hợp lệ
3. Nhấn 'Thêm'
4. Nhấn 'Ok' trong hộp thoại
5. Kiểm tra danh sách [Nhân viên]</t>
  </si>
  <si>
    <t>1. Nhập 'Mật khẩu' trùng với tên đăng nhập
2. Các dữ liệu còn lại nhập hợp lệ
3. Nhấn 'Thêm'
4. Nhấn 'Ok' trong hộp thoại
5. Kiểm tra danh sách [Nhân viên]</t>
  </si>
  <si>
    <t>1. Nhập 'Mật khẩu' có chứa ký tự đặc biệt
2. Các dữ liệu còn lại nhập hợp lệ
3. Nhấn 'Thêm'
4. Nhấn 'Ok' trong hộp thoại
5. Kiểm tra danh sách [Nhân viên]</t>
  </si>
  <si>
    <t>1. Nhập 'Mật khẩu' có chứa ký tự trắng ở đầu hoặc cuối
2. Các dữ liệu còn lại nhập hợp lệ
3. Nhấn 'Thêm'
4. Nhấn 'Ok' trong hộp thoại
5. Kiểm tra danh sách [Nhân viên]</t>
  </si>
  <si>
    <t>1. Nhập 'Mật khẩu' có độ rộng 4 ký tự trắng
2. Các dữ liệu còn lại nhập hợp lệ
3. Nhấn 'Thêm'
4. Nhấn 'Ok' trong hộp thoại
5. Kiểm tra danh sách [Nhân viên]</t>
  </si>
  <si>
    <t>1. Nhập 'Mật khẩu' có độ rộng 20 ký tự trắng
2. Các dữ liệu còn lại nhập hợp lệ
3. Nhấn 'Thêm'
4. Nhấn 'Ok' trong hộp thoại'
5. Kiểm tra danh sách [Nhân viên]</t>
  </si>
  <si>
    <t>1. Nhập 'Mật khẩu' có độ rộng 21 kí tự
2. Các dữ liệu còn lại nhập hợp lệ
3. Nhấn 'Thêm'
4. Nhấn 'Ok' trong hộp thoại
5. Kiểm tra danh sách [Nhân viên]</t>
  </si>
  <si>
    <t>1. Nhập 'Mật khẩu' &gt;= 4 kí tự
2. Các dữ liệu còn lại nhập hợp lệ
3. Nhấn 'Thêm'
4. Nhấn 'Ok' trong hộp thoại'
5. Kiểm tra danh sách [Nhân viên]</t>
  </si>
  <si>
    <t>1. Nhập 'Mật khẩu' &lt;=20 kí tự
2. Các dữ liệu còn lại nhập hợp lệ
3. Nhấn 'Thêm'
4. Nhấn 'Ok' trong hộp thoại'
5. Kiểm tra danh sách [Nhân viên]</t>
  </si>
  <si>
    <t>3. Hiển thị thông báo 'Mật khẩu sai. Mời bạn nhập mật khẩu khác!
4. Đóng hộp thoại, trả về màn hình trước.
Con trỏ chuột nhấp nháy trong trường [Mật khẩu]
5.Không có nhân viên mới nào được thêm</t>
  </si>
  <si>
    <t>3. Hiển thị thông báo 'Mật khẩu không trùng nhau!'
4. Đóng hộp thoại, trả về màn hình trước.
Con trỏ chuột nhấp nháy trong trường [Nhập lại mật khẩu]
5.Không có nhân viên mới nào được thêm</t>
  </si>
  <si>
    <t>Kiểm tra dữ liệu đầu vào hợp lệ: Nhập lại mật khẩu</t>
  </si>
  <si>
    <t>1. Nhập 'Nhập lại mật khẩu' để trống
2. Các dữ liệu còn lại nhập hợp lệ
3. Nhấn 'Thêm'
4. Nhấn 'Ok' trong hộp thoại
5. Kiểm tra danh sách [Nhân viên]</t>
  </si>
  <si>
    <t>1. Nhập 'Nhập lại mật khẩu' không trùng với mật khẩu đã nhập ở trên
2. Các dữ liệu còn lại nhập hợp lệ
3. Nhấn 'Thêm'
4. Nhấn 'Ok' trong hộp thoại
5. Kiểm tra danh sách [Nhân viên]</t>
  </si>
  <si>
    <t>1. Nhập 'Nhập lại mật khẩu' có chứa ký tự đặc biệt
2. Các dữ liệu còn lại nhập hợp lệ
3. Nhấn 'Thêm'
4. Nhấn 'Ok' trong hộp thoại
5. Kiểm tra danh sách [Nhân viên]</t>
  </si>
  <si>
    <t>1. Nhập 'Nhập lại mật khẩu' có chứa ký tự trắng ở giữa
2. Các dữ liệu còn lại nhập hợp lệ
3. Nhấn 'Thêm'
4. Nhấn 'Ok' trong hộp thoại
5. Kiểm tra danh sách [Nhân viên]</t>
  </si>
  <si>
    <t>1. Nhập 'Nhập lại mật khẩu' trùng với mật khẩu đã nhập
2. Các dữ liệu còn lại nhập hợp lệ
3. Nhấn 'Thêm'
4. Nhấn 'Ok' trong hộp thoại
5. Kiểm tra danh sách [Nhân viên]</t>
  </si>
  <si>
    <t xml:space="preserve">1. Nhập 'Nhập lại mật khẩu' trùng với mật khẩu đã nhập
2. Các dữ liệu còn lại nhập hợp lệ
3. Nhấn 'Đăng ký'
4. Nhấn 'Ok' trong hộp thoại
</t>
  </si>
  <si>
    <t>3. Hiển thị thông báo 'Bạn chưa phân quyền cho nhân viên này'
4. Đóng hộp thoại. Trả về màn hình [Thêm nhân viên]
5. Chưa có nhân viên mới nào được thêm</t>
  </si>
  <si>
    <t>Kiểm tra khi chọn 1 trong combobox cho: Phân quyền</t>
  </si>
  <si>
    <t xml:space="preserve">1.Nhập dữ liệu hợp lệ cho các ô
2. Chọn 1 [Phân quyền] 
3. Nhấn [Thêm]
4. Nhấn [OK] trong hộp thoại
5. Kiểm tra trong danh sách [Nhân viên] </t>
  </si>
  <si>
    <t>Sửa Nhân Viên</t>
  </si>
  <si>
    <t>Click btn sửa của 1 nhân viên cần sửa</t>
  </si>
  <si>
    <t>Màn hình [Sửa nhân viên] đang hiển thị</t>
  </si>
  <si>
    <t xml:space="preserve">1. Nhập dữ liệu đầu vào: các trường đều hợp lệ
2. Nhấn 'Sửa'
3. Nhấn 'Ok' trong hộp thoại
4. Kiểm tra trong danh sách [Nhân viên] </t>
  </si>
  <si>
    <t>Kiểm tra giá trị mặc định: Tên nhân viên</t>
  </si>
  <si>
    <t xml:space="preserve">1. [Tên nhân viên] đang hiển thị tên nhân viên cũ
2. Nhập dữ liệu hợp lệ cho tất cả các trường còn lại
3. Nhấn [Sửa]
4. Nhấn [OK] trong hộp thoại
5. Kiểm tra trong danh sách [Nhân viên] </t>
  </si>
  <si>
    <t xml:space="preserve">1. Nhập [Tên nhân viên] = rỗng
2. Nhập dữ liệu hợp lệ cho tất cả các trường còn lại
3. Nhấn [Sửa]
4. Nhấn [OK] trong hộp thoại
5. Kiểm tra trong danh sách [Nhân viên] </t>
  </si>
  <si>
    <t xml:space="preserve">1. Nhập [Tên nhân viên] chứa các ký tự đặc biệt
2. Nhập dữ liệu hợp lệ cho tất cả các trường còn lại
3. Nhấn [Sửa]
4. Nhấn [OK] trong hộp thoại
5. Kiểm tra trong danh sách [Nhân viên] </t>
  </si>
  <si>
    <t xml:space="preserve">1. Nhập [Tên nhân viên] chứa các ký tự số
2. Nhập dữ liệu hợp lệ cho tất cả các trường còn lại
3. Nhấn [Sửa]
4. Nhấn [OK] trong hộp thoại
5. Kiểm tra trong danh sách [Nhân viên] </t>
  </si>
  <si>
    <t>1. Nhập 'Mật khẩu' có độ rộng 20 ký tự trắng
2. Các dữ liệu còn lại nhập hợp lệ
3. Nhấn 'Đăng nhập'
4. Nhấn 'Ok' trong hộp thoại'</t>
  </si>
  <si>
    <t>1. Nhập 'Mật khẩu' có độ rộng 21 kí tự
2. Các dữ liệu còn lại nhập hợp lệ
3. Nhấn 'Sửa'
4. Nhấn 'Ok' trong hộp thoại
5. Kiểm tra danh sách [Nhân viên]</t>
  </si>
  <si>
    <t>1. Nhập 'Mật khẩu' &gt;= 4 kí tự
2. Các dữ liệu còn lại nhập hợp lệ
3. Nhấn 'Sửa'
4. Nhấn 'Ok' trong hộp thoại'
5. Kiểm tra danh sách [Nhân viên]</t>
  </si>
  <si>
    <t>1. Nhập 'Mật khẩu' &lt;=20 kí tự
2. Các dữ liệu còn lại nhập hợp lệ
3. Nhấn 'Sửa'
4. Nhấn 'Ok' trong hộp thoại'
5. Kiểm tra danh sách [Nhân viên]</t>
  </si>
  <si>
    <t>1. Nhập 'Nhập lại mật khẩu' để trống
2. Các dữ liệu còn lại nhập hợp lệ
3. Nhấn 'Sửa'
4. Nhấn 'Ok' trong hộp thoại
5. Kiểm tra danh sách [Nhân viên]</t>
  </si>
  <si>
    <t>1. Nhập 'Nhập lại mật khẩu' không trùng với mật khẩu đã nhập ở trên
2. Các dữ liệu còn lại nhập hợp lệ
3. Nhấn 'Sửa'
4. Nhấn 'Ok' trong hộp thoại
5. Kiểm tra danh sách [Nhân viên]</t>
  </si>
  <si>
    <t>1. Nhập 'Nhập lại mật khẩu' có chứa ký tự trắng ở giữa
2. Các dữ liệu còn lại nhập hợp lệ
3. Nhấn 'Sửa'
4. Nhấn 'Ok' trong hộp thoại
5. Kiểm tra danh sách [Nhân viên]</t>
  </si>
  <si>
    <t>1. Nhập 'Nhập lại mật khẩu' trùng với mật khẩu đã nhập
2. Các dữ liệu còn lại nhập hợp lệ
3. Nhấn 'Sửa'
4. Nhấn 'Ok' trong hộp thoại
5. Kiểm tra danh sách [Nhân viên]</t>
  </si>
  <si>
    <t>1. Nhập 'Nhập lại mật khẩu' có chứa ký tự trắng ở đầu hoặc cuối
2. Các dữ liệu còn lại nhập hợp lệ
3. Nhấn 'Sửa'
4. Nhấn 'Ok' trong hộp thoại
5. Kiểm tra danh sách [Nhân viên]</t>
  </si>
  <si>
    <t xml:space="preserve">1.Nhập dữ liệu hợp lệ cho các ô
2. Không chọn [Phân quyền]
3. Nhấn 'Sửa'
4. Nhấn 'OK' trong hộp thoại
5. Kiểm tra trong danh sách [Nhân viên] </t>
  </si>
  <si>
    <t xml:space="preserve">1.Nhập dữ liệu hợp lệ cho các ô
2. Chọn 1 [Phân quyền] 
3. Nhấn 'Sửa'
4. Nhấn 'OK' trong hộp thoại
5. Kiểm tra trong danh sách [Nhân viên] </t>
  </si>
  <si>
    <t>1. Nhập 'Nhập lại mật khẩu' có chứa ký tự đặc biệt
2. Các dữ liệu còn lại nhập hợp lệ
3. Nhấn 'Sửa'
4. Nhấn 'Ok' trong hộp thoại
5. Kiểm tra danh sách [Nhân viên]</t>
  </si>
  <si>
    <t>1. Nhập 'Mật khẩu' có độ rộng 20 ký tự trắng
2. Các dữ liệu còn lại nhập hợp lệ
3. Nhấn 'Sửa'
4. Nhấn 'Ok' trong hộp thoại'
5. Kiểm tra danh sách [Nhân viên]</t>
  </si>
  <si>
    <t>1. Nhập 'Mật khẩu' có độ rộng 4 ký tự trắng
2. Các dữ liệu còn lại nhập hợp lệ
3. Nhấn'Sửa'
4. Nhấn 'Ok' trong hộp thoại
5. Kiểm tra danh sách [Nhân viên]</t>
  </si>
  <si>
    <t>1. Nhập 'Mật khẩu' có chứa ký tự trắng ở đầu hoặc cuối
2. Các dữ liệu còn lại nhập hợp lệ
3. Nhấn 'Sửa'
4. Nhấn 'Ok' trong hộp thoại
5. Kiểm tra danh sách [Nhân viên]</t>
  </si>
  <si>
    <t>1. Nhập 'Mật khẩu' có chứa ký tự trắng ở giữa
2. Các dữ liệu còn lại nhập hợp lệ
3. Nhấn 'Sửa'
4. Nhấn 'Ok' trong hộp thoại
5. Kiểm tra danh sách [Nhân viên]</t>
  </si>
  <si>
    <t>1. Nhập 'Mật khẩu' có chứa ký tự đặc biệt
2. Các dữ liệu còn lại nhập hợp lệ
3. Nhấn 'Sửa'
4. Nhấn 'Ok' trong hộp thoại
5. Kiểm tra danh sách [Nhân viên]</t>
  </si>
  <si>
    <t>1. Nhập 'Mật khẩu' trùng với tên đăng nhập
2. Các dữ liệu còn lại nhập hợp lệ
3. Nhấn 'Sửa'
4. Nhấn 'Ok' trong hộp thoại
5. Kiểm tra danh sách [Nhân viên]</t>
  </si>
  <si>
    <t>1. Nhập 'Mật khẩu' để trống
2. Các dữ liệu còn lại nhập hợp lệ
3. Nhấn 'Sửa'
4. Nhấn 'Ok' trong hộp thoại
5. Kiểm tra danh sách [Nhân viên]</t>
  </si>
  <si>
    <t>1. Nhập 'Ký tự phân cách email (@)' có độ rộng 1 ký tự 
2. Các dữ liệu còn lại nhập hợp lệ
3. Nhấn 'Sửa'
4. Nhấn 'Ok' trong hộp thoại
5. Kiểm tra danh sách [Nhân viên]</t>
  </si>
  <si>
    <t>1. Nhập 'Ký tự phân cách email (@)' có độ rộng 2 ký tự 
2. Các dữ liệu còn lại nhập hợp lệ
3. Nhấn 'Sửa'
4. Nhấn 'Ok' trong hộp thoại
5. Kiểm tra danh sách [Nhân viên]</t>
  </si>
  <si>
    <t>1. Nhập 'Ký tự phân cách email (@)' có độ rộng 1 ký tự trắng
2. Các dữ liệu còn lại nhập hợp lệ
3. Nhấn 'Sửa'
4. Nhấn 'Ok' trong hộp thoại
5. Kiểm tra danh sách [Nhân viên]</t>
  </si>
  <si>
    <t>1. Nhập 'Ký tự phân cách email (@)' là ký tự đặc biệt khác @
2. Các dữ liệu còn lại nhập hợp lệ
3. Nhấn 'Sửa'
4. Nhấn 'Ok' trong hộp thoại
5. Kiểm tra danh sách [Nhân viên]</t>
  </si>
  <si>
    <t>1. Nhập 'Ký tự phân cách email (@)' là ký tự số
2. Các dữ liệu còn lại nhập hợp lệ
3. Nhấn 'Sửa'
4. Nhấn 'Ok' trong hộp thoại
5. Kiểm tra danh sách [Nhân viên]</t>
  </si>
  <si>
    <t>1. Nhập 'Ký tự phân cách email (@)' là ký tự chữ
2. Các dữ liệu còn lại nhập hợp lệ
3. Nhấn 'Sửa'
4. Nhấn 'Ok' trong hộp thoại
5. Kiểm tra danh sách [Nhân viên]</t>
  </si>
  <si>
    <t>1. Nhập 'Ký tự phân cách email (@)' là rỗng
2. Các dữ liệu còn lại nhập hợp lệ
3. Nhấn 'Sửa'
4. Nhấn 'Ok' trong hộp thoại
5. Kiểm tra danh sách [Nhân viên]</t>
  </si>
  <si>
    <t>1. Nhập 'Tên đăng nhập', phần sau @ có độ rộng &lt;= 30 ký tự
2. Các dữ liệu còn lại nhập hợp lệ
3. Nhấn 'Sửa'
4. Nhấn 'Ok' trong hộp thoại
5. Kiểm tra danh sách [Nhân viên]</t>
  </si>
  <si>
    <t>1. Nhập 'Tên đăng nhập', phần sau @ có độ rộng bằng 31 ký tự
2. Các dữ liệu còn lại nhập hợp lệ
3. Nhấn 'Sửa'
4. Nhấn 'Ok' trong hộp thoại
5. Kiểm tra danh sách [Nhân viên]</t>
  </si>
  <si>
    <t>1. Nhập 'Tên đăng nhập', phần sau @ có độ rộng bằng 30 ký tự trắng
2. Các dữ liệu còn lại nhập hợp lệ
3. Nhấn 'Sửa'
4. Nhấn 'Ok' trong hộp thoại
5. Kiểm tra danh sách [Nhân viên]</t>
  </si>
  <si>
    <t>1. Nhập 'Tên đăng nhập', phần sau @ có thêm @ , "..com"
2. Các dữ liệu còn lại nhập hợp lệ
3. Nhấn 'Sửa'
4. Nhấn 'Ok' trong hộp thoại
5. Kiểm tra danh sách [Nhân viên]</t>
  </si>
  <si>
    <t>1. Nhập 'Tên đăng nhập', phần sau @ chứa chứa ký tự số
2. Các dữ liệu còn lại nhập hợp lệ
3. Nhấn 'Sửa'
4. Nhấn 'Ok' trong hộp thoại
5. Kiểm tra danh sách [Nhân viên]</t>
  </si>
  <si>
    <t>1. Nhập 'Tên đăng nhập', phần sau @ chứa dấu gạch ngang
2. Các dữ liệu còn lại nhập hợp lệ
3. Nhấn 'Sửa'
4. Nhấn 'Ok' trong hộp thoại
5. Kiểm tra danh sách [Nhân viên]</t>
  </si>
  <si>
    <t>1. Nhập 'Tên đăng nhập', phần sau @ chứa ".com."
2. Các dữ liệu còn lại nhập hợp lệ
3. Nhấn 'Sửa'
4. Nhấn 'Ok' trong hộp thoại
5. Kiểm tra danh sách [Nhân viên]</t>
  </si>
  <si>
    <t>1. Nhập 'Tên đăng nhập', phần sau @ chứa các ký tự đặc biệt(trừ dấu chấm)
2. Các dữ liệu còn lại nhập hợp lệ
3. Nhấn 'Sửa'
4. Nhấn 'Ok' trong hộp thoại
5. Kiểm tra danh sách [Nhân viên]</t>
  </si>
  <si>
    <t>1. Nhập 'Tên đăng nhập', phần sau @ để trống
2. Các dữ liệu còn lại nhập hợp lệ
3. Nhấn 'Sửa'
4. Nhấn 'Ok' trong hộp thoại
5. Kiểm tra danh sách [Nhân viên]</t>
  </si>
  <si>
    <t>1. Nhập 'Tên đăng nhập', phần trước @ có độ rộng &lt;= 30 ký tự
2. Các dữ liệu còn lại nhập hợp lệ
3. Nhấn 'Sửa'
4. Nhấn 'Ok' trong hộp thoại
5. Kiểm tra danh sách [Nhân viên]</t>
  </si>
  <si>
    <t>1. Nhập 'Tên đăng nhập', phần trước @ có độ rộng &gt;= 4 ký tự
2. Các dữ liệu còn lại nhập hợp lệ
3. Nhấn 'Sửa'
4. Nhấn 'Ok' trong hộp thoại
5. Kiểm tra danh sách [Nhân viên]</t>
  </si>
  <si>
    <t>1. Nhập 'Tên đăng nhập', phần trước @ có độ rộng bằng 31 ký tự
2. Các dữ liệu còn lại nhập hợp lệ
3. Nhấn 'Sửa'
4. Nhấn 'Ok' trong hộp thoại
5. Kiểm tra danh sách [Nhân viên]</t>
  </si>
  <si>
    <t>1. Nhập 'Tên đăng nhập', phần trước @ có độ rộng bằng 30 ký tự trắng
2. Các dữ liệu còn lại nhập hợp lệ
3. Nhấn 'Sửa'
4. Nhấn 'Ok' trong hộp thoại
5. Kiểm tra danh sách [Nhân viên]</t>
  </si>
  <si>
    <t>1. Nhập 'Tên đăng nhập', phần trước @ có độ rộng bằng 4 ký tự trắng
2. Các dữ liệu còn lại nhập hợp lệ
3. Nhấn 'Sửa'
4. Nhấn 'Ok' trong hộp thoại
5. Kiểm tra danh sách [Nhân viên]</t>
  </si>
  <si>
    <t>1. Nhập 'Tên đăng nhập', phần trước @ chứa ".com"
2. Các dữ liệu còn lại nhập hợp lệ
3. Nhấn 'Sửa'
4. Nhấn 'Ok' trong hộp thoại
5. Kiểm tra danh sách [Nhân viên]</t>
  </si>
  <si>
    <t>1. Nhập 'Tên đăng nhập', phần trước @ chứa chữ @
2. Các dữ liệu còn lại nhập hợp lệ
3. Nhấn 'Sửa'
4. Nhấn 'Ok' trong hộp thoại
5. Kiểm tra danh sách [Nhân viên]</t>
  </si>
  <si>
    <t>1. Nhập 'Tên đăng nhập', phần trước @ chứa kí tự đặc biệt (trừ dấu chấm)
2. Các dữ liệu còn lại nhập hợp lệ
3. Nhấn 'Sửa'
4. Nhấn 'Ok' trong hộp thoại
5. Kiểm tra danh sách [Nhân viên]</t>
  </si>
  <si>
    <t>1. Nhập 'Tên đăng nhập', phần trước @ để trống
2. Các dữ liệu còn lại nhập hợp lệ
3. Nhấn 'Sửa'
4. Nhấn 'Ok' trong hộp thoại
5. Kiểm tra danh sách [Nhân viên]</t>
  </si>
  <si>
    <t>1. Nhập 'Tên đăng nhập' chứa ký tự trắng ở đầu hoặc cuối
2. Các dữ liệu còn lại nhập hợp lệ
3. Nhấn 'Sửa'
4. Nhấn 'Ok' trong hộp thoại
5. Kiểm tra danh sách [Nhân viên]</t>
  </si>
  <si>
    <t xml:space="preserve">1. Nhập [Tên nhân viên] có độ rộng &lt;= 50 ký tự
2. Nhập dữ liệu hợp lệ cho tất cả các trường còn lại
3. Nhấn 'Sửa'
4. Nhấn 'Ok' trong hộp thoại
5. Kiểm tra trong danh sách [Nhân viên] </t>
  </si>
  <si>
    <t xml:space="preserve">1. Nhập [Tên nhân viên] có độ rộng &gt;= 1 ký tự
2. Nhập dữ liệu hợp lệ cho tất cả các trường còn lại
3. Nhấn 'Sửa'
4. Nhấn 'OK' trong hộp thoại
5. Kiểm tra trong danh sách [Nhân viên] </t>
  </si>
  <si>
    <t xml:space="preserve">1. Nhập [Tên nhân viên] có độ rộng bằng 51 ký tự
2. Nhập dữ liệu hợp lệ cho tất cả các trường còn lại
3. Nhấn 'Sửa'
4. Nhấn 'OK' trong hộp thoại
5. Kiểm tra trong danh sách [Nhân viên] </t>
  </si>
  <si>
    <t xml:space="preserve">1. Nhập [Tên nhân viên] có độ rộng bằng 50 ký tự trắng
2. Nhập dữ liệu hợp lệ cho tất cả các trường còn lại
3. Nhấn 'Sửa'
4. Nhấn 'OK' trong hộp thoại
5. Kiểm tra trong danh sách [Nhân viên] </t>
  </si>
  <si>
    <t xml:space="preserve">1. Nhập [Tên nhân viên] chứa ký tự trắng ở đầu hoặc cuối
2. Nhập dữ liệu hợp lệ cho tất cả các trường còn lại
3. Nhấn 'Sửa'
4. Nhấn 'OK' trong hộp thoại
5. Kiểm tra trong danh sách [Nhân viên] </t>
  </si>
  <si>
    <t>Kiểm tra giá trị mặc định: Email</t>
  </si>
  <si>
    <t>3. Hiển thị thông báo 'Sửa nhân viên thành công'
4. Đóng hộp thoại. Trả về màn hình [Nhân viên]
5. Thông tin của nhân viên đã được sửa trong danh sách, email vẫn giữ nguyên</t>
  </si>
  <si>
    <t>1. Nhập 'Tên đăng nhập'= rỗng
2. Các dữ liệu còn lại nhập hợp lệ
3. Nhấn 'Đăng ký'
4. Nhấn 'Ok' trong hộp thoại</t>
  </si>
  <si>
    <t>1. Nhập 'Mật khẩu' có chứa ký tự trắng ở giữa
2. Các dữ liệu còn lại nhập hợp lệ
3. Nhấn 'Thêm'
4. Nhấn 'Ok' trong hộp thoại
5. Kiểm tra danh sách [Nhân viên]</t>
  </si>
  <si>
    <t>Kiểm tra giá trị mặc định: Mật khẩu</t>
  </si>
  <si>
    <t>Kiểm tra giá trị mặc định cho phân quyền</t>
  </si>
  <si>
    <t xml:space="preserve">1.Nhập dữ liệu hợp lệ cho các ô
2. [Phân quyền] đang hiển thị phân quyền cũ
3. Nhấn 'Sửa'
4. Nhấn 'OK' trong hộp thoại
5. Kiểm tra trong danh sách [Nhân viên] </t>
  </si>
  <si>
    <t>3.Hiển thị thông báo 'Tên nhân viên không được bỏ trống. Mời bạn nhập lại!'
4. Đóng hộp thoại, trả về màn hình trước.
Con trỏ chuột nhấp nháy trong trường [Tên nhân viên]
5. Thông tin của nhân viên không được sửa trong danh sách</t>
  </si>
  <si>
    <t>3.Hiển thị thông báo 'Tên nhân viên không hợp lệ. Mời bạn nhập lại!'
4. Đóng hộp thoại, trả về màn hình trước.
Con trỏ chuột nhấp nháy trong trường [Tên nhân viên]
5. Thông tin của nhân viên không được sửa trong danh sách</t>
  </si>
  <si>
    <t>3.Hiển thị thông báo 'Email đã tồn tại. Mời bạn nhập email khác!
4. Đóng hộp thoại, trả về màn hình trước.
Con trỏ chuột nhấp nháy trong trường [Email]
5. Thông tin của nhân viên không được sửa trong danh sách</t>
  </si>
  <si>
    <t>3.Hiển thị thông báo 'Email sai. Mời bạn nhập email khác!
4. Đóng hộp thoại, trả về màn hình trước.
Con trỏ chuột nhấp nháy trong trường [Email]
5. Thông tin của nhân viên không được sửa trong danh sách</t>
  </si>
  <si>
    <t>3. Hiển thị thông báo 'Mật khẩu sai. Mời bạn nhập mật khẩu khác!
4. Đóng hộp thoại, trả về màn hình trước.
Con trỏ chuột nhấp nháy trong trường [Mật khẩu]
5. Thông tin của nhân viên không được sửa trong danh sách</t>
  </si>
  <si>
    <t>3. Hiển thị thông báo 'Mật khẩu không trùng nhau!'
4. Đóng hộp thoại, trả về màn hình trước.
Con trỏ chuột nhấp nháy trong trường [Nhập lại mật khẩu]
5. Thông tin của nhân viên không được sửa trong danh sách</t>
  </si>
  <si>
    <t>3. Hiển thị thông báo 'Bạn chưa phân quyền cho nhân viên này'
4. Đóng hộp thoại. Trả về màn hình [Sửa nhân viên]
5. Thông tin của nhân viên không được sửa trong danh sách</t>
  </si>
  <si>
    <t>3. Hiển thị thông báo "Bạn đã sửa nhân viên thành công"
4. Đóng hộp thoại, trả về màn hình [Nhân viên]
5. Thông tin của nhân viên đã được sửa trong danh sách.</t>
  </si>
  <si>
    <t>3. Hiển thị thông báo "Bạn đã sửa nhân viên thành công"
4. Đóng hộp thoại, trả về màn hình [Nhân viên]
5. Thông tin của nhân viên đã được sửa trong danh sách, phân quyền vẫn giữ nguyên</t>
  </si>
  <si>
    <t>3. Hiển thị thông báo "Bạn đã sửa nhân viên thành công"
4. Đóng hộp thoại, trả về màn hình [Nhân viên]
5. Thông tin của nhân viên đã được sửa trong danh sách, tên nhân viên vẫn giữ nguyên.</t>
  </si>
  <si>
    <t>2. Hiển thị thông báo 'Bạn đã sửa nhân viên thành công'
3. Đóng hộp thoại. Trả về màn hình [Nhân viên]
4. Thông tin của nhân viên đã được sửa trong danh sách</t>
  </si>
  <si>
    <t>Xoá Nhân viên</t>
  </si>
  <si>
    <t>1. Nhập 'Mật khẩu' có độ rộng 3 ký tự
2. Các dữ liệu còn lại nhập hợp lệ
3. Nhấn 'Đăng nhập'
4. Nhấn 'Ok' trong hộp thoại</t>
  </si>
  <si>
    <t>1. Nhập 'Họ tên' có độ rộng bằng 1 ký tự trắng
2. Các dữ liệu còn lại nhập hợp lệ
3. Nhấn 'Đăng ký'
4. Nhấn 'Ok' trong hộp thoại</t>
  </si>
  <si>
    <t>1. Nhập 'Họ tên' có độ rộng &gt;= 1 ký tự
2. Các dữ liệu còn lại nhập hợp lệ
3. Nhấn 'Đăng ký'
4. Nhấn 'Ok' trong hộp thoại</t>
  </si>
  <si>
    <t>1. Nhập 'Tên đăng nhập', phần trước @ có độ rộng bằng 3 ký tự
2. Các dữ liệu còn lại nhập hợp lệ
3. Nhấn 'Đăng ký'
4. Nhấn 'Ok' trong hộp thoại</t>
  </si>
  <si>
    <t>1. Nhập 'Tên đăng nhập', phần sau @ có độ rộng bằng 3 ký tự
2. Các dữ liệu còn lại nhập hợp lệ
3. Nhấn 'Đăng ký'
4. Nhấn 'Ok' trong hộp thoại</t>
  </si>
  <si>
    <t>1. Nhập 'Tên đăng nhập', phần sau @ có độ rộng bằng 4 ký tự trắng
2. Các dữ liệu còn lại nhập hợp lệ
3. Nhấn 'Đăng ký'
4. Nhấn 'Ok' trong hộp thoại</t>
  </si>
  <si>
    <t>1. Nhập 'Tên đăng nhập', phần sau @ có độ rộng &gt;= 4 ký tự
2. Các dữ liệu còn lại nhập hợp lệ
3. Nhấn 'Đăng ký'
4. Nhấn 'Ok' trong hộp thoại</t>
  </si>
  <si>
    <t>1. Nhập 'Mật khẩu' có độ rộng 3 ký tự
2. Các dữ liệu còn lại nhập hợp lệ
3. Nhấn 'Đăng ký'
4. Nhấn 'Ok' trong hộp thoại</t>
  </si>
  <si>
    <t>1. Nhập [Địa chỉ] có độ rộng bằng 9 ký tự
2. Nhập dữ liệu hợp lệ cho tất cả các trường còn lại
3. Click nút [Đăng ký]
4. Click [OK] trong hộp thoại</t>
  </si>
  <si>
    <t xml:space="preserve">1. Nhập [Số điện thoại] có độ rộng bằng 10 ký tự trắng
2. Nhập dữ liệu hợp lệ cho tất cả các trường còn lại
3. Click nút [Đăng ký]
4. Click [OK] trong hộp thoại
</t>
  </si>
  <si>
    <t>3.Không hiển thị màn hình trang chủ của trang quần áo Fashion. Hiển thị thông báo 'Số điện thoại không hợp lệ Mời bạn nhập lại!'
4. Đóng hộp thoại, trả về màn hình trước.
Con trỏ chuột nhấp nháy trong trường [Số điện thoại]</t>
  </si>
  <si>
    <t>1. Nhập [Số lượng] có độ rộng bằng 1 ký tự trắng
2. Nhập dữ liệu hợp lệ cho tất cả các trường còn lại
3. Click nút [Sửa]
4. Click [OK] trong hộp thoại
5. Kiểm tra danh sách [Sản phẩm]</t>
  </si>
  <si>
    <t>1. Nhập [Số lượng] có độ rộng &gt;= 1 ký tự
2. Nhập dữ liệu hợp lệ cho tất cả các trường còn lại
3. Click nút [Sửa]
4. Click [OK] trong hộp thoại
5. Kiểm tra danh sách [Sản phẩm]</t>
  </si>
  <si>
    <t>1. Nhập [Giá tiền] có độ rộng bằng 4 ký tự 
2. Nhập dữ liệu hợp lệ cho tất cả các trường còn lại
3. Click nút [Sửa]
4. Click [OK] trong hộp thoại
5. Kiểm tra danh sách [Sản phẩm]</t>
  </si>
  <si>
    <t>1. Nhập [Giá tiền] có độ rộng &gt;= 5 ký tự
2. Nhập dữ liệu hợp lệ cho tất cả các trường còn lại
3. Click nút [Sửa]
4. Click [OK] trong hộp thoại
5. Kiểm tra danh sách [Sản phẩm]</t>
  </si>
  <si>
    <t>1. Nhập [Giảm giá] có độ rộng bằng 3 ký tự
2. Nhập dữ liệu hợp lệ cho tất cả các trường còn lại
3. Click nút [Sửa]
4. Click [OK] trong hộp thoại
5. Kiểm tra danh sách [Sản phẩm]</t>
  </si>
  <si>
    <t>1. Nhập [Giảm giá] có độ rộng &gt;= 4 ký tự
2. Nhập dữ liệu hợp lệ cho tất cả các trường còn lại
3. Click nút [Sửa]
4. Click [OK] trong hộp thoại
5. Kiểm tra danh sách [Sản phẩm]</t>
  </si>
  <si>
    <t>1. Nhập [Số lượng] có độ rộng bằng 1 ký tự trắng
2. Nhập dữ liệu hợp lệ cho tất cả các trường còn lại
3. Click nút [Thêm]
4. Click [OK] trong hộp thoại
5. Kiểm tra danh sách [Sản phẩm]</t>
  </si>
  <si>
    <t>1. Nhập [Số lượng] có độ rộng &gt;= 1 ký tự
2. Nhập dữ liệu hợp lệ cho tất cả các trường còn lại
3. Click nút [Thêm]
4. Click [OK] trong hộp thoại
5. Kiểm tra danh sách [Sản phẩm]</t>
  </si>
  <si>
    <t>1. Nhập [Giá tiền] có độ rộng bằng 4 ký tự 
2. Nhập dữ liệu hợp lệ cho tất cả các trường còn lại
3. Click nút [Thêm]
4. Click [OK] trong hộp thoại
5. Kiểm tra danh sách [Sản phẩm]</t>
  </si>
  <si>
    <t>1. Nhập [Giá tiền] có độ rộng &gt;= 5 ký tự
2. Nhập dữ liệu hợp lệ cho tất cả các trường còn lại
3. Click nút [Thêm]
4. Click [OK] trong hộp thoại
5. Kiểm tra danh sách [Sản phẩm]</t>
  </si>
  <si>
    <t>1. Nhập [Giảm giá] có độ rộng bằng 3 ký tự
2. Nhập dữ liệu hợp lệ cho tất cả các trường còn lại
3. Click nút [Thêm]
4. Click [OK] trong hộp thoại
5. Kiểm tra danh sách [Sản phẩm]</t>
  </si>
  <si>
    <t>1. Nhập [Giảm giá] có độ rộng &gt;= 4 ký tự
2. Nhập dữ liệu hợp lệ cho tất cả các trường còn lại
3. Click nút [Thêm]
4. Click [OK] trong hộp thoại
5. Kiểm tra danh sách [Sản phẩm]</t>
  </si>
  <si>
    <t>1. Nhập 'Tên đăng nhập', phần trước @ có độ rộng bằng 3 ký tự
2. Các dữ liệu còn lại nhập hợp lệ
3. Nhấn 'Thêm'
4. Nhấn 'Ok' trong hộp thoại
5. Kiểm tra danh sách [Nhân viên]</t>
  </si>
  <si>
    <t>1. Nhập 'Tên đăng nhập', phần sau @ có độ rộng bằng 3 ký tự
2. Các dữ liệu còn lại nhập hợp lệ
3. Nhấn 'Thêm'
4. Nhấn 'Ok' trong hộp thoại
5. Kiểm tra danh sách [Nhân viên]</t>
  </si>
  <si>
    <t>1. Nhập 'Tên đăng nhập', phần sau @ có độ rộng bằng 4 ký tự trắng
2. Các dữ liệu còn lại nhập hợp lệ
3. Nhấn 'Thêm'
4. Nhấn 'Ok' trong hộp thoại
5. Kiểm tra danh sách [Nhân viên]</t>
  </si>
  <si>
    <t>1. Nhập 'Tên đăng nhập', phần sau @ có độ rộng &gt;= 4 ký tự
2. Các dữ liệu còn lại nhập hợp lệ
3. Nhấn 'Thêm'
4. Nhấn 'Ok' trong hộp thoại
5. Kiểm tra danh sách [Nhân viên]</t>
  </si>
  <si>
    <t>1. Nhập 'Mật khẩu' có độ rộng 3 ký tự
2. Các dữ liệu còn lại nhập hợp lệ
3. Nhấn 'Thêm'
4. Nhấn 'Ok' trong hộp thoại
5. Kiểm tra danh sách [Nhân viên]</t>
  </si>
  <si>
    <t xml:space="preserve">1. Nhập [Tên nhân viên] có độ rộng bằng 1 ký tự trắng
2. Nhập dữ liệu hợp lệ cho tất cả các trường còn lại
3. Nhấn 'Sửa'
4. Nhấn 'OK' trong hộp thoại
5. Kiểm tra trong danh sách [Nhân viên] </t>
  </si>
  <si>
    <t>1. Nhập 'Tên đăng nhập', phần trước @ có độ rộng bằng 3 ký tự
2. Các dữ liệu còn lại nhập hợp lệ
3. Nhấn 'Sửa'
4. Nhấn 'Ok' trong hộp thoại
5. Kiểm tra danh sách [Nhân viên]</t>
  </si>
  <si>
    <t>1. Nhập 'Tên đăng nhập', phần sau @ có độ rộng bằng 3 ký tự
2. Các dữ liệu còn lại nhập hợp lệ
3. Nhấn 'Sửa'
4. Nhấn 'Ok' trong hộp thoại
5. Kiểm tra danh sách [Nhân viên]</t>
  </si>
  <si>
    <t>1. Nhập 'Tên đăng nhập', phần sau @ có độ rộng bằng 4 ký tự trắng
2. Các dữ liệu còn lại nhập hợp lệ
3. Nhấn 'Sửa'
4. Nhấn 'Ok' trong hộp thoại
5. Kiểm tra danh sách [Nhân viên]</t>
  </si>
  <si>
    <t>1. Nhập 'Tên đăng nhập', phần sau @ có độ rộng &gt;= 4 ký tự
2. Các dữ liệu còn lại nhập hợp lệ
3. Nhấn 'Sửa'
4. Nhấn 'Ok' trong hộp thoại
5. Kiểm tra danh sách [Nhân viên]</t>
  </si>
  <si>
    <t>1. Nhập 'Mật khẩu' có độ rộng 3 ký tự
2. Các dữ liệu còn lại nhập hợp lệ
3. Nhấn 'Sửa'
4. Nhấn 'Ok' trong hộp thoại
5. Kiểm tra danh sách [Nhân viên]</t>
  </si>
  <si>
    <t>TC - T01</t>
  </si>
  <si>
    <t>TC - T02</t>
  </si>
  <si>
    <t>TC - T03</t>
  </si>
  <si>
    <t>TC - T04</t>
  </si>
  <si>
    <t>TC - T05</t>
  </si>
  <si>
    <t>TC - T06</t>
  </si>
  <si>
    <t>TC - T07</t>
  </si>
  <si>
    <t>TC - T08</t>
  </si>
  <si>
    <t>TC - T09</t>
  </si>
  <si>
    <t>TC - T10</t>
  </si>
  <si>
    <t>TC - T11</t>
  </si>
  <si>
    <t>TC - T12</t>
  </si>
  <si>
    <t>TC - T13</t>
  </si>
  <si>
    <t>TC - T14</t>
  </si>
  <si>
    <t>TC - T15</t>
  </si>
  <si>
    <t>TC - T16</t>
  </si>
  <si>
    <t>TC - T17</t>
  </si>
  <si>
    <t>TC - T18</t>
  </si>
  <si>
    <t>TC - T19</t>
  </si>
  <si>
    <t>TC - T20</t>
  </si>
  <si>
    <t>TC - T21</t>
  </si>
  <si>
    <t>TC - S23</t>
  </si>
  <si>
    <t>TC - S01</t>
  </si>
  <si>
    <t>TC - S02</t>
  </si>
  <si>
    <t>TC - S03</t>
  </si>
  <si>
    <t>TC - S04</t>
  </si>
  <si>
    <t>TC - S05</t>
  </si>
  <si>
    <t>TC - S06</t>
  </si>
  <si>
    <t>TC - S07</t>
  </si>
  <si>
    <t>TC - S08</t>
  </si>
  <si>
    <t>TC - S09</t>
  </si>
  <si>
    <t>TC - S10</t>
  </si>
  <si>
    <t>TC - S11</t>
  </si>
  <si>
    <t>TC - S12</t>
  </si>
  <si>
    <t>TC - S13</t>
  </si>
  <si>
    <t>TC - S14</t>
  </si>
  <si>
    <t>TC - S15</t>
  </si>
  <si>
    <t>TC - S16</t>
  </si>
  <si>
    <t>TC - S17</t>
  </si>
  <si>
    <t>TC - S18</t>
  </si>
  <si>
    <t>TC - S19</t>
  </si>
  <si>
    <t>TC - S20</t>
  </si>
  <si>
    <t>TC - S21</t>
  </si>
  <si>
    <t>TC - S22</t>
  </si>
  <si>
    <t>TC - S24</t>
  </si>
  <si>
    <t>TC - S25</t>
  </si>
  <si>
    <t>TC - S26</t>
  </si>
  <si>
    <t>TC - S27</t>
  </si>
  <si>
    <t>TC - X01</t>
  </si>
  <si>
    <t>TC - X02</t>
  </si>
  <si>
    <t>TC - T22</t>
  </si>
  <si>
    <t>TC - T23</t>
  </si>
  <si>
    <t>TC - T24</t>
  </si>
  <si>
    <t>TC - T25</t>
  </si>
  <si>
    <t>TC - T26</t>
  </si>
  <si>
    <t>TC - T27</t>
  </si>
  <si>
    <t>TC - T28</t>
  </si>
  <si>
    <t>TC - T29</t>
  </si>
  <si>
    <t>TC - T30</t>
  </si>
  <si>
    <t>TC - T31</t>
  </si>
  <si>
    <t>TC - T32</t>
  </si>
  <si>
    <t>TC - T33</t>
  </si>
  <si>
    <t>TC - T34</t>
  </si>
  <si>
    <t>TC - T35</t>
  </si>
  <si>
    <t>TC - T36</t>
  </si>
  <si>
    <t>TC - T37</t>
  </si>
  <si>
    <t>TC - T38</t>
  </si>
  <si>
    <t>TC - T39</t>
  </si>
  <si>
    <t>TC - T40</t>
  </si>
  <si>
    <t>TC - T41</t>
  </si>
  <si>
    <t>TC - T42</t>
  </si>
  <si>
    <t>TC - T43</t>
  </si>
  <si>
    <t>TC - T44</t>
  </si>
  <si>
    <t>TC - T45</t>
  </si>
  <si>
    <t>TC - T46</t>
  </si>
  <si>
    <t>TC - T47</t>
  </si>
  <si>
    <t>TC - T48</t>
  </si>
  <si>
    <t>TC - T49</t>
  </si>
  <si>
    <t>TC - T50</t>
  </si>
  <si>
    <t>TC - T51</t>
  </si>
  <si>
    <t>TC - T52</t>
  </si>
  <si>
    <t>TC - T53</t>
  </si>
  <si>
    <t>TC - T54</t>
  </si>
  <si>
    <t>TC - T55</t>
  </si>
  <si>
    <t>TC - T56</t>
  </si>
  <si>
    <t>TC - T57</t>
  </si>
  <si>
    <t>TC - T58</t>
  </si>
  <si>
    <t>TC - T59</t>
  </si>
  <si>
    <t>TC - T60</t>
  </si>
  <si>
    <t>TC - T61</t>
  </si>
  <si>
    <t>TC - T62</t>
  </si>
  <si>
    <t>TC - T63</t>
  </si>
  <si>
    <t>TC - S28</t>
  </si>
  <si>
    <t>TC - S29</t>
  </si>
  <si>
    <t>TC - S30</t>
  </si>
  <si>
    <t>TC - S31</t>
  </si>
  <si>
    <t>TC - S32</t>
  </si>
  <si>
    <t>TC - S33</t>
  </si>
  <si>
    <t>TC - S34</t>
  </si>
  <si>
    <t>TC - S35</t>
  </si>
  <si>
    <t>TC - S36</t>
  </si>
  <si>
    <t>TC - S37</t>
  </si>
  <si>
    <t>TC - S38</t>
  </si>
  <si>
    <t>TC - S39</t>
  </si>
  <si>
    <t>TC - S40</t>
  </si>
  <si>
    <t>TC - S41</t>
  </si>
  <si>
    <t>TC - S42</t>
  </si>
  <si>
    <t>TC - S43</t>
  </si>
  <si>
    <t>TC - S44</t>
  </si>
  <si>
    <t>TC - S45</t>
  </si>
  <si>
    <t>TC - S46</t>
  </si>
  <si>
    <t>TC - S47</t>
  </si>
  <si>
    <t>TC - S48</t>
  </si>
  <si>
    <t>TC - S49</t>
  </si>
  <si>
    <t>TC - S50</t>
  </si>
  <si>
    <t>TC - S51</t>
  </si>
  <si>
    <t>TC - S52</t>
  </si>
  <si>
    <t>TC - S53</t>
  </si>
  <si>
    <t>TC - S54</t>
  </si>
  <si>
    <t>TC - S55</t>
  </si>
  <si>
    <t>TC - S56</t>
  </si>
  <si>
    <t>TC - S57</t>
  </si>
  <si>
    <t>TC - S58</t>
  </si>
  <si>
    <t>TC - S59</t>
  </si>
  <si>
    <t>TC - S60</t>
  </si>
  <si>
    <t>TC - S61</t>
  </si>
  <si>
    <t>TC - S62</t>
  </si>
  <si>
    <t>TC - S63</t>
  </si>
  <si>
    <t>TC - S64</t>
  </si>
  <si>
    <t>TC - S65</t>
  </si>
  <si>
    <t>TC - S66</t>
  </si>
  <si>
    <t>TC - S67</t>
  </si>
  <si>
    <t>TC - S68</t>
  </si>
  <si>
    <t>TC - S69</t>
  </si>
  <si>
    <t>TC - S70</t>
  </si>
  <si>
    <t>TC - S71</t>
  </si>
  <si>
    <t>TC - S72</t>
  </si>
  <si>
    <t>TC - S73</t>
  </si>
  <si>
    <t>TC - S74</t>
  </si>
  <si>
    <t>TC - S75</t>
  </si>
  <si>
    <t>TC - S76</t>
  </si>
  <si>
    <t>TC - T64</t>
  </si>
  <si>
    <t>Quản lý Khách Hàng</t>
  </si>
  <si>
    <t>Màn hình [Khách Hàng] đang hiển thị</t>
  </si>
  <si>
    <t>Thêm Khách Hàng</t>
  </si>
  <si>
    <t>Màn hình [Thêm khách hàng] đang hiển thị</t>
  </si>
  <si>
    <t>Kiểm tra dữ liệu đầu vào không hợp lệ: Tên khách hàng</t>
  </si>
  <si>
    <t xml:space="preserve">1. Nhập dữ liệu đầu vào: các trường đều hợp lệ
2. Nhấn 'Thêm'
3. Nhấn 'Ok' trong hộp thoại
4. Kiểm tra trong danh sách [Khách hàng] </t>
  </si>
  <si>
    <t>2. Hiển thị thông báo 'Thêm khách hàng thành công'
3. Đóng hộp thoại. Trả về màn hình [Khách hàng]
4. Khách hàng mới được thêm đã có trong danh sách</t>
  </si>
  <si>
    <t xml:space="preserve">1. Nhập [Tên khách hàng] = rỗng
2. Nhập dữ liệu hợp lệ cho tất cả các trường còn lại
3. Nhấn [Thêm]
4. Nhấn [OK] trong hộp thoại
5. Kiểm tra trong danh sách [Khách hàng] </t>
  </si>
  <si>
    <t>3.Hiển thị thông báo 'Tên khách hàng không được bỏ trống. Mời bạn nhập lại!'
4. Đóng hộp thoại, trả về màn hình trước.
Con trỏ chuột nhấp nháy trong trường [Tên khách hàng]
5. Không có khách hàng nào mới được thêm vào</t>
  </si>
  <si>
    <t xml:space="preserve">1. Nhập [Tên khách hàng] chứa các ký tự đặc biệt
2. Nhập dữ liệu hợp lệ cho tất cả các trường còn lại
3. Nhấn [Thêm]
4. Nhấn [OK] trong hộp thoại
5. Kiểm tra trong danh sách [Khách hàng] </t>
  </si>
  <si>
    <t xml:space="preserve">1. Nhập [Tên khách hàng] chứa các ký tự số
2. Nhập dữ liệu hợp lệ cho tất cả các trường còn lại
3. Nhấn [Thêm]
4. Nhấn [OK] trong hộp thoại
5. Kiểm tra trong danh sách [Khách hàng] </t>
  </si>
  <si>
    <t xml:space="preserve">1. Nhập [Tên khách hàng] chứa ký tự trắng ở đầu hoặc cuối
2. Nhập dữ liệu hợp lệ cho tất cả các trường còn lại
3. Nhấn [Thêm]
4. Nhấn [OK] trong hộp thoại
5. Kiểm tra trong danh sách [Khách hàng] </t>
  </si>
  <si>
    <t xml:space="preserve">1. Nhập [Tên khách hàng] có độ rộng bằng 1 ký tự trắng
2. Nhập dữ liệu hợp lệ cho tất cả các trường còn lại
3. Nhấn [Thêm]
4. Nhấn [OK] trong hộp thoại
5. Kiểm tra trong danh sách [Khách hàng] </t>
  </si>
  <si>
    <t xml:space="preserve">1. Nhập [Tên khách hàng] có độ rộng bằng 50 ký tự trắng
2. Nhập dữ liệu hợp lệ cho tất cả các trường còn lại
3. Nhấn [Thêm]
4. Nhấn [OK] trong hộp thoại
5. Kiểm tra trong danh sách [Khách hàng] </t>
  </si>
  <si>
    <t xml:space="preserve">1. Nhập [Tên khách hàng] có độ rộng bằng 51 ký tự
2. Nhập dữ liệu hợp lệ cho tất cả các trường còn lại
3. Nhấn [Thêm]
4. Nhấn [OK] trong hộp thoại
5. Kiểm tra trong danh sách [Khách hàng] </t>
  </si>
  <si>
    <t>Kiểm tra validate dữ liệu đầu vào: Tên khách hàng</t>
  </si>
  <si>
    <t xml:space="preserve">1. Nhập [Tên khách hàng] có độ rộng &lt;= 50 ký tự
2. Nhập dữ liệu hợp lệ cho tất cả các trường còn lại
3. Nhấn [Thêm]
4. Nhấn [OK] trong hộp thoại
5. Kiểm tra trong danh sách [Khách hàng] </t>
  </si>
  <si>
    <t xml:space="preserve">1. Nhập [Tên khách hàng] có độ rộng &gt;= 1 ký tự
2. Nhập dữ liệu hợp lệ cho tất cả các trường còn lại
3. Nhấn [Thêm]
4. Nhấn [OK] trong hộp thoại
5. Kiểm tra trong danh sách [Khách hàng] </t>
  </si>
  <si>
    <t>1. Nhập [Email] tồn tại trong CSDL
2. Các dữ liệu còn lại nhập hợp lệ
3. Nhấn 'Thêm'
4. Nhấn 'Ok' trong hộp thoại
5. Kiểm tra danh sách [Khách hàng]</t>
  </si>
  <si>
    <t>1. Nhập [Email] = rỗng
2. Các dữ liệu còn lại nhập hợp lệ
3. Nhấn 'Thêm'
4. Nhấn 'Ok' trong hộp thoại
5. Kiểm tra danh sách [Khách hàng]</t>
  </si>
  <si>
    <t>1. Nhập [Email] chứa ký tự trắng ở giữa
2. Các dữ liệu còn lại nhập hợp lệ
3. Nhấn 'Thêm'
4. Nhấn 'Ok' trong hộp thoại
5. Kiểm tra danh sách [Khách hàng]</t>
  </si>
  <si>
    <t>1. Nhập 'Tên đăng nhập' chứa ký tự trắng ở đầu hoặc cuối
2. Các dữ liệu còn lại nhập hợp lệ
3. Nhấn 'Thêm'
4. Nhấn 'Ok' trong hộp thoại
5. Kiểm tra danh sách [Khách hàng]</t>
  </si>
  <si>
    <t>1. Nhập 'Tên đăng nhập', phần trước @ để trống
2. Các dữ liệu còn lại nhập hợp lệ
3. Nhấn 'Thêm'
4. Nhấn 'Ok' trong hộp thoại
5. Kiểm tra danh sách [Khách hàng]</t>
  </si>
  <si>
    <t>1. Nhập 'Tên đăng nhập', phần trước @ chứa kí tự đặc biệt (trừ dấu chấm)
2. Các dữ liệu còn lại nhập hợp lệ
3. Nhấn 'Thêm'
4. Nhấn 'Ok' trong hộp thoại
5. Kiểm tra danh sách [Khách hàng]</t>
  </si>
  <si>
    <t>1. Nhập 'Tên đăng nhập', phần trước @ chứa chữ @
2. Các dữ liệu còn lại nhập hợp lệ
3. Nhấn 'Thêm'
4. Nhấn 'Ok' trong hộp thoại
5. Kiểm tra danh sách [Khách hàng]</t>
  </si>
  <si>
    <t>1. Nhập 'Tên đăng nhập', phần trước @ chứa ".com"
2. Các dữ liệu còn lại nhập hợp lệ
3. Nhấn 'Thêm'
4. Nhấn 'Ok' trong hộp thoại
5. Kiểm tra danh sách [Khách hàng]</t>
  </si>
  <si>
    <t>1. Nhập 'Tên đăng nhập', phần trước @ có độ rộng bằng 3 ký tự
2. Các dữ liệu còn lại nhập hợp lệ
3. Nhấn 'Thêm'
4. Nhấn 'Ok' trong hộp thoại
5. Kiểm tra danh sách [Khách hàng]</t>
  </si>
  <si>
    <t>1. Nhập 'Tên đăng nhập', phần trước @ có độ rộng bằng 4 ký tự trắng
2. Các dữ liệu còn lại nhập hợp lệ
3. Nhấn 'Thêm'
4. Nhấn 'Ok' trong hộp thoại
5. Kiểm tra danh sách [Khách hàng]</t>
  </si>
  <si>
    <t>1. Nhập 'Tên đăng nhập', phần trước @ có độ rộng bằng 30 ký tự trắng
2. Các dữ liệu còn lại nhập hợp lệ
3. Nhấn 'Thêm'
4. Nhấn 'Ok' trong hộp thoại
5. Kiểm tra danh sách [Khách hàng]</t>
  </si>
  <si>
    <t>1. Nhập 'Tên đăng nhập', phần trước @ có độ rộng bằng 31 ký tự
2. Các dữ liệu còn lại nhập hợp lệ
3. Nhấn 'Thêm'
4. Nhấn 'Ok' trong hộp thoại
5. Kiểm tra danh sách [Khách hàng]</t>
  </si>
  <si>
    <t>1. Nhập 'Tên đăng nhập', phần trước @ có độ rộng &gt;= 4 ký tự
2. Các dữ liệu còn lại nhập hợp lệ
3. Nhấn 'Thêm'
4. Nhấn 'Ok' trong hộp thoại
5. Kiểm tra danh sách [Khách hàng]</t>
  </si>
  <si>
    <t>1. Nhập 'Tên đăng nhập', phần trước @ có độ rộng &lt;= 30 ký tự
2. Các dữ liệu còn lại nhập hợp lệ
3. Nhấn 'Thêm'
4. Nhấn 'Ok' trong hộp thoại
5. Kiểm tra danh sách [Khách hàng]</t>
  </si>
  <si>
    <t>1. Nhập 'Tên đăng nhập', phần sau @ để trống
2. Các dữ liệu còn lại nhập hợp lệ
3. Nhấn 'Thêm'
4. Nhấn 'Ok' trong hộp thoại
5. Kiểm tra danh sách [Khách hàng]</t>
  </si>
  <si>
    <t>1. Nhập 'Tên đăng nhập', phần sau @ chứa các ký tự đặc biệt(trừ dấu chấm)
2. Các dữ liệu còn lại nhập hợp lệ
3. Nhấn 'Thêm'
4. Nhấn 'Ok' trong hộp thoại
5. Kiểm tra danh sách [Khách hàng]</t>
  </si>
  <si>
    <t>1. Nhập 'Tên đăng nhập', phần sau @ chứa ".com."
2. Các dữ liệu còn lại nhập hợp lệ
3. Nhấn 'Thêm'
4. Nhấn 'Ok' trong hộp thoại
5. Kiểm tra danh sách [Khách hàng]</t>
  </si>
  <si>
    <t>1. Nhập 'Tên đăng nhập', phần sau @ chứa dấu gạch ngang
2. Các dữ liệu còn lại nhập hợp lệ
3. Nhấn 'Thêm'
4. Nhấn 'Ok' trong hộp thoại
5. Kiểm tra danh sách [Khách hàng]</t>
  </si>
  <si>
    <t>1. Nhập 'Tên đăng nhập', phần sau @ chứa chứa ký tự số
2. Các dữ liệu còn lại nhập hợp lệ
3. Nhấn 'Thêm'
4. Nhấn 'Ok' trong hộp thoại
5. Kiểm tra danh sách [Khách hàng]</t>
  </si>
  <si>
    <t>1. Nhập 'Tên đăng nhập', phần sau @ có thêm @ , "..com"
2. Các dữ liệu còn lại nhập hợp lệ
3. Nhấn 'Thêm'
4. Nhấn 'Ok' trong hộp thoại
5. Kiểm tra danh sách [Khách hàng]</t>
  </si>
  <si>
    <t>1. Nhập 'Tên đăng nhập', phần sau @ có độ rộng bằng 3 ký tự
2. Các dữ liệu còn lại nhập hợp lệ
3. Nhấn 'Thêm'
4. Nhấn 'Ok' trong hộp thoại
5. Kiểm tra danh sách [Khách hàng]</t>
  </si>
  <si>
    <t>1. Nhập 'Tên đăng nhập', phần sau @ có độ rộng bằng 4 ký tự trắng
2. Các dữ liệu còn lại nhập hợp lệ
3. Nhấn 'Thêm'
4. Nhấn 'Ok' trong hộp thoại
5. Kiểm tra danh sách [Khách hàng]</t>
  </si>
  <si>
    <t>1. Nhập 'Tên đăng nhập', phần sau @ có độ rộng bằng 30 ký tự trắng
2. Các dữ liệu còn lại nhập hợp lệ
3. Nhấn 'Thêm'
4. Nhấn 'Ok' trong hộp thoại
5. Kiểm tra danh sách [Khách hàng]</t>
  </si>
  <si>
    <t>1. Nhập 'Tên đăng nhập', phần sau @ có độ rộng bằng 31 ký tự
2. Các dữ liệu còn lại nhập hợp lệ
3. Nhấn 'Thêm'
4. Nhấn 'Ok' trong hộp thoại
5. Kiểm tra danh sách [Khách hàng]</t>
  </si>
  <si>
    <t>1. Nhập 'Tên đăng nhập', phần sau @ có độ rộng &gt;= 4 ký tự
2. Các dữ liệu còn lại nhập hợp lệ
3. Nhấn 'Thêm'
4. Nhấn 'Ok' trong hộp thoại
5. Kiểm tra danh sách [Khách hàng]</t>
  </si>
  <si>
    <t>1. Nhập 'Tên đăng nhập', phần sau @ có độ rộng &lt;= 30 ký tự
2. Các dữ liệu còn lại nhập hợp lệ
3. Nhấn 'Thêm'
4. Nhấn 'Ok' trong hộp thoại
5. Kiểm tra danh sách [Khách hàng]</t>
  </si>
  <si>
    <t>1. Nhập 'Ký tự phân cách email (@)' là rỗng
2. Các dữ liệu còn lại nhập hợp lệ
3. Nhấn 'Thêm'
4. Nhấn 'Ok' trong hộp thoại
5. Kiểm tra danh sách [Khách hàng]</t>
  </si>
  <si>
    <t>1. Nhập 'Ký tự phân cách email (@)' là ký tự chữ
2. Các dữ liệu còn lại nhập hợp lệ
3. Nhấn 'Thêm'
4. Nhấn 'Ok' trong hộp thoại
5. Kiểm tra danh sách [Khách hàng]</t>
  </si>
  <si>
    <t>1. Nhập 'Ký tự phân cách email (@)' là ký tự số
2. Các dữ liệu còn lại nhập hợp lệ
3. Nhấn 'Thêm'
4. Nhấn 'Ok' trong hộp thoại
5. Kiểm tra danh sách [Khách hàng]</t>
  </si>
  <si>
    <t>1. Nhập 'Ký tự phân cách email (@)' là ký tự đặc biệt khác @
2. Các dữ liệu còn lại nhập hợp lệ
3. Nhấn 'Thêm'
4. Nhấn 'Ok' trong hộp thoại
5. Kiểm tra danh sách [Khách hàng]</t>
  </si>
  <si>
    <t>1. Nhập 'Ký tự phân cách email (@)' có độ rộng 1 ký tự trắng
2. Các dữ liệu còn lại nhập hợp lệ
3. Nhấn 'Thêm'
4. Nhấn 'Ok' trong hộp thoại
5. Kiểm tra danh sách [Khách hàng]</t>
  </si>
  <si>
    <t>1. Nhập 'Ký tự phân cách email (@)' có độ rộng 2 ký tự 
2. Các dữ liệu còn lại nhập hợp lệ
3. Nhấn 'Thêm'
4. Nhấn 'Ok' trong hộp thoại
5. Kiểm tra danh sách [Khách hàng]</t>
  </si>
  <si>
    <t>1. Nhập 'Ký tự phân cách email (@)' có độ rộng 1 ký tự 
2. Các dữ liệu còn lại nhập hợp lệ
3. Nhấn 'Thêm'
4. Nhấn 'Ok' trong hộp thoại
5. Kiểm tra danh sách [Khách hàng]</t>
  </si>
  <si>
    <t>1. Nhập 'Mật khẩu' trùng với tên đăng nhập
2. Các dữ liệu còn lại nhập hợp lệ
3. Nhấn 'Thêm'
4. Nhấn 'Ok' trong hộp thoại
5. Kiểm tra danh sách [Khách hàng]</t>
  </si>
  <si>
    <t>1. Nhập 'Mật khẩu' có chứa ký tự đặc biệt
2. Các dữ liệu còn lại nhập hợp lệ
3. Nhấn 'Thêm'
4. Nhấn 'Ok' trong hộp thoại
5. Kiểm tra danh sách [Khách hàng]</t>
  </si>
  <si>
    <t>1. Nhập 'Mật khẩu' có chứa ký tự trắng ở giữa
2. Các dữ liệu còn lại nhập hợp lệ
3. Nhấn 'Thêm'
4. Nhấn 'Ok' trong hộp thoại
5. Kiểm tra danh sách [Khách hàng]</t>
  </si>
  <si>
    <t>1. Nhập 'Mật khẩu' có chứa ký tự trắng ở đầu hoặc cuối
2. Các dữ liệu còn lại nhập hợp lệ
3. Nhấn 'Thêm'
4. Nhấn 'Ok' trong hộp thoại
5. Kiểm tra danh sách [Khách hàng]</t>
  </si>
  <si>
    <t>1. Nhập 'Mật khẩu' có độ rộng 3 ký tự
2. Các dữ liệu còn lại nhập hợp lệ
3. Nhấn 'Thêm'
4. Nhấn 'Ok' trong hộp thoại
5. Kiểm tra danh sách [Khách hàng]</t>
  </si>
  <si>
    <t>1. Nhập 'Mật khẩu' có độ rộng 4 ký tự trắng
2. Các dữ liệu còn lại nhập hợp lệ
3. Nhấn 'Thêm'
4. Nhấn 'Ok' trong hộp thoại
5. Kiểm tra danh sách [Khách hàng]</t>
  </si>
  <si>
    <t>1. Nhập 'Mật khẩu' có độ rộng 20 ký tự trắng
2. Các dữ liệu còn lại nhập hợp lệ
3. Nhấn 'Thêm'
4. Nhấn 'Ok' trong hộp thoại'
5. Kiểm tra danh sách [Khách hàng]</t>
  </si>
  <si>
    <t>1. Nhập 'Mật khẩu' có độ rộng 21 kí tự
2. Các dữ liệu còn lại nhập hợp lệ
3. Nhấn 'Thêm'
4. Nhấn 'Ok' trong hộp thoại
5. Kiểm tra danh sách [Khách hàng]</t>
  </si>
  <si>
    <t>1. Nhập 'Mật khẩu' &gt;= 4 kí tự
2. Các dữ liệu còn lại nhập hợp lệ
3. Nhấn 'Thêm'
4. Nhấn 'Ok' trong hộp thoại'
5. Kiểm tra danh sách [Khách hàng]</t>
  </si>
  <si>
    <t>1. Nhập 'Mật khẩu' &lt;=20 kí tự
2. Các dữ liệu còn lại nhập hợp lệ
3. Nhấn 'Thêm'
4. Nhấn 'Ok' trong hộp thoại'
5. Kiểm tra danh sách [Khách hàng]</t>
  </si>
  <si>
    <t>1. Nhập 'Nhập lại mật khẩu' để trống
2. Các dữ liệu còn lại nhập hợp lệ
3. Nhấn 'Thêm'
4. Nhấn 'Ok' trong hộp thoại
5. Kiểm tra danh sách [Khách hàng]</t>
  </si>
  <si>
    <t>1. Nhập 'Nhập lại mật khẩu' không trùng với mật khẩu đã nhập ở trên
2. Các dữ liệu còn lại nhập hợp lệ
3. Nhấn 'Thêm'
4. Nhấn 'Ok' trong hộp thoại
5. Kiểm tra danh sách [Khách hàng]</t>
  </si>
  <si>
    <t>1. Nhập 'Nhập lại mật khẩu' có chứa ký tự đặc biệt
2. Các dữ liệu còn lại nhập hợp lệ
3. Nhấn 'Thêm'
4. Nhấn 'Ok' trong hộp thoại
5. Kiểm tra danh sách [Khách hàng]</t>
  </si>
  <si>
    <t>1. Nhập 'Nhập lại mật khẩu' có chứa ký tự trắng ở giữa
2. Các dữ liệu còn lại nhập hợp lệ
3. Nhấn 'Thêm'
4. Nhấn 'Ok' trong hộp thoại
5. Kiểm tra danh sách [Khách hàng]</t>
  </si>
  <si>
    <t>1. Nhập 'Nhập lại mật khẩu' có chứa ký tự trắng ở đầu hoặc cuối
2. Các dữ liệu còn lại nhập hợp lệ
3. Nhấn 'Đăng ký'
4. Nhấn 'Ok' trong hộp thoại
5. Kiểm tra danh sách [Khách hàng]</t>
  </si>
  <si>
    <t>1. Nhập 'Nhập lại mật khẩu' trùng với mật khẩu đã nhập
2. Các dữ liệu còn lại nhập hợp lệ
3. Nhấn 'Thêm'
4. Nhấn 'Ok' trong hộp thoại
5. Kiểm tra danh sách [Khách hàng]</t>
  </si>
  <si>
    <t xml:space="preserve">1. Nhập dữ liệu đầu vào: các trường đều hợp lệ
2. Nhấn 'Sửa'
3. Nhấn 'Ok' trong hộp thoại
4. Kiểm tra trong danh sách [Khách hàng] </t>
  </si>
  <si>
    <t>1. [Email] đang hiển thị email cũ 
2. Các dữ liệu còn lại nhập hợp lệ
3. Nhấn 'Sửa'
4. Nhấn 'Ok' trong hộp thoại
5. Kiểm tra danh sách [Khách hàng]</t>
  </si>
  <si>
    <t>1. Nhập 'Email' tồn tại trong CSDL
2. Các dữ liệu còn lại nhập hợp lệ
3. Nhấn 'Sửa'
4. Nhấn 'Ok' trong hộp thoại
5. Kiểm tra danh sách [Khách hàng]</t>
  </si>
  <si>
    <t>1. Nhập [Email] = rỗng
2. Các dữ liệu còn lại nhập hợp lệ
3. Nhấn 'Sửa'
4. Nhấn 'Ok' trong hộp thoại
5. Kiểm tra danh sách [Khách hàng]</t>
  </si>
  <si>
    <t>1. Nhập 'Email' chứa ký tự trắng ở giữa
2. Các dữ liệu còn lại nhập hợp lệ
3. Nhấn 'Sửa'
4. Nhấn 'Ok' trong hộp thoại
5. Kiểm tra danh sách [Khách hàng]</t>
  </si>
  <si>
    <t>1. Nhập 'Tên đăng nhập' chứa ký tự trắng ở đầu hoặc cuối
2. Các dữ liệu còn lại nhập hợp lệ
3. Nhấn 'Sửa'
4. Nhấn 'Ok' trong hộp thoại
5. Kiểm tra danh sách [Khách hàng]</t>
  </si>
  <si>
    <t>1. Nhập 'Tên đăng nhập', phần trước @ để trống
2. Các dữ liệu còn lại nhập hợp lệ
3. Nhấn 'Sửa'
4. Nhấn 'Ok' trong hộp thoại
5. Kiểm tra danh sách [Khách hàng]</t>
  </si>
  <si>
    <t>1. Nhập 'Tên đăng nhập', phần trước @ chứa kí tự đặc biệt (trừ dấu chấm)
2. Các dữ liệu còn lại nhập hợp lệ
3. Nhấn 'Sửa'
4. Nhấn 'Ok' trong hộp thoại
5. Kiểm tra danh sách [Khách hàng]</t>
  </si>
  <si>
    <t>1. Nhập 'Tên đăng nhập', phần trước @ chứa chữ @
2. Các dữ liệu còn lại nhập hợp lệ
3. Nhấn 'Sửa'
4. Nhấn 'Ok' trong hộp thoại
5. Kiểm tra danh sách [Khách hàng]</t>
  </si>
  <si>
    <t>1. Nhập 'Tên đăng nhập', phần trước @ chứa ".com"
2. Các dữ liệu còn lại nhập hợp lệ
3. Nhấn 'Sửa'
4. Nhấn 'Ok' trong hộp thoại
5. Kiểm tra danh sách [Khách hàng]</t>
  </si>
  <si>
    <t>1. Nhập 'Tên đăng nhập', phần trước @ có độ rộng bằng 3 ký tự
2. Các dữ liệu còn lại nhập hợp lệ
3. Nhấn 'Sửa'
4. Nhấn 'Ok' trong hộp thoại
5. Kiểm tra danh sách [Khách hàng]</t>
  </si>
  <si>
    <t>1. Nhập 'Tên đăng nhập', phần trước @ có độ rộng bằng 4 ký tự trắng
2. Các dữ liệu còn lại nhập hợp lệ
3. Nhấn 'Sửa'
4. Nhấn 'Ok' trong hộp thoại
5. Kiểm tra danh sách [Khách hàng]</t>
  </si>
  <si>
    <t>1. Nhập 'Tên đăng nhập', phần trước @ có độ rộng bằng 30 ký tự trắng
2. Các dữ liệu còn lại nhập hợp lệ
3. Nhấn 'Sửa'
4. Nhấn 'Ok' trong hộp thoại
5. Kiểm tra danh sách [Khách hàng]</t>
  </si>
  <si>
    <t>1. Nhập 'Tên đăng nhập', phần trước @ có độ rộng bằng 31 ký tự
2. Các dữ liệu còn lại nhập hợp lệ
3. Nhấn 'Sửa'
4. Nhấn 'Ok' trong hộp thoại
5. Kiểm tra danh sách [Khách hàng]</t>
  </si>
  <si>
    <t>1. Nhập 'Tên đăng nhập', phần trước @ có độ rộng &gt;= 4 ký tự
2. Các dữ liệu còn lại nhập hợp lệ
3. Nhấn 'Sửa'
4. Nhấn 'Ok' trong hộp thoại
5. Kiểm tra danh sách [Khách hàng]</t>
  </si>
  <si>
    <t>1. Nhập 'Tên đăng nhập', phần trước @ có độ rộng &lt;= 30 ký tự
2. Các dữ liệu còn lại nhập hợp lệ
3. Nhấn 'Sửa'
4. Nhấn 'Ok' trong hộp thoại
5. Kiểm tra danh sách [Khách hàng]</t>
  </si>
  <si>
    <t>1. Nhập 'Tên đăng nhập', phần sau @ để trống
2. Các dữ liệu còn lại nhập hợp lệ
3. Nhấn 'Sửa'
4. Nhấn 'Ok' trong hộp thoại
5. Kiểm tra danh sách [Khách hàng]</t>
  </si>
  <si>
    <t>1. Nhập 'Tên đăng nhập', phần sau @ chứa các ký tự đặc biệt(trừ dấu chấm)
2. Các dữ liệu còn lại nhập hợp lệ
3. Nhấn 'Sửa'
4. Nhấn 'Ok' trong hộp thoại
5. Kiểm tra danh sách [Khách hàng]</t>
  </si>
  <si>
    <t>1. Nhập 'Tên đăng nhập', phần sau @ chứa ".com."
2. Các dữ liệu còn lại nhập hợp lệ
3. Nhấn 'Sửa'
4. Nhấn 'Ok' trong hộp thoại
5. Kiểm tra danh sách [Khách hàng]</t>
  </si>
  <si>
    <t>1. Nhập 'Tên đăng nhập', phần sau @ chứa dấu gạch ngang
2. Các dữ liệu còn lại nhập hợp lệ
3. Nhấn 'Sửa'
4. Nhấn 'Ok' trong hộp thoại
5. Kiểm tra danh sách [Khách hàng]</t>
  </si>
  <si>
    <t>1. Nhập 'Tên đăng nhập', phần sau @ chứa chứa ký tự số
2. Các dữ liệu còn lại nhập hợp lệ
3. Nhấn 'Sửa'
4. Nhấn 'Ok' trong hộp thoại
5. Kiểm tra danh sách [Khách hàng]</t>
  </si>
  <si>
    <t>1. Nhập 'Tên đăng nhập', phần sau @ có thêm @ , "..com"
2. Các dữ liệu còn lại nhập hợp lệ
3. Nhấn 'Sửa'
4. Nhấn 'Ok' trong hộp thoại
5. Kiểm tra danh sách [Khách hàng]</t>
  </si>
  <si>
    <t>1. Nhập 'Tên đăng nhập', phần sau @ có độ rộng bằng 3 ký tự
2. Các dữ liệu còn lại nhập hợp lệ
3. Nhấn 'Sửa'
4. Nhấn 'Ok' trong hộp thoại
5. Kiểm tra danh sách [Khách hàng]</t>
  </si>
  <si>
    <t>1. Nhập 'Mật khẩu' để trống
2. Các dữ liệu còn lại nhập hợp lệ
3. Nhấn 'Thêm'
4. Nhấn 'Ok' trong hộp thoại
5. Kiểm tra danh sách [Khách hàng]</t>
  </si>
  <si>
    <t>1. Nhập 'Tên đăng nhập', phần sau @ có độ rộng bằng 4 ký tự trắng
2. Các dữ liệu còn lại nhập hợp lệ
3. Nhấn 'Sửa'
4. Nhấn 'Ok' trong hộp thoại
5. Kiểm tra danh sách [Khách hàng]</t>
  </si>
  <si>
    <t>1. Nhập 'Tên đăng nhập', phần sau @ có độ rộng bằng 30 ký tự trắng
2. Các dữ liệu còn lại nhập hợp lệ
3. Nhấn 'Sửa'
4. Nhấn 'Ok' trong hộp thoại
5. Kiểm tra danh sách [Khách hàng]</t>
  </si>
  <si>
    <t>1. Nhập 'Tên đăng nhập', phần sau @ có độ rộng bằng 31 ký tự
2. Các dữ liệu còn lại nhập hợp lệ
3. Nhấn 'Sửa'
4. Nhấn 'Ok' trong hộp thoại
5. Kiểm tra danh sách [Khách hàng]</t>
  </si>
  <si>
    <t>1. Nhập 'Tên đăng nhập', phần sau @ có độ rộng &gt;= 4 ký tự
2. Các dữ liệu còn lại nhập hợp lệ
3. Nhấn 'Sửa'
4. Nhấn 'Ok' trong hộp thoại
5. Kiểm tra danh sách [Khách hàng]</t>
  </si>
  <si>
    <t>1. Nhập 'Tên đăng nhập', phần sau @ có độ rộng &lt;= 30 ký tự
2. Các dữ liệu còn lại nhập hợp lệ
3. Nhấn 'Sửa'
4. Nhấn 'Ok' trong hộp thoại
5. Kiểm tra danh sách [Khách hàng]</t>
  </si>
  <si>
    <t>1. Nhập 'Ký tự phân cách email (@)' là rỗng
2. Các dữ liệu còn lại nhập hợp lệ
3. Nhấn 'Sửa'
4. Nhấn 'Ok' trong hộp thoại
5. Kiểm tra danh sách [Khách hàng]</t>
  </si>
  <si>
    <t>1. Nhập 'Ký tự phân cách email (@)' là ký tự chữ
2. Các dữ liệu còn lại nhập hợp lệ
3. Nhấn 'Sửa'
4. Nhấn 'Ok' trong hộp thoại
5. Kiểm tra danh sách [Khách hàng]</t>
  </si>
  <si>
    <t>1. Nhập 'Ký tự phân cách email (@)' là ký tự số
2. Các dữ liệu còn lại nhập hợp lệ
3. Nhấn 'Sửa'
4. Nhấn 'Ok' trong hộp thoại
5. Kiểm tra danh sách [Khách hàng]</t>
  </si>
  <si>
    <t>1. Nhập 'Ký tự phân cách email (@)' là ký tự đặc biệt khác @
2. Các dữ liệu còn lại nhập hợp lệ
3. Nhấn 'Sửa'
4. Nhấn 'Ok' trong hộp thoại
5. Kiểm tra danh sách [Khách hàng]</t>
  </si>
  <si>
    <t>1. Nhập 'Ký tự phân cách email (@)' có độ rộng 1 ký tự trắng
2. Các dữ liệu còn lại nhập hợp lệ
3. Nhấn 'Sửa'
4. Nhấn 'Ok' trong hộp thoại
5. Kiểm tra danh sách [Khách hàng]</t>
  </si>
  <si>
    <t>1. Nhập 'Ký tự phân cách email (@)' có độ rộng 2 ký tự 
2. Các dữ liệu còn lại nhập hợp lệ
3. Nhấn 'Sửa'
4. Nhấn 'Ok' trong hộp thoại
5. Kiểm tra danh sách [Khách hàng]</t>
  </si>
  <si>
    <t>1. Nhập 'Ký tự phân cách email (@)' có độ rộng 1 ký tự 
2. Các dữ liệu còn lại nhập hợp lệ
3. Nhấn 'Sửa'
4. Nhấn 'Ok' trong hộp thoại
5. Kiểm tra danh sách [Khách hàng]</t>
  </si>
  <si>
    <t>1. Nhập 'Mật khẩu' để trống
2. Các dữ liệu còn lại nhập hợp lệ
3. Nhấn 'Sửa'
4. Nhấn 'Ok' trong hộp thoại
5. Kiểm tra danh sách [Khách hàng]</t>
  </si>
  <si>
    <t>1. 'Mật khẩu' đang hiển thị mật khẩu cũ
2. Các dữ liệu còn lại nhập hợp lệ
3. Nhấn 'Sửa'
4. Nhấn 'Ok' trong hộp thoại
5. Kiểm tra danh sách [Khách hàng]</t>
  </si>
  <si>
    <t>1. Nhập 'Mật khẩu' trùng với tên đăng nhập
2. Các dữ liệu còn lại nhập hợp lệ
3. Nhấn 'Sửa'
4. Nhấn 'Ok' trong hộp thoại
5. Kiểm tra danh sách [Khách hàng]</t>
  </si>
  <si>
    <t>1. Nhập 'Mật khẩu' có chứa ký tự đặc biệt
2. Các dữ liệu còn lại nhập hợp lệ
3. Nhấn 'Sửa'
4. Nhấn 'Ok' trong hộp thoại
5. Kiểm tra danh sách [Khách hàng]</t>
  </si>
  <si>
    <t>1. Nhập 'Mật khẩu' có chứa ký tự trắng ở giữa
2. Các dữ liệu còn lại nhập hợp lệ
3. Nhấn 'Sửa'
4. Nhấn 'Ok' trong hộp thoại
5. Kiểm tra danh sách [Khách hàng]</t>
  </si>
  <si>
    <t>1. Nhập 'Mật khẩu' có chứa ký tự trắng ở đầu hoặc cuối
2. Các dữ liệu còn lại nhập hợp lệ
3. Nhấn 'Sửa'
4. Nhấn 'Ok' trong hộp thoại
5. Kiểm tra danh sách [Khách hàng]</t>
  </si>
  <si>
    <t>1. Nhập 'Mật khẩu' có độ rộng 3 ký tự
2. Các dữ liệu còn lại nhập hợp lệ
3. Nhấn 'Sửa'
4. Nhấn 'Ok' trong hộp thoại
5. Kiểm tra danh sách [Khách hàng]</t>
  </si>
  <si>
    <t>1. Nhập 'Mật khẩu' có độ rộng 4 ký tự trắng
2. Các dữ liệu còn lại nhập hợp lệ
3. Nhấn'Sửa'
4. Nhấn 'Ok' trong hộp thoại
5. Kiểm tra danh sách [Khách hàng]</t>
  </si>
  <si>
    <t>1. Nhập 'Mật khẩu' có độ rộng 20 ký tự trắng
2. Các dữ liệu còn lại nhập hợp lệ
3. Nhấn 'Sửa'
4. Nhấn 'Ok' trong hộp thoại'
5. Kiểm tra danh sách [Khách hàng]</t>
  </si>
  <si>
    <t>1. Nhập 'Mật khẩu' có độ rộng 21 kí tự
2. Các dữ liệu còn lại nhập hợp lệ
3. Nhấn 'Sửa'
4. Nhấn 'Ok' trong hộp thoại
5. Kiểm tra danh sách [Khách hàng]</t>
  </si>
  <si>
    <t>1. Nhập 'Mật khẩu' &gt;= 4 kí tự
2. Các dữ liệu còn lại nhập hợp lệ
3. Nhấn 'Sửa'
4. Nhấn 'Ok' trong hộp thoại'
5. Kiểm tra danh sách [Khách hàng]</t>
  </si>
  <si>
    <t>1. Nhập 'Mật khẩu' &lt;=20 kí tự
2. Các dữ liệu còn lại nhập hợp lệ
3. Nhấn 'Sửa'
4. Nhấn 'Ok' trong hộp thoại'
5. Kiểm tra danh sách [Khách hàng]</t>
  </si>
  <si>
    <t>1. Nhập 'Nhập lại mật khẩu' để trống
2. Các dữ liệu còn lại nhập hợp lệ
3. Nhấn 'Sửa'
4. Nhấn 'Ok' trong hộp thoại
5. Kiểm tra danh sách [Khách hàng]</t>
  </si>
  <si>
    <t>1. Nhập 'Nhập lại mật khẩu' không trùng với mật khẩu đã nhập ở trên
2. Các dữ liệu còn lại nhập hợp lệ
3. Nhấn 'Sửa'
4. Nhấn 'Ok' trong hộp thoại
5. Kiểm tra danh sách [Khách hàng]</t>
  </si>
  <si>
    <t>1. Nhập 'Nhập lại mật khẩu' có chứa ký tự đặc biệt
2. Các dữ liệu còn lại nhập hợp lệ
3. Nhấn 'Sửa'
4. Nhấn 'Ok' trong hộp thoại
5. Kiểm tra danh sách [Khách hàng]</t>
  </si>
  <si>
    <t>1. Nhập 'Nhập lại mật khẩu' có chứa ký tự trắng ở giữa
2. Các dữ liệu còn lại nhập hợp lệ
3. Nhấn 'Sửa'
4. Nhấn 'Ok' trong hộp thoại
5. Kiểm tra danh sách [Khách hàng]</t>
  </si>
  <si>
    <t>1. Nhập 'Nhập lại mật khẩu' có chứa ký tự trắng ở đầu hoặc cuối
2. Các dữ liệu còn lại nhập hợp lệ
3. Nhấn 'Sửa'
4. Nhấn 'Ok' trong hộp thoại
5. Kiểm tra danh sách [Khách hàng]</t>
  </si>
  <si>
    <t xml:space="preserve">1. Nhập [Tên nhân viên] chứa ký tự trắng ở đầu hoặc cuối
2. Nhập dữ liệu hợp lệ cho tất cả các trường còn lại
3. Nhấn [Thêm]
4. Nhấn [OK] trong hộp thoại
5. Kiểm tra trong danh sách [Nhân viên] </t>
  </si>
  <si>
    <t xml:space="preserve">1. Nhập [Tên nhân viên] có độ rộng bằng 1 ký tự trắng
2. Nhập dữ liệu hợp lệ cho tất cả các trường còn lại
3. Nhấn [Thêm]
4. Nhấn [OK] trong hộp thoại
5. Kiểm tra trong danh sách [Nhân viên] </t>
  </si>
  <si>
    <t xml:space="preserve">1. Nhập [Tên nhân viên] có độ rộng bằng 50 ký tự trắng
2. Nhập dữ liệu hợp lệ cho tất cả các trường còn lại
3. Nhấn [Thêm]
4. Nhấn [OK] trong hộp thoại
5. Kiểm tra trong danh sách [Nhân viên] </t>
  </si>
  <si>
    <t xml:space="preserve">1. Nhập [Tên nhân viên] có độ rộng bằng 51 ký tự
2. Nhập dữ liệu hợp lệ cho tất cả các trường còn lại
3. Nhấn [Thêm]
4. Nhấn [OK] trong hộp thoại
5. Kiểm tra trong danh sách [Nhân viên] </t>
  </si>
  <si>
    <t xml:space="preserve">1. Nhập [Tên nhân viên] có độ rộng &gt;= 1 ký tự
2. Nhập dữ liệu hợp lệ cho tất cả các trường còn lại
3. Nhấn [Thêm]
4. Nhấn [OK] trong hộp thoại
5. Kiểm tra trong danh sách [Nhân viên] </t>
  </si>
  <si>
    <t xml:space="preserve">1. Nhập [Tên nhân viên] có độ rộng &lt;= 50 ký tự
2. Nhập dữ liệu hợp lệ cho tất cả các trường còn lại
3. Nhấn [Thêm]
4. Nhấn [OK] trong hộp thoại
5. Kiểm tra trong danh sách [Nhân viên] </t>
  </si>
  <si>
    <t>Màn hình [Khách hàng] đang hiển thị</t>
  </si>
  <si>
    <t>Màn hình [Sửa khách hàng] đang hiển thị</t>
  </si>
  <si>
    <t>3. Hiển thị hộp thoại thông báo “Mời bạn nhập lại số điện thoại!”
4. Đóng hộp thoại, trả về màn hình trước.
Con trỏ chuột nhấp nháy trong trường [Số điện thoại]
5.Không có khách hàng mới được thêm vào danh sách</t>
  </si>
  <si>
    <t>1. Nhập [Số điện thoại] chứa các ký tự đặc biệt
2. Nhập dữ liệu hợp lệ cho tất cả các trường còn lại
3. Click nút [Thêm]
4. Click [OK] trong hộp thoại
5. Kiểm tra danh sách [Danh sách khách hàng]</t>
  </si>
  <si>
    <t>1. Nhập [Số điện thoại] chứa các ký tự chữ
2. Nhập dữ liệu hợp lệ cho tất cả các trường còn lại
3. Click nút [Thêm]
4. Click [OK] trong hộp thoại
5. Kiểm tra danh sách [Danh sách khách hàng]</t>
  </si>
  <si>
    <t>3. Hiển thị hộp thoại thông báo “Mời bạn nhập lại địa chỉ!”
4. Đóng hộp thoại, trả về màn hình trước.
Con trỏ chuột nhấp nháy trong trường [Địa chỉ]
5.Không có khách hàng mới được thêm vào danh sách</t>
  </si>
  <si>
    <t>3. Hiển thị hộp thoại thông báo “Thêm khách hàng thành công!”
4. Đóng hộp thoại, trả về màn hình [Khách hàng].
5.Có 1 khách hàng mới được thêm vào danh sách</t>
  </si>
  <si>
    <t xml:space="preserve">Kiểm tra dữ liệu đầu vào không hợp lệ: Số điện thoại </t>
  </si>
  <si>
    <t>1. Thiết lập [Số điện thoại] rỗng
2. Nhập dữ liệu hợp lệ cho tất cả các trường còn lại
3. Click nút [Thêm]
4. Click [OK] trong hộp thoại
5. Kiểm tra danh sách [Khách hàng]</t>
  </si>
  <si>
    <t xml:space="preserve">Kiểm tra validate dữ liệu đầu vào: Số điện thoại </t>
  </si>
  <si>
    <t>1. Nhập [Số điện thoại] có độ rộng bằng 10 ký tự
2. Nhập dữ liệu hợp lệ cho tất cả các trường còn lại
3. Click nút [Thêm]
4. Click [OK] trong hộp thoại
5. Kiểm tra danh sách [Khách hàng]</t>
  </si>
  <si>
    <t>1. Nhập [Số điện thoại] có độ rộng bằng 11 ký tự
2. Nhập dữ liệu hợp lệ cho tất cả các trường còn lại
3. Click nút [Thêm]
4. Click [OK] trong hộp thoại
5. Kiểm tra danh sách [Khách hàng]</t>
  </si>
  <si>
    <t>1. Nhập [Số điện thoại] có độ rộng bằng 9 ký tự
2. Nhập dữ liệu hợp lệ cho tất cả các trường còn lại
3. Click nút [Thêm]
4. Click [OK] trong hộp thoại
5. Kiểm tra danh sách [Khách hàng]</t>
  </si>
  <si>
    <t>1. Nhập [Số điện thoại] chứa các ký tự trắng ở đầu hoặc ở cuối.
2. Nhập dữ liệu hợp lệ cho tất cả các trường còn lại
3. Click nút [Thêm]
4. Click [OK] trong hộp thoại
5. Kiểm tra danh sách [Khách hàng]</t>
  </si>
  <si>
    <t>1. Nhập [Số điện thoại] chứa các ký tự trắng ở giữa
2. Nhập dữ liệu hợp lệ cho tất cả các trường còn lại
3. Click nút [Thêm]
4. Click [OK] trong hộp thoại
5. Kiểm tra danh sách [Khách hàng]</t>
  </si>
  <si>
    <t>3. Hiển thị hộp thoại thông báo “Thêm khách hàng thành công!”
4. Đóng hộp thoại, trả về màn [Khách hàng].
5. Có 1 khách hàng mới được thêm vào danh sách</t>
  </si>
  <si>
    <t>1. Nhập [Địa chỉ] có độ rộng bằng 101 ký tự 
2. Nhập dữ liệu hợp lệ cho tất cả các trường còn lại
3. Click nút [Thêm]
4. Click [OK] trong hộp thoại
5. Kiểm tra danh sách [Khách hàng]</t>
  </si>
  <si>
    <t>1. Nhập [Địa chỉ] có độ rộng bằng 100 ký tự 
2. Nhập dữ liệu hợp lệ cho tất cả các trường còn lại
3. Click nút [Thêm]
4. Click [OK] trong hộp thoại
5. Kiểm tra danh sách [Khách hàng]</t>
  </si>
  <si>
    <t>1. Nhập [Địa chỉ] có độ rộng bằng 100 ký tự trắng
2. Nhập dữ liệu hợp lệ cho tất cả các trường còn lại
3. Click nút [Thêm]
4. Click [OK] trong hộp thoại
5. Kiểm tra danh sách [Khách hàng]</t>
  </si>
  <si>
    <t>1. Nhập [Địa chỉ] chứa các ký tự trắng ở đầu hoặc cuối
2. Nhập dữ liệu hợp lệ cho tất cả các trường còn lại
3. Click nút [Thêm]
4. Click [OK] trong hộp thoại
5. Kiểm tra danh sách [Khách hàng]</t>
  </si>
  <si>
    <t>1. Nhập [Địa chỉ] chứa các ký tự đặc biệt trừ (/)
2. Nhập dữ liệu hợp lệ cho tất cả các trường còn lại
3. Click nút [Thêm]
4. Click [OK] trong hộp thoại
5. Kiểm tra danh sách [Khách hàng]</t>
  </si>
  <si>
    <t>1. Thiết lập [Địa chỉ] rỗng
2. Nhập dữ liệu hợp lệ cho tất cả các trường còn lại
3. Click nút [Thêm]
4. Click [OK] trong hộp thoại
5. Kiểm tra danh sách [Khách hàng]</t>
  </si>
  <si>
    <t>1. Nhập [Địa chỉ] có độ rộng bằng 9 ký tự 
2. Nhập dữ liệu hợp lệ cho tất cả các trường còn lại
3. Click nút [Thêm]
4. Click [OK] trong hộp thoại
5. Kiểm tra danh sách [Khách hàng]</t>
  </si>
  <si>
    <t>1. Nhập [Địa chỉ] có độ rộng bằng 10 ký tự trắng
2. Nhập dữ liệu hợp lệ cho tất cả các trường còn lại
3. Click nút [Thêm]
4. Click [OK] trong hộp thoại
5. Kiểm tra danh sách [Khách hàng]</t>
  </si>
  <si>
    <t>1. Nhập [Địa chỉ] có độ rộng bằng 10 ký tự 
2. Nhập dữ liệu hợp lệ cho tất cả các trường còn lại
3. Click nút [Thêm]
4. Click [OK] trong hộp thoại
5. Kiểm tra danh sách [Khách hàng]</t>
  </si>
  <si>
    <t>1. Thiết lập [Số điện thoại] rỗng
2. Nhập dữ liệu hợp lệ cho tất cả các trường còn lại
3. Click nút [Sửa]
4. Click [OK] trong hộp thoại
5. Kiểm tra danh sách [Khách hàng]</t>
  </si>
  <si>
    <t>1. Nhập 'Nhập lại mật khẩu' trùng với mật khẩu đã nhập
2. Các dữ liệu còn lại nhập hợp lệ
3. Nhấn [Sửa]
4. Nhấn 'Ok' trong hộp thoại
5. Kiểm tra danh sách [Khách hàng]</t>
  </si>
  <si>
    <t>1. Nhập [Số điện thoại] chứa các ký tự đặc biệt
2. Nhập dữ liệu hợp lệ cho tất cả các trường còn lại
3. Click nút [Sửa]
4. Click [OK] trong hộp thoại
5. Kiểm tra danh sách [Danh sách khách hàng]</t>
  </si>
  <si>
    <t>1. Nhập [Số điện thoại] chứa các ký tự chữ
2. Nhập dữ liệu hợp lệ cho tất cả các trường còn lại
3. Click nút [Sửa]
4. Click [OK] trong hộp thoại
5. Kiểm tra danh sách [Danh sách khách hàng]</t>
  </si>
  <si>
    <t>1. Nhập [Số điện thoại] chứa các ký tự trắng ở giữa
2. Nhập dữ liệu hợp lệ cho tất cả các trường còn lại
3. Click nút [Sửa]
4. Click [OK] trong hộp thoại
5. Kiểm tra danh sách [Khách hàng]</t>
  </si>
  <si>
    <t>1. Nhập [Số điện thoại] chứa các ký tự trắng ở đầu hoặc ở cuối.
2. Nhập dữ liệu hợp lệ cho tất cả các trường còn lại
3. Click nút [Sửa]
4. Click [OK] trong hộp thoại
5. Kiểm tra danh sách [Khách hàng]</t>
  </si>
  <si>
    <t>1. Nhập [Số điện thoại] có độ rộng bằng 9 ký tự
2. Nhập dữ liệu hợp lệ cho tất cả các trường còn lại
3. Click nút [Sửa]
4. Click [OK] trong hộp thoại
5. Kiểm tra danh sách [Khách hàng]</t>
  </si>
  <si>
    <t>1. Nhập [Số điện thoại] có độ rộng bằng 11 ký tự
2. Nhập dữ liệu hợp lệ cho tất cả các trường còn lại
3. Click nút [Sửa]
4. Click [OK] trong hộp thoại
5. Kiểm tra danh sách [Khách hàng]</t>
  </si>
  <si>
    <t>1. Nhập [Số điện thoại] có độ rộng bằng 10 ký tự
2. Nhập dữ liệu hợp lệ cho tất cả các trường còn lại
3. Click nút [Sửa]
4. Click [OK] trong hộp thoại
5. Kiểm tra danh sách [Khách hàng]</t>
  </si>
  <si>
    <t>1. Thiết lập [Địa chỉ] rỗng
2. Nhập dữ liệu hợp lệ cho tất cả các trường còn lại
3. Click nút [Sửa]
4. Click [OK] trong hộp thoại
5. Kiểm tra danh sách [Khách hàng]</t>
  </si>
  <si>
    <t>1. Nhập [Địa chỉ] chứa các ký tự đặc biệt trừ (/)
2. Nhập dữ liệu hợp lệ cho tất cả các trường còn lại
3. Click nút [Sửa]
4. Click [OK] trong hộp thoại
5. Kiểm tra danh sách [Khách hàng]</t>
  </si>
  <si>
    <t>1. Nhập [Địa chỉ] chứa các ký tự trắng ở đầu hoặc cuối
2. Nhập dữ liệu hợp lệ cho tất cả các trường còn lại
3. Click nút [Sửa]
4. Click [OK] trong hộp thoại
5. Kiểm tra danh sách [Khách hàng]</t>
  </si>
  <si>
    <t>1. Nhập [Địa chỉ] có độ rộng bằng 9 ký tự 
2. Nhập dữ liệu hợp lệ cho tất cả các trường còn lại
3. Click nút [Sửa]
4. Click [OK] trong hộp thoại
5. Kiểm tra danh sách [Khách hàng]</t>
  </si>
  <si>
    <t>1. Nhập [Địa chỉ] có độ rộng bằng 10 ký tự trắng
2. Nhập dữ liệu hợp lệ cho tất cả các trường còn lại
3. Click nút [Sửa]
4. Click [OK] trong hộp thoại
5. Kiểm tra danh sách [Khách hàng]</t>
  </si>
  <si>
    <t>1. Nhập [Địa chỉ] có độ rộng bằng 100 ký tự trắng
2. Nhập dữ liệu hợp lệ cho tất cả các trường còn lại
3. Click nút [Sửa]
4. Click [OK] trong hộp thoại
5. Kiểm tra danh sách [Khách hàng]</t>
  </si>
  <si>
    <t>1. Nhập [Địa chỉ] có độ rộng bằng 101 ký tự 
2. Nhập dữ liệu hợp lệ cho tất cả các trường còn lại
3. Click nút [Sửa]
4. Click [OK] trong hộp thoại
5. Kiểm tra danh sách [Khách hàng]</t>
  </si>
  <si>
    <t>1. Nhập [Địa chỉ] có độ rộng bằng 10 ký tự 
2. Nhập dữ liệu hợp lệ cho tất cả các trường còn lại
3. Click nút [Sửa]
4. Click [OK] trong hộp thoại
5. Kiểm tra danh sách [Khách hàng]</t>
  </si>
  <si>
    <t>1. Nhập [Địa chỉ] có độ rộng bằng 100 ký tự 
2. Nhập dữ liệu hợp lệ cho tất cả các trường còn lại
3. Click nút [Sửa]
4. Click [OK] trong hộp thoại
5. Kiểm tra danh sách [Khách hàng]</t>
  </si>
  <si>
    <t>3. Hiển thị hộp thoại thông báo “Sửa khách hàng thành công!”
4. Đóng hộp thoại, trả về màn hình [Khách hàng].
5.Thông tin của khách hàng đã được sửa trong danh sách</t>
  </si>
  <si>
    <t>3. Hiển thị hộp thoại thông báo “Mời bạn nhập lại địa chỉ!”
4. Đóng hộp thoại, trả về màn hình trước.
Con trỏ chuột nhấp nháy trong trường [Địa chỉ]
5.Không có khách hàng được sửa trong danh sách</t>
  </si>
  <si>
    <t>TC - T65</t>
  </si>
  <si>
    <t>TC - T66</t>
  </si>
  <si>
    <t>TC - T67</t>
  </si>
  <si>
    <t>TC - T68</t>
  </si>
  <si>
    <t>TC - T69</t>
  </si>
  <si>
    <t>TC - T70</t>
  </si>
  <si>
    <t>TC - T71</t>
  </si>
  <si>
    <t>TC - T72</t>
  </si>
  <si>
    <t>TC - T73</t>
  </si>
  <si>
    <t>TC - T74</t>
  </si>
  <si>
    <t>TC - T75</t>
  </si>
  <si>
    <t>TC - T76</t>
  </si>
  <si>
    <t>TC - T77</t>
  </si>
  <si>
    <t>TC - T78</t>
  </si>
  <si>
    <t>TC - T79</t>
  </si>
  <si>
    <t>TC - S77</t>
  </si>
  <si>
    <t>TC - S78</t>
  </si>
  <si>
    <t>TC - S79</t>
  </si>
  <si>
    <t>TC - S80</t>
  </si>
  <si>
    <t>TC - S81</t>
  </si>
  <si>
    <t>TC - S82</t>
  </si>
  <si>
    <t xml:space="preserve">Kiểm tra giá trị mặc định: Số điện thoại </t>
  </si>
  <si>
    <t>1. [Số điện thoại] đang hiển thị số điện thoại cũ 
2. Các dữ liệu còn lại nhập hợp lệ
3. Nhấn [Sửa]
4. Nhấn [Ok] trong hộp thoại
5. Kiểm tra danh sách [Khách hàng]</t>
  </si>
  <si>
    <t>3. Hiển thị thông báo 'Sửa khách hàng thành công'
4. Đóng hộp thoại. Trả về màn hình [Khách hàng]
5. Thông tin của khách hàng đã được sửa trong danh sách, số điện thoại vẫn giữ nguyên</t>
  </si>
  <si>
    <t xml:space="preserve">Kiểm tra giá trị mặc định: Địa chỉ </t>
  </si>
  <si>
    <t>1. [Địa chỉ] đang hiển thị địa chỉ cũ 
2. Các dữ liệu còn lại nhập hợp lệ
3. Nhấn [Sửa]
4. Nhấn [Ok] trong hộp thoại
5. Kiểm tra danh sách [Khách hàng]</t>
  </si>
  <si>
    <t>3. Hiển thị thông báo 'Sửa khách hàng thành công'
4. Đóng hộp thoại. Trả về màn hình [Khách hàng]
5. Thông tin của khách hàng đã được sửa trong danh sách, địa chỉ vẫn giữ nguyên</t>
  </si>
  <si>
    <t>TC - S83</t>
  </si>
  <si>
    <t>TC - S84</t>
  </si>
  <si>
    <t>3.Hiển thị thông báo 'Tên khách hàng không hợp lệ. Mời bạn nhập lại!'
4. Đóng hộp thoại, trả về màn hình trước.
Con trỏ chuột nhấp nháy trong trường [Tên khách hàng]
5. Không có khách hàng nào mới được thêm vào</t>
  </si>
  <si>
    <t>3.Hiển thị thông báo 'Email đã tồn tại. Mời bạn nhập email khác!
4. Đóng hộp thoại, trả về màn hình trước.
Con trỏ chuột nhấp nháy trong trường [Email]
5. Không có khách hàng nào được thêm mới</t>
  </si>
  <si>
    <t>3.Hiển thị thông báo 'Email sai. Mời bạn nhập email khác!
4. Đóng hộp thoại, trả về màn hình trước.
Con trỏ chuột nhấp nháy trong trường [Email]
5. Không có khách hàng nào được thêm mới</t>
  </si>
  <si>
    <t>3. Hiển thị thông báo 'Mật khẩu sai. Mời bạn nhập mật khẩu khác!
4. Đóng hộp thoại, trả về màn hình trước.
Con trỏ chuột nhấp nháy trong trường [Mật khẩu]
5.Không có khách hàng mới nào được thêm</t>
  </si>
  <si>
    <t>3. Hiển thị thông báo 'Mật khẩu không trùng nhau!'
4. Đóng hộp thoại, trả về màn hình trước.
Con trỏ chuột nhấp nháy trong trường [Nhập lại mật khẩu]
5.Không có khách hàng mới nào được thêm</t>
  </si>
  <si>
    <t>2. Hiển thị thông báo 'Bạn đã sửa khách hàng thành công'
3. Đóng hộp thoại. Trả về màn hình [Khách hàng]
4. Thông tin của khách hàng đã được sửa trong danh sách</t>
  </si>
  <si>
    <t>3. Hiển thị thông báo "Bạn đã sửa khách hàng thành công"
4. Đóng hộp thoại, trả về màn hình [Khách hàng]
5. Thông tin của khách hàng đã được sửa trong danh sách, tên khách hàng vẫn giữ nguyên.</t>
  </si>
  <si>
    <t>3.Hiển thị thông báo 'Tên khách hàng không được bỏ trống. Mời bạn nhập lại!'
4. Đóng hộp thoại, trả về màn hình trước.
Con trỏ chuột nhấp nháy trong trường [Tên khách hàng]
5. Thông tin của khách hàng không được sửa trong danh sách</t>
  </si>
  <si>
    <t>3.Hiển thị thông báo 'Tên khách hàng không hợp lệ. Mời bạn nhập lại!'
4. Đóng hộp thoại, trả về màn hình trước.
Con trỏ chuột nhấp nháy trong trường [Tên khách hàng]
5. Thông tin của khách hàng không được sửa trong danh sách</t>
  </si>
  <si>
    <t>3. Hiển thị thông báo "Bạn đã sửa khách hàng thành công"
4. Đóng hộp thoại, trả về màn hình [Khách hàng]
5. Thông tin của khách hàng đã được sửa trong danh sách.</t>
  </si>
  <si>
    <t>3. Hiển thị thông báo "Bạn đã sửa khách hàng thành công"
4. Đóng hộp thoại, trả về màn hình [Khách hàng]
5. Thông tin của khách hàng đã được sửa trong danh sách, email vẫn giữ nguyên</t>
  </si>
  <si>
    <t>3.Hiển thị thông báo 'Email đã tồn tại. Mời bạn nhập email khác!
4. Đóng hộp thoại, trả về màn hình trước.
Con trỏ chuột nhấp nháy trong trường [Email]
5. Thông tin của khách hàng không được sửa trong danh sách</t>
  </si>
  <si>
    <t>3.Hiển thị thông báo 'Email sai. Mời bạn nhập email khác!
4. Đóng hộp thoại, trả về màn hình trước.
Con trỏ chuột nhấp nháy trong trường [Email]
5. Thông tin của khách hàng không được sửa trong danh sách</t>
  </si>
  <si>
    <t>3. Hiển thị thông báo 'Mật khẩu sai. Mời bạn nhập mật khẩu khác!
4. Đóng hộp thoại, trả về màn hình trước.
Con trỏ chuột nhấp nháy trong trường [Mật khẩu]
5. Thông tin của khách hàng không được sửa trong danh sách</t>
  </si>
  <si>
    <t>3. Hiển thị thông báo 'Mật khẩu không trùng nhau!'
4. Đóng hộp thoại, trả về màn hình trước.
Con trỏ chuột nhấp nháy trong trường [Nhập lại mật khẩu]
5. Thông tin của khách hàng không được sửa trong danh sách</t>
  </si>
  <si>
    <t>3. Hiển thị thông báo 'Sửa khách hàng thành công'
4. Đóng hộp thoại. Trả về màn hình [Khách hàng]
5. Thông tin của khách hàng đã được sửa trong danh sách</t>
  </si>
  <si>
    <t>3. Hiển thị hộp thoại thông báo “Mời bạn nhập lại số điện thoại!”
4. Đóng hộp thoại, trả về màn hình trước.
Con trỏ chuột nhấp nháy trong trường [Số điện thoại]
5.Không có khách hàng được sửa trong danh sách</t>
  </si>
  <si>
    <t>3. Hiển thị thông báo "Bạn đã sửa nhân viên thành công"
4. Đóng hộp thoại, trả về màn hình [Nhân viên]
5. Thông tin của nhân viên đã được sửa trong danh sách</t>
  </si>
  <si>
    <t>Click btn sửa của 1 khách hàng cần sửa</t>
  </si>
  <si>
    <t>Sửa Khách hàng</t>
  </si>
  <si>
    <t>Xoá Khách Hàng</t>
  </si>
  <si>
    <t>Quản lý Sửa thông tin cá nhân khách hàng</t>
  </si>
  <si>
    <t>2. Hiển thị thông báo 'Bạn đã sửa thông tin thành công'
3. Đóng hộp thoại. Trả về màn hình [Thông tin cá nhân]
4. Thông tin của khách hàng đã được sửa trong [Thông tin cá nhân]</t>
  </si>
  <si>
    <t xml:space="preserve">1. [Tên khách hàng] đang hiển thị tên nhân viên cũ
2. Nhập dữ liệu hợp lệ cho tất cả các trường còn lại
3. Nhấn [Sửa]
4. Nhấn [OK] trong hộp thoại
5. Kiểm tra trong danh sách [Khách hàng] </t>
  </si>
  <si>
    <t xml:space="preserve">1. Nhập [Tên khách hàng] = rỗng
2. Nhập dữ liệu hợp lệ cho tất cả các trường còn lại
3. Nhấn [Sửa]
4. Nhấn [OK] trong hộp thoại
5. Kiểm tra trong danh sách [Khách hàng] </t>
  </si>
  <si>
    <t xml:space="preserve">1. Nhập [Tên khách hàng] chứa các ký tự đặc biệt
2. Nhập dữ liệu hợp lệ cho tất cả các trường còn lại
3. Nhấn [Sửa]
4. Nhấn [OK] trong hộp thoại
5. Kiểm tra trong danh sách [Khách hàng] </t>
  </si>
  <si>
    <t xml:space="preserve">1. Nhập [Tên khách hàng] chứa các ký tự số
2. Nhập dữ liệu hợp lệ cho tất cả các trường còn lại
3. Nhấn [Sửa]
4. Nhấn [OK] trong hộp thoại
5. Kiểm tra trong danh sách [Khách hàng] </t>
  </si>
  <si>
    <t xml:space="preserve">1. Nhập [Tên khách hàng] chứa ký tự trắng ở đầu hoặc cuối
2. Nhập dữ liệu hợp lệ cho tất cả các trường còn lại
3. Nhấn 'Sửa'
4. Nhấn 'OK' trong hộp thoại
5. Kiểm tra trong danh sách [Khách hàng] </t>
  </si>
  <si>
    <t xml:space="preserve">1. Nhập [Tên khách hàng] có độ rộng bằng 1 ký tự trắng
2. Nhập dữ liệu hợp lệ cho tất cả các trường còn lại
3. Nhấn 'Sửa'
4. Nhấn 'OK' trong hộp thoại
5. Kiểm tra trong danh sách [Khách hàng] </t>
  </si>
  <si>
    <t xml:space="preserve">1. Nhập [Tên khách hàng] có độ rộng bằng 50 ký tự trắng
2. Nhập dữ liệu hợp lệ cho tất cả các trường còn lại
3. Nhấn 'Sửa'
4. Nhấn 'OK' trong hộp thoại
5. Kiểm tra trong danh sách [Khách hàng] </t>
  </si>
  <si>
    <t xml:space="preserve">1. Nhập [Tên khách hàng] có độ rộng bằng 51 ký tự
2. Nhập dữ liệu hợp lệ cho tất cả các trường còn lại
3. Nhấn 'Sửa'
4. Nhấn 'OK' trong hộp thoại
5. Kiểm tra trong danh sách [Khách hàng] </t>
  </si>
  <si>
    <t xml:space="preserve">1. Nhập [Tên khách hàng] có độ rộng &gt;= 1 ký tự
2. Nhập dữ liệu hợp lệ cho tất cả các trường còn lại
3. Nhấn 'Sửa'
4. Nhấn 'OK' trong hộp thoại
5. Kiểm tra trong danh sách [Khách hàng] </t>
  </si>
  <si>
    <t xml:space="preserve">1. Nhập [Tên khách hàng] có độ rộng &lt;= 50 ký tự
2. Nhập dữ liệu hợp lệ cho tất cả các trường còn lại
3. Nhấn 'Sửa'
4. Nhấn 'Ok' trong hộp thoại
5. Kiểm tra trong danh sách [Khách hàng] </t>
  </si>
  <si>
    <t>Kiểm tra giá trị mặc định: Tên khách hàng</t>
  </si>
  <si>
    <t>3. Hiển thị thông báo "Bạn đã sửa thông tin thành công"
4. Đóng hộp thoại, trả về màn hình [Thông tin cá nhân]
5. Thông tin của khách hàng đã được sửa trong [Thông tin cá nhân], tên khách hàng vẫn giữ nguyên.</t>
  </si>
  <si>
    <t>1. Nhập dữ liệu đầu vào: các trường đều hợp lệ
2. Nhấn 'Sửa'
3. Nhấn 'Ok' trong hộp thoại
4. Kiểm tra trong [Thông tin cá nhân]</t>
  </si>
  <si>
    <t>1. [Email] đang hiển thị email cũ 
2. Các dữ liệu còn lại nhập hợp lệ
3. Nhấn 'Sửa'
4. Nhấn 'Ok' trong hộp thoại
5. Kiểm tra trong [Thông tin cá nhân]</t>
  </si>
  <si>
    <t>1. Nhập 'Email' tồn tại trong CSDL
2. Các dữ liệu còn lại nhập hợp lệ
3. Nhấn 'Sửa'
4. Nhấn 'Ok' trong hộp thoại
5. Kiểm tra trong [Thông tin cá nhân]</t>
  </si>
  <si>
    <t>1. Nhập [Email] = rỗng
2. Các dữ liệu còn lại nhập hợp lệ
3. Nhấn 'Sửa'
4. Nhấn 'Ok' trong hộp thoại
5. Kiểm tra trong [Thông tin cá nhân]</t>
  </si>
  <si>
    <t>1. Nhập 'Email' chứa ký tự trắng ở giữa
2. Các dữ liệu còn lại nhập hợp lệ
3. Nhấn 'Sửa'
4. Nhấn 'Ok' trong hộp thoại
5. Kiểm tra trong [Thông tin cá nhân]</t>
  </si>
  <si>
    <t>1. Nhập 'Tên đăng nhập' chứa ký tự trắng ở đầu hoặc cuối
2. Các dữ liệu còn lại nhập hợp lệ
3. Nhấn 'Sửa'
4. Nhấn 'Ok' trong hộp thoại
5. Kiểm tra trong [Thông tin cá nhân]</t>
  </si>
  <si>
    <t>1. Nhập 'Tên đăng nhập', phần trước @ để trống
2. Các dữ liệu còn lại nhập hợp lệ
3. Nhấn 'Sửa'
4. Nhấn 'Ok' trong hộp thoại
5. Kiểm tra trong [Thông tin cá nhân]</t>
  </si>
  <si>
    <t>1. Nhập 'Tên đăng nhập', phần trước @ chứa kí tự đặc biệt (trừ dấu chấm)
2. Các dữ liệu còn lại nhập hợp lệ
3. Nhấn 'Sửa'
4. Nhấn 'Ok' trong hộp thoại
5. Kiểm tra trong [Thông tin cá nhân]</t>
  </si>
  <si>
    <t>1. Nhập 'Tên đăng nhập', phần trước @ chứa chữ @
2. Các dữ liệu còn lại nhập hợp lệ
3. Nhấn 'Sửa'
4. Nhấn 'Ok' trong hộp thoại
5. Kiểm tra trong [Thông tin cá nhân]</t>
  </si>
  <si>
    <t>1. Nhập 'Tên đăng nhập', phần trước @ chứa ".com"
2. Các dữ liệu còn lại nhập hợp lệ
3. Nhấn 'Sửa'
4. Nhấn 'Ok' trong hộp thoại
5. Kiểm tra trong [Thông tin cá nhân]</t>
  </si>
  <si>
    <t>1. Nhập 'Tên đăng nhập', phần trước @ có độ rộng bằng 3 ký tự
2. Các dữ liệu còn lại nhập hợp lệ
3. Nhấn 'Sửa'
4. Nhấn 'Ok' trong hộp thoại
5. Kiểm tra trong [Thông tin cá nhân]</t>
  </si>
  <si>
    <t>1. Nhập 'Tên đăng nhập', phần trước @ có độ rộng bằng 4 ký tự trắng
2. Các dữ liệu còn lại nhập hợp lệ
3. Nhấn 'Sửa'
4. Nhấn 'Ok' trong hộp thoại
5. Kiểm tra trong [Thông tin cá nhân]</t>
  </si>
  <si>
    <t>1. Nhập 'Tên đăng nhập', phần trước @ có độ rộng bằng 30 ký tự trắng
2. Các dữ liệu còn lại nhập hợp lệ
3. Nhấn 'Sửa'
4. Nhấn 'Ok' trong hộp thoại
5. Kiểm tra trong [Thông tin cá nhân]</t>
  </si>
  <si>
    <t>1. Nhập 'Tên đăng nhập', phần trước @ có độ rộng &gt;= 4 ký tự
2. Các dữ liệu còn lại nhập hợp lệ
3. Nhấn 'Sửa'
4. Nhấn 'Ok' trong hộp thoại
5. Kiểm tra trong [Thông tin cá nhân]</t>
  </si>
  <si>
    <t>1. Nhập 'Tên đăng nhập', phần trước @ có độ rộng &lt;= 30 ký tự
2. Các dữ liệu còn lại nhập hợp lệ
3. Nhấn 'Sửa'
4. Nhấn 'Ok' trong hộp thoại
5. Kiểm tra trong [Thông tin cá nhân]</t>
  </si>
  <si>
    <t>1. Nhập 'Tên đăng nhập', phần sau @ để trống
2. Các dữ liệu còn lại nhập hợp lệ
3. Nhấn 'Sửa'
4. Nhấn 'Ok' trong hộp thoại
5. Kiểm tra trong [Thông tin cá nhân]</t>
  </si>
  <si>
    <t>1. Nhập 'Tên đăng nhập', phần sau @ chứa các ký tự đặc biệt(trừ dấu chấm)
2. Các dữ liệu còn lại nhập hợp lệ
3. Nhấn 'Sửa'
4. Nhấn 'Ok' trong hộp thoại
5. Kiểm tra trong [Thông tin cá nhân]</t>
  </si>
  <si>
    <t>1. Nhập 'Tên đăng nhập', phần sau @ chứa ".com."
2. Các dữ liệu còn lại nhập hợp lệ
3. Nhấn 'Sửa'
4. Nhấn 'Ok' trong hộp thoại
5. Kiểm tra trong [Thông tin cá nhân]</t>
  </si>
  <si>
    <t>1. Nhập 'Tên đăng nhập', phần sau @ chứa dấu gạch ngang
2. Các dữ liệu còn lại nhập hợp lệ
3. Nhấn 'Sửa'
4. Nhấn 'Ok' trong hộp thoại
5. Kiểm tra trong [Thông tin cá nhân]</t>
  </si>
  <si>
    <t>1. Nhập 'Tên đăng nhập', phần sau @ chứa chứa ký tự số
2. Các dữ liệu còn lại nhập hợp lệ
3. Nhấn 'Sửa'
4. Nhấn 'Ok' trong hộp thoại
5. Kiểm tra trong [Thông tin cá nhân]</t>
  </si>
  <si>
    <t>1. Nhập 'Tên đăng nhập', phần sau @ có thêm @ , "..com"
2. Các dữ liệu còn lại nhập hợp lệ
3. Nhấn 'Sửa'
4. Nhấn 'Ok' trong hộp thoại
5. Kiểm tra trong [Thông tin cá nhân]</t>
  </si>
  <si>
    <t>1. Nhập 'Tên đăng nhập', phần sau @ có độ rộng bằng 3 ký tự
2. Các dữ liệu còn lại nhập hợp lệ
3. Nhấn 'Sửa'
4. Nhấn 'Ok' trong hộp thoại
5. Kiểm tra trong [Thông tin cá nhân]</t>
  </si>
  <si>
    <t>1. Nhập 'Tên đăng nhập', phần sau @ có độ rộng bằng 4 ký tự trắng
2. Các dữ liệu còn lại nhập hợp lệ
3. Nhấn 'Sửa'
4. Nhấn 'Ok' trong hộp thoại
5. Kiểm tra trong [Thông tin cá nhân]</t>
  </si>
  <si>
    <t>1. Nhập 'Tên đăng nhập', phần sau @ có độ rộng bằng 30 ký tự trắng
2. Các dữ liệu còn lại nhập hợp lệ
3. Nhấn 'Sửa'
4. Nhấn 'Ok' trong hộp thoại
5. Kiểm tra trong [Thông tin cá nhân]</t>
  </si>
  <si>
    <t>1. Nhập 'Tên đăng nhập', phần sau @ có độ rộng bằng 31 ký tự
2. Các dữ liệu còn lại nhập hợp lệ
3. Nhấn 'Sửa'
4. Nhấn 'Ok' trong hộp thoại
5. Kiểm tra trong [Thông tin cá nhân]</t>
  </si>
  <si>
    <t>1. Nhập 'Tên đăng nhập', phần sau @ có độ rộng &gt;= 4 ký tự
2. Các dữ liệu còn lại nhập hợp lệ
3. Nhấn 'Sửa'
4. Nhấn 'Ok' trong hộp thoại
5. Kiểm tra trong [Thông tin cá nhân]</t>
  </si>
  <si>
    <t>1. Nhập 'Tên đăng nhập', phần sau @ có độ rộng &lt;= 30 ký tự
2. Các dữ liệu còn lại nhập hợp lệ
3. Nhấn 'Sửa'
4. Nhấn 'Ok' trong hộp thoại
5. Kiểm tra trong [Thông tin cá nhân]</t>
  </si>
  <si>
    <t>1. Nhập 'Ký tự phân cách email (@)' là rỗng
2. Các dữ liệu còn lại nhập hợp lệ
3. Nhấn 'Sửa'
4. Nhấn 'Ok' trong hộp thoại
5. Kiểm tra trong [Thông tin cá nhân]</t>
  </si>
  <si>
    <t>1. Nhập 'Ký tự phân cách email (@)' là ký tự chữ
2. Các dữ liệu còn lại nhập hợp lệ
3. Nhấn 'Sửa'
4. Nhấn 'Ok' trong hộp thoại
5. Kiểm tra trong [Thông tin cá nhân]</t>
  </si>
  <si>
    <t>1. Nhập 'Ký tự phân cách email (@)' là ký tự số
2. Các dữ liệu còn lại nhập hợp lệ
3. Nhấn 'Sửa'
4. Nhấn 'Ok' trong hộp thoại
5. Kiểm tra trong [Thông tin cá nhân]</t>
  </si>
  <si>
    <t>1. Nhập 'Ký tự phân cách email (@)' là ký tự đặc biệt khác @
2. Các dữ liệu còn lại nhập hợp lệ
3. Nhấn 'Sửa'
4. Nhấn 'Ok' trong hộp thoại
5. Kiểm tra trong [Thông tin cá nhân]</t>
  </si>
  <si>
    <t>1. Nhập 'Ký tự phân cách email (@)' có độ rộng 1 ký tự trắng
2. Các dữ liệu còn lại nhập hợp lệ
3. Nhấn 'Sửa'
4. Nhấn 'Ok' trong hộp thoại
5. Kiểm tra trong [Thông tin cá nhân]</t>
  </si>
  <si>
    <t>1. Nhập 'Ký tự phân cách email (@)' có độ rộng 2 ký tự 
2. Các dữ liệu còn lại nhập hợp lệ
3. Nhấn 'Sửa'
4. Nhấn 'Ok' trong hộp thoại
5. Kiểm tra trong [Thông tin cá nhân]</t>
  </si>
  <si>
    <t>1. Nhập 'Ký tự phân cách email (@)' có độ rộng 1 ký tự 
2. Các dữ liệu còn lại nhập hợp lệ
3. Nhấn 'Sửa'
4. Nhấn 'Ok' trong hộp thoại
5. Kiểm tra trong [Thông tin cá nhân]</t>
  </si>
  <si>
    <t>1. Nhập 'Mật khẩu' để trống
2. Các dữ liệu còn lại nhập hợp lệ
3. Nhấn 'Sửa'
4. Nhấn 'Ok' trong hộp thoại
5. Kiểm tra trong [Thông tin cá nhân]</t>
  </si>
  <si>
    <t>1. 'Mật khẩu' đang hiển thị mật khẩu cũ
2. Các dữ liệu còn lại nhập hợp lệ
3. Nhấn 'Sửa'
4. Nhấn 'Ok' trong hộp thoại
5. Kiểm tra trong [Thông tin cá nhân]</t>
  </si>
  <si>
    <t>1. Nhập 'Mật khẩu' trùng với tên đăng nhập
2. Các dữ liệu còn lại nhập hợp lệ
3. Nhấn 'Sửa'
4. Nhấn 'Ok' trong hộp thoại
5. Kiểm tra trong [Thông tin cá nhân]</t>
  </si>
  <si>
    <t>1. Nhập 'Mật khẩu' có chứa ký tự đặc biệt
2. Các dữ liệu còn lại nhập hợp lệ
3. Nhấn 'Sửa'
4. Nhấn 'Ok' trong hộp thoại
5. Kiểm tra trong [Thông tin cá nhân]</t>
  </si>
  <si>
    <t>1. Nhập 'Mật khẩu' có chứa ký tự trắng ở giữa
2. Các dữ liệu còn lại nhập hợp lệ
3. Nhấn 'Sửa'
4. Nhấn 'Ok' trong hộp thoại
5. Kiểm tra trong [Thông tin cá nhân]</t>
  </si>
  <si>
    <t>1. Nhập 'Mật khẩu' có chứa ký tự trắng ở đầu hoặc cuối
2. Các dữ liệu còn lại nhập hợp lệ
3. Nhấn 'Sửa'
4. Nhấn 'Ok' trong hộp thoại
5. Kiểm tra trong [Thông tin cá nhân]</t>
  </si>
  <si>
    <t>1. Nhập 'Mật khẩu' có độ rộng 3 ký tự
2. Các dữ liệu còn lại nhập hợp lệ
3. Nhấn 'Sửa'
4. Nhấn 'Ok' trong hộp thoại
5. Kiểm tra trong [Thông tin cá nhân]</t>
  </si>
  <si>
    <t>1. Nhập 'Mật khẩu' có độ rộng 4 ký tự trắng
2. Các dữ liệu còn lại nhập hợp lệ
3. Nhấn'Sửa'
4. Nhấn 'Ok' trong hộp thoại
5. Kiểm tra trong [Thông tin cá nhân]</t>
  </si>
  <si>
    <t>1. Nhập 'Mật khẩu' có độ rộng 20 ký tự trắng
2. Các dữ liệu còn lại nhập hợp lệ
3. Nhấn 'Sửa'
4. Nhấn 'Ok' trong hộp thoại'
5. Kiểm tra trong [Thông tin cá nhân]</t>
  </si>
  <si>
    <t>1. Nhập 'Mật khẩu' có độ rộng 21 kí tự
2. Các dữ liệu còn lại nhập hợp lệ
3. Nhấn 'Sửa'
4. Nhấn 'Ok' trong hộp thoại
5. Kiểm tra trong [Thông tin cá nhân]</t>
  </si>
  <si>
    <t>1. Nhập 'Mật khẩu' &gt;= 4 kí tự
2. Các dữ liệu còn lại nhập hợp lệ
3. Nhấn 'Sửa'
4. Nhấn 'Ok' trong hộp thoại'
5. Kiểm tra trong [Thông tin cá nhân]</t>
  </si>
  <si>
    <t>1. Nhập 'Mật khẩu' &lt;=20 kí tự
2. Các dữ liệu còn lại nhập hợp lệ
3. Nhấn 'Sửa'
4. Nhấn 'Ok' trong hộp thoại'
5. Kiểm tra trong [Thông tin cá nhân]</t>
  </si>
  <si>
    <t>1. Nhập 'Nhập lại mật khẩu' để trống
2. Các dữ liệu còn lại nhập hợp lệ
3. Nhấn 'Sửa'
4. Nhấn 'Ok' trong hộp thoại
5. Kiểm tra trong [Thông tin cá nhân]</t>
  </si>
  <si>
    <t>1. Nhập 'Nhập lại mật khẩu' không trùng với mật khẩu đã nhập ở trên
2. Các dữ liệu còn lại nhập hợp lệ
3. Nhấn 'Sửa'
4. Nhấn 'Ok' trong hộp thoại
5. Kiểm tra trong [Thông tin cá nhân]</t>
  </si>
  <si>
    <t>1. Nhập 'Nhập lại mật khẩu' có chứa ký tự đặc biệt
2. Các dữ liệu còn lại nhập hợp lệ
3. Nhấn 'Sửa'
4. Nhấn 'Ok' trong hộp thoại
5. Kiểm tra trong [Thông tin cá nhân]</t>
  </si>
  <si>
    <t>1. Nhập 'Nhập lại mật khẩu' có chứa ký tự trắng ở giữa
2. Các dữ liệu còn lại nhập hợp lệ
3. Nhấn 'Sửa'
4. Nhấn 'Ok' trong hộp thoại
5. Kiểm tra trong [Thông tin cá nhân]</t>
  </si>
  <si>
    <t>1. Nhập 'Nhập lại mật khẩu' có chứa ký tự trắng ở đầu hoặc cuối
2. Các dữ liệu còn lại nhập hợp lệ
3. Nhấn 'Sửa'
4. Nhấn 'Ok' trong hộp thoại
5. Kiểm tra trong [Thông tin cá nhân]</t>
  </si>
  <si>
    <t>1. Nhập 'Nhập lại mật khẩu' trùng với mật khẩu đã nhập
2. Các dữ liệu còn lại nhập hợp lệ
3. Nhấn [Sửa]
4. Nhấn 'Ok' trong hộp thoại
5. Kiểm tra trong [Thông tin cá nhân]</t>
  </si>
  <si>
    <t>1. [Số điện thoại] đang hiển thị số điện thoại cũ 
2. Các dữ liệu còn lại nhập hợp lệ
3. Nhấn [Sửa]
4. Nhấn [Ok] trong hộp thoại
5. Kiểm tra trong [Thông tin cá nhân]</t>
  </si>
  <si>
    <t>1. Thiết lập [Số điện thoại] rỗng
2. Nhập dữ liệu hợp lệ cho tất cả các trường còn lại
3. Click nút [Sửa]
4. Click [OK] trong hộp thoại
5. Kiểm tra trong [Thông tin cá nhân]</t>
  </si>
  <si>
    <t>1. Nhập [Số điện thoại] chứa các ký tự đặc biệt
2. Nhập dữ liệu hợp lệ cho tất cả các trường còn lại
3. Click nút [Sửa]
4. Click [OK] trong hộp thoại
5. Kiểm tra trong [Thông tin cá nhân]</t>
  </si>
  <si>
    <t>1. Nhập [Số điện thoại] chứa các ký tự chữ
2. Nhập dữ liệu hợp lệ cho tất cả các trường còn lại
3. Click nút [Sửa]
4. Click [OK] trong hộp thoại
5. Kiểm tra trong [Thông tin cá nhân]</t>
  </si>
  <si>
    <t>1. Nhập [Số điện thoại] chứa các ký tự trắng ở giữa
2. Nhập dữ liệu hợp lệ cho tất cả các trường còn lại
3. Click nút [Sửa]
4. Click [OK] trong hộp thoại
5. Kiểm trong [Thông tin cá nhân]</t>
  </si>
  <si>
    <t>1. Nhập [Số điện thoại] chứa các ký tự trắng ở đầu hoặc ở cuối.
2. Nhập dữ liệu hợp lệ cho tất cả các trường còn lại
3. Click nút [Sửa]
4. Click [OK] trong hộp thoại
5. Kiểm tra trong [Thông tin cá nhân]</t>
  </si>
  <si>
    <t>1. Nhập [Số điện thoại] có độ rộng bằng 9 ký tự
2. Nhập dữ liệu hợp lệ cho tất cả các trường còn lại
3. Click nút [Sửa]
4. Click [OK] trong hộp thoại
5. Kiểm tra trong [Thông tin cá nhân]</t>
  </si>
  <si>
    <t>1. Nhập [Số điện thoại] có độ rộng bằng 11 ký tự
2. Nhập dữ liệu hợp lệ cho tất cả các trường còn lại
3. Click nút [Sửa]
4. Click [OK] trong hộp thoại
5. Kiểm tra trong [Thông tin cá nhân]</t>
  </si>
  <si>
    <t>1. Nhập [Số điện thoại] có độ rộng bằng 10 ký tự
2. Nhập dữ liệu hợp lệ cho tất cả các trường còn lại
3. Click nút [Sửa]
4. Click [OK] trong hộp thoại
5. Kiểm tra trong [Thông tin cá nhân]</t>
  </si>
  <si>
    <t>1. [Địa chỉ] đang hiển thị địa chỉ cũ 
2. Các dữ liệu còn lại nhập hợp lệ
3. Nhấn [Sửa]
4. Nhấn [Ok] trong hộp thoại
5. Kiểm tra trong [Thông tin cá nhân]</t>
  </si>
  <si>
    <t>1. Thiết lập [Địa chỉ] rỗng
2. Nhập dữ liệu hợp lệ cho tất cả các trường còn lại
3. Click nút [Sửa]
4. Click [OK] trong hộp thoại
5. Kiểm tra trong [Thông tin cá nhân]</t>
  </si>
  <si>
    <t>1. Nhập [Địa chỉ] chứa các ký tự đặc biệt trừ (/)
2. Nhập dữ liệu hợp lệ cho tất cả các trường còn lại
3. Click nút [Sửa]
4. Click [OK] trong hộp thoại
5. Kiểm tra trong [Thông tin cá nhân]</t>
  </si>
  <si>
    <t>1. Nhập [Địa chỉ] chứa các ký tự trắng ở đầu hoặc cuối
2. Nhập dữ liệu hợp lệ cho tất cả các trường còn lại
3. Click nút [Sửa]
4. Click [OK] trong hộp thoại
5. Kiểm tra trong [Thông tin cá nhân]</t>
  </si>
  <si>
    <t>1. Nhập [Địa chỉ] có độ rộng bằng 9 ký tự 
2. Nhập dữ liệu hợp lệ cho tất cả các trường còn lại
3. Click nút [Sửa]
4. Click [OK] trong hộp thoại
5. Kiểm tra trong [Thông tin cá nhân]</t>
  </si>
  <si>
    <t>1. Nhập [Địa chỉ] có độ rộng bằng 10 ký tự trắng
2. Nhập dữ liệu hợp lệ cho tất cả các trường còn lại
3. Click nút [Sửa]
4. Click [OK] trong hộp thoại
5. Kiểm tra trong [Thông tin cá nhân]</t>
  </si>
  <si>
    <t>1. Nhập [Địa chỉ] có độ rộng bằng 100 ký tự trắng
2. Nhập dữ liệu hợp lệ cho tất cả các trường còn lại
3. Click nút [Sửa]
4. Click [OK] trong hộp thoại
5. Kiểm tra trong [Thông tin cá nhân]</t>
  </si>
  <si>
    <t>1. Nhập [Địa chỉ] có độ rộng bằng 101 ký tự 
2. Nhập dữ liệu hợp lệ cho tất cả các trường còn lại
3. Click nút [Sửa]
4. Click [OK] trong hộp thoại
5. Kiểm tra trong [Thông tin cá nhân]</t>
  </si>
  <si>
    <t>1. Nhập [Địa chỉ] có độ rộng bằng 10 ký tự 
2. Nhập dữ liệu hợp lệ cho tất cả các trường còn lại
3. Click nút [Sửa]
4. Click [OK] trong hộp thoại
5. Kiểm tra trong [Thông tin cá nhân]</t>
  </si>
  <si>
    <t>1. Nhập [Địa chỉ] có độ rộng bằng 100 ký tự 
2. Nhập dữ liệu hợp lệ cho tất cả các trường còn lại
3. Click nút [Sửa]
4. Click [OK] trong hộp thoại
5. Kiểm tra trong [Thông tin cá nhân]</t>
  </si>
  <si>
    <t>1. Nhập [Tên khách hàng] có độ rộng &lt;= 50 ký tự
2. Nhập dữ liệu hợp lệ cho tất cả các trường còn lại
3. Nhấn 'Sửa'
4. Nhấn 'Ok' trong hộp thoại
5. Kiểm tra trong [Thông tin cá nhân]</t>
  </si>
  <si>
    <t>1. Nhập [Tên khách hàng] có độ rộng &gt;= 1 ký tự
2. Nhập dữ liệu hợp lệ cho tất cả các trường còn lại
3. Nhấn 'Sửa'
4. Nhấn 'OK' trong hộp thoại
5. Kiểm tra trong [Thông tin cá nhân]</t>
  </si>
  <si>
    <t>1. Nhập [Tên khách hàng] có độ rộng bằng 51 ký tự
2. Nhập dữ liệu hợp lệ cho tất cả các trường còn lại
3. Nhấn 'Sửa'
4. Nhấn 'OK' trong hộp thoại
5. Kiểm tra trong [Thông tin cá nhân]</t>
  </si>
  <si>
    <t>1. Nhập [Tên khách hàng] có độ rộng bằng 50 ký tự trắng
2. Nhập dữ liệu hợp lệ cho tất cả các trường còn lại
3. Nhấn 'Sửa'
4. Nhấn 'OK' trong hộp thoại
5. Kiểm tra trong [Thông tin cá nhân]</t>
  </si>
  <si>
    <t>1. Nhập [Tên khách hàng] chứa ký tự trắng ở đầu hoặc cuối
2. Nhập dữ liệu hợp lệ cho tất cả các trường còn lại
3. Nhấn 'Sửa'
4. Nhấn 'OK' trong hộp thoại
5. Kiểm tra trong [Thông tin cá nhân]</t>
  </si>
  <si>
    <t>1. Nhập [Tên khách hàng] chứa các ký tự số
2. Nhập dữ liệu hợp lệ cho tất cả các trường còn lại
3. Nhấn [Sửa]
4. Nhấn [OK] trong hộp thoại
5. Kiểm tra trong [Thông tin cá nhân]</t>
  </si>
  <si>
    <t>1. Nhập [Tên khách hàng] chứa các ký tự đặc biệt
2. Nhập dữ liệu hợp lệ cho tất cả các trường còn lại
3. Nhấn [Sửa]
4. Nhấn [OK] trong hộp thoại
5. Kiểm tra trong [Thông tin cá nhân]</t>
  </si>
  <si>
    <t>1. Nhập [Tên khách hàng] = rỗng
2. Nhập dữ liệu hợp lệ cho tất cả các trường còn lại
3. Nhấn [Sửa]
4. Nhấn [OK] trong hộp thoại
5. Kiểm tra trong [Thông tin cá nhân]</t>
  </si>
  <si>
    <t>1. [Tên khách hàng] đang hiển thị tên nhân viên cũ
2. Nhập dữ liệu hợp lệ cho tất cả các trường còn lại
3. Nhấn [Sửa]
4. Nhấn [OK] trong hộp thoại
5. Kiểm tra trong [Thông tin cá nhân]</t>
  </si>
  <si>
    <t>3.Hiển thị thông báo 'Tên khách hàng không được bỏ trống. Mời bạn nhập lại!'
4. Đóng hộp thoại, trả về màn hình trước.
Con trỏ chuột nhấp nháy trong trường [Tên khách hàng]
5. Thông tin của khách hàng không được sửa trong [Thông tin cá nhân]</t>
  </si>
  <si>
    <t>3.Hiển thị thông báo 'Tên khách hàng không hợp lệ. Mời bạn nhập lại!'
4. Đóng hộp thoại, trả về màn hình trước.
Con trỏ chuột nhấp nháy trong trường [Tên khách hàng]
5. Thông tin của khách hàng không được sửa trong [Thông tin cá nhân]</t>
  </si>
  <si>
    <t>3.Hiển thị thông báo 'Email đã tồn tại. Mời bạn nhập email khác!
4. Đóng hộp thoại, trả về màn hình trước.
Con trỏ chuột nhấp nháy trong trường [Email]
5. Thông tin của khách hàng không được sửa trong [Thông tin cá nhân]</t>
  </si>
  <si>
    <t>3.Hiển thị thông báo 'Email sai. Mời bạn nhập email khác!
4. Đóng hộp thoại, trả về màn hình trước.
Con trỏ chuột nhấp nháy trong trường [Email]
5. Thông tin của khách hàng không được sửa trong [Thông tin cá nhân]</t>
  </si>
  <si>
    <t>3. Hiển thị thông báo 'Mật khẩu sai. Mời bạn nhập mật khẩu khác!
4. Đóng hộp thoại, trả về màn hình trước.
Con trỏ chuột nhấp nháy trong trường [Mật khẩu]
5. Thông tin của khách hàng không được sửa trong [Thông tin cá nhân]</t>
  </si>
  <si>
    <t>3. Hiển thị thông báo 'Mật khẩu không trùng nhau!'
4. Đóng hộp thoại, trả về màn hình trước.
Con trỏ chuột nhấp nháy trong trường [Nhập lại mật khẩu]
5. Thông tin của khách hàng không được sửa trong [Thông tin cá nhân]</t>
  </si>
  <si>
    <t>3. Hiển thị hộp thoại thông báo “Mời bạn nhập lại địa chỉ!”
4. Đóng hộp thoại, trả về màn hình trước.
Con trỏ chuột nhấp nháy trong trường [Địa chỉ]
5.Thông tin của khách hàng không được sửa trong [Thông tin cá nhân]</t>
  </si>
  <si>
    <t>Tìm kiếm sản phẩm</t>
  </si>
  <si>
    <t>Màn hình [Trang chủ] đang hiển thị</t>
  </si>
  <si>
    <t>Giá từ</t>
  </si>
  <si>
    <t xml:space="preserve">Kiểm tra giá trị mặc định: giá từ </t>
  </si>
  <si>
    <t>Kiểm tra giá trị mặc định: danh mục</t>
  </si>
  <si>
    <t>4. Các sản phẩm hiển thị đúng trong danh mục thời trang nam và khoảng giá đã chọn</t>
  </si>
  <si>
    <t>Kiểm tra khi chọn 1 trong danh mục</t>
  </si>
  <si>
    <t>4. Các sản phẩm hiển thị đúng trong danh mục đã chọn và khoảng giá đã chọn</t>
  </si>
  <si>
    <t>Kiểm tra khi chọn 1 mức giá trong giá từ</t>
  </si>
  <si>
    <t>4. Các sản phẩm hiển thị đúng trong danh mục đã chọn và khoảng giá từ 0NVĐ đến mức giá đã chọn</t>
  </si>
  <si>
    <t xml:space="preserve">1. [Danh mục] đang hiển thị thời trang nam
2. Chọn dữ liệu cho tất cả các trường còn lại
3. Nhấn [Tìm kiếm]
4. Kiểm tra cách sản phẩm hiển thị </t>
  </si>
  <si>
    <t xml:space="preserve">1. Chọn 1 [Danh mục] bất kỳ
2. Chọn dữ liệu cho tất cả các trường còn lại
3. Nhấn [Tìm kiếm]
4. Kiểm tra cách sản phẩm hiển thị </t>
  </si>
  <si>
    <t xml:space="preserve">1. [Giá từ] đang hiển thị 0VNĐ
2. Chọn dữ liệu cho tất cả các trường còn lại
3. Nhấn [Tìm kiếm]
4. Kiểm tra cách sản phẩm hiển thị </t>
  </si>
  <si>
    <t xml:space="preserve">1. Chọn 1 [Giá từ] bất kỳ
2. Chọn dữ liệu cho tất cả các trường còn lại
3. Nhấn [Tìm kiếm]
4. Kiểm tra cách sản phẩm hiển thị </t>
  </si>
  <si>
    <t>Danh mục</t>
  </si>
  <si>
    <t>Giá đến</t>
  </si>
  <si>
    <t>Kiểm tra giá trị mặc định: giá đến</t>
  </si>
  <si>
    <t>Kiểm tra khi chọn 1 mức giá trong giá đến</t>
  </si>
  <si>
    <t xml:space="preserve">1. [Giá đến] đang hiển thị 100.000VNĐ
2. Chọn dữ liệu cho tất cả các trường còn lại
3. Nhấn [Tìm kiếm]
4. Kiểm tra cách sản phẩm hiển thị </t>
  </si>
  <si>
    <t>4. Các sản phẩm hiển thị đúng trong danh mục đã chọn và khoảng giá đến 100.000VNĐ</t>
  </si>
  <si>
    <t xml:space="preserve">1. Chọn 1 [Giá đến] bất kỳ
2. Chọn dữ liệu cho tất cả các trường còn lại
3. Nhấn [Tìm kiếm]
4. Kiểm tra cách sản phẩm hiển thị </t>
  </si>
  <si>
    <t>Quản lý Đặt hàng</t>
  </si>
  <si>
    <t>Màn hình [Đặt hàng] đang hiển thị</t>
  </si>
  <si>
    <t xml:space="preserve">2. Hiển thị thông báo 'Đặt hàng thành công'
3. Đóng hộp thoại. Trả về màn hình [Trang chủ]
</t>
  </si>
  <si>
    <t>Kiểm tra dữ liệu đầu vào không hợp lệ: Họ tên</t>
  </si>
  <si>
    <t xml:space="preserve">3.Hiển thị thông báo 'Họ tên không được bỏ trống. Mời bạn nhập lại!'
4. Đóng hộp thoại, trả về màn hình trước. Con trỏ chuột nhấp nháy trong trường [Họ tên]
</t>
  </si>
  <si>
    <t>3.Hiển thị thông báo 'Họ tên không hợp lệ. Mời bạn nhập lại!'
4. Đóng hộp thoại, trả về màn hình trước. Con trỏ chuột nhấp nháy trong trường [Họ tên]</t>
  </si>
  <si>
    <t>3.Hiển thị thông báo 'Email sai. Mời bạn nhập email khác!
4. Đóng hộp thoại, trả về màn hình trước.Con trỏ chuột nhấp nháy trong trường [Email]</t>
  </si>
  <si>
    <t xml:space="preserve">3. Hiển thị hộp thoại thông báo “Mời bạn nhập lại số điện thoại!”
4. Đóng hộp thoại, trả về màn hình trước. Con trỏ chuột nhấp nháy trong trường [Số điện thoại]
</t>
  </si>
  <si>
    <t xml:space="preserve">3. Hiển thị hộp thoại thông báo “Mời bạn nhập lại địa chỉ!”
4. Đóng hộp thoại, trả về màn hình trước.
Con trỏ chuột nhấp nháy trong trường [Địa chỉ]
</t>
  </si>
  <si>
    <t>Kiểm tra dữ liệu đầu vào không hợp lệ: Lời nhắn</t>
  </si>
  <si>
    <t>Kiểm tra validate dữ liệu đầu vào: Lời nhắn</t>
  </si>
  <si>
    <t>1. Thiết lập [Lời nhắn] rỗng
2. Nhập dữ liệu hợp lệ cho tất cả các trường còn lại
3. Click nút [Đặt hàng]
4. Click [OK] trong hộp thoại</t>
  </si>
  <si>
    <t>1. Nhập [Họ tên] = rỗng
2. Nhập dữ liệu hợp lệ cho tất cả các trường còn lại
3. Nhấn [Đặt hàng]
4. Nhấn [OK] trong hộp thoại</t>
  </si>
  <si>
    <t xml:space="preserve">1. Nhập dữ liệu đầu vào: các trường đều hợp lệ
2. Nhấn [Đặt hàng]
3. Nhấn 'Ok' trong hộp thoại
</t>
  </si>
  <si>
    <t>1. Nhập [Họ tên] chứa các ký tự đặc biệt
2. Nhập dữ liệu hợp lệ cho tất cả các trường còn lại
3. Nhấn [Đặt hàng]
4. Nhấn [OK] trong hộp thoại</t>
  </si>
  <si>
    <t>1. Nhập [Họ tên] chứa các ký tự số
2. Nhập dữ liệu hợp lệ cho tất cả các trường còn lại
3. Nhấn [Đặt hàng]
4. Nhấn [OK] trong hộp thoại</t>
  </si>
  <si>
    <t>1. Nhập [Họ tên] chứa ký tự trắng ở đầu hoặc cuối
2. Nhập dữ liệu hợp lệ cho tất cả các trường còn lại
3. Nhấn [Đặt hàng]
4. Nhấn 'OK' trong hộp thoại</t>
  </si>
  <si>
    <t>1. Nhập [Họ tên] có độ rộng bằng 1 ký tự trắng
2. Nhập dữ liệu hợp lệ cho tất cả các trường còn lại
3. Nhấn [Đặt hàng]
4. Nhấn 'OK' trong hộp thoại</t>
  </si>
  <si>
    <t>1. Nhập [Họ tên] có độ rộng bằng 50 ký tự trắng
2. Nhập dữ liệu hợp lệ cho tất cả các trường còn lại
3. Nhấn [Đặt hàng]
4. Nhấn 'OK' trong hộp thoại</t>
  </si>
  <si>
    <t>1. Nhập [Họ tên] có độ rộng bằng 51 ký tự
2. Nhập dữ liệu hợp lệ cho tất cả các trường còn lại
3. Nhấn [Đặt hàng]
4. Nhấn 'OK' trong hộp thoại</t>
  </si>
  <si>
    <t>1. Nhập [Họ tên] có độ rộng &gt;= 1 ký tự
2. Nhập dữ liệu hợp lệ cho tất cả các trường còn lại
3. Nhấn [Đặt hàng]
4. Nhấn 'OK' trong hộp thoại</t>
  </si>
  <si>
    <t>1. Nhập [Họ tên] có độ rộng &lt;= 50 ký tự
2. Nhập dữ liệu hợp lệ cho tất cả các trường còn lại
3. Nhấn [Đặt hàng]
4. Nhấn 'Ok' trong hộp thoại</t>
  </si>
  <si>
    <t>1. Nhập [Email] = rỗng
2. Các dữ liệu còn lại nhập hợp lệ
3. Nhấn [Đặt hàng]
4. Nhấn 'Ok' trong hộp thoại</t>
  </si>
  <si>
    <t>1. Nhập 'Email' chứa ký tự trắng ở giữa
2. Các dữ liệu còn lại nhập hợp lệ
3. Nhấn [Đặt hàng]
4. Nhấn 'Ok' trong hộp thoại</t>
  </si>
  <si>
    <t>1. Nhập 'Tên đăng nhập' chứa ký tự trắng ở đầu hoặc cuối
2. Các dữ liệu còn lại nhập hợp lệ
3. Nhấn [Đặt hàng]
4. Nhấn 'Ok' trong hộp thoại</t>
  </si>
  <si>
    <t>1. Nhập 'Tên đăng nhập', phần trước @ để trống
2. Các dữ liệu còn lại nhập hợp lệ
3. Nhấn [Đặt hàng]
4. Nhấn 'Ok' trong hộp thoại</t>
  </si>
  <si>
    <t>1. Nhập 'Tên đăng nhập', phần trước @ chứa kí tự đặc biệt (trừ dấu chấm)
2. Các dữ liệu còn lại nhập hợp lệ
3. Nhấn [Đặt hàng]
4. Nhấn 'Ok' trong hộp thoại</t>
  </si>
  <si>
    <t>1. Nhập 'Tên đăng nhập', phần trước @ chứa chữ @
2. Các dữ liệu còn lại nhập hợp lệ
3. Nhấn [Đặt hàng]
4. Nhấn 'Ok' trong hộp thoại</t>
  </si>
  <si>
    <t>1. Nhập 'Tên đăng nhập', phần trước @ chứa ".com"
2. Các dữ liệu còn lại nhập hợp lệ
3. Nhấn [Đặt hàng]
4. Nhấn 'Ok' trong hộp thoại</t>
  </si>
  <si>
    <t>1. Nhập 'Tên đăng nhập', phần trước @ có độ rộng bằng 3 ký tự
2. Các dữ liệu còn lại nhập hợp lệ
3. Nhấn [Đặt hàng]
4. Nhấn 'Ok' trong hộp thoại</t>
  </si>
  <si>
    <t>1. Nhập 'Tên đăng nhập', phần trước @ có độ rộng bằng 4 ký tự trắng
2. Các dữ liệu còn lại nhập hợp lệ
3. Nhấn [Đặt hàng]
4. Nhấn 'Ok' trong hộp thoại</t>
  </si>
  <si>
    <t>1. Nhập 'Tên đăng nhập', phần trước @ có độ rộng bằng 30 ký tự trắng
2. Các dữ liệu còn lại nhập hợp lệ
3. Nhấn [Đặt hàng]
4. Nhấn 'Ok' trong hộp thoại</t>
  </si>
  <si>
    <t>1. Nhập 'Tên đăng nhập', phần trước @ có độ rộng bằng 31 ký tự
2. Các dữ liệu còn lại nhập hợp lệ
3. Nhấn [Đặt hàng]
4. Nhấn 'Ok' trong hộp thoại</t>
  </si>
  <si>
    <t>1. Nhập 'Tên đăng nhập', phần trước @ có độ rộng &gt;= 4 ký tự
2. Các dữ liệu còn lại nhập hợp lệ
3. Nhấn [Đặt hàng]
4. Nhấn 'Ok' trong hộp thoại</t>
  </si>
  <si>
    <t>1. Nhập 'Tên đăng nhập', phần trước @ có độ rộng &lt;= 30 ký tự
2. Các dữ liệu còn lại nhập hợp lệ
3. Nhấn [Đặt hàng]
4. Nhấn 'Ok' trong hộp thoại</t>
  </si>
  <si>
    <t>1. Nhập 'Tên đăng nhập', phần sau @ để trống
2. Các dữ liệu còn lại nhập hợp lệ
3. Nhấn [Đặt hàng]
4. Nhấn 'Ok' trong hộp thoại</t>
  </si>
  <si>
    <t>1. Nhập 'Tên đăng nhập', phần sau @ chứa các ký tự đặc biệt(trừ dấu chấm)
2. Các dữ liệu còn lại nhập hợp lệ
3. Nhấn [Đặt hàng]
4. Nhấn 'Ok' trong hộp thoại</t>
  </si>
  <si>
    <t>1. Nhập 'Tên đăng nhập', phần sau @ chứa ".com."
2. Các dữ liệu còn lại nhập hợp lệ
3. Nhấn [Đặt hàng]
4. Nhấn 'Ok' trong hộp thoại</t>
  </si>
  <si>
    <t>1. Nhập 'Tên đăng nhập', phần sau @ chứa dấu gạch ngang
2. Các dữ liệu còn lại nhập hợp lệ
3. Nhấn [Đặt hàng]
4. Nhấn 'Ok' trong hộp thoại</t>
  </si>
  <si>
    <t>1. Nhập 'Tên đăng nhập', phần sau @ chứa chứa ký tự số
2. Các dữ liệu còn lại nhập hợp lệ
3. Nhấn [Đặt hàng]
4. Nhấn 'Ok' trong hộp thoại</t>
  </si>
  <si>
    <t>1. Nhập 'Tên đăng nhập', phần sau @ có thêm @ , "..com"
2. Các dữ liệu còn lại nhập hợp lệ
3. Nhấn [Đặt hàng]
4. Nhấn 'Ok' trong hộp thoại</t>
  </si>
  <si>
    <t>1. Nhập 'Tên đăng nhập', phần sau @ có độ rộng bằng 3 ký tự
2. Các dữ liệu còn lại nhập hợp lệ
3. Nhấn [Đặt hàng]
4. Nhấn 'Ok' trong hộp thoại</t>
  </si>
  <si>
    <t>1. Nhập 'Tên đăng nhập', phần sau @ có độ rộng bằng 4 ký tự trắng
2. Các dữ liệu còn lại nhập hợp lệ
3. Nhấn [Đặt hàng]
4. Nhấn 'Ok' trong hộp thoại</t>
  </si>
  <si>
    <t>1. Nhập 'Tên đăng nhập', phần sau @ có độ rộng bằng 30 ký tự trắng
2. Các dữ liệu còn lại nhập hợp lệ
3. Nhấn [Đặt hàng]
4. Nhấn 'Ok' trong hộp thoại</t>
  </si>
  <si>
    <t>1. Nhập 'Tên đăng nhập', phần sau @ có độ rộng bằng 31 ký tự
2. Các dữ liệu còn lại nhập hợp lệ
3. Nhấn [Đặt hàng]
4. Nhấn 'Ok' trong hộp thoại</t>
  </si>
  <si>
    <t>1. Nhập 'Tên đăng nhập', phần sau @ có độ rộng &gt;= 4 ký tự
2. Các dữ liệu còn lại nhập hợp lệ
3. Nhấn [Đặt hàng]
4. Nhấn 'Ok' trong hộp thoại</t>
  </si>
  <si>
    <t>1. Nhập 'Tên đăng nhập', phần sau @ có độ rộng &lt;= 30 ký tự
2. Các dữ liệu còn lại nhập hợp lệ
3. Nhấn [Đặt hàng]
4. Nhấn 'Ok' trong hộp thoại</t>
  </si>
  <si>
    <t>1. Nhập 'Ký tự phân cách email (@)' là rỗng
2. Các dữ liệu còn lại nhập hợp lệ
3. Nhấn [Đặt hàng]
4. Nhấn 'Ok' trong hộp thoại</t>
  </si>
  <si>
    <t>1. Nhập 'Ký tự phân cách email (@)' là ký tự chữ
2. Các dữ liệu còn lại nhập hợp lệ
3. Nhấn [Đặt hàng]
4. Nhấn 'Ok' trong hộp thoại</t>
  </si>
  <si>
    <t>1. Nhập 'Ký tự phân cách email (@)' là ký tự số
2. Các dữ liệu còn lại nhập hợp lệ
3. Nhấn [Đặt hàng]
4. Nhấn 'Ok' trong hộp thoại</t>
  </si>
  <si>
    <t>1. Nhập 'Ký tự phân cách email (@)' là ký tự đặc biệt khác @
2. Các dữ liệu còn lại nhập hợp lệ
3. Nhấn [Đặt hàng]
4. Nhấn 'Ok' trong hộp thoại</t>
  </si>
  <si>
    <t>1. Nhập 'Ký tự phân cách email (@)' có độ rộng 1 ký tự trắng
2. Các dữ liệu còn lại nhập hợp lệ
3. Nhấn [Đặt hàng]
4. Nhấn 'Ok' trong hộp thoại</t>
  </si>
  <si>
    <t>1. Nhập 'Ký tự phân cách email (@)' có độ rộng 2 ký tự 
2. Các dữ liệu còn lại nhập hợp lệ
3. Nhấn [Đặt hàng]
4. Nhấn 'Ok' trong hộp thoại</t>
  </si>
  <si>
    <t>1. Nhập 'Ký tự phân cách email (@)' có độ rộng 1 ký tự 
2. Các dữ liệu còn lại nhập hợp lệ
3. Nhấn [Đặt hàng]
4. Nhấn 'Ok' trong hộp thoại</t>
  </si>
  <si>
    <t>1. Thiết lập [Số điện thoại] rỗng
2. Nhập dữ liệu hợp lệ cho tất cả các trường còn lại
3. Click nút [Đặt hàng]
4. Click [OK] trong hộp thoại</t>
  </si>
  <si>
    <t>1. Nhập [Số điện thoại] chứa các ký tự đặc biệt
2. Nhập dữ liệu hợp lệ cho tất cả các trường còn lại
3. Click nút [Đặt hàng]
4. Click [OK] trong hộp thoại</t>
  </si>
  <si>
    <t>1. Nhập [Số điện thoại] chứa các ký tự chữ
2. Nhập dữ liệu hợp lệ cho tất cả các trường còn lại
3. Click nút [Đặt hàng]
4. Click [OK] trong hộp thoại</t>
  </si>
  <si>
    <t>1. Nhập [Số điện thoại] chứa các ký tự trắng ở giữa
2. Nhập dữ liệu hợp lệ cho tất cả các trường còn lại
3. Click nút [Đặt hàng]
4. Click [OK] trong hộp thoại</t>
  </si>
  <si>
    <t>1. Nhập [Số điện thoại] chứa các ký tự trắng ở đầu hoặc ở cuối.
2. Nhập dữ liệu hợp lệ cho tất cả các trường còn lại
3. Click nút [Đặt hàng]
4. Click [OK] trong hộp thoại</t>
  </si>
  <si>
    <t>1. Nhập [Số điện thoại] có độ rộng bằng 9 ký tự
2. Nhập dữ liệu hợp lệ cho tất cả các trường còn lại
3. Click nút [Đặt hàng]
4. Click [OK] trong hộp thoại</t>
  </si>
  <si>
    <t>1. Nhập [Số điện thoại] có độ rộng bằng 11 ký tự
2. Nhập dữ liệu hợp lệ cho tất cả các trường còn lại
3. Click nút [Đặt hàng]
4. Click [OK] trong hộp thoại</t>
  </si>
  <si>
    <t>1. Nhập [Số điện thoại] có độ rộng bằng 10 ký tự
2. Nhập dữ liệu hợp lệ cho tất cả các trường còn lại
3. Click nút [Đặt hàng]
4. Click [OK] trong hộp thoại</t>
  </si>
  <si>
    <t>1. Thiết lập [Địa chỉ] rỗng
2. Nhập dữ liệu hợp lệ cho tất cả các trường còn lại
3. Click nút [Đặt hàng]
4. Click [OK] trong hộp thoại</t>
  </si>
  <si>
    <t>1. Nhập [Địa chỉ] chứa các ký tự đặc biệt trừ (/)
2. Nhập dữ liệu hợp lệ cho tất cả các trường còn lại
3. Click nút [Đặt hàng]
4. Click [OK] trong hộp thoại</t>
  </si>
  <si>
    <t>1. Nhập [Địa chỉ] chứa các ký tự trắng ở đầu hoặc cuối
2. Nhập dữ liệu hợp lệ cho tất cả các trường còn lại
3. Click nút [Đặt hàng]
4. Click [OK] trong hộp thoại</t>
  </si>
  <si>
    <t>1. Nhập [Địa chỉ] có độ rộng bằng 9 ký tự 
2. Nhập dữ liệu hợp lệ cho tất cả các trường còn lại
3. Click nút [Đặt hàng]
4. Click [OK] trong hộp thoại</t>
  </si>
  <si>
    <t>1. Nhập [Địa chỉ] có độ rộng bằng 10 ký tự trắng
2. Nhập dữ liệu hợp lệ cho tất cả các trường còn lại
3. Click nút [Đặt hàng]
4. Click [OK] trong hộp thoại</t>
  </si>
  <si>
    <t>1. Nhập [Địa chỉ] có độ rộng bằng 100 ký tự trắng
2. Nhập dữ liệu hợp lệ cho tất cả các trường còn lại
3. Click nút [Đặt hàng]
4. Click [OK] trong hộp thoại</t>
  </si>
  <si>
    <t>1. Nhập [Địa chỉ] có độ rộng bằng 101 ký tự 
2. Nhập dữ liệu hợp lệ cho tất cả các trường còn lại
3. Click nút [Đặt hàng]
4. Click [OK] trong hộp thoại</t>
  </si>
  <si>
    <t>1. Nhập [Địa chỉ] có độ rộng bằng 10 ký tự 
2. Nhập dữ liệu hợp lệ cho tất cả các trường còn lại
3. Click nút [Đặt hàng]
4. Click [OK] trong hộp thoại</t>
  </si>
  <si>
    <t>1. Nhập [Địa chỉ] có độ rộng bằng 100 ký tự 
2. Nhập dữ liệu hợp lệ cho tất cả các trường còn lại
3. Click nút [Đặt hàng]
4. Click [OK] trong hộp thoại</t>
  </si>
  <si>
    <t>1. Nhập [Lời nhắn] chứa các ký tự đặc biệt
2. Nhập dữ liệu hợp lệ cho tất cả các trường còn lại
3. Click nút [Đặt hàng]
4. Click [OK] trong hộp thoại</t>
  </si>
  <si>
    <t>1. Nhập [Lời nhắn] chứa các ký tự trắng ở đầu hoặc cuối
2. Nhập dữ liệu hợp lệ cho tất cả các trường còn lại
3. Click nút [Đặt hàng]
4. Click [OK] trong hộp thoại</t>
  </si>
  <si>
    <t>1. Nhập [Lời nhắn] có độ rộng bằng 1 ký tự trắng
2. Nhập dữ liệu hợp lệ cho tất cả các trường còn lại
3. Click nút [Đặt hàng]
4. Click [OK] trong hộp thoại</t>
  </si>
  <si>
    <t>1. Nhập [Lời nhắn] có độ rộng bằng 100 ký tự trắng
2. Nhập dữ liệu hợp lệ cho tất cả các trường còn lại
3. Click nút [Đặt hàng]
4. Click [OK] trong hộp thoại</t>
  </si>
  <si>
    <t>1. Nhập [Lời nhắn] có độ rộng bằng 101 ký tự 
2. Nhập dữ liệu hợp lệ cho tất cả các trường còn lại
3. Click nút [Đặt hàng]
4. Click [OK] trong hộp thoại</t>
  </si>
  <si>
    <t>1. Nhập [Lời nhắn] có độ rộng bằng 1 ký tự 
2. Nhập dữ liệu hợp lệ cho tất cả các trường còn lại
3. Click nút [Đặt hàng]
4. Click [OK] trong hộp thoại</t>
  </si>
  <si>
    <t>1. Nhập [Lời nhắn] có độ rộng bằng 100 ký tự 
2. Nhập dữ liệu hợp lệ cho tất cả các trường còn lại
3. Click nút [Đặt hàng]
4. Click [OK] trong hộp thoại</t>
  </si>
  <si>
    <t xml:space="preserve">3. Hiển thị hộp thoại thông báo “Mời bạn nhập lại lời nhắn
4. Đóng hộp thoại, trả về màn hình trước.
Con trỏ chuột nhấp nháy trong trường [Lời nhắn]
</t>
  </si>
  <si>
    <t>Quản lý Giỏ hàng</t>
  </si>
  <si>
    <t>Thêm sản phẩm vào giỏ hàng</t>
  </si>
  <si>
    <t>Kiểm tra giá trị mặc định: Giỏ hàng</t>
  </si>
  <si>
    <t>Quản lý Slider</t>
  </si>
  <si>
    <t>Màn hình [Slider] đang hiển thị</t>
  </si>
  <si>
    <t>Màn hình [Thêm slider] đang hiển thị</t>
  </si>
  <si>
    <t>Thêm Slider</t>
  </si>
  <si>
    <t>2. Hiển thị thông báo 'Thêm slider thành công'
3. Đóng hộp thoại. Trả về màn hình [Slider]
4. Slider mới được thêm đã có trong danh sách</t>
  </si>
  <si>
    <t xml:space="preserve">1. Nhập dữ liệu đầu vào: các trường đều hợp lệ
2. Nhấn 'Thêm'
3. Nhấn 'Ok' trong hộp thoại
4. Kiểm tra trong danh sách [Slider] </t>
  </si>
  <si>
    <t>Kiểm tra dữ liệu đầu vào không hợp lệ: Tên slider</t>
  </si>
  <si>
    <t>Kiểm tra validate dữ liệu đầu vào: Tên slider</t>
  </si>
  <si>
    <t xml:space="preserve">1. Nhập [Tên slider] = rỗng
2. Nhập dữ liệu hợp lệ cho tất cả các trường còn lại
3. Nhấn [Thêm]
4. Nhấn [OK] trong hộp thoại
5. Kiểm tra trong danh sách [Slider] </t>
  </si>
  <si>
    <t xml:space="preserve">1. Nhập [Tên slider] chứa các ký tự đặc biệt
2. Nhập dữ liệu hợp lệ cho tất cả các trường còn lại
3. Nhấn [Thêm]
4. Nhấn [OK] trong hộp thoại
5. Kiểm tra trong danh sách [Slider] </t>
  </si>
  <si>
    <t xml:space="preserve">1. Nhập [Tên slider] chứa ký tự trắng ở đầu hoặc cuối
2. Nhập dữ liệu hợp lệ cho tất cả các trường còn lại
3. Nhấn [Thêm]
4. Nhấn [OK] trong hộp thoại
5. Kiểm tra trong danh sách [Slider] </t>
  </si>
  <si>
    <t xml:space="preserve">1. Nhập [Tên slider] có độ rộng bằng 1 ký tự trắng
2. Nhập dữ liệu hợp lệ cho tất cả các trường còn lại
3. Nhấn [Thêm]
4. Nhấn [OK] trong hộp thoại
5. Kiểm tra trong danh sách [Slider] </t>
  </si>
  <si>
    <t xml:space="preserve">1. Nhập [Tên slider] có độ rộng bằng 50 ký tự trắng
2. Nhập dữ liệu hợp lệ cho tất cả các trường còn lại
3. Nhấn [Thêm]
4. Nhấn [OK] trong hộp thoại
5. Kiểm tra trong danh sách [Slider] </t>
  </si>
  <si>
    <t xml:space="preserve">1. Nhập [Tên slider] có độ rộng bằng 51 ký tự
2. Nhập dữ liệu hợp lệ cho tất cả các trường còn lại
3. Nhấn [Thêm]
4. Nhấn [OK] trong hộp thoại
5. Kiểm tra trong danh sách [Slider] </t>
  </si>
  <si>
    <t xml:space="preserve">1. Nhập [Tên slider có độ rộng &gt;= 1 ký tự
2. Nhập dữ liệu hợp lệ cho tất cả các trường còn lại
3. Nhấn [Thêm]
4. Nhấn [OK] trong hộp thoại
5. Kiểm tra trong danh sách [Slider] </t>
  </si>
  <si>
    <t xml:space="preserve">1. Nhập [Tên slider] có độ rộng &lt;= 50 ký tự
2. Nhập dữ liệu hợp lệ cho tất cả các trường còn lại
3. Nhấn [Thêm]
4. Nhấn [OK] trong hộp thoại
5. Kiểm tra trong danh sách [Slider] </t>
  </si>
  <si>
    <t xml:space="preserve">1.  Không nhấn [Chọn tệp] cho hình ảnh slider
2. Nhập dữ liệu hợp lệ cho tất cả các trường còn lại
3. Nhấn [Thêm]
4. Nhấn [OK] trong hộp thoại
5. Kiểm tra trong danh sách [Slider] </t>
  </si>
  <si>
    <t xml:space="preserve">1.  Nhấn [Chọn tệp] chọn 1 ảnh trong máy cho hình ảnh slider
2. Nhập dữ liệu hợp lệ cho tất cả các trường còn lại
3. Nhấn [Thêm]
4. Nhấn [OK] trong hộp thoại
5. Kiểm tra trong danh sách [Slider] </t>
  </si>
  <si>
    <t>Kiểm tra dữ liệu đầu vào không hợp lệ: Liên kết</t>
  </si>
  <si>
    <t xml:space="preserve">1. Nhập [Liên kết] = rỗng
2. Nhập dữ liệu hợp lệ cho tất cả các trường còn lại
3. Nhấn [Thêm]
4. Nhấn [OK] trong hộp thoại
5. Kiểm tra trong danh sách [Slider] </t>
  </si>
  <si>
    <t>Kiểm tra validate dữ liệu đầu vào: Liên kết</t>
  </si>
  <si>
    <t xml:space="preserve">1. Nhập [Liên kết] có độ rộng &lt;= 100 ký tự
2. Nhập dữ liệu hợp lệ cho tất cả các trường còn lại
3. Nhấn [Thêm]
4. Nhấn [OK] trong hộp thoại
5. Kiểm tra trong danh sách [Slider] </t>
  </si>
  <si>
    <t xml:space="preserve">1. Nhập [Liên kết] có độ rộng &gt;= 25 ký tự
2. Nhập dữ liệu hợp lệ cho tất cả các trường còn lại
3. Nhấn [Thêm]
4. Nhấn [OK] trong hộp thoại
5. Kiểm tra trong danh sách [Slider] </t>
  </si>
  <si>
    <t xml:space="preserve">1. Nhập [Liên kết] có độ rộng bằng 101 ký tự
2. Nhập dữ liệu hợp lệ cho tất cả các trường còn lại
3. Nhấn [Thêm]
4. Nhấn [OK] trong hộp thoại
5. Kiểm tra trong danh sách [Slider] </t>
  </si>
  <si>
    <t xml:space="preserve">1. Nhập [Liên kết] có độ rộng bằng 100 ký tự trắng
2. Nhập dữ liệu hợp lệ cho tất cả các trường còn lại
3. Nhấn [Thêm]
4. Nhấn [OK] trong hộp thoại
5. Kiểm tra trong danh sách [Slider] </t>
  </si>
  <si>
    <t xml:space="preserve">1. Nhập [Liên kết] có độ rộng bằng 25 ký tự trắng
2. Nhập dữ liệu hợp lệ cho tất cả các trường còn lại
3. Nhấn [Thêm]
4. Nhấn [OK] trong hộp thoại
5. Kiểm tra trong danh sách [Slider] </t>
  </si>
  <si>
    <t xml:space="preserve">1. Nhập [Liên kết] có độ rộng bằng 24 ký tự
2. Nhập dữ liệu hợp lệ cho tất cả các trường còn lại
3. Nhấn [Thêm]
4. Nhấn [OK] trong hộp thoại
5. Kiểm tra trong danh sách [Slider] </t>
  </si>
  <si>
    <t xml:space="preserve">1. Nhập [Liên kết] chứa ký tự trắng ở đầu hoặc cuối
2. Nhập dữ liệu hợp lệ cho tất cả các trường còn lại
3. Nhấn [Thêm]
4. Nhấn [OK] trong hộp thoại
5. Kiểm tra trong danh sách [Slider] </t>
  </si>
  <si>
    <t xml:space="preserve">1. Nhập [Liên kết] chứa ký tự trắng giữa
2. Nhập dữ liệu hợp lệ cho tất cả các trường còn lại
3. Nhấn [Thêm]
4. Nhấn [OK] trong hộp thoại
5. Kiểm tra trong danh sách [Slider] </t>
  </si>
  <si>
    <t xml:space="preserve">1. Nhập [Liên kết] chứa các ký tự đặc biệt (trừ / và \)
2. Nhập dữ liệu hợp lệ cho tất cả các trường còn lại
3. Nhấn [Thêm]
4. Nhấn [OK] trong hộp thoại
5. Kiểm tra trong danh sách [Slider] </t>
  </si>
  <si>
    <t>Kiểm tra khi không chọn 1 trong combobox cho: Thứ tự</t>
  </si>
  <si>
    <t>Kiểm tra khi chọn 1 trong combobox cho: Thứ tự</t>
  </si>
  <si>
    <t xml:space="preserve">1.Nhập dữ liệu hợp lệ cho các ô
2. Không chọn [Thứ tự]
3. Nhấn [Thêm]
4. Nhấn [OK] trong hộp thoại
5. Kiểm tra trong danh sách [Slider] </t>
  </si>
  <si>
    <t xml:space="preserve">1.Nhập dữ liệu hợp lệ cho các ô
2. Chọn 1 [Thứ tự] 
3. Nhấn [Thêm]
4. Nhấn [OK] trong hộp thoại
5. Kiểm tra trong danh sách [Slider] </t>
  </si>
  <si>
    <t>3.Hiển thị thông báo 'Tên slider không được bỏ trống. Mời bạn nhập lại!'
4. Đóng hộp thoại, trả về màn hình trước.
Con trỏ chuột nhấp nháy trong trường [slider]
5. Không có slider nào mới được thêm vào</t>
  </si>
  <si>
    <t>3.Hiển thị thông báo 'Tên slider không hợp lệ. Mời bạn nhập lại!'
4. Đóng hộp thoại, trả về màn hình trước.
Con trỏ chuột nhấp nháy trong trường [Tên slider]
5. Không có slider nào mới được thêm vào</t>
  </si>
  <si>
    <t>3. Hiển thị thông báo 'Bạn chưa chọn hình ảnh nào cho slider'
4. Đóng hộp thoại. Trả về màn hình trước.
5. Không có slider mới nào được thêm vào danh sách</t>
  </si>
  <si>
    <t>3.Hiển thị thông báo 'Liên kết không được bỏ trống. Mời bạn nhập lại!'
4. Đóng hộp thoại, trả về màn hình trước.
Con trỏ chuột nhấp nháy trong trường [Liên kết]
5. Không có slider nào mới được thêm vào</t>
  </si>
  <si>
    <t>3.Hiển thị thông báo 'Liên kết không hợp lệ. Mời bạn nhập lại!'
4. Đóng hộp thoại, trả về màn hình trước.
Con trỏ chuột nhấp nháy trong trường [Liên kết]
5. Không có slider nào mới được thêm vào</t>
  </si>
  <si>
    <t xml:space="preserve">1. Nhập dữ liệu đầu vào: các trường đều hợp lệ
2. Nhấn [Sửa]
3. Nhấn [Ok] trong hộp thoại
4. Kiểm tra trong danh sách [Slider] </t>
  </si>
  <si>
    <t>2. Hiển thị thông báo 'Sửa slider thành công'
3. Đóng hộp thoại. Trả về màn hình [Slider]
4. Thông tin về slider đã được sửa trong danh sách</t>
  </si>
  <si>
    <t>2. Hiển thị thông báo 'Thêm slider thành công'
3. Đóng hộp thoại. Trả về màn hình [Slider]
4. Slider mới được thêm đã có trong danh sách, thứ tự mặc định là 1</t>
  </si>
  <si>
    <t>Kiểm tra giá trị mặc định: Tên slider</t>
  </si>
  <si>
    <t xml:space="preserve">1. [Tên slider] đang hiển thị tên cũ
2. Nhập dữ liệu hợp lệ cho tất cả các trường còn lại
3. Nhấn [Sửa]
4. Nhấn [OK] trong hộp thoại
5. Kiểm tra trong danh sách [Slider] </t>
  </si>
  <si>
    <t xml:space="preserve">1. Nhập [Tên slider] = rỗng
2. Nhập dữ liệu hợp lệ cho tất cả các trường còn lại
3. Nhấn [Sửa]
4. Nhấn [OK] trong hộp thoại
5. Kiểm tra trong danh sách [Slider] </t>
  </si>
  <si>
    <t xml:space="preserve">1. Nhập [Tên slider] chứa các ký tự đặc biệt
2. Nhập dữ liệu hợp lệ cho tất cả các trường còn lại
3. Nhấn [Sửa]
4. Nhấn [OK] trong hộp thoại
5. Kiểm tra trong danh sách [Slider] </t>
  </si>
  <si>
    <t xml:space="preserve">1. Nhập [Tên slider] chứa ký tự trắng ở đầu hoặc cuối
2. Nhập dữ liệu hợp lệ cho tất cả các trường còn lại
3. Nhấn [Sửa]
4. Nhấn [OK] trong hộp thoại
5. Kiểm tra trong danh sách [Slider] </t>
  </si>
  <si>
    <t xml:space="preserve">1. Nhập [Tên slider] có độ rộng bằng 1 ký tự trắng
2. Nhập dữ liệu hợp lệ cho tất cả các trường còn lại
3. Nhấn [Sửa]
4. Nhấn [OK] trong hộp thoại
5. Kiểm tra trong danh sách [Slider] </t>
  </si>
  <si>
    <t xml:space="preserve">1. Nhập [Tên slider] có độ rộng bằng 50 ký tự trắng
2. Nhập dữ liệu hợp lệ cho tất cả các trường còn lại
3. Nhấn [Sửa]
4. Nhấn [OK] trong hộp thoại
5. Kiểm tra trong danh sách [Slider] </t>
  </si>
  <si>
    <t xml:space="preserve">1. Nhập [Tên slider] có độ rộng bằng 51 ký tự
2. Nhập dữ liệu hợp lệ cho tất cả các trường còn lại
3. Nhấn [Sửa]
4. Nhấn [OK] trong hộp thoại
5. Kiểm tra trong danh sách [Slider] </t>
  </si>
  <si>
    <t xml:space="preserve">1. Nhập [Tên slider có độ rộng &gt;= 1 ký tự
2. Nhập dữ liệu hợp lệ cho tất cả các trường còn lại
3. Nhấn [Sửa]
4. Nhấn [OK] trong hộp thoại
5. Kiểm tra trong danh sách [Slider] </t>
  </si>
  <si>
    <t xml:space="preserve">1. Nhập [Tên slider] có độ rộng &lt;= 50 ký tự
2. Nhập dữ liệu hợp lệ cho tất cả các trường còn lại
3. Nhấn [Sửa]
4. Nhấn [OK] trong hộp thoại
5. Kiểm tra trong danh sách [Slider] </t>
  </si>
  <si>
    <t xml:space="preserve">1.  Nhấn [Chọn tệp] chọn 1 ảnh trong máy cho hình ảnh slider
2. Nhập dữ liệu hợp lệ cho tất cả các trường còn lại
3. Nhấn [Sửa]
4. Nhấn [OK] trong hộp thoại
5. Kiểm tra trong danh sách [Slider] </t>
  </si>
  <si>
    <t xml:space="preserve">1. Nhập [Liên kết] = rỗng
2. Nhập dữ liệu hợp lệ cho tất cả các trường còn lại
3. Nhấn [Sửa]
4. Nhấn [OK] trong hộp thoại
5. Kiểm tra trong danh sách [Slider] </t>
  </si>
  <si>
    <t xml:space="preserve">1. Nhập [Liên kết] chứa các ký tự đặc biệt (trừ / và \)
2. Nhập dữ liệu hợp lệ cho tất cả các trường còn lại
3. Nhấn [Sửa]
4. Nhấn [OK] trong hộp thoại
5. Kiểm tra trong danh sách [Slider] </t>
  </si>
  <si>
    <t xml:space="preserve">1. Nhập [Liên kết] chứa ký tự trắng giữa
2. Nhập dữ liệu hợp lệ cho tất cả các trường còn lại
3. Nhấn [Sửa]
4. Nhấn [OK] trong hộp thoại
5. Kiểm tra trong danh sách [Slider] </t>
  </si>
  <si>
    <t xml:space="preserve">1. Nhập [Liên kết] chứa ký tự trắng ở đầu hoặc cuối
2. Nhập dữ liệu hợp lệ cho tất cả các trường còn lại
3. Nhấn [Sửa]
4. Nhấn [OK] trong hộp thoại
5. Kiểm tra trong danh sách [Slider] </t>
  </si>
  <si>
    <t xml:space="preserve">1. Nhập [Liên kết] có độ rộng bằng 24 ký tự
2. Nhập dữ liệu hợp lệ cho tất cả các trường còn lại
3. Nhấn [Sửa]
4. Nhấn [OK] trong hộp thoại
5. Kiểm tra trong danh sách [Slider] </t>
  </si>
  <si>
    <t xml:space="preserve">1. Nhập [Liên kết] có độ rộng bằng 25 ký tự trắng
2. Nhập dữ liệu hợp lệ cho tất cả các trường còn lại
3. Nhấn [Sửa]
4. Nhấn [OK] trong hộp thoại
5. Kiểm tra trong danh sách [Slider] </t>
  </si>
  <si>
    <t xml:space="preserve">1. Nhập [Liên kết] có độ rộng bằng 100 ký tự trắng
2. Nhập dữ liệu hợp lệ cho tất cả các trường còn lại
3. Nhấn [Sửa]
4. Nhấn [OK] trong hộp thoại
5. Kiểm tra trong danh sách [Slider] </t>
  </si>
  <si>
    <t xml:space="preserve">1. Nhập [Liên kết] có độ rộng bằng 101 ký tự
2. Nhập dữ liệu hợp lệ cho tất cả các trường còn lại
3. Nhấn [Sửa]
4. Nhấn [OK] trong hộp thoại
5. Kiểm tra trong danh sách [Slider] </t>
  </si>
  <si>
    <t xml:space="preserve">1. Nhập [Liên kết] có độ rộng &gt;= 25 ký tự
2. Nhập dữ liệu hợp lệ cho tất cả các trường còn lại
3. Nhấn [Sửa]
4. Nhấn [OK] trong hộp thoại
5. Kiểm tra trong danh sách [Slider] </t>
  </si>
  <si>
    <t xml:space="preserve">1. Nhập [Liên kết] có độ rộng &lt;= 100 ký tự
2. Nhập dữ liệu hợp lệ cho tất cả các trường còn lại
3. Nhấn [Sửa]
4. Nhấn [OK] trong hộp thoại
5. Kiểm tra trong danh sách [Slider] </t>
  </si>
  <si>
    <t xml:space="preserve">1.Nhập dữ liệu hợp lệ cho các ô
2. Không chọn [Thứ tự]
3. Nhấn [Sửa]
4. Nhấn [OK] trong hộp thoại
5. Kiểm tra trong danh sách [Slider] </t>
  </si>
  <si>
    <t xml:space="preserve">1.Nhập dữ liệu hợp lệ cho các ô
2. Chọn 1 [Thứ tự] 
3. Nhấn [Sửa]
4. Nhấn [OK] trong hộp thoại
5. Kiểm tra trong danh sách [Slider] </t>
  </si>
  <si>
    <t>3.Hiển thị thông báo 'Tên slider không được bỏ trống. Mời bạn nhập lại!'
4. Đóng hộp thoại, trả về màn hình trước.
Con trỏ chuột nhấp nháy trong trường [slider]
5. Thông tin slider chưa được sửa trong danh sách</t>
  </si>
  <si>
    <t>3.Hiển thị thông báo 'Tên slider không hợp lệ. Mời bạn nhập lại!'
4. Đóng hộp thoại, trả về màn hình trước.
Con trỏ chuột nhấp nháy trong trường [Tên slider]
5.Thông tin slider chưa được sửa trong danh sách</t>
  </si>
  <si>
    <t>3.Hiển thị thông báo 'Liên kết không được bỏ trống. Mời bạn nhập lại!'
4. Đóng hộp thoại, trả về màn hình trước.
Con trỏ chuột nhấp nháy trong trường [Liên kết]
5.Thông tin slider chưa được sửa trong danh sách</t>
  </si>
  <si>
    <t>3.Hiển thị thông báo 'Liên kết không hợp lệ. Mời bạn nhập lại!'
4. Đóng hộp thoại, trả về màn hình trước.
Con trỏ chuột nhấp nháy trong trường [Liên kết]
5.Thông tin slider chưa được sửa trong danh sách</t>
  </si>
  <si>
    <t>Kiểm giá trị mặc định: Hình ảnh</t>
  </si>
  <si>
    <t xml:space="preserve">1. [Hình ảnh]Đang hiển thị hình ảnh cũ của slider
2. Nhập dữ liệu hợp lệ cho tất cả các trường còn lại
3. Nhấn [Sửa]
4. Nhấn [OK] trong hộp thoại
5. Kiểm tra trong danh sách [Slider] </t>
  </si>
  <si>
    <t>Kiểm tra giá trị mặc định: Liên kết</t>
  </si>
  <si>
    <t xml:space="preserve">1. [Liên kết] đang hiển thị liên kết cũ
2. Nhập dữ liệu hợp lệ cho tất cả các trường còn lại
3. Nhấn [Sửa]
4. Nhấn [OK] trong hộp thoại
5. Kiểm tra trong danh sách [Slider] </t>
  </si>
  <si>
    <t>3. Hiển thị thông báo 'Sửa slider thành công'
4. Đóng hộp thoại. Trả về màn hình [Slider]
5. Thông tin về slider đã được sửa trong danh sách, tên slider vẫn giữ nguyên.</t>
  </si>
  <si>
    <t>3. Hiển thị thông báo 'Sửa slider thành công'
4. Đóng hộp thoại. Trả về màn hình [Slider]
5. Thông tin về slider đã được sửa trong danh sách</t>
  </si>
  <si>
    <t>3. Hiển thị thông báo 'Sửa slider thành công'
4. Đóng hộp thoại. Trả về màn hình [Slider]
5. Thông tin về slider đã được sửa trong danh sách, hình ảnh vẫn giữ nguyên</t>
  </si>
  <si>
    <t>3. Hiển thị thông báo 'Sửa slider thành công'
4. Đóng hộp thoại. Trả về màn hình [Slider]
5. Thông tin về slider đã được sửa trong danh sách, liên kết vẫn giữ nguyên</t>
  </si>
  <si>
    <t>3. Hiển thị thông báo 'Sửa slider thành công'
4. Đóng hộp thoại. Trả về màn hình [Slider]
5. Thông tin về slider đã được sửa trong danh sách, thứ tự vẫn được giữ nguyên</t>
  </si>
  <si>
    <t>Xoá Slider</t>
  </si>
  <si>
    <t>Kiểm tra khi thêm thành công vào giỏ hàng</t>
  </si>
  <si>
    <t>1. Chọn 1 sản phẩm bất kỳ nhấn [Thêm giỏ hàng]</t>
  </si>
  <si>
    <t>1. Màn hình hiển thị [Giỏ hàng]. Sản phẩm vừa thêm hiển thị trong giỏ hàng</t>
  </si>
  <si>
    <t>Kiểm tra khi thêm 2 sản phẩm khác nhau vào giỏ hàng</t>
  </si>
  <si>
    <t xml:space="preserve">1. Nhấn [Giỏ hàng]
2. [Giỏ hàng] chưa có sản phẩm nào
</t>
  </si>
  <si>
    <t>1. Màn hình hiển thị [Giỏ hàng]
2. Không có sản phẩm nào trong giỏ hàng</t>
  </si>
  <si>
    <t>1. Chọn 2 sản phẩm bất kỳ nhấn [Thêm giỏ hàng]</t>
  </si>
  <si>
    <t>1. Màn hình hiển thị [Giỏ hàng]. Sản phẩm vừa thêm hiển thị trong giỏ hàng ở 2 hàng khác nhau</t>
  </si>
  <si>
    <t>Kiểm tra khi thêm 2 sản phẩm giống nhau vào giỏ hàng</t>
  </si>
  <si>
    <t>1. Chọn 1 sản phẩm bất kỳ nhấn [Thêm giỏ hàng]
2. Nhấn [Trang chủ]
3. Chọn sản phẩm vừa thêm nhấn [Thêm giỏ hàng]</t>
  </si>
  <si>
    <t>1. Màn hình hiển thị [Giỏ hàng]. Sản phẩm vừa thêm hiển thị trong giỏ hàng
2. Màn hình [trang chủ] hiển thị
3. Màn hình hiển thị [Giỏ hàng]. Số lượng sản phẩm đó được cộng thêm số lượng vừa đặt.</t>
  </si>
  <si>
    <t>TC-T01</t>
  </si>
  <si>
    <t>TC-T02</t>
  </si>
  <si>
    <t>TC-T03</t>
  </si>
  <si>
    <t>TC-T04</t>
  </si>
  <si>
    <t>Cập nhật số lượng sản phẩm trong giỏ hàng</t>
  </si>
  <si>
    <t>Kiểm tra validate dữ liệu đầu vào: Số lượng</t>
  </si>
  <si>
    <t>1. Chọn 1 sản phẩm bất kỳ
2. [Số lượng] của sản phẩm đó nhập 0
3. Nhấn [Update]
4. Nhấn [Ok]
5. Kiểm tra [Số lượng] sản phẩm</t>
  </si>
  <si>
    <t>1. Chọn 1 sản phẩm bất kỳ
2. [Số lượng] của sản phẩm đó nhập quá số lượng sản phẩm có
3. Nhấn [Update]
4. Nhấn [Ok]
5. Kiểm tra [Số lượng] sản phẩm</t>
  </si>
  <si>
    <t>1. Chọn 1 sản phẩm bất kỳ
2. [Số lượng] của sản phẩm đó nhập số âm
3. Nhấn [Update]
4. Nhấn [Ok]
5. Kiểm tra [Số lượng] sản phẩm</t>
  </si>
  <si>
    <t>1. Chọn 1 sản phẩm bất kỳ
2. [Số lượng] của sản phẩm đó nhập các ký tự đặc biệt
3. Nhấn [Update]
4. Nhấn [Ok]
5. Kiểm tra [Số lượng] sản phẩm</t>
  </si>
  <si>
    <t>1. Chọn 1 sản phẩm bất kỳ
2. [Số lượng] của sản phẩm đó nhập ký tự chữ
3. Nhấn [Update]
4. Nhấn [Ok]
5. Kiểm tra [Số lượng] sản phẩm</t>
  </si>
  <si>
    <t>1. Chọn 1 sản phẩm bất kỳ
2. [Số lượng] của sản phẩm đó nhập ký tự trắng ở đầu hoặc cuối
3. Nhấn [Update]
4. Nhấn [Ok]
5. Kiểm tra [Số lượng] sản phẩm</t>
  </si>
  <si>
    <t>1. Chọn 1 sản phẩm bất kỳ
2. [Số lượng] của sản phẩm đó nhập ký tự trắng ở giữa
3. Nhấn [Update]
4. Nhấn [Ok]
5. Kiểm tra [Số lượng] sản phẩm</t>
  </si>
  <si>
    <t>1. Chọn 1 sản phẩm bất kỳ
2. [Số lượng] của sản phẩm đó nhập số lượng có độ rộng 1 ký tự trắng
3. Nhấn [Update]
4. Nhấn [Ok]
5. Kiểm tra [Số lượng] sản phẩm</t>
  </si>
  <si>
    <t>1. Chọn 1 sản phẩm bất kỳ
2. [Số lượng] của sản phẩm đó nhập số lượng có độ rộng 4 ký tự trắng
3. Nhấn [Update]
4. Nhấn [Ok]
5. Kiểm tra [Số lượng] sản phẩm</t>
  </si>
  <si>
    <t>1. Chọn 1 sản phẩm bất kỳ
2. [Số lượng] của sản phẩm đó nhập số lượng có độ rộng 5 ký tự 
3. Nhấn [Update]
4. Nhấn [Ok]
5. Kiểm tra [Số lượng] sản phẩm</t>
  </si>
  <si>
    <t>1. Chọn 1 sản phẩm bất kỳ
2. [Số lượng] của sản phẩm đó nhập số lượng có độ rộng &gt;1 
3. Nhấn [Update]
4. Nhấn [Ok]
5. Kiểm tra [Số lượng],[Tổng tiền] sản phẩm</t>
  </si>
  <si>
    <t>Không nhập [Số lượng] rồi nhấn [Update]</t>
  </si>
  <si>
    <t>3. Hiển thị thông báo [Cập nhật thành công] 
4. Đóng hộp thoại trả về màn hình [Giỏ hàng]
5. [Số lượng] sản phẩm đã được cập nhật, [Tổng tiền] cũng được cập nhật</t>
  </si>
  <si>
    <t>1. Chọn 1 ô [Số lượng] của một sản phẩm bất kỳ trong giỏ hàng
2. Sửa đổi [Số lượng] của sản phẩm
3. Nhấn [Update]
4. Nhấn [Ok]
5. Kiểm tra [Số lượng], [Tổng tiền]</t>
  </si>
  <si>
    <t>1. Chọn 1 ô [Số lượng] của một sản phẩm bất kỳ trong giỏ hàng
2.  [Số lượng] của sản phẩm giữ nguyên
3. Nhấn [Update]
4. Nhấn [Ok]
5. Kiểm tra [Số lượng], [Tổng tiền]</t>
  </si>
  <si>
    <t>Cập nhật sản phẩm trong giỏ hàng</t>
  </si>
  <si>
    <t>Xoá sản phẩm trong giỏ hàng</t>
  </si>
  <si>
    <t>3. Hiển thị thông báo "Số lượng không hợp lệ. Mời bạn nhập lại"
4. Đóng hộp thoại trả về màn hình [Giỏ hàng]
5. [Số lượng] sản phẩm vẫn giữ nguyên</t>
  </si>
  <si>
    <t>3. Hiển thị thông báo "Cập nhật thành công"
4. Đóng hộp thoại trả về màn hình [Giỏ hàng]
5. [Số lượng], [Tổng tiền] của sản phẩm giữ nguyên</t>
  </si>
  <si>
    <t>TC - X03</t>
  </si>
  <si>
    <t>TC - X04</t>
  </si>
  <si>
    <t>Quản lý Đơn đặt hàng</t>
  </si>
  <si>
    <t>Xem chi tiết đơn đặt hàng</t>
  </si>
  <si>
    <t>Kiểm tra trạng thái</t>
  </si>
  <si>
    <t>Màn hình [Quản lý đơn đặt hàng] đang hiển thị</t>
  </si>
  <si>
    <t>2. Hển thị thông báo " Bạn chắc chắn đã gửi đơn hàng đi?"
3. Đóng hộp thoại, trả về màn hình [Đơn đặt hàng]
4. Trạng thái của đơn đã được chuyển sang đã gửi hàng</t>
  </si>
  <si>
    <t>Kiểm tra xem chi tiết</t>
  </si>
  <si>
    <t>1. Màn hình hiển thị thông tin chi tiết về đơn đặt hàng đó bao gồm thông tin khách hàng, thông tin sản phẩm, trạng thái đơn hàng.</t>
  </si>
  <si>
    <t>Kiểm tra trạng thái đơn hàng</t>
  </si>
  <si>
    <t>2. Hển thị thông báo " Bạn chắc chắn đã gửi đơn hàng đi?"
3. Đóng hộp thoại, trả về màn hình [Đơn đặt hàng]
4. Trạng thái của đơn hàng vẫn giữ nguyên</t>
  </si>
  <si>
    <t>2. Hển thị thông báo " Bạn chắc chắn đã gửi đơn hàng đi?"
3. Hiển thị thông báo " Bạn có chắc chắn muốn thoát"
4. ĐÓng hộp thoại, trả về màn hình [Xem chi tiết]
5. Trạng thái của đơn hàng vẫn giữ nguyên</t>
  </si>
  <si>
    <t>Xoá đơn đặt hàng</t>
  </si>
  <si>
    <t>Xoá thành công một đơn hàng chưa được gửi</t>
  </si>
  <si>
    <t>2. Hiển thị thông báo "Bạn chắc chắn muốn xoá không?"
3. Đóng hộp thoại, trả về màn hình [Đơn đặt hàng]
4. Sản phẩm vừa xoá không còn trong đơn đặt hàng</t>
  </si>
  <si>
    <t xml:space="preserve">1. Hiển thị thông báo "Bạn có chắc chắn muốn xoá"
2. Đóng hộp thoại. Thông báo 'Xoá thành công'
3. Đóng hộp thoại. Trả về màn hình [Giỏ hàng]
4. Sản phẩm vừa xoá không còn trong [Giỏ hàng]
</t>
  </si>
  <si>
    <t>1. Chọn 1 đơn hàng chưa được gửi đi
2. Nhấn [Xoá]
3. Nhấn [Ok]
5. Kiểm tra  danh sách[Đơn đặt hàng]</t>
  </si>
  <si>
    <t>1. Nhấn [X] của 1 đơn hàng chưa được gửi đi
2. Nhấn [Ok] trong hộp thoại
3. Nhấn [Ok] trong hộp thoại
4. Kiểm tra  danh sách[Đơn đặt hàng]</t>
  </si>
  <si>
    <t>1. Nhấn [X] của 1 đơn hàng chưa được gửi đi
2. Nhấn [Canel] trong hộp thoại
3. Nhấn [Ok] trong hộp thoại
4.  Kiểm tra  danh sách[Đơn đặt hàng]</t>
  </si>
  <si>
    <t>1. Nhấn [X] của 1 đơn hàng chưa được gửi đi
2. Nhấn tải lại website
3. Nhấn [Ok] trong hộp thoại
4. Kiểm tra  danh sách[Đơn đặt hàng]</t>
  </si>
  <si>
    <t xml:space="preserve">1. Hiển thị thông báo "Bạn có chắc chắn muốn xoá"
2. Đóng hộp thoại. Thông báo 'Xoá thành công'
3. Đóng hộp thoại. Trả về màn hình [Đơn đặt hàng]
4. Sản phẩm vừa xoá không còn trong [Đơn đặt hàng]
</t>
  </si>
  <si>
    <t xml:space="preserve">2. Hiển thị thông báo "Bạn có chắc chắn muốn thoát"
3. Đóng hộp thoại. Tải lại trang [Đơn đặt hàng]
4. Sản phẩm vừa được chọn vẫn có trong [Đơn đặt hàng]
</t>
  </si>
  <si>
    <t xml:space="preserve">1. Hiển thị thông báo '"Bạn có chắc chắn muốn xoá"
2. Đóng hộp thoại. Thông báo 'Bạn không muốn xoá nữa'
3. Đóng hộp thoại. Trả về màn hình [Đơn đặt hàng]
4. Sản phẩm vừa được chọn vẫn có trong [Đơn đặt hàng]
</t>
  </si>
  <si>
    <t xml:space="preserve">1. Hiển thị thông báo "Bạn có chắc chắn muốn xoá"
2. Đóng hộp thoại. Thông báo "Bạn không muốn xoá nữa"
3. Đóng hộp thoại. Trả về màn hình [Giỏ hàng]
4. Sản phẩm vừa được chọn vẫn có trong [Giỏ hàng]
</t>
  </si>
  <si>
    <t>TC - CT01</t>
  </si>
  <si>
    <t>TC - CT02</t>
  </si>
  <si>
    <t>TC - CT03</t>
  </si>
  <si>
    <t>TC - CT04</t>
  </si>
  <si>
    <t>Quản lý Hoá đơn bán</t>
  </si>
  <si>
    <t>Màn hình [Quản lý hoá đơn bán] đang hiển thị</t>
  </si>
  <si>
    <t xml:space="preserve">Xem chi tiết hoá đơn </t>
  </si>
  <si>
    <t xml:space="preserve">Kiểm tra thông tin hiển thị </t>
  </si>
  <si>
    <t>1. Màn hình hiển thị chi tiết hoá đơn đó gồm thông tin đơn hàng và thông tin khách hàng</t>
  </si>
  <si>
    <t>1. Chọn 1 đơn hàng chưa được hàng trong danh sách [Đơn đặt hàng].
2. Nhấn [Đã gửi hàng]
3. Nhấn [Ok]
4. Kiểm tra trạng thái của đơn hàng</t>
  </si>
  <si>
    <t>1. Chọn 1 đơn hàng chưa được hàng trong danh sách [Đơn đặt hàng].
2. Nhấn [Đã gửi hàng]
3. Nhấn [Canel]
4. Kiểm tra trạng thái của đơn hàng</t>
  </si>
  <si>
    <t>1. Chọn 1 đơn hàng chưa được hàng trong danh sách [Đơn đặt hàng].
2. Nhấn [Đã gửi hàng]
3. Nhấn tải lại trang
4. Nhấn [Ok]
4. Kiểm tra trạng thái của đơn hàng</t>
  </si>
  <si>
    <t>1. Nhấn [Chi tiết] của một đơn hàng</t>
  </si>
  <si>
    <t xml:space="preserve">1. Chọn [Chi tiết] 1 hoá đơn trong danh sách [Hoá đơn bán]
</t>
  </si>
  <si>
    <t>1. Chọn [Chi tiết] 1 hoá đơn trong danh sách [Hoá đơn bán] nhưng lại tải lại website</t>
  </si>
  <si>
    <t>Cập nhật</t>
  </si>
  <si>
    <t>1. Nhấn [Update] của một hoá đơn chưa trả tiền
2. Nhấn [Ok]
3. Kiểm tra trạng thái hoá đơn trong [Hoá đơn bán]</t>
  </si>
  <si>
    <t>1. Hiển thị thông báo "Người mua đã trả tiền?"
2. Đóng hộp thoại, trả về màn hình [Hoá đơn bán]
3. Trạng thái hoá đơn đã được thay đổi trong [Hoá đơn bán]</t>
  </si>
  <si>
    <t>1. Nhấn [Update] của một hoá đơn chưa trả tiền
2. Nhấn [Canel]
3. Kiểm tra trạng thái hoá đơn trong [Hoá đơn bán]</t>
  </si>
  <si>
    <t>1. Hiển thị thông báo "Người mua đã trả tiền?"
2. Đóng hộp thoại, trả về màn hình [Hoá đơn bán]
3. Trạng thái hoá đơn không thay đổi trong [Hoá đơn bán]</t>
  </si>
  <si>
    <t>1. Nhấn [Update] của một hoá đơn chưa trả tiền
2. Nhấn tải lại website
3. Nhấn [Ok]
3. Kiểm tra trạng thái hoá đơn trong [Hoá đơn bán]</t>
  </si>
  <si>
    <t>1. Hiển thị thông báo "Người mua đã trả tiền?"
2. Hiển thị thông báo "Bạn chắc chắn muốn thoát?"
3. Đóng hộp thoại, trả về màn hình [Hoá đơn bán]
4. Trạng thái hoá đơn không thay đổi trong [Hoá đơn bán]</t>
  </si>
  <si>
    <t>TC - U01</t>
  </si>
  <si>
    <t>TC - U02</t>
  </si>
  <si>
    <t>TC - U03</t>
  </si>
  <si>
    <t>Kiểm tra đăng nhập hợp lệ</t>
  </si>
  <si>
    <t>Tài khoản không tồn tại</t>
  </si>
  <si>
    <t>1. Nhập tất cả các trường hợp lệ nhưng không lưu trong bảng Admin
2. Nhấn [Đăng nhập]
3. Nhấn [Ok] trong hộp thoại</t>
  </si>
  <si>
    <t>2. Hiển thị thông báo "Tài khoản không tồn tại"
3. Đóng hộp thoại, trả về màn hình [Đăng nhập]</t>
  </si>
  <si>
    <t>Kiểm tra dữ liệu đầu vào không hợp lệ</t>
  </si>
  <si>
    <t>1. Bỏ trống tất cả các trường
2. Nhấn [Đăng nhập]
3. Nhấn [Ok trong hộp thoại]</t>
  </si>
  <si>
    <t>2. Hiển thị thông báo "Tài khoản và mật khẩu không được bỏ trống"
3. Đóng hộp thoại, trả về màn hình [Đăng nhập]</t>
  </si>
  <si>
    <t>Kiểm tra đăng nhập</t>
  </si>
  <si>
    <t>1. Nhập thông tin hợp lệ tất cả các trường
2. Nhấn tải lại website
3. Nhấn [Ok trong hộp thoại]</t>
  </si>
  <si>
    <t>2. Hiển thị thông báo "Bạn có chắc chắn muốn thoát"
3. Đóng hộp thoại, trả về màn hình [Đăng nhập]</t>
  </si>
  <si>
    <t>1. Nhập tất cả các trường hợp lệ nhưng không lưu trong bảng User
2. Nhấn [Đăng nhập]
3. Nhấn [Ok] trong hộp thoại</t>
  </si>
  <si>
    <t>1. Nhập [Tên đăng nhập] rỗng
2. Các dữ liệu còn lại nhập hợp lệ
3. Nhấn [Đăng nhập]
4. Nhấn [Ok] trong hộp thoại</t>
  </si>
  <si>
    <t>1. Nhập [Tên đăng nhập] chứa ký tự trắng ở giữa
2. Các dữ liệu còn lại nhập hợp lệ
3. Nhấn [Đăng nhập]
4. Nhấn [Ok] trong hộp thoại</t>
  </si>
  <si>
    <t>1. Nhập [Tên đăng nhập] chứa ký tự trắng ở đầu hoặc cuối
2. Các dữ liệu còn lại nhập hợp lệ
3. Nhấn [Đăng nhập]
4. Nhấn [Ok] trong hộp thoại</t>
  </si>
  <si>
    <t>1. Nhập [Tên đăng nhập] chứa ký tự đặc biệt
2. Các dữ liệu còn lại nhập hợp lệ
3. Nhấn [Đăng nhập]
4. Nhấn [Ok] trong hộp thoại</t>
  </si>
  <si>
    <t>Kiểm tra validate dữ liệu đầu vào: Tên đăng nhập</t>
  </si>
  <si>
    <t>1. Nhập [Tên đăng nhập] có độ rộng bằng 15 ký tự
2. Các dữ liệu còn lại nhập hợp lệ
3. Nhấn [Đăng nhập]
4. Nhấn [Ok] trong hộp thoại</t>
  </si>
  <si>
    <t>1. Nhập [Tên đăng nhập] có độ rộng bằng 16 ký tự trắng
2. Các dữ liệu còn lại nhập hợp lệ
3. Nhấn [Đăng nhập]
4. Nhấn [Ok] trong hộp thoại</t>
  </si>
  <si>
    <t>1. Nhập [Tên đăng nhập] có độ rộng bằng 50 ký tự trắng
2. Các dữ liệu còn lại nhập hợp lệ
3. Nhấn [Đăng nhập]
4. Nhấn [Ok] trong hộp thoại</t>
  </si>
  <si>
    <t>1. Nhập [Tên đăng nhập] có độ rộng bằng 51 ký tự
2. Các dữ liệu còn lại nhập hợp lệ
3. Nhấn [Đăng nhập]
4. Nhấn [Ok] trong hộp thoại</t>
  </si>
  <si>
    <t xml:space="preserve">1. Nhập [Tên đăng nhập] có độ rộng &lt;=50 ký tự
2. Các dữ liệu còn lại nhập hợp lệ
3. Nhấn [Đăng nhập]
</t>
  </si>
  <si>
    <t xml:space="preserve">1. Nhập [Tên đăng nhập] có độ rộng &gt;=16 ký tự
2. Các dữ liệu còn lại nhập hợp lệ
3. Nhấn [Đăng nhập]
</t>
  </si>
  <si>
    <t>Kiểm tra dữ liệu đầu vào: các trường không hợp lệ</t>
  </si>
  <si>
    <t>1. Nhập dữ liệu đầu vào: các trường đều hợp lệ
2. Nhấn [Đăng ký]
3. Nhấn [Ok] trong hộp thoại</t>
  </si>
  <si>
    <t>1. Bỏ trống tất cả các trường
2. Nhấn [Đăng ký]
3. Nhấn [Ok] trong hộp thoại</t>
  </si>
  <si>
    <t>2. Hiển thị thông báo "Thông tin không hợp lệ.Mời bạn nhập lại"
3. Đóng hộp thoại, trả về màn hình [Đăng ký]</t>
  </si>
  <si>
    <t>Kiểm tra đăng ký</t>
  </si>
  <si>
    <t>1. Nhập dữ liệu đầu vào: các trường đều hợp lệ
2. Nhấn tải lại website
3. Nhấn [Ok] trong hộp thoại</t>
  </si>
  <si>
    <t>2. Hiển thị thông báo "Bạn có chắc chắn muốn thoát?"
3. Đóng hộp thoại, trả về màn hình [Đăng ký]</t>
  </si>
  <si>
    <t>TC82</t>
  </si>
  <si>
    <t>Kiểm tra thêm danh mục</t>
  </si>
  <si>
    <t>Kiểm tra sửa danh mục</t>
  </si>
  <si>
    <t xml:space="preserve">1. Bỏ trống tất cả các trường
2. Nhấn [Sửa]
3. Nhấn [Ok] trong hộp thoại
4. Kiểm tra trong danh sách [Danh mục] 
</t>
  </si>
  <si>
    <t xml:space="preserve">1. Nhập dữ liệu đầu vào: các trường đều hợp lệ
2. Nhấn tải lại website
3. Nhấn [Ok] trong hộp thoại
4. Kiểm tra trong danh sách [Danh mục] </t>
  </si>
  <si>
    <t>2. Hiển thị thông báo 'Sửa danh mục thành công'
3. Đóng hộp thoại. Trả về màn hình [Danh Mục]
4. Thông tin của danh mục không sửa trong danh sách</t>
  </si>
  <si>
    <t>2. Hiển thị thông báo 'Bạn có chắc chắn muốn thoát'
3. Đóng hộp thoại. Trả về màn hình [Danh Mục]
4. Thông tin của danh mục không sửa trong danh sách</t>
  </si>
  <si>
    <t xml:space="preserve">1. Bỏ trống tất cả các trường
2. Nhấn [Thêm]
3. Nhấn [Ok] trong hộp thoại
4. Kiểm tra trong danh sách [Danh mục] </t>
  </si>
  <si>
    <t>2. Hiển thị thông báo "Thông tin không hợp lệ.Mời bạn nhập lại"
3. Đóng hộp thoại, trả về màn hình [Thêm danh mục]
4. Danh mục mới được thêm đã có trong danh sách</t>
  </si>
  <si>
    <t>2. Hiển thị thông báo "Bạn có chắc chắn muốn thoát?"
3. Đóng hộp thoại, trả về màn hình [Thêm danh mục]
4. Không có danh mục nào được thêm trong danh sách</t>
  </si>
  <si>
    <t xml:space="preserve">1. Hiển thị thông báo "Bạn có chắc chắn muốn xoá"
2. Đóng hộp thoại. Thông báo 'Xoá thành công'
3. Đóng hộp thoại. Trả về màn hình [Danh mục]
4. Danh mục vừa xoá không còn trong [Danh mục]
</t>
  </si>
  <si>
    <t xml:space="preserve">1. Hiển thị thông báo "Bạn có chắc chắn muốn xoá"
2. Đóng hộp thoại. Thông báo "Bạn không muốn xoá nữa"
3. Đóng hộp thoại. Trả về màn hình [Danh mục]
4. Danh mục vừa được chọn vẫn có trong [Danh mục]
</t>
  </si>
  <si>
    <t xml:space="preserve">'1. Hiển thị thông báo "Bạn có chắc chắn muốn xoá"
2. Hiển thị thông báo "Bạn có chắc chắn muốn thoát"
3. Đóng hộp thoại. Tải lại trang [Danh mục]
4. Danh mục vừa được chọn vẫn có trong [Danh mục]
</t>
  </si>
  <si>
    <t xml:space="preserve">1. Bỏ trống tất cả các trường
2. Nhấn [Thêm]
3. Nhấn [Ok] trong hộp thoại
4. Kiểm tra trong danh sách [Sản phẩm] </t>
  </si>
  <si>
    <t xml:space="preserve">1. Nhập dữ liệu đầu vào: các trường đều hợp lệ
2. Nhấn tải lại website
3. Nhấn [Ok] trong hộp thoại
4. Kiểm tra trong danh sách [Sản phẩm] </t>
  </si>
  <si>
    <t>2. Hiển thị thông báo "Thông tin không hợp lệ.Mời bạn nhập lại"
3. Đóng hộp thoại, trả về màn hình [Thêm sản phẩm]
4. Sản phẩm mới được thêm đã có trong danh sách</t>
  </si>
  <si>
    <t>2. Hiển thị thông báo "Bạn có chắc chắn muốn thoát?"
3. Đóng hộp thoại, trả về màn hình [Thêm sản phẩm]
4. Không có sản phẩm nào được thêm trong danh sách</t>
  </si>
  <si>
    <t xml:space="preserve">1. Bỏ trống tất cả các trường
2. Nhấn [Sửa]
3. Nhấn [Ok] trong hộp thoại
4. Kiểm tra trong danh sách [Sản phẩm] 
</t>
  </si>
  <si>
    <t>2. Hiển thị thông báo 'Bạn có chắc chắn muốn thoát'
3. Đóng hộp thoại. Trả về màn hình [Sản phẩm]
4. Thông tin của sản phẩm không sửa trong danh sách</t>
  </si>
  <si>
    <t>2. Hiển thị thông báo 'Sửa danh mục thành công'
3. Đóng hộp thoại. Trả về màn hình [Sản phẩm]
4. Thông tin của sản phẩm không sửa trong danh sách</t>
  </si>
  <si>
    <t xml:space="preserve">1. Hiển thị thông báo "Bạn có chắc chắn muốn xoá"
2. Đóng hộp thoại. Thông báo 'Xoá thành công'
3. Đóng hộp thoại. Trả về màn hình [Sản phẩm]
4. Sản phẩm vừa xoá không còn trong [Sản phẩm]
</t>
  </si>
  <si>
    <t xml:space="preserve">1. Hiển thị thông báo "Bạn có chắc chắn muốn xoá"
2. Đóng hộp thoại. Thông báo "Bạn không muốn xoá nữa"
3. Đóng hộp thoại. Trả về màn hình [Sản phẩm]
4. Sản phẩm vừa được chọn vẫn có trong [Sản phẩm]
</t>
  </si>
  <si>
    <t xml:space="preserve">'1. Hiển thị thông báo "Bạn có chắc chắn muốn xoá"
2. Hiển thị thông báo "Bạn có chắc chắn muốn thoát"
3. Đóng hộp thoại. Tải lại trang [Sản phẩm]
4. Sản phẩm vừa được chọn vẫn có trong [Sản phẩm]
</t>
  </si>
  <si>
    <t>Kiểm tra thêm sản phẩm</t>
  </si>
  <si>
    <t>1. Chọn 1 sản phẩm. Nhấn [X] 
2. Nhấn [Ok] trong hộp thoại
3. Nhấn [Ok] trong hộp thoại
4. Kiểm tra trong danh sách [Sản phẩm]</t>
  </si>
  <si>
    <t>1. Chọn 1 sản phẩm. Nhấn [X] 
2. Nhấn [Canel] trong hộp thoại
3. Nhấn [Ok] trong hộp thoại
4. Kiểm tra trong danh sách [Sản phẩm]</t>
  </si>
  <si>
    <t>1. Chọn 1 sản phẩm. Nhấn [X] 
2. Nhấn tải lại website
3. Nhấn [Ok] trong hộp thoại
4. Kiểm tra trong danh sách [Sản phẩm]</t>
  </si>
  <si>
    <t>Kiểm tra thêm nhân viên</t>
  </si>
  <si>
    <t xml:space="preserve">1. Bỏ trống tất cả các trường
2. Nhấn [Thêm]
3. Nhấn [Ok] trong hộp thoại
4. Kiểm tra trong danh sách [Nhân viên] </t>
  </si>
  <si>
    <t xml:space="preserve">1. Nhập dữ liệu đầu vào: các trường đều hợp lệ
2. Nhấn tải lại website
3. Nhấn [Ok] trong hộp thoại
4. Kiểm tra trong danh sách [Nhân viên] </t>
  </si>
  <si>
    <t>2. Hiển thị thông báo "Thông tin không hợp lệ.Mời bạn nhập lại"
3. Đóng hộp thoại, trả về màn hình [Thêm nhân viên]
4. Nhân viên mới được thêm đã có trong danh sách</t>
  </si>
  <si>
    <t>2. Hiển thị thông báo "Bạn có chắc chắn muốn thoát?"
3. Đóng hộp thoại, trả về màn hình [Thêm nhân viên]
4. Không có nhân viên nào được thêm trong danh sách</t>
  </si>
  <si>
    <t>Kiểm tra sửa sản phẩm</t>
  </si>
  <si>
    <t>Kiểm tra sửa nhân viên</t>
  </si>
  <si>
    <t xml:space="preserve">1. Bỏ trống tất cả các trường
2. Nhấn [Sửa]
3. Nhấn [Ok] trong hộp thoại
4. Kiểm tra trong danh sách [Nhân viên] 
</t>
  </si>
  <si>
    <t>2. Hiển thị thông báo 'Sửa danh mục thành công'
3. Đóng hộp thoại. Trả về màn hình [Nhân viên]
4. Thông tin của nhân viên không sửa trong danh sách</t>
  </si>
  <si>
    <t>2. Hiển thị thông báo 'Bạn có chắc chắn muốn thoát'
3. Đóng hộp thoại. Trả về màn hình [Nhân viên]
4. Thông tin của nhân viên không sửa trong danh sách</t>
  </si>
  <si>
    <t>1. Nhấn [X] của 1 nhân viên trong danh sách
2. Nhấn [Ok] trong hộp thoại
3. Nhấn [Ok] trong hộp thoại
4. Kiểm tra trong danh sách [Nhân viên]</t>
  </si>
  <si>
    <t>1. Nhấn [X] của 1 nhân viên trong danh sách
2. Nhấn [Canel] trong hộp thoại
3. Nhấn [Ok] trong hộp thoại
4. Kiểm tra trong danh sách [Nhân viên]</t>
  </si>
  <si>
    <t>1. Nhấn [X] của 1 nhân viên trong danh sách
2. Nhấn tải lại website
3. Nhấn [Ok] trong hộp thoại
4. Kiểm tra trong danh sách [Nhân viên]</t>
  </si>
  <si>
    <t xml:space="preserve">'1. Hiển thị thông báo "Bạn có chắc chắn muốn xoá"
2. Hiển thị thông báo "Bạn có chắc chắn muốn thoát"
3. Đóng hộp thoại. Tải lại trang [Nhân viên]
4. Nhân viên vừa được chọn vẫn có trong [Nhân viên]
</t>
  </si>
  <si>
    <t xml:space="preserve">1. Hiển thị thông báo "Bạn có chắc chắn muốn xoá"
2. Đóng hộp thoại. Thông báo "Bạn không muốn xoá nữa"
3. Đóng hộp thoại. Trả về màn hình [Nhân viên]
4. Nhân viên vừa được chọn vẫn có trong [Nhân viên]
</t>
  </si>
  <si>
    <t xml:space="preserve">1. Hiển thị thông báo "Bạn có chắc chắn muốn xoá"
2. Đóng hộp thoại. Thông báo 'Xoá thành công'
3. Đóng hộp thoại. Trả về màn hình [Nhân viên]
4. Nhân viên vừa xoá không còn trong [Nhân viên]
</t>
  </si>
  <si>
    <t>1. Nhập 'Tên đăng nhập' chứa ký tự trắng ở giữa
2. Các dữ liệu còn lại nhập hợp lệ
3. Nhấn 'Sửa'
4. Nhấn 'Ok' trong hộp thoại
5. Kiểm tra danh sách [Nhân viên]</t>
  </si>
  <si>
    <t>1. Nhập [Tên đăng nhập] = rỗng
2. Các dữ liệu còn lại nhập hợp lệ
3. Nhấn 'Sửa'
4. Nhấn 'Ok' trong hộp thoại
5. Kiểm tra danh sách [Nhân viên]</t>
  </si>
  <si>
    <t>1. Nhập 'Tên đăng nhập' tồn tại trong CSDL
2. Các dữ liệu còn lại nhập hợp lệ
3. Nhấn 'Sửa'
4. Nhấn 'Ok' trong hộp thoại
5. Kiểm tra danh sách [Nhân viên]</t>
  </si>
  <si>
    <t>1. [Tên đăng nhập] đang hiển thị tên đăng nhập cũ 
2. Các dữ liệu còn lại nhập hợp lệ
3. Nhấn 'Sửa'
4. Nhấn 'Ok' trong hộp thoại
5. Kiểm tra danh sách [Nhân viên]</t>
  </si>
  <si>
    <t>1. Nhập [Tên đăng nhập] tồn tại trong CSDL
2. Các dữ liệu còn lại nhập hợp lệ
3. Nhấn 'Thêm'
4. Nhấn 'Ok' trong hộp thoại
5. Kiểm tra danh sách [Nhân viên]</t>
  </si>
  <si>
    <t>1. Nhập [Tên đăng nhập] = rỗng
2. Các dữ liệu còn lại nhập hợp lệ
3. Nhấn 'Thêm'
4. Nhấn 'Ok' trong hộp thoại
5. Kiểm tra danh sách [Nhân viên]</t>
  </si>
  <si>
    <t>1. Nhập [Tên đăng nhập] chứa ký tự trắng ở giữa
2. Các dữ liệu còn lại nhập hợp lệ
3. Nhấn 'Thêm'
4. Nhấn 'Ok' trong hộp thoại
5. Kiểm tra danh sách [Nhân viên]</t>
  </si>
  <si>
    <t>Kiểm tra thêm khách hàng</t>
  </si>
  <si>
    <t xml:space="preserve">1. Bỏ trống tất cả các trường
2. Nhấn [Thêm]
3. Nhấn [Ok] trong hộp thoại
4. Kiểm tra trong danh sách [Khách hàng] </t>
  </si>
  <si>
    <t xml:space="preserve">1. Nhập dữ liệu đầu vào: các trường đều hợp lệ
2. Nhấn tải lại website
3. Nhấn [Ok] trong hộp thoại
4. Kiểm tra trong danh sách [Khách hàng] </t>
  </si>
  <si>
    <t>2. Hiển thị thông báo "Bạn có chắc chắn muốn thoát?"
3. Đóng hộp thoại, trả về màn hình [Thêm khách hàng]
4. Không có khách hàng nào được thêm trong danh sách</t>
  </si>
  <si>
    <t>2. Hiển thị thông báo "Thông tin không hợp lệ.Mời bạn nhập lại"
3. Đóng hộp thoại, trả về màn hình [Thêm khách hàng]
4. Khách hàng mới được thêm đã có trong danh sách</t>
  </si>
  <si>
    <t>TC - T80</t>
  </si>
  <si>
    <t>TC - T81</t>
  </si>
  <si>
    <t>Kiểm tra sửa khách hàng</t>
  </si>
  <si>
    <t xml:space="preserve">1. Bỏ trống tất cả các trường
2. Nhấn [Sửa]
3. Nhấn [Ok] trong hộp thoại
4. Kiểm tra trong danh sách [Khách hàng] 
</t>
  </si>
  <si>
    <t>2. Hiển thị thông báo 'Sửa danh mục thành công'
3. Đóng hộp thoại. Trả về màn hình [Khách hàng]
4. Thông tin của khách hàng không sửa trong danh sách</t>
  </si>
  <si>
    <t>2. Hiển thị thông báo 'Bạn có chắc chắn muốn thoát'
3. Đóng hộp thoại. Trả về màn hình [Khách hàng]
4. Thông tin của khách hàng không sửa trong danh sách</t>
  </si>
  <si>
    <t>TC - S85</t>
  </si>
  <si>
    <t>TC - S86</t>
  </si>
  <si>
    <t xml:space="preserve">1. Hiển thị thông báo "Bạn có chắc chắn muốn xoá"
2. Đóng hộp thoại. Thông báo 'Xoá thành công'
3. Đóng hộp thoại. Trả về màn hình [Khách hàng]
4. Khách hàng vừa xoá không còn trong [Khách hàng]
</t>
  </si>
  <si>
    <t xml:space="preserve">1. Hiển thị thông báo "Bạn có chắc chắn muốn xoá"
2. Đóng hộp thoại. Thông báo "Bạn không muốn xoá nữa"
3. Đóng hộp thoại. Trả về màn hình [Khách hàng]
4. Khách hàng vừa được chọn vẫn có trong [Khách hàng]
</t>
  </si>
  <si>
    <t xml:space="preserve">'1. Hiển thị thông báo "Bạn có chắc chắn muốn xoá"
2. Hiển thị thông báo "Bạn có chắc chắn muốn thoát"
3. Đóng hộp thoại. Tải lại trang [Khách hàng]
4. Khách hàng vừa được chọn vẫn có trong [Khách hàng]
</t>
  </si>
  <si>
    <t>1. Nhấn [X] của 1 khách hàng trong danh sách
2. Nhấn tải lại website
3. Nhấn [Ok] trong hộp thoại
4. Kiểm tra trong danh sách [Khách hàng]</t>
  </si>
  <si>
    <t>1. Nhấn [X] của 1 khách hàng trong danh sách
2. Nhấn [Canel] trong hộp thoại
3. Nhấn [Ok] trong hộp thoại
4. Kiểm tra trong danh sách [Khách hàng]</t>
  </si>
  <si>
    <t>1. Nhấn [X] của 1 khách hàng trong danh sách
2. Nhấn [Ok] trong hộp thoại
3. Nhấn [Ok] trong hộp thoại
4. Kiểm tra trong danh sách [Khách hàng]</t>
  </si>
  <si>
    <t>Kiểm tra thêm Slider</t>
  </si>
  <si>
    <t xml:space="preserve">1. Bỏ trống tất cả các trường
2. Nhấn [Thêm]
3. Nhấn [Ok] trong hộp thoại
4. Kiểm tra trong danh sách [Slider] </t>
  </si>
  <si>
    <t xml:space="preserve">1. Nhập dữ liệu đầu vào: các trường đều hợp lệ
2. Nhấn tải lại website
3. Nhấn [Ok] trong hộp thoại
4. Kiểm tra trong danh sách [Slider] </t>
  </si>
  <si>
    <t>2. Hiển thị thông báo "Thông tin không hợp lệ.Mời bạn nhập lại"
3. Đóng hộp thoại, trả về màn hình [Thêm slider]
4. Slider mới được thêm đã có trong danh sách</t>
  </si>
  <si>
    <t>2. Hiển thị thông báo "Bạn có chắc chắn muốn thoát?"
3. Đóng hộp thoại, trả về màn hình [Thêm slider]
4. Không có slider nào được thêm trong danh sách</t>
  </si>
  <si>
    <t>Kiểm tra sửa slider</t>
  </si>
  <si>
    <t xml:space="preserve">1. Bỏ trống tất cả các trường
2. Nhấn [Sửa]
3. Nhấn [Ok] trong hộp thoại
4. Kiểm tra trong danh sách [Slider] 
</t>
  </si>
  <si>
    <t>2. Hiển thị thông báo 'Bạn có chắc chắn muốn thoát'
3. Đóng hộp thoại. Trả về màn hình [Slider]
4. Thông tin của slider không sửa trong danh sách</t>
  </si>
  <si>
    <t>2. Hiển thị thông báo 'Sửa danh mục thành công'
3. Đóng hộp thoại. Trả về màn hình [Slider]
4. Thông tin của slider không sửa trong danh sách</t>
  </si>
  <si>
    <t>1. Nhấn [X] của 1 slider trong danh sách
2. Nhấn [Ok] trong hộp thoại
3. Nhấn [Ok] trong hộp thoại
4. Kiểm tra trong danh sách [Slider]</t>
  </si>
  <si>
    <t>1. Nhấn [X] của 1 slider trong danh sách
2. Nhấn [Canel] trong hộp thoại
3. Nhấn [Ok] trong hộp thoại
4. Kiểm tra trong danh sách [Slider]</t>
  </si>
  <si>
    <t>1. Nhấn [X] của 1 slider trong danh sách
2. Nhấn tải lại website
3. Nhấn [Ok] trong hộp thoại
4. Kiểm tra trong danh sách [Slider]</t>
  </si>
  <si>
    <t xml:space="preserve">'1. Hiển thị thông báo "Bạn có chắc chắn muốn xoá"
2. Hiển thị thông báo "Bạn có chắc chắn muốn thoát"
3. Đóng hộp thoại. Tải lại trang [Slider]
4. Slider vừa được chọn vẫn có trong [Slider]
</t>
  </si>
  <si>
    <t xml:space="preserve">1. Hiển thị thông báo "Bạn có chắc chắn muốn xoá"
2. Đóng hộp thoại. Thông báo "Bạn không muốn xoá nữa"
3. Đóng hộp thoại. Trả về màn hình [Slider]
4. Slider vừa được chọn vẫn có trong [Slider]
</t>
  </si>
  <si>
    <t xml:space="preserve">1. Hiển thị thông báo "Bạn có chắc chắn muốn xoá"
2. Đóng hộp thoại. Thông báo 'Xoá thành công'
3. Đóng hộp thoại. Trả về màn hình [Slider]
4. Slider vừa xoá không còn trong [Slider]
</t>
  </si>
  <si>
    <t>Quản lý thông tin cá nhân khách hàng</t>
  </si>
  <si>
    <t>Màn hình [Sửa thông tin khách hàng] đang hiển thị</t>
  </si>
  <si>
    <t xml:space="preserve">Thông tin cá nhân </t>
  </si>
  <si>
    <t>1. Nhấn [Tài khoản]</t>
  </si>
  <si>
    <t>1. Thông tin cá nhân đã đăng ký được hiển thị</t>
  </si>
  <si>
    <t xml:space="preserve">1. Bỏ trống tất cả các trường
2. Nhấn [Sửa]
3. Nhấn [Ok] trong hộp thoại
4. Kiểm tra trong danh sách [Thông tin cá nhân] 
</t>
  </si>
  <si>
    <t xml:space="preserve">1. Nhập dữ liệu đầu vào: các trường đều hợp lệ
2. Nhấn tải lại website
3. Nhấn [Ok] trong hộp thoại
4. Kiểm tra trong danh sách [Thông tin cá nhân] </t>
  </si>
  <si>
    <t xml:space="preserve">2. Hiển thị thông báo 'Sửa danh mục thành công'
3. Đóng hộp thoại. Trả về màn hình [Thông tin cá nhân]
4. Thông tin cá nhân không sửa </t>
  </si>
  <si>
    <t>2. Hiển thị thông báo 'Bạn có chắc chắn muốn thoát'
3. Đóng hộp thoại. Trả về màn hình [Thông tin cá nhân]
4. Thông tin cá nhân không sửa</t>
  </si>
  <si>
    <t>TC - S87</t>
  </si>
  <si>
    <t>1. Nhấn [X] 1 sản phẩm trong giỏ hàng
2. Nhấn [Ok] trong hộp thoại
3. Nhấn [Ok] trong hộp thoại
4. Kiểm tra trong danh sách [Giỏ hàng]</t>
  </si>
  <si>
    <t>1. Nhấn [X] 1 sản phẩm trong giỏ hàng
2. Nhấn [Canel] trong hộp thoại
3. Nhấn [Ok] trong hộp thoại
4. Kiểm tra trong danh sách [Giỏ hàng]</t>
  </si>
  <si>
    <t>1. Nhấn [X] 1 sản phẩm trong giỏ hàng
2. Nhấn tải lại website
3. Nhấn [Ok] trong hộp thoại
4. Kiểm tra trong danh sách [Giỏ hàng]</t>
  </si>
  <si>
    <t xml:space="preserve">'1. Hiển thị thông báo "Bạn có chắc chắn muốn xoá"
2. Hiển thị thông báo "Bạn có chắc chắn muốn thoát"
3. Đóng hộp thoại. Tải lại trang [Giỏ hàng]
4. Sản phẩm vừa được chọn vẫn có trong [Giỏ hàng]
</t>
  </si>
  <si>
    <t>1. Nhấn [X] tất cả sản phẩm trong giỏ hàng
2. Nhấn tải lại website
3. Nhấn [Ok] trong hộp thoại
4. Kiểm tra trong danh sách [Giỏ hàng]</t>
  </si>
  <si>
    <t xml:space="preserve">1. Hiển thị thông báo "Bạn có chắc chắn muốn xoá"
2. Hiển thị thông báo "Bạn có chắc chắn muốn thoát"
3. Đóng hộp thoại. Tải lại trang [Giỏ hàng]
4.  [Giỏ hàng] không có sản phẩm nào
</t>
  </si>
  <si>
    <t>D - 01</t>
  </si>
  <si>
    <t>D - 02</t>
  </si>
  <si>
    <t>D - 03</t>
  </si>
  <si>
    <t>D - 04</t>
  </si>
  <si>
    <t>D - 05</t>
  </si>
  <si>
    <t>D - 06</t>
  </si>
  <si>
    <t>D - 07</t>
  </si>
  <si>
    <t>D - 08</t>
  </si>
  <si>
    <t>D - 10</t>
  </si>
  <si>
    <t>D - 11</t>
  </si>
  <si>
    <t>D - 12</t>
  </si>
  <si>
    <t>D - 13</t>
  </si>
  <si>
    <t>D - 15</t>
  </si>
  <si>
    <t>D - 16</t>
  </si>
  <si>
    <t>D - 17</t>
  </si>
  <si>
    <t>D - 18</t>
  </si>
  <si>
    <t>D - 20</t>
  </si>
  <si>
    <t>D - 21</t>
  </si>
  <si>
    <t>D - 22</t>
  </si>
  <si>
    <t>D - 9</t>
  </si>
  <si>
    <t>D -14</t>
  </si>
  <si>
    <t>D - 19</t>
  </si>
  <si>
    <t xml:space="preserve">D -23 </t>
  </si>
  <si>
    <t>D - 24</t>
  </si>
  <si>
    <t>D - 25</t>
  </si>
  <si>
    <t>D - 26</t>
  </si>
  <si>
    <t>D - 27</t>
  </si>
  <si>
    <t>D - 28</t>
  </si>
  <si>
    <t>D - 29</t>
  </si>
  <si>
    <t>D - 30</t>
  </si>
  <si>
    <t>D - 31</t>
  </si>
  <si>
    <t>D - 32</t>
  </si>
  <si>
    <t>D - 33</t>
  </si>
  <si>
    <t>D - 34</t>
  </si>
  <si>
    <t>D - 35</t>
  </si>
  <si>
    <t>D - 36</t>
  </si>
  <si>
    <t>D - 37</t>
  </si>
  <si>
    <t>D - 38</t>
  </si>
  <si>
    <t>D - 39</t>
  </si>
  <si>
    <t>D - 40</t>
  </si>
  <si>
    <t>D - 41</t>
  </si>
  <si>
    <t>D - 42</t>
  </si>
  <si>
    <t>D - 43</t>
  </si>
  <si>
    <t>D - 44</t>
  </si>
  <si>
    <t>D - 45</t>
  </si>
  <si>
    <t>D - 46</t>
  </si>
  <si>
    <t>D - 47</t>
  </si>
  <si>
    <t xml:space="preserve">D - 48 </t>
  </si>
  <si>
    <t>D - 49</t>
  </si>
  <si>
    <t>D - 50</t>
  </si>
  <si>
    <t>D - 51</t>
  </si>
  <si>
    <t>D - 52</t>
  </si>
  <si>
    <t>D - 53</t>
  </si>
  <si>
    <t>D - 54</t>
  </si>
  <si>
    <t>D - 55</t>
  </si>
  <si>
    <t xml:space="preserve">D - 56 </t>
  </si>
  <si>
    <t xml:space="preserve">D - 57 </t>
  </si>
  <si>
    <t xml:space="preserve">D - 58 </t>
  </si>
  <si>
    <t xml:space="preserve">D - 59 </t>
  </si>
  <si>
    <t xml:space="preserve">D - 60 </t>
  </si>
  <si>
    <t xml:space="preserve">D - 61 </t>
  </si>
  <si>
    <t xml:space="preserve">D - 62 </t>
  </si>
  <si>
    <t xml:space="preserve">D - 63 </t>
  </si>
  <si>
    <t xml:space="preserve">D - 64 </t>
  </si>
  <si>
    <t xml:space="preserve">D - 65 </t>
  </si>
  <si>
    <t>D - 66</t>
  </si>
  <si>
    <t xml:space="preserve">D - 67 </t>
  </si>
  <si>
    <t xml:space="preserve">D - 68 </t>
  </si>
  <si>
    <t xml:space="preserve">D - 69 </t>
  </si>
  <si>
    <t xml:space="preserve">D - 70 </t>
  </si>
  <si>
    <t xml:space="preserve">D - 71 </t>
  </si>
  <si>
    <t>D - 72</t>
  </si>
  <si>
    <t xml:space="preserve">D - 73 </t>
  </si>
  <si>
    <t xml:space="preserve">D - 74 </t>
  </si>
  <si>
    <t xml:space="preserve">D - 75 </t>
  </si>
  <si>
    <t xml:space="preserve">D - 76 </t>
  </si>
  <si>
    <t>D - 77</t>
  </si>
  <si>
    <t xml:space="preserve">D - 78 </t>
  </si>
  <si>
    <t xml:space="preserve">D - 79 </t>
  </si>
  <si>
    <t xml:space="preserve">D - 80 </t>
  </si>
  <si>
    <t xml:space="preserve">D - 81 </t>
  </si>
  <si>
    <t xml:space="preserve">D - 82 </t>
  </si>
  <si>
    <t xml:space="preserve">D - 83 </t>
  </si>
  <si>
    <t xml:space="preserve">D - 84 </t>
  </si>
  <si>
    <t xml:space="preserve">D - 85 </t>
  </si>
  <si>
    <t xml:space="preserve">D - 86 </t>
  </si>
  <si>
    <t xml:space="preserve">D - 87 </t>
  </si>
  <si>
    <t xml:space="preserve">D - 88 </t>
  </si>
  <si>
    <t xml:space="preserve">D - 89 </t>
  </si>
  <si>
    <t xml:space="preserve">D - 90 </t>
  </si>
  <si>
    <t xml:space="preserve">D - 91 </t>
  </si>
  <si>
    <t xml:space="preserve">D - 92 </t>
  </si>
  <si>
    <t xml:space="preserve">D - 93 </t>
  </si>
  <si>
    <t xml:space="preserve">D - 94 </t>
  </si>
  <si>
    <t xml:space="preserve">D - 95 </t>
  </si>
  <si>
    <t xml:space="preserve">D - 96 </t>
  </si>
  <si>
    <t xml:space="preserve">D - 97 </t>
  </si>
  <si>
    <t xml:space="preserve">D - 98 </t>
  </si>
  <si>
    <t xml:space="preserve">D - 99 </t>
  </si>
  <si>
    <t xml:space="preserve">D - 100 </t>
  </si>
  <si>
    <t xml:space="preserve">D - 101 </t>
  </si>
  <si>
    <t xml:space="preserve">D - 102 </t>
  </si>
  <si>
    <t xml:space="preserve">D - 103 </t>
  </si>
  <si>
    <t xml:space="preserve">D - 104 </t>
  </si>
  <si>
    <t xml:space="preserve">D - 105 </t>
  </si>
  <si>
    <t xml:space="preserve">D - 106 </t>
  </si>
  <si>
    <t xml:space="preserve">D - 107 </t>
  </si>
  <si>
    <t xml:space="preserve">D - 108 </t>
  </si>
  <si>
    <t xml:space="preserve">D - 109 </t>
  </si>
  <si>
    <t xml:space="preserve">D - 110 </t>
  </si>
  <si>
    <t>D - 111</t>
  </si>
  <si>
    <t xml:space="preserve">D - 112 </t>
  </si>
  <si>
    <t xml:space="preserve">D - 113 </t>
  </si>
  <si>
    <t xml:space="preserve">D - 114 </t>
  </si>
  <si>
    <t xml:space="preserve">D - 115 </t>
  </si>
  <si>
    <t xml:space="preserve">D - 116 </t>
  </si>
  <si>
    <t xml:space="preserve">D - 117 </t>
  </si>
  <si>
    <t xml:space="preserve">D - 118 </t>
  </si>
  <si>
    <t xml:space="preserve">D - 119 </t>
  </si>
  <si>
    <t xml:space="preserve">D - 120 </t>
  </si>
  <si>
    <t xml:space="preserve">D - 121 </t>
  </si>
  <si>
    <t>D - 122</t>
  </si>
  <si>
    <t xml:space="preserve">D - 123 </t>
  </si>
  <si>
    <t xml:space="preserve">D - 124 </t>
  </si>
  <si>
    <t xml:space="preserve">D - 125 </t>
  </si>
  <si>
    <t xml:space="preserve">D - 126 </t>
  </si>
  <si>
    <t xml:space="preserve">D - 127 </t>
  </si>
  <si>
    <t xml:space="preserve">D - 128 </t>
  </si>
  <si>
    <t xml:space="preserve">D - 129 </t>
  </si>
  <si>
    <t xml:space="preserve">D - 130 </t>
  </si>
  <si>
    <t xml:space="preserve">D - 131 </t>
  </si>
  <si>
    <t xml:space="preserve">D - 132 </t>
  </si>
  <si>
    <t xml:space="preserve">D - 133 </t>
  </si>
  <si>
    <t xml:space="preserve">D - 134 </t>
  </si>
  <si>
    <t xml:space="preserve">D - 135 </t>
  </si>
  <si>
    <t xml:space="preserve">D - 136 </t>
  </si>
  <si>
    <t xml:space="preserve">D - 137 </t>
  </si>
  <si>
    <t xml:space="preserve">D - 138 </t>
  </si>
  <si>
    <t>TEST REPORT</t>
  </si>
  <si>
    <t>Project Name</t>
  </si>
  <si>
    <t>Creator</t>
  </si>
  <si>
    <t>Project Code</t>
  </si>
  <si>
    <t>Reviewer/Approver</t>
  </si>
  <si>
    <t>Document Name</t>
  </si>
  <si>
    <t>WBQA-2019_v1.0</t>
  </si>
  <si>
    <t>Issue Date</t>
  </si>
  <si>
    <t>Notes</t>
  </si>
  <si>
    <t>No</t>
  </si>
  <si>
    <t>Module code</t>
  </si>
  <si>
    <t>Number of  test cases</t>
  </si>
  <si>
    <t>QL Danh mục</t>
  </si>
  <si>
    <t>QL Sản phẩm</t>
  </si>
  <si>
    <t>QL Nhân viên</t>
  </si>
  <si>
    <t>QL Slider</t>
  </si>
  <si>
    <t>Sửa thông tin cá nhân
 khách hàng</t>
  </si>
  <si>
    <t>Giỏ hàng</t>
  </si>
  <si>
    <t>Đặt hàng</t>
  </si>
  <si>
    <t>QL Đơn đặt hàng</t>
  </si>
  <si>
    <t>QL Hoá đơn bán</t>
  </si>
  <si>
    <t>Sub total</t>
  </si>
  <si>
    <t>Test coverage</t>
  </si>
  <si>
    <t>%</t>
  </si>
  <si>
    <t>Test successful coverage</t>
  </si>
  <si>
    <t>QL Khách hàng</t>
  </si>
  <si>
    <t>1. Nhấn [X] của 1 danh mục bất kỳ 
2. Nhấn [Ok] trong hộp thoại
3. Nhấn [Ok] trong hộp thoại
4. Kiểm tra trong danh sách [Danh mục]</t>
  </si>
  <si>
    <t>1. Nhấn [X] của 1 danh mục bất kỳ 
2. Nhấn [Canel] trong hộp thoại
3. Nhấn [Ok] trong hộp thoại
4. Kiểm tra trong danh sách [Danh mục]</t>
  </si>
  <si>
    <t>1. Nhấn [X] của 1 danh mục bất kỳ 
2. Nhấn tải lại website
3. Nhấn [Ok] trong hộp thoại
4. Kiểm tra trong danh sách [Danh mục]</t>
  </si>
  <si>
    <t>BUG LIST</t>
  </si>
  <si>
    <t>Module</t>
  </si>
  <si>
    <t>Description</t>
  </si>
  <si>
    <t>Type</t>
  </si>
  <si>
    <t>Severity</t>
  </si>
  <si>
    <t>Priority</t>
  </si>
  <si>
    <t>Status</t>
  </si>
  <si>
    <t>Created Date</t>
  </si>
  <si>
    <t>Assigned to</t>
  </si>
  <si>
    <t>Corrective Action</t>
  </si>
  <si>
    <t>D - 09</t>
  </si>
  <si>
    <t>D - 14</t>
  </si>
  <si>
    <t>D - 23</t>
  </si>
  <si>
    <t>D - 48</t>
  </si>
  <si>
    <t>D - 56</t>
  </si>
  <si>
    <t>D - 57</t>
  </si>
  <si>
    <t>D - 58</t>
  </si>
  <si>
    <t>D - 59</t>
  </si>
  <si>
    <t>D - 60</t>
  </si>
  <si>
    <t>D - 61</t>
  </si>
  <si>
    <t>D - 62</t>
  </si>
  <si>
    <t>D - 63</t>
  </si>
  <si>
    <t>D - 64</t>
  </si>
  <si>
    <t>D - 65</t>
  </si>
  <si>
    <t>D - 67</t>
  </si>
  <si>
    <t>D - 68</t>
  </si>
  <si>
    <t>D - 69</t>
  </si>
  <si>
    <t>D - 70</t>
  </si>
  <si>
    <t>D - 71</t>
  </si>
  <si>
    <t>D - 73</t>
  </si>
  <si>
    <t>D - 74</t>
  </si>
  <si>
    <t>D - 75</t>
  </si>
  <si>
    <t>D - 76</t>
  </si>
  <si>
    <t>D - 78</t>
  </si>
  <si>
    <t>D - 79</t>
  </si>
  <si>
    <t>D - 80</t>
  </si>
  <si>
    <t>D - 81</t>
  </si>
  <si>
    <t>D - 82</t>
  </si>
  <si>
    <t>D - 83</t>
  </si>
  <si>
    <t>D - 84</t>
  </si>
  <si>
    <t>D - 85</t>
  </si>
  <si>
    <t>D - 86</t>
  </si>
  <si>
    <t>D - 87</t>
  </si>
  <si>
    <t>D - 88</t>
  </si>
  <si>
    <t>D - 89</t>
  </si>
  <si>
    <t>D - 90</t>
  </si>
  <si>
    <t>D - 91</t>
  </si>
  <si>
    <t>D - 92</t>
  </si>
  <si>
    <t>D - 93</t>
  </si>
  <si>
    <t>D - 94</t>
  </si>
  <si>
    <t>D - 95</t>
  </si>
  <si>
    <t>D - 96</t>
  </si>
  <si>
    <t>D - 97</t>
  </si>
  <si>
    <t>D - 98</t>
  </si>
  <si>
    <t>D - 99</t>
  </si>
  <si>
    <t>D - 100</t>
  </si>
  <si>
    <t>D - 101</t>
  </si>
  <si>
    <t>D - 102</t>
  </si>
  <si>
    <t>D - 103</t>
  </si>
  <si>
    <t>D - 104</t>
  </si>
  <si>
    <t>D - 105</t>
  </si>
  <si>
    <t>D - 106</t>
  </si>
  <si>
    <t>D - 107</t>
  </si>
  <si>
    <t>D - 108</t>
  </si>
  <si>
    <t>D - 109</t>
  </si>
  <si>
    <t>D - 110</t>
  </si>
  <si>
    <t>D - 112</t>
  </si>
  <si>
    <t>D - 113</t>
  </si>
  <si>
    <t>D - 114</t>
  </si>
  <si>
    <t>D - 115</t>
  </si>
  <si>
    <t>D - 116</t>
  </si>
  <si>
    <t>D - 117</t>
  </si>
  <si>
    <t>D - 118</t>
  </si>
  <si>
    <t>D - 119</t>
  </si>
  <si>
    <t>D - 120</t>
  </si>
  <si>
    <t>D - 121</t>
  </si>
  <si>
    <t>D - 123</t>
  </si>
  <si>
    <t>D - 124</t>
  </si>
  <si>
    <t>D - 125</t>
  </si>
  <si>
    <t>D - 126</t>
  </si>
  <si>
    <t>D - 127</t>
  </si>
  <si>
    <t>D - 128</t>
  </si>
  <si>
    <t>D - 129</t>
  </si>
  <si>
    <t>D - 130</t>
  </si>
  <si>
    <t>D - 131</t>
  </si>
  <si>
    <t>D - 132</t>
  </si>
  <si>
    <t>D - 133</t>
  </si>
  <si>
    <t>D - 134</t>
  </si>
  <si>
    <t>D - 135</t>
  </si>
  <si>
    <t>D - 136</t>
  </si>
  <si>
    <t>D - 137</t>
  </si>
  <si>
    <t>D - 138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</si>
</sst>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42">
    <font>
      <sz val="11"/>
      <color theme="1"/>
      <name val="Calibri"/>
      <family val="2"/>
      <scheme val="minor"/>
    </font>
    <font>
      <sz val="11"/>
      <name val="ＭＳ Ｐゴシック"/>
      <family val="3"/>
      <charset val="128"/>
    </font>
    <font>
      <u/>
      <sz val="11"/>
      <color indexed="12"/>
      <name val="ＭＳ Ｐゴシック"/>
      <family val="3"/>
      <charset val="128"/>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3"/>
      <color theme="1"/>
      <name val="Times New Roman"/>
      <family val="1"/>
    </font>
    <font>
      <b/>
      <sz val="13"/>
      <name val="Times New Roman"/>
      <family val="1"/>
    </font>
    <font>
      <sz val="13"/>
      <name val="Times New Roman"/>
      <family val="1"/>
    </font>
    <font>
      <b/>
      <sz val="13"/>
      <color indexed="8"/>
      <name val="Times New Roman"/>
      <family val="1"/>
    </font>
    <font>
      <sz val="11"/>
      <name val="ＭＳ Ｐゴシック"/>
      <charset val="128"/>
    </font>
    <font>
      <sz val="13"/>
      <color indexed="8"/>
      <name val="Times New Roman"/>
      <family val="1"/>
    </font>
    <font>
      <i/>
      <sz val="13"/>
      <color indexed="17"/>
      <name val="Times New Roman"/>
      <family val="1"/>
    </font>
    <font>
      <sz val="13"/>
      <color indexed="10"/>
      <name val="Times New Roman"/>
      <family val="1"/>
    </font>
    <font>
      <i/>
      <sz val="13"/>
      <name val="Times New Roman"/>
      <family val="1"/>
    </font>
    <font>
      <b/>
      <sz val="13"/>
      <color indexed="9"/>
      <name val="Times New Roman"/>
      <family val="1"/>
    </font>
    <font>
      <b/>
      <i/>
      <sz val="13"/>
      <name val="Times New Roman"/>
      <family val="1"/>
    </font>
    <font>
      <u/>
      <sz val="13"/>
      <name val="Times New Roman"/>
      <family val="1"/>
    </font>
    <font>
      <b/>
      <sz val="13"/>
      <color theme="1"/>
      <name val="Times New Roman"/>
      <family val="1"/>
    </font>
    <font>
      <b/>
      <sz val="13"/>
      <color indexed="60"/>
      <name val="Times New Roman"/>
      <family val="1"/>
    </font>
    <font>
      <sz val="13"/>
      <color indexed="9"/>
      <name val="Times New Roman"/>
      <family val="1"/>
    </font>
    <font>
      <b/>
      <sz val="13"/>
      <color indexed="12"/>
      <name val="Times New Roman"/>
      <family val="1"/>
    </font>
    <font>
      <b/>
      <sz val="11"/>
      <color indexed="9"/>
      <name val="Times New Roman"/>
      <family val="1"/>
    </font>
    <font>
      <sz val="11"/>
      <name val="Times New Roman"/>
      <family val="1"/>
    </font>
    <font>
      <sz val="11"/>
      <color indexed="8"/>
      <name val="Times New Roman"/>
      <family val="1"/>
    </font>
    <font>
      <i/>
      <sz val="11"/>
      <color indexed="17"/>
      <name val="Times New Roman"/>
      <family val="1"/>
    </font>
    <font>
      <sz val="11"/>
      <color theme="1"/>
      <name val="Times New Roman"/>
      <family val="1"/>
    </font>
  </fonts>
  <fills count="32">
    <fill>
      <patternFill patternType="none"/>
    </fill>
    <fill>
      <patternFill patternType="gray125"/>
    </fill>
    <fill>
      <patternFill patternType="solid">
        <fgColor indexed="9"/>
        <b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18"/>
        <bgColor indexed="64"/>
      </patternFill>
    </fill>
    <fill>
      <patternFill patternType="solid">
        <fgColor theme="0"/>
        <bgColor indexed="64"/>
      </patternFill>
    </fill>
    <fill>
      <patternFill patternType="solid">
        <fgColor theme="2"/>
        <bgColor indexed="64"/>
      </patternFill>
    </fill>
    <fill>
      <patternFill patternType="solid">
        <fgColor theme="0" tint="-0.14999847407452621"/>
        <bgColor indexed="64"/>
      </patternFill>
    </fill>
    <fill>
      <patternFill patternType="solid">
        <fgColor indexed="18"/>
        <bgColor indexed="32"/>
      </patternFill>
    </fill>
    <fill>
      <patternFill patternType="solid">
        <fgColor theme="0"/>
        <bgColor indexed="32"/>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50">
    <xf numFmtId="0" fontId="0" fillId="0" borderId="0"/>
    <xf numFmtId="0" fontId="1" fillId="0" borderId="0">
      <alignment vertical="center"/>
    </xf>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3" applyNumberFormat="0" applyAlignment="0" applyProtection="0"/>
    <xf numFmtId="0" fontId="8" fillId="22" borderId="4" applyNumberFormat="0" applyAlignment="0" applyProtection="0"/>
    <xf numFmtId="0" fontId="9" fillId="0" borderId="0" applyNumberFormat="0" applyFill="0" applyBorder="0" applyAlignment="0" applyProtection="0"/>
    <xf numFmtId="0" fontId="10" fillId="5" borderId="0" applyNumberFormat="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2" fillId="0" borderId="0" applyNumberFormat="0" applyFill="0" applyBorder="0" applyAlignment="0" applyProtection="0">
      <alignment vertical="top"/>
      <protection locked="0"/>
    </xf>
    <xf numFmtId="0" fontId="14" fillId="8" borderId="3" applyNumberFormat="0" applyAlignment="0" applyProtection="0"/>
    <xf numFmtId="0" fontId="15" fillId="0" borderId="8" applyNumberFormat="0" applyFill="0" applyAlignment="0" applyProtection="0"/>
    <xf numFmtId="0" fontId="16" fillId="23" borderId="0" applyNumberFormat="0" applyBorder="0" applyAlignment="0" applyProtection="0"/>
    <xf numFmtId="0" fontId="3" fillId="0" borderId="0"/>
    <xf numFmtId="0" fontId="1" fillId="24" borderId="9" applyNumberFormat="0" applyFont="0" applyAlignment="0" applyProtection="0"/>
    <xf numFmtId="0" fontId="17" fillId="21" borderId="10" applyNumberFormat="0" applyAlignment="0" applyProtection="0"/>
    <xf numFmtId="0" fontId="18" fillId="0" borderId="0" applyNumberFormat="0" applyFill="0" applyBorder="0" applyAlignment="0" applyProtection="0"/>
    <xf numFmtId="0" fontId="19" fillId="0" borderId="11" applyNumberFormat="0" applyFill="0" applyAlignment="0" applyProtection="0"/>
    <xf numFmtId="0" fontId="20" fillId="0" borderId="0" applyNumberFormat="0" applyFill="0" applyBorder="0" applyAlignment="0" applyProtection="0"/>
    <xf numFmtId="0" fontId="1" fillId="0" borderId="0"/>
    <xf numFmtId="0" fontId="25" fillId="0" borderId="0" applyProtection="0"/>
    <xf numFmtId="0" fontId="25" fillId="0" borderId="0"/>
    <xf numFmtId="0" fontId="1" fillId="0" borderId="0"/>
    <xf numFmtId="0" fontId="25" fillId="0" borderId="0"/>
  </cellStyleXfs>
  <cellXfs count="268">
    <xf numFmtId="0" fontId="0" fillId="0" borderId="0" xfId="0"/>
    <xf numFmtId="0" fontId="21" fillId="0" borderId="1" xfId="0" applyFont="1" applyBorder="1"/>
    <xf numFmtId="0" fontId="21" fillId="0" borderId="0" xfId="0" applyFont="1"/>
    <xf numFmtId="0" fontId="23" fillId="0" borderId="1" xfId="1" applyFont="1" applyBorder="1" applyAlignment="1">
      <alignment horizontal="left" vertical="top" wrapText="1"/>
    </xf>
    <xf numFmtId="0" fontId="26" fillId="0" borderId="0" xfId="1" applyFont="1" applyAlignment="1"/>
    <xf numFmtId="0" fontId="27" fillId="2" borderId="0" xfId="47" applyFont="1" applyFill="1" applyBorder="1" applyAlignment="1">
      <alignment horizontal="left" wrapText="1"/>
    </xf>
    <xf numFmtId="0" fontId="23" fillId="2" borderId="0" xfId="1" applyFont="1" applyFill="1" applyAlignment="1" applyProtection="1">
      <alignment wrapText="1"/>
    </xf>
    <xf numFmtId="0" fontId="23" fillId="2" borderId="0" xfId="1" applyFont="1" applyFill="1" applyAlignment="1">
      <alignment wrapText="1"/>
    </xf>
    <xf numFmtId="0" fontId="28" fillId="2" borderId="0" xfId="1" applyFont="1" applyFill="1" applyAlignment="1">
      <alignment wrapText="1"/>
    </xf>
    <xf numFmtId="0" fontId="26" fillId="2" borderId="0" xfId="1" applyFont="1" applyFill="1" applyAlignment="1"/>
    <xf numFmtId="0" fontId="29" fillId="2" borderId="0" xfId="48" applyFont="1" applyFill="1" applyBorder="1" applyAlignment="1">
      <alignment wrapText="1"/>
    </xf>
    <xf numFmtId="0" fontId="24" fillId="2" borderId="0" xfId="1" applyFont="1" applyFill="1" applyBorder="1" applyAlignment="1">
      <alignment horizontal="center" vertical="center" wrapText="1"/>
    </xf>
    <xf numFmtId="0" fontId="23" fillId="2" borderId="0" xfId="1" applyFont="1" applyFill="1" applyBorder="1" applyAlignment="1">
      <alignment horizontal="center" wrapText="1"/>
    </xf>
    <xf numFmtId="0" fontId="28" fillId="2" borderId="0" xfId="1" applyFont="1" applyFill="1" applyBorder="1" applyAlignment="1">
      <alignment horizontal="center" wrapText="1"/>
    </xf>
    <xf numFmtId="0" fontId="26" fillId="2" borderId="0" xfId="1" applyFont="1" applyFill="1" applyBorder="1" applyAlignment="1">
      <alignment horizontal="center" vertical="center" wrapText="1"/>
    </xf>
    <xf numFmtId="0" fontId="23" fillId="0" borderId="0" xfId="1" applyFont="1" applyAlignment="1"/>
    <xf numFmtId="0" fontId="23" fillId="25" borderId="0" xfId="1" applyFont="1" applyFill="1" applyAlignment="1"/>
    <xf numFmtId="0" fontId="26" fillId="25" borderId="0" xfId="1" applyFont="1" applyFill="1" applyAlignment="1"/>
    <xf numFmtId="0" fontId="26" fillId="25" borderId="0" xfId="1" applyFont="1" applyFill="1" applyBorder="1" applyAlignment="1"/>
    <xf numFmtId="0" fontId="26" fillId="0" borderId="0" xfId="1" applyFont="1" applyBorder="1" applyAlignment="1"/>
    <xf numFmtId="0" fontId="23" fillId="0" borderId="0" xfId="1" applyFont="1" applyAlignment="1">
      <alignment horizontal="left" vertical="top"/>
    </xf>
    <xf numFmtId="14" fontId="23" fillId="0" borderId="1" xfId="1" applyNumberFormat="1" applyFont="1" applyBorder="1" applyAlignment="1">
      <alignment horizontal="left" vertical="top" wrapText="1"/>
    </xf>
    <xf numFmtId="0" fontId="23" fillId="0" borderId="1" xfId="1" applyFont="1" applyBorder="1" applyAlignment="1">
      <alignment horizontal="left" vertical="top"/>
    </xf>
    <xf numFmtId="0" fontId="23" fillId="0" borderId="1" xfId="1" applyFont="1" applyBorder="1" applyAlignment="1">
      <alignment horizontal="left" vertical="top" wrapText="1"/>
    </xf>
    <xf numFmtId="0" fontId="23" fillId="0" borderId="20" xfId="1" applyFont="1" applyBorder="1" applyAlignment="1">
      <alignment horizontal="left" vertical="top" wrapText="1"/>
    </xf>
    <xf numFmtId="16" fontId="23" fillId="0" borderId="1" xfId="1" applyNumberFormat="1" applyFont="1" applyBorder="1" applyAlignment="1">
      <alignment horizontal="left" vertical="top" wrapText="1"/>
    </xf>
    <xf numFmtId="0" fontId="26" fillId="0" borderId="1" xfId="1" applyFont="1" applyBorder="1" applyAlignment="1">
      <alignment vertical="top"/>
    </xf>
    <xf numFmtId="0" fontId="21" fillId="0" borderId="15" xfId="0" applyFont="1" applyBorder="1"/>
    <xf numFmtId="0" fontId="23" fillId="0" borderId="21" xfId="1" applyFont="1" applyBorder="1" applyAlignment="1">
      <alignment horizontal="left" vertical="top"/>
    </xf>
    <xf numFmtId="0" fontId="23" fillId="0" borderId="15" xfId="1" applyFont="1" applyBorder="1" applyAlignment="1">
      <alignment horizontal="left" vertical="top"/>
    </xf>
    <xf numFmtId="0" fontId="21" fillId="0" borderId="13" xfId="0" applyFont="1" applyBorder="1"/>
    <xf numFmtId="0" fontId="23" fillId="0" borderId="1" xfId="1" applyFont="1" applyBorder="1" applyAlignment="1">
      <alignment horizontal="center" vertical="center" wrapText="1"/>
    </xf>
    <xf numFmtId="0" fontId="22" fillId="27" borderId="19" xfId="1" applyFont="1" applyFill="1" applyBorder="1" applyAlignment="1">
      <alignment vertical="center"/>
    </xf>
    <xf numFmtId="0" fontId="23" fillId="27" borderId="1" xfId="1" applyFont="1" applyFill="1" applyBorder="1" applyAlignment="1">
      <alignment horizontal="left" vertical="top" wrapText="1"/>
    </xf>
    <xf numFmtId="0" fontId="26" fillId="27" borderId="0" xfId="1" applyFont="1" applyFill="1" applyAlignment="1">
      <alignment vertical="top"/>
    </xf>
    <xf numFmtId="0" fontId="21" fillId="27" borderId="0" xfId="0" applyFont="1" applyFill="1"/>
    <xf numFmtId="0" fontId="23" fillId="0" borderId="15" xfId="1" applyFont="1" applyBorder="1" applyAlignment="1">
      <alignment horizontal="left" vertical="top" wrapText="1"/>
    </xf>
    <xf numFmtId="0" fontId="23" fillId="0" borderId="1" xfId="1" applyFont="1" applyBorder="1" applyAlignment="1">
      <alignment horizontal="left" vertical="top" wrapText="1"/>
    </xf>
    <xf numFmtId="0" fontId="26" fillId="0" borderId="0" xfId="1" applyFont="1" applyAlignment="1">
      <alignment wrapText="1"/>
    </xf>
    <xf numFmtId="0" fontId="21" fillId="0" borderId="0" xfId="0" applyFont="1" applyAlignment="1">
      <alignment wrapText="1"/>
    </xf>
    <xf numFmtId="0" fontId="26" fillId="2" borderId="0" xfId="1" applyFont="1" applyFill="1" applyAlignment="1">
      <alignment wrapText="1"/>
    </xf>
    <xf numFmtId="0" fontId="23" fillId="0" borderId="0" xfId="1" applyFont="1" applyAlignment="1">
      <alignment wrapText="1"/>
    </xf>
    <xf numFmtId="0" fontId="23" fillId="25" borderId="0" xfId="1" applyFont="1" applyFill="1" applyAlignment="1">
      <alignment wrapText="1"/>
    </xf>
    <xf numFmtId="0" fontId="26" fillId="25" borderId="0" xfId="1" applyFont="1" applyFill="1" applyAlignment="1">
      <alignment wrapText="1"/>
    </xf>
    <xf numFmtId="0" fontId="26" fillId="25" borderId="0" xfId="1" applyFont="1" applyFill="1" applyBorder="1" applyAlignment="1">
      <alignment wrapText="1"/>
    </xf>
    <xf numFmtId="0" fontId="26" fillId="0" borderId="0" xfId="1" applyFont="1" applyBorder="1" applyAlignment="1">
      <alignment wrapText="1"/>
    </xf>
    <xf numFmtId="0" fontId="26" fillId="27" borderId="0" xfId="1" applyFont="1" applyFill="1" applyAlignment="1">
      <alignment vertical="top" wrapText="1"/>
    </xf>
    <xf numFmtId="0" fontId="21" fillId="27" borderId="0" xfId="0" applyFont="1" applyFill="1" applyAlignment="1">
      <alignment wrapText="1"/>
    </xf>
    <xf numFmtId="0" fontId="22" fillId="28" borderId="19" xfId="1" applyFont="1" applyFill="1" applyBorder="1" applyAlignment="1">
      <alignment vertical="top" wrapText="1"/>
    </xf>
    <xf numFmtId="0" fontId="22" fillId="28" borderId="20" xfId="1" applyFont="1" applyFill="1" applyBorder="1" applyAlignment="1">
      <alignment vertical="top" wrapText="1"/>
    </xf>
    <xf numFmtId="0" fontId="22" fillId="27" borderId="1" xfId="1" applyFont="1" applyFill="1" applyBorder="1" applyAlignment="1">
      <alignment horizontal="center" vertical="center" wrapText="1"/>
    </xf>
    <xf numFmtId="0" fontId="23" fillId="0" borderId="0" xfId="1" applyFont="1" applyAlignment="1">
      <alignment horizontal="left" vertical="top" wrapText="1"/>
    </xf>
    <xf numFmtId="0" fontId="26" fillId="0" borderId="1" xfId="1" applyFont="1" applyBorder="1" applyAlignment="1">
      <alignment vertical="top" wrapText="1"/>
    </xf>
    <xf numFmtId="0" fontId="21" fillId="0" borderId="1" xfId="0" applyFont="1" applyBorder="1" applyAlignment="1">
      <alignment wrapText="1"/>
    </xf>
    <xf numFmtId="0" fontId="23" fillId="28" borderId="1" xfId="1" applyFont="1" applyFill="1" applyBorder="1" applyAlignment="1">
      <alignment horizontal="left" vertical="top" wrapText="1"/>
    </xf>
    <xf numFmtId="0" fontId="23" fillId="27" borderId="1" xfId="1" applyFont="1" applyFill="1" applyBorder="1" applyAlignment="1">
      <alignment horizontal="center" vertical="center" wrapText="1"/>
    </xf>
    <xf numFmtId="0" fontId="22" fillId="2" borderId="22" xfId="47" applyFont="1" applyFill="1" applyBorder="1" applyAlignment="1">
      <alignment horizontal="left" wrapText="1"/>
    </xf>
    <xf numFmtId="0" fontId="22" fillId="2" borderId="25" xfId="47" applyFont="1" applyFill="1" applyBorder="1" applyAlignment="1">
      <alignment horizontal="left" wrapText="1"/>
    </xf>
    <xf numFmtId="0" fontId="29" fillId="2" borderId="1" xfId="48" applyFont="1" applyFill="1" applyBorder="1" applyAlignment="1">
      <alignment wrapText="1"/>
    </xf>
    <xf numFmtId="0" fontId="24" fillId="2" borderId="25" xfId="1" applyFont="1" applyFill="1" applyBorder="1" applyAlignment="1">
      <alignment horizontal="center" vertical="center" wrapText="1"/>
    </xf>
    <xf numFmtId="0" fontId="24" fillId="2" borderId="1" xfId="1" applyFont="1" applyFill="1" applyBorder="1" applyAlignment="1">
      <alignment horizontal="center" vertical="center" wrapText="1"/>
    </xf>
    <xf numFmtId="0" fontId="26" fillId="2" borderId="27" xfId="1" applyFont="1" applyFill="1" applyBorder="1" applyAlignment="1">
      <alignment horizontal="center" vertical="center" wrapText="1"/>
    </xf>
    <xf numFmtId="0" fontId="26" fillId="2" borderId="28" xfId="1" applyFont="1" applyFill="1" applyBorder="1" applyAlignment="1">
      <alignment horizontal="center" vertical="center" wrapText="1"/>
    </xf>
    <xf numFmtId="0" fontId="24" fillId="2" borderId="25" xfId="1" applyFont="1" applyFill="1" applyBorder="1" applyAlignment="1">
      <alignment horizontal="center" vertical="center"/>
    </xf>
    <xf numFmtId="0" fontId="26" fillId="2" borderId="27" xfId="1" applyFont="1" applyFill="1" applyBorder="1" applyAlignment="1">
      <alignment horizontal="center" vertical="center"/>
    </xf>
    <xf numFmtId="0" fontId="26" fillId="2" borderId="28" xfId="1" applyFont="1" applyFill="1" applyBorder="1" applyAlignment="1">
      <alignment horizontal="center" vertical="center"/>
    </xf>
    <xf numFmtId="0" fontId="22" fillId="28" borderId="1" xfId="1" applyFont="1" applyFill="1" applyBorder="1" applyAlignment="1">
      <alignment vertical="top" wrapText="1"/>
    </xf>
    <xf numFmtId="0" fontId="22" fillId="28" borderId="21" xfId="1" applyFont="1" applyFill="1" applyBorder="1" applyAlignment="1">
      <alignment vertical="top" wrapText="1"/>
    </xf>
    <xf numFmtId="0" fontId="23" fillId="28" borderId="21" xfId="1" applyFont="1" applyFill="1" applyBorder="1" applyAlignment="1">
      <alignment vertical="top" wrapText="1"/>
    </xf>
    <xf numFmtId="0" fontId="23" fillId="28" borderId="1" xfId="1" applyFont="1" applyFill="1" applyBorder="1" applyAlignment="1">
      <alignment horizontal="center" vertical="center" wrapText="1"/>
    </xf>
    <xf numFmtId="0" fontId="22" fillId="27" borderId="1" xfId="1" applyFont="1" applyFill="1" applyBorder="1" applyAlignment="1">
      <alignment vertical="top" wrapText="1"/>
    </xf>
    <xf numFmtId="0" fontId="23" fillId="0" borderId="1" xfId="1" applyFont="1" applyFill="1" applyBorder="1" applyAlignment="1">
      <alignment horizontal="left" vertical="top" wrapText="1"/>
    </xf>
    <xf numFmtId="0" fontId="22" fillId="0" borderId="1" xfId="1" applyFont="1" applyFill="1" applyBorder="1" applyAlignment="1">
      <alignment vertical="top" wrapText="1"/>
    </xf>
    <xf numFmtId="0" fontId="21" fillId="0" borderId="0" xfId="0" applyFont="1" applyFill="1" applyAlignment="1">
      <alignment wrapText="1"/>
    </xf>
    <xf numFmtId="0" fontId="23" fillId="0" borderId="1" xfId="1" applyFont="1" applyBorder="1" applyAlignment="1">
      <alignment horizontal="left" vertical="top" wrapText="1"/>
    </xf>
    <xf numFmtId="0" fontId="23" fillId="0" borderId="1" xfId="1" applyFont="1" applyBorder="1" applyAlignment="1">
      <alignment horizontal="left" vertical="top" wrapText="1"/>
    </xf>
    <xf numFmtId="0" fontId="32" fillId="0" borderId="19" xfId="35" applyFont="1" applyBorder="1" applyAlignment="1" applyProtection="1">
      <alignment horizontal="left" vertical="top"/>
    </xf>
    <xf numFmtId="0" fontId="32" fillId="0" borderId="1" xfId="35" applyFont="1" applyBorder="1" applyAlignment="1" applyProtection="1">
      <alignment horizontal="left" vertical="top"/>
    </xf>
    <xf numFmtId="0" fontId="24" fillId="2" borderId="1" xfId="1" applyFont="1" applyFill="1" applyBorder="1" applyAlignment="1">
      <alignment horizontal="center" vertical="center" wrapText="1"/>
    </xf>
    <xf numFmtId="0" fontId="26" fillId="2" borderId="28" xfId="1" applyFont="1" applyFill="1" applyBorder="1" applyAlignment="1">
      <alignment horizontal="center" vertical="center" wrapText="1"/>
    </xf>
    <xf numFmtId="0" fontId="23" fillId="27" borderId="1" xfId="1" applyFont="1" applyFill="1" applyBorder="1" applyAlignment="1">
      <alignment horizontal="left" vertical="top" wrapText="1"/>
    </xf>
    <xf numFmtId="0" fontId="22" fillId="27" borderId="1" xfId="1" applyFont="1" applyFill="1" applyBorder="1" applyAlignment="1">
      <alignment horizontal="center" vertical="center" wrapText="1"/>
    </xf>
    <xf numFmtId="0" fontId="21" fillId="0" borderId="1" xfId="0" applyFont="1" applyBorder="1" applyAlignment="1">
      <alignment vertical="top" wrapText="1"/>
    </xf>
    <xf numFmtId="0" fontId="22" fillId="27" borderId="19" xfId="1" applyFont="1" applyFill="1" applyBorder="1" applyAlignment="1">
      <alignment vertical="top" wrapText="1"/>
    </xf>
    <xf numFmtId="0" fontId="22" fillId="27" borderId="20" xfId="1" applyFont="1" applyFill="1" applyBorder="1" applyAlignment="1">
      <alignment vertical="top" wrapText="1"/>
    </xf>
    <xf numFmtId="0" fontId="23" fillId="0" borderId="1" xfId="1" applyFont="1" applyBorder="1" applyAlignment="1">
      <alignment vertical="top" wrapText="1"/>
    </xf>
    <xf numFmtId="0" fontId="23" fillId="27" borderId="1" xfId="1" applyFont="1" applyFill="1" applyBorder="1" applyAlignment="1">
      <alignment horizontal="center" vertical="top" wrapText="1"/>
    </xf>
    <xf numFmtId="0" fontId="23" fillId="28" borderId="1" xfId="1" applyFont="1" applyFill="1" applyBorder="1" applyAlignment="1">
      <alignment horizontal="center" vertical="top" wrapText="1"/>
    </xf>
    <xf numFmtId="0" fontId="21" fillId="0" borderId="0" xfId="0" applyFont="1" applyAlignment="1">
      <alignment horizontal="center" vertical="top" wrapText="1"/>
    </xf>
    <xf numFmtId="0" fontId="21" fillId="0" borderId="1" xfId="0" applyFont="1" applyBorder="1" applyAlignment="1">
      <alignment vertical="center"/>
    </xf>
    <xf numFmtId="0" fontId="23" fillId="27" borderId="1" xfId="1" applyFont="1" applyFill="1" applyBorder="1" applyAlignment="1">
      <alignment horizontal="left" vertical="center" wrapText="1"/>
    </xf>
    <xf numFmtId="0" fontId="23" fillId="0" borderId="1" xfId="1" applyFont="1" applyBorder="1" applyAlignment="1">
      <alignment horizontal="left" vertical="top" wrapText="1"/>
    </xf>
    <xf numFmtId="0" fontId="32" fillId="0" borderId="20" xfId="35" applyFont="1" applyBorder="1" applyAlignment="1" applyProtection="1">
      <alignment horizontal="left" vertical="top"/>
    </xf>
    <xf numFmtId="0" fontId="32" fillId="0" borderId="1" xfId="35" applyFont="1" applyBorder="1" applyAlignment="1" applyProtection="1">
      <alignment horizontal="left" vertical="top"/>
    </xf>
    <xf numFmtId="0" fontId="24" fillId="2" borderId="1" xfId="1" applyFont="1" applyFill="1" applyBorder="1" applyAlignment="1">
      <alignment horizontal="center" vertical="center" wrapText="1"/>
    </xf>
    <xf numFmtId="0" fontId="26" fillId="2" borderId="28" xfId="1" applyFont="1" applyFill="1" applyBorder="1" applyAlignment="1">
      <alignment horizontal="center" vertical="center" wrapText="1"/>
    </xf>
    <xf numFmtId="0" fontId="23" fillId="0" borderId="1" xfId="35" applyFont="1" applyBorder="1" applyAlignment="1" applyProtection="1">
      <alignment horizontal="left" vertical="top" wrapText="1"/>
    </xf>
    <xf numFmtId="0" fontId="22" fillId="27" borderId="20" xfId="1" applyFont="1" applyFill="1" applyBorder="1" applyAlignment="1">
      <alignment horizontal="center" vertical="center" wrapText="1"/>
    </xf>
    <xf numFmtId="0" fontId="23" fillId="27" borderId="1" xfId="1" applyFont="1" applyFill="1" applyBorder="1" applyAlignment="1">
      <alignment horizontal="left" vertical="top" wrapText="1"/>
    </xf>
    <xf numFmtId="0" fontId="22" fillId="27" borderId="1" xfId="1" applyFont="1" applyFill="1" applyBorder="1" applyAlignment="1">
      <alignment horizontal="center" vertical="center" wrapText="1"/>
    </xf>
    <xf numFmtId="0" fontId="32" fillId="0" borderId="1" xfId="35" applyFont="1" applyBorder="1" applyAlignment="1" applyProtection="1">
      <alignment horizontal="left" vertical="top" wrapText="1"/>
    </xf>
    <xf numFmtId="0" fontId="23" fillId="0" borderId="20" xfId="1" applyFont="1" applyBorder="1" applyAlignment="1">
      <alignment horizontal="left" vertical="top" wrapText="1"/>
    </xf>
    <xf numFmtId="0" fontId="23" fillId="0" borderId="1" xfId="1" applyFont="1" applyBorder="1" applyAlignment="1">
      <alignment horizontal="left" vertical="top" wrapText="1"/>
    </xf>
    <xf numFmtId="0" fontId="23" fillId="29" borderId="1" xfId="1" applyFont="1" applyFill="1" applyBorder="1" applyAlignment="1">
      <alignment horizontal="left" vertical="top" wrapText="1"/>
    </xf>
    <xf numFmtId="0" fontId="22" fillId="29" borderId="1" xfId="1" applyFont="1" applyFill="1" applyBorder="1" applyAlignment="1">
      <alignment vertical="top" wrapText="1"/>
    </xf>
    <xf numFmtId="0" fontId="21" fillId="29" borderId="0" xfId="0" applyFont="1" applyFill="1" applyAlignment="1">
      <alignment wrapText="1"/>
    </xf>
    <xf numFmtId="0" fontId="22" fillId="29" borderId="1" xfId="1" applyFont="1" applyFill="1" applyBorder="1" applyAlignment="1">
      <alignment horizontal="left" vertical="top" wrapText="1"/>
    </xf>
    <xf numFmtId="0" fontId="21" fillId="29" borderId="0" xfId="0" applyFont="1" applyFill="1" applyAlignment="1">
      <alignment horizontal="left" wrapText="1"/>
    </xf>
    <xf numFmtId="0" fontId="23" fillId="29" borderId="1" xfId="1" applyFont="1" applyFill="1" applyBorder="1" applyAlignment="1">
      <alignment horizontal="center" vertical="center" wrapText="1"/>
    </xf>
    <xf numFmtId="0" fontId="23" fillId="2" borderId="0" xfId="1" applyFont="1" applyFill="1" applyAlignment="1" applyProtection="1">
      <alignment horizontal="center" wrapText="1"/>
    </xf>
    <xf numFmtId="0" fontId="29" fillId="2" borderId="0" xfId="48" applyFont="1" applyFill="1" applyBorder="1" applyAlignment="1">
      <alignment horizontal="center" wrapText="1"/>
    </xf>
    <xf numFmtId="0" fontId="23" fillId="25" borderId="0" xfId="1" applyFont="1" applyFill="1" applyAlignment="1">
      <alignment horizontal="center" wrapText="1"/>
    </xf>
    <xf numFmtId="0" fontId="21" fillId="0" borderId="0" xfId="0" applyFont="1" applyAlignment="1">
      <alignment horizontal="center" wrapText="1"/>
    </xf>
    <xf numFmtId="0" fontId="23" fillId="2" borderId="0" xfId="1" applyFont="1" applyFill="1" applyAlignment="1" applyProtection="1">
      <alignment horizontal="center" vertical="center" wrapText="1"/>
    </xf>
    <xf numFmtId="0" fontId="29" fillId="2" borderId="0" xfId="48" applyFont="1" applyFill="1" applyBorder="1" applyAlignment="1">
      <alignment horizontal="center" vertical="center" wrapText="1"/>
    </xf>
    <xf numFmtId="0" fontId="23" fillId="2" borderId="0" xfId="1" applyFont="1" applyFill="1" applyBorder="1" applyAlignment="1">
      <alignment horizontal="center" vertical="center" wrapText="1"/>
    </xf>
    <xf numFmtId="0" fontId="23" fillId="25" borderId="0" xfId="1" applyFont="1" applyFill="1" applyAlignment="1">
      <alignment horizontal="center" vertical="center" wrapText="1"/>
    </xf>
    <xf numFmtId="0" fontId="22" fillId="28" borderId="1" xfId="1" applyFont="1" applyFill="1" applyBorder="1" applyAlignment="1">
      <alignment horizontal="center" vertical="center" wrapText="1"/>
    </xf>
    <xf numFmtId="0" fontId="21" fillId="0" borderId="0" xfId="0" applyFont="1" applyAlignment="1">
      <alignment horizontal="center" vertical="center" wrapText="1"/>
    </xf>
    <xf numFmtId="0" fontId="22" fillId="2" borderId="0" xfId="1" applyFont="1" applyFill="1" applyAlignment="1" applyProtection="1">
      <alignment horizontal="center" vertical="center" wrapText="1"/>
    </xf>
    <xf numFmtId="0" fontId="31" fillId="2" borderId="0" xfId="48" applyFont="1" applyFill="1" applyBorder="1" applyAlignment="1">
      <alignment horizontal="center" vertical="center" wrapText="1"/>
    </xf>
    <xf numFmtId="0" fontId="22" fillId="2" borderId="0" xfId="1" applyFont="1" applyFill="1" applyBorder="1" applyAlignment="1">
      <alignment horizontal="center" vertical="center" wrapText="1"/>
    </xf>
    <xf numFmtId="0" fontId="22" fillId="25" borderId="0" xfId="1" applyFont="1" applyFill="1" applyAlignment="1">
      <alignment horizontal="center" vertical="center" wrapText="1"/>
    </xf>
    <xf numFmtId="0" fontId="33" fillId="0" borderId="0" xfId="0" applyFont="1" applyAlignment="1">
      <alignment horizontal="center" vertical="center" wrapText="1"/>
    </xf>
    <xf numFmtId="0" fontId="21" fillId="0" borderId="1" xfId="0" applyFont="1" applyBorder="1" applyAlignment="1">
      <alignment horizontal="center" vertical="center" wrapText="1"/>
    </xf>
    <xf numFmtId="0" fontId="23" fillId="25" borderId="0" xfId="1" applyFont="1" applyFill="1" applyAlignment="1">
      <alignment horizontal="center" vertical="center"/>
    </xf>
    <xf numFmtId="0" fontId="21" fillId="0" borderId="0" xfId="0" applyFont="1" applyAlignment="1">
      <alignment horizontal="center" vertical="center"/>
    </xf>
    <xf numFmtId="0" fontId="23" fillId="28" borderId="1" xfId="1" applyFont="1" applyFill="1" applyBorder="1" applyAlignment="1">
      <alignment horizontal="left" vertical="center" wrapText="1"/>
    </xf>
    <xf numFmtId="0" fontId="21" fillId="0" borderId="1" xfId="0" applyFont="1" applyBorder="1" applyAlignment="1">
      <alignment horizontal="center" vertical="center"/>
    </xf>
    <xf numFmtId="0" fontId="22" fillId="27" borderId="19" xfId="1" applyFont="1" applyFill="1" applyBorder="1" applyAlignment="1">
      <alignment horizontal="center" vertical="center" wrapText="1"/>
    </xf>
    <xf numFmtId="0" fontId="22" fillId="27" borderId="1" xfId="1" applyFont="1" applyFill="1" applyBorder="1" applyAlignment="1">
      <alignment horizontal="center" vertical="center" wrapText="1"/>
    </xf>
    <xf numFmtId="0" fontId="22" fillId="28" borderId="1" xfId="1" applyFont="1" applyFill="1" applyBorder="1" applyAlignment="1">
      <alignment horizontal="center" vertical="center" wrapText="1"/>
    </xf>
    <xf numFmtId="0" fontId="23" fillId="0" borderId="1" xfId="1" quotePrefix="1" applyFont="1" applyBorder="1" applyAlignment="1">
      <alignment horizontal="left" vertical="top" wrapText="1"/>
    </xf>
    <xf numFmtId="0" fontId="23" fillId="0" borderId="1" xfId="1" applyFont="1" applyBorder="1" applyAlignment="1">
      <alignment horizontal="left" vertical="top" wrapText="1"/>
    </xf>
    <xf numFmtId="0" fontId="21" fillId="0" borderId="1" xfId="0" quotePrefix="1" applyFont="1" applyBorder="1" applyAlignment="1">
      <alignment horizontal="left" vertical="top" wrapText="1"/>
    </xf>
    <xf numFmtId="0" fontId="21" fillId="0" borderId="1" xfId="0" applyFont="1" applyBorder="1" applyAlignment="1">
      <alignment horizontal="left" vertical="top"/>
    </xf>
    <xf numFmtId="0" fontId="23" fillId="0" borderId="21" xfId="35" applyFont="1" applyBorder="1" applyAlignment="1" applyProtection="1">
      <alignment horizontal="left" vertical="top"/>
    </xf>
    <xf numFmtId="0" fontId="32" fillId="0" borderId="19" xfId="35" applyFont="1" applyBorder="1" applyAlignment="1" applyProtection="1">
      <alignment horizontal="left" vertical="top"/>
    </xf>
    <xf numFmtId="0" fontId="32" fillId="0" borderId="20" xfId="35" applyFont="1" applyBorder="1" applyAlignment="1" applyProtection="1">
      <alignment horizontal="left" vertical="top"/>
    </xf>
    <xf numFmtId="0" fontId="23" fillId="0" borderId="1" xfId="35" applyFont="1" applyBorder="1" applyAlignment="1" applyProtection="1">
      <alignment horizontal="left" vertical="top"/>
    </xf>
    <xf numFmtId="0" fontId="32" fillId="0" borderId="1" xfId="35" applyFont="1" applyBorder="1" applyAlignment="1" applyProtection="1">
      <alignment horizontal="left" vertical="top"/>
    </xf>
    <xf numFmtId="0" fontId="23" fillId="0" borderId="21" xfId="1" quotePrefix="1" applyFont="1" applyBorder="1" applyAlignment="1">
      <alignment horizontal="left" vertical="top" wrapText="1"/>
    </xf>
    <xf numFmtId="0" fontId="23" fillId="0" borderId="19" xfId="1" quotePrefix="1" applyFont="1" applyBorder="1" applyAlignment="1">
      <alignment horizontal="left" vertical="top" wrapText="1"/>
    </xf>
    <xf numFmtId="0" fontId="30" fillId="26" borderId="15" xfId="46" applyFont="1" applyFill="1" applyBorder="1" applyAlignment="1">
      <alignment horizontal="center" vertical="center" wrapText="1"/>
    </xf>
    <xf numFmtId="0" fontId="30" fillId="26" borderId="12" xfId="46" applyFont="1" applyFill="1" applyBorder="1" applyAlignment="1">
      <alignment horizontal="center" vertical="center" wrapText="1"/>
    </xf>
    <xf numFmtId="0" fontId="30" fillId="26" borderId="1" xfId="46" applyFont="1" applyFill="1" applyBorder="1" applyAlignment="1">
      <alignment horizontal="center" vertical="center" wrapText="1"/>
    </xf>
    <xf numFmtId="0" fontId="30" fillId="26" borderId="14" xfId="46" applyFont="1" applyFill="1" applyBorder="1" applyAlignment="1">
      <alignment horizontal="center" vertical="center" wrapText="1"/>
    </xf>
    <xf numFmtId="0" fontId="30" fillId="26" borderId="0" xfId="46" applyFont="1" applyFill="1" applyBorder="1" applyAlignment="1">
      <alignment horizontal="center" vertical="center" wrapText="1"/>
    </xf>
    <xf numFmtId="0" fontId="30" fillId="26" borderId="2" xfId="46" applyFont="1" applyFill="1" applyBorder="1" applyAlignment="1">
      <alignment horizontal="center" vertical="center" wrapText="1"/>
    </xf>
    <xf numFmtId="0" fontId="30" fillId="26" borderId="16" xfId="46" applyFont="1" applyFill="1" applyBorder="1" applyAlignment="1">
      <alignment horizontal="center" vertical="center" wrapText="1"/>
    </xf>
    <xf numFmtId="0" fontId="30" fillId="26" borderId="17" xfId="46" applyFont="1" applyFill="1" applyBorder="1" applyAlignment="1">
      <alignment horizontal="center" vertical="center" wrapText="1"/>
    </xf>
    <xf numFmtId="0" fontId="30" fillId="26" borderId="18" xfId="46" applyFont="1" applyFill="1" applyBorder="1" applyAlignment="1">
      <alignment horizontal="center" vertical="center" wrapText="1"/>
    </xf>
    <xf numFmtId="0" fontId="30" fillId="26" borderId="13" xfId="46" applyFont="1" applyFill="1" applyBorder="1" applyAlignment="1">
      <alignment horizontal="center" vertical="center" wrapText="1"/>
    </xf>
    <xf numFmtId="0" fontId="23" fillId="0" borderId="12" xfId="1" applyFont="1" applyBorder="1" applyAlignment="1">
      <alignment horizontal="center" vertical="center" wrapText="1"/>
    </xf>
    <xf numFmtId="0" fontId="23" fillId="0" borderId="21" xfId="35" applyFont="1" applyBorder="1" applyAlignment="1" applyProtection="1">
      <alignment horizontal="left" vertical="top" wrapText="1"/>
    </xf>
    <xf numFmtId="0" fontId="23" fillId="0" borderId="19" xfId="35" applyFont="1" applyBorder="1" applyAlignment="1" applyProtection="1">
      <alignment horizontal="left" vertical="top" wrapText="1"/>
    </xf>
    <xf numFmtId="0" fontId="31" fillId="2" borderId="23" xfId="47" applyFont="1" applyFill="1" applyBorder="1" applyAlignment="1">
      <alignment horizontal="left" wrapText="1"/>
    </xf>
    <xf numFmtId="0" fontId="31" fillId="2" borderId="24" xfId="47" applyFont="1" applyFill="1" applyBorder="1" applyAlignment="1">
      <alignment horizontal="left" wrapText="1"/>
    </xf>
    <xf numFmtId="0" fontId="27" fillId="2" borderId="1" xfId="47" applyFont="1" applyFill="1" applyBorder="1" applyAlignment="1">
      <alignment horizontal="left" wrapText="1"/>
    </xf>
    <xf numFmtId="0" fontId="27" fillId="2" borderId="26" xfId="47" applyFont="1" applyFill="1" applyBorder="1" applyAlignment="1">
      <alignment horizontal="left" wrapText="1"/>
    </xf>
    <xf numFmtId="0" fontId="24" fillId="2" borderId="1" xfId="1" applyFont="1" applyFill="1" applyBorder="1" applyAlignment="1">
      <alignment horizontal="center" vertical="center" wrapText="1"/>
    </xf>
    <xf numFmtId="0" fontId="24" fillId="2" borderId="26" xfId="1" applyFont="1" applyFill="1" applyBorder="1" applyAlignment="1">
      <alignment horizontal="center" vertical="center" wrapText="1"/>
    </xf>
    <xf numFmtId="0" fontId="26" fillId="2" borderId="28" xfId="1" applyFont="1" applyFill="1" applyBorder="1" applyAlignment="1">
      <alignment horizontal="center" vertical="center" wrapText="1"/>
    </xf>
    <xf numFmtId="0" fontId="26" fillId="2" borderId="29" xfId="1" applyFont="1" applyFill="1" applyBorder="1" applyAlignment="1">
      <alignment horizontal="center" vertical="center" wrapText="1"/>
    </xf>
    <xf numFmtId="0" fontId="22" fillId="25" borderId="0" xfId="46" applyFont="1" applyFill="1" applyAlignment="1">
      <alignment vertical="center"/>
    </xf>
    <xf numFmtId="0" fontId="29" fillId="2" borderId="21" xfId="48" applyFont="1" applyFill="1" applyBorder="1" applyAlignment="1">
      <alignment horizontal="center" wrapText="1"/>
    </xf>
    <xf numFmtId="0" fontId="29" fillId="2" borderId="30" xfId="48" applyFont="1" applyFill="1" applyBorder="1" applyAlignment="1">
      <alignment horizontal="center" wrapText="1"/>
    </xf>
    <xf numFmtId="0" fontId="23" fillId="0" borderId="1" xfId="35" applyFont="1" applyBorder="1" applyAlignment="1" applyProtection="1">
      <alignment horizontal="left" vertical="top" wrapText="1"/>
    </xf>
    <xf numFmtId="0" fontId="23" fillId="0" borderId="20" xfId="35" applyFont="1" applyBorder="1" applyAlignment="1" applyProtection="1">
      <alignment horizontal="left" vertical="top" wrapText="1"/>
    </xf>
    <xf numFmtId="0" fontId="23" fillId="0" borderId="20" xfId="1" quotePrefix="1" applyFont="1" applyBorder="1" applyAlignment="1">
      <alignment horizontal="left" vertical="top" wrapText="1"/>
    </xf>
    <xf numFmtId="0" fontId="32" fillId="0" borderId="1" xfId="35" applyFont="1" applyBorder="1" applyAlignment="1" applyProtection="1">
      <alignment horizontal="left" vertical="top" wrapText="1"/>
    </xf>
    <xf numFmtId="0" fontId="22" fillId="28" borderId="21" xfId="1" applyFont="1" applyFill="1" applyBorder="1" applyAlignment="1">
      <alignment horizontal="left" vertical="top" wrapText="1"/>
    </xf>
    <xf numFmtId="0" fontId="22" fillId="28" borderId="19" xfId="1" applyFont="1" applyFill="1" applyBorder="1" applyAlignment="1">
      <alignment horizontal="left" vertical="top" wrapText="1"/>
    </xf>
    <xf numFmtId="0" fontId="23" fillId="27" borderId="21" xfId="1" applyFont="1" applyFill="1" applyBorder="1" applyAlignment="1">
      <alignment horizontal="left" vertical="top" wrapText="1"/>
    </xf>
    <xf numFmtId="0" fontId="23" fillId="27" borderId="19" xfId="1" applyFont="1" applyFill="1" applyBorder="1" applyAlignment="1">
      <alignment horizontal="left" vertical="top" wrapText="1"/>
    </xf>
    <xf numFmtId="0" fontId="23" fillId="27" borderId="20" xfId="1" applyFont="1" applyFill="1" applyBorder="1" applyAlignment="1">
      <alignment horizontal="left" vertical="top" wrapText="1"/>
    </xf>
    <xf numFmtId="0" fontId="22" fillId="25" borderId="0" xfId="46" applyFont="1" applyFill="1" applyAlignment="1">
      <alignment vertical="center" wrapText="1"/>
    </xf>
    <xf numFmtId="0" fontId="23" fillId="27" borderId="1" xfId="1" applyFont="1" applyFill="1" applyBorder="1" applyAlignment="1">
      <alignment horizontal="left" vertical="top" wrapText="1"/>
    </xf>
    <xf numFmtId="0" fontId="22" fillId="28" borderId="21" xfId="1" applyFont="1" applyFill="1" applyBorder="1" applyAlignment="1">
      <alignment horizontal="center" vertical="top" wrapText="1"/>
    </xf>
    <xf numFmtId="0" fontId="22" fillId="28" borderId="19" xfId="1" applyFont="1" applyFill="1" applyBorder="1" applyAlignment="1">
      <alignment horizontal="center" vertical="top" wrapText="1"/>
    </xf>
    <xf numFmtId="0" fontId="22" fillId="28" borderId="20" xfId="1" applyFont="1" applyFill="1" applyBorder="1" applyAlignment="1">
      <alignment horizontal="center" vertical="top" wrapText="1"/>
    </xf>
    <xf numFmtId="0" fontId="22" fillId="28" borderId="1" xfId="1" applyFont="1" applyFill="1" applyBorder="1" applyAlignment="1">
      <alignment horizontal="left" vertical="top" wrapText="1"/>
    </xf>
    <xf numFmtId="0" fontId="29" fillId="2" borderId="21" xfId="48" applyFont="1" applyFill="1" applyBorder="1" applyAlignment="1">
      <alignment horizontal="left" wrapText="1"/>
    </xf>
    <xf numFmtId="0" fontId="29" fillId="2" borderId="30" xfId="48" applyFont="1" applyFill="1" applyBorder="1" applyAlignment="1">
      <alignment horizontal="left" wrapText="1"/>
    </xf>
    <xf numFmtId="0" fontId="22" fillId="28" borderId="20" xfId="1" applyFont="1" applyFill="1" applyBorder="1" applyAlignment="1">
      <alignment horizontal="left" vertical="top" wrapText="1"/>
    </xf>
    <xf numFmtId="0" fontId="23" fillId="0" borderId="21" xfId="1" applyFont="1" applyBorder="1" applyAlignment="1">
      <alignment horizontal="left" vertical="top" wrapText="1"/>
    </xf>
    <xf numFmtId="0" fontId="23" fillId="0" borderId="19" xfId="1" applyFont="1" applyBorder="1" applyAlignment="1">
      <alignment horizontal="left" vertical="top" wrapText="1"/>
    </xf>
    <xf numFmtId="0" fontId="23" fillId="0" borderId="20" xfId="1" applyFont="1" applyBorder="1" applyAlignment="1">
      <alignment horizontal="left" vertical="top" wrapText="1"/>
    </xf>
    <xf numFmtId="0" fontId="22" fillId="28" borderId="1" xfId="1" applyFont="1" applyFill="1" applyBorder="1" applyAlignment="1">
      <alignment horizontal="center" vertical="center" wrapText="1"/>
    </xf>
    <xf numFmtId="0" fontId="22" fillId="29" borderId="21" xfId="1" applyFont="1" applyFill="1" applyBorder="1" applyAlignment="1">
      <alignment horizontal="left" vertical="center" wrapText="1"/>
    </xf>
    <xf numFmtId="0" fontId="22" fillId="29" borderId="20" xfId="1" applyFont="1" applyFill="1" applyBorder="1" applyAlignment="1">
      <alignment horizontal="left" vertical="center" wrapText="1"/>
    </xf>
    <xf numFmtId="0" fontId="22" fillId="29" borderId="21" xfId="1" applyFont="1" applyFill="1" applyBorder="1" applyAlignment="1">
      <alignment horizontal="center" vertical="center" wrapText="1"/>
    </xf>
    <xf numFmtId="0" fontId="22" fillId="29" borderId="20" xfId="1" applyFont="1" applyFill="1" applyBorder="1" applyAlignment="1">
      <alignment horizontal="center" vertical="center" wrapText="1"/>
    </xf>
    <xf numFmtId="0" fontId="21" fillId="0" borderId="21" xfId="0" quotePrefix="1"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3" fillId="29" borderId="1" xfId="1" quotePrefix="1" applyFont="1" applyFill="1" applyBorder="1" applyAlignment="1">
      <alignment horizontal="left" vertical="top" wrapText="1"/>
    </xf>
    <xf numFmtId="0" fontId="23" fillId="29" borderId="1" xfId="1" applyFont="1" applyFill="1" applyBorder="1" applyAlignment="1">
      <alignment horizontal="left" vertical="top" wrapText="1"/>
    </xf>
    <xf numFmtId="0" fontId="23" fillId="29" borderId="1" xfId="35" applyFont="1" applyFill="1" applyBorder="1" applyAlignment="1" applyProtection="1">
      <alignment horizontal="left" vertical="top" wrapText="1"/>
    </xf>
    <xf numFmtId="0" fontId="23" fillId="27" borderId="21" xfId="35" applyFont="1" applyFill="1" applyBorder="1" applyAlignment="1" applyProtection="1">
      <alignment horizontal="left" vertical="top" wrapText="1"/>
    </xf>
    <xf numFmtId="0" fontId="23" fillId="27" borderId="19" xfId="35" applyFont="1" applyFill="1" applyBorder="1" applyAlignment="1" applyProtection="1">
      <alignment horizontal="left" vertical="top" wrapText="1"/>
    </xf>
    <xf numFmtId="0" fontId="23" fillId="27" borderId="20" xfId="35" applyFont="1" applyFill="1" applyBorder="1" applyAlignment="1" applyProtection="1">
      <alignment horizontal="left" vertical="top" wrapText="1"/>
    </xf>
    <xf numFmtId="0" fontId="24" fillId="2" borderId="0" xfId="49" applyFont="1" applyFill="1" applyBorder="1" applyAlignment="1">
      <alignment horizontal="center"/>
    </xf>
    <xf numFmtId="0" fontId="0" fillId="0" borderId="0" xfId="0" applyAlignment="1"/>
    <xf numFmtId="0" fontId="22" fillId="2" borderId="0" xfId="49" applyFont="1" applyFill="1" applyBorder="1" applyAlignment="1"/>
    <xf numFmtId="0" fontId="23" fillId="2" borderId="0" xfId="49" applyFont="1" applyFill="1" applyBorder="1" applyAlignment="1"/>
    <xf numFmtId="164" fontId="23" fillId="2" borderId="0" xfId="49" applyNumberFormat="1" applyFont="1" applyFill="1" applyBorder="1" applyAlignment="1"/>
    <xf numFmtId="0" fontId="34" fillId="2" borderId="31" xfId="1" applyFont="1" applyFill="1" applyBorder="1" applyAlignment="1">
      <alignment horizontal="left" vertical="center"/>
    </xf>
    <xf numFmtId="0" fontId="27" fillId="2" borderId="31" xfId="1" applyFont="1" applyFill="1" applyBorder="1" applyAlignment="1">
      <alignment horizontal="left"/>
    </xf>
    <xf numFmtId="0" fontId="34" fillId="2" borderId="31" xfId="1" applyFont="1" applyFill="1" applyBorder="1" applyAlignment="1">
      <alignment horizontal="left"/>
    </xf>
    <xf numFmtId="0" fontId="34" fillId="2" borderId="31" xfId="1" applyFont="1" applyFill="1" applyBorder="1" applyAlignment="1">
      <alignment vertical="center"/>
    </xf>
    <xf numFmtId="0" fontId="27" fillId="2" borderId="32" xfId="1" applyFont="1" applyFill="1" applyBorder="1" applyAlignment="1">
      <alignment horizontal="left" vertical="top"/>
    </xf>
    <xf numFmtId="0" fontId="27" fillId="2" borderId="33" xfId="1" applyFont="1" applyFill="1" applyBorder="1" applyAlignment="1">
      <alignment horizontal="left" vertical="top"/>
    </xf>
    <xf numFmtId="0" fontId="27" fillId="2" borderId="31" xfId="49" applyFont="1" applyFill="1" applyBorder="1" applyAlignment="1">
      <alignment vertical="top"/>
    </xf>
    <xf numFmtId="0" fontId="30" fillId="30" borderId="31" xfId="1" applyNumberFormat="1" applyFont="1" applyFill="1" applyBorder="1" applyAlignment="1">
      <alignment horizontal="center"/>
    </xf>
    <xf numFmtId="0" fontId="21" fillId="31" borderId="31" xfId="1" applyNumberFormat="1" applyFont="1" applyFill="1" applyBorder="1" applyAlignment="1">
      <alignment horizontal="center" vertical="center"/>
    </xf>
    <xf numFmtId="0" fontId="21" fillId="31" borderId="31" xfId="1" applyNumberFormat="1" applyFont="1" applyFill="1" applyBorder="1" applyAlignment="1">
      <alignment horizontal="left" vertical="center"/>
    </xf>
    <xf numFmtId="0" fontId="23" fillId="2" borderId="31" xfId="1" applyNumberFormat="1" applyFont="1" applyFill="1" applyBorder="1" applyAlignment="1">
      <alignment horizontal="left" vertical="center"/>
    </xf>
    <xf numFmtId="0" fontId="23" fillId="2" borderId="31" xfId="1" applyNumberFormat="1" applyFont="1" applyFill="1" applyBorder="1" applyAlignment="1">
      <alignment horizontal="left" vertical="top" wrapText="1"/>
    </xf>
    <xf numFmtId="0" fontId="35" fillId="30" borderId="31" xfId="1" applyNumberFormat="1" applyFont="1" applyFill="1" applyBorder="1" applyAlignment="1">
      <alignment horizontal="center"/>
    </xf>
    <xf numFmtId="0" fontId="30" fillId="30" borderId="31" xfId="1" applyFont="1" applyFill="1" applyBorder="1" applyAlignment="1"/>
    <xf numFmtId="0" fontId="35" fillId="30" borderId="31" xfId="1" applyFont="1" applyFill="1" applyBorder="1" applyAlignment="1">
      <alignment horizontal="center"/>
    </xf>
    <xf numFmtId="0" fontId="23" fillId="2" borderId="0" xfId="1" applyFont="1" applyFill="1" applyBorder="1" applyAlignment="1">
      <alignment horizontal="center"/>
    </xf>
    <xf numFmtId="0" fontId="23" fillId="2" borderId="0" xfId="1" applyFont="1" applyFill="1" applyBorder="1" applyAlignment="1"/>
    <xf numFmtId="10" fontId="23" fillId="2" borderId="0" xfId="1" applyNumberFormat="1" applyFont="1" applyFill="1" applyBorder="1" applyAlignment="1">
      <alignment horizontal="center"/>
    </xf>
    <xf numFmtId="9" fontId="23" fillId="2" borderId="0" xfId="1" applyNumberFormat="1" applyFont="1" applyFill="1" applyBorder="1" applyAlignment="1">
      <alignment horizontal="center"/>
    </xf>
    <xf numFmtId="0" fontId="34" fillId="2" borderId="0" xfId="1" applyFont="1" applyFill="1" applyBorder="1" applyAlignment="1">
      <alignment horizontal="left"/>
    </xf>
    <xf numFmtId="2" fontId="36" fillId="2" borderId="0" xfId="1" applyNumberFormat="1" applyFont="1" applyFill="1" applyBorder="1" applyAlignment="1">
      <alignment horizontal="right"/>
    </xf>
    <xf numFmtId="0" fontId="26" fillId="2" borderId="0" xfId="1" applyFont="1" applyFill="1" applyBorder="1" applyAlignment="1">
      <alignment horizontal="center"/>
    </xf>
    <xf numFmtId="0" fontId="22" fillId="28" borderId="19" xfId="1" applyFont="1" applyFill="1" applyBorder="1" applyAlignment="1">
      <alignment vertical="center"/>
    </xf>
    <xf numFmtId="0" fontId="22" fillId="28" borderId="19" xfId="1" applyFont="1" applyFill="1" applyBorder="1" applyAlignment="1">
      <alignment horizontal="center" vertical="center"/>
    </xf>
    <xf numFmtId="0" fontId="22" fillId="28" borderId="19" xfId="1" applyFont="1" applyFill="1" applyBorder="1" applyAlignment="1">
      <alignment horizontal="center" vertical="center"/>
    </xf>
    <xf numFmtId="0" fontId="22" fillId="28" borderId="20" xfId="1" applyFont="1" applyFill="1" applyBorder="1" applyAlignment="1">
      <alignment horizontal="center" vertical="center"/>
    </xf>
    <xf numFmtId="0" fontId="22" fillId="28" borderId="21" xfId="1" applyFont="1" applyFill="1" applyBorder="1" applyAlignment="1">
      <alignment horizontal="center" vertical="center"/>
    </xf>
    <xf numFmtId="0" fontId="22" fillId="28" borderId="1" xfId="1" applyFont="1" applyFill="1" applyBorder="1" applyAlignment="1">
      <alignment vertical="center"/>
    </xf>
    <xf numFmtId="0" fontId="22" fillId="28" borderId="21" xfId="1" applyFont="1" applyFill="1" applyBorder="1" applyAlignment="1">
      <alignment horizontal="center" vertical="center" wrapText="1"/>
    </xf>
    <xf numFmtId="0" fontId="22" fillId="28" borderId="20" xfId="1" applyFont="1" applyFill="1" applyBorder="1" applyAlignment="1">
      <alignment horizontal="center" vertical="center" wrapText="1"/>
    </xf>
    <xf numFmtId="0" fontId="22" fillId="28" borderId="19" xfId="1" applyFont="1" applyFill="1" applyBorder="1" applyAlignment="1">
      <alignment horizontal="center" vertical="center" wrapText="1"/>
    </xf>
    <xf numFmtId="0" fontId="23" fillId="2" borderId="0" xfId="1" applyFont="1" applyFill="1" applyAlignment="1">
      <alignment horizontal="center" vertical="center" wrapText="1"/>
    </xf>
    <xf numFmtId="14" fontId="23" fillId="0" borderId="1" xfId="1" applyNumberFormat="1" applyFont="1" applyBorder="1" applyAlignment="1">
      <alignment horizontal="center" vertical="center" wrapText="1"/>
    </xf>
    <xf numFmtId="16" fontId="23" fillId="0" borderId="1" xfId="1" applyNumberFormat="1" applyFont="1" applyBorder="1" applyAlignment="1">
      <alignment horizontal="center" vertical="center" wrapText="1"/>
    </xf>
    <xf numFmtId="0" fontId="22" fillId="28" borderId="19" xfId="1" applyFont="1" applyFill="1" applyBorder="1" applyAlignment="1">
      <alignment horizontal="center" vertical="center" wrapText="1"/>
    </xf>
    <xf numFmtId="0" fontId="23" fillId="28" borderId="19" xfId="1" applyFont="1" applyFill="1" applyBorder="1" applyAlignment="1">
      <alignment horizontal="center" vertical="center" wrapText="1"/>
    </xf>
    <xf numFmtId="0" fontId="23" fillId="2" borderId="0" xfId="48" applyFont="1" applyFill="1" applyBorder="1" applyAlignment="1">
      <alignment horizontal="center" vertical="center" wrapText="1"/>
    </xf>
    <xf numFmtId="0" fontId="22" fillId="0" borderId="1" xfId="1" applyFont="1" applyFill="1" applyBorder="1" applyAlignment="1">
      <alignment horizontal="center" vertical="center" wrapText="1"/>
    </xf>
    <xf numFmtId="0" fontId="23" fillId="0" borderId="1" xfId="1" applyFont="1" applyFill="1" applyBorder="1" applyAlignment="1">
      <alignment horizontal="center" vertical="center" wrapText="1"/>
    </xf>
    <xf numFmtId="0" fontId="23" fillId="28" borderId="1" xfId="1" applyFont="1" applyFill="1" applyBorder="1" applyAlignment="1">
      <alignment horizontal="center" vertical="center"/>
    </xf>
    <xf numFmtId="0" fontId="23" fillId="0" borderId="1" xfId="1" applyFont="1" applyBorder="1" applyAlignment="1">
      <alignment horizontal="center" vertical="center"/>
    </xf>
    <xf numFmtId="0" fontId="23" fillId="0" borderId="21" xfId="1" applyFont="1" applyBorder="1" applyAlignment="1">
      <alignment horizontal="center" vertical="center"/>
    </xf>
    <xf numFmtId="0" fontId="23" fillId="0" borderId="0" xfId="1" applyFont="1" applyAlignment="1">
      <alignment horizontal="center" vertical="center"/>
    </xf>
    <xf numFmtId="0" fontId="22" fillId="28" borderId="21" xfId="1" applyFont="1" applyFill="1" applyBorder="1" applyAlignment="1">
      <alignment horizontal="left" vertical="center" wrapText="1"/>
    </xf>
    <xf numFmtId="0" fontId="22" fillId="28" borderId="20" xfId="1" applyFont="1" applyFill="1" applyBorder="1" applyAlignment="1">
      <alignment horizontal="left" vertical="center" wrapText="1"/>
    </xf>
    <xf numFmtId="0" fontId="33" fillId="28" borderId="1" xfId="0" applyFont="1" applyFill="1" applyBorder="1" applyAlignment="1">
      <alignment vertical="center" wrapText="1"/>
    </xf>
    <xf numFmtId="0" fontId="23" fillId="28" borderId="1" xfId="35" applyFont="1" applyFill="1" applyBorder="1" applyAlignment="1" applyProtection="1">
      <alignment horizontal="left" vertical="top" wrapText="1"/>
    </xf>
    <xf numFmtId="0" fontId="32" fillId="28" borderId="1" xfId="35" applyFont="1" applyFill="1" applyBorder="1" applyAlignment="1" applyProtection="1">
      <alignment horizontal="left" vertical="top"/>
    </xf>
    <xf numFmtId="0" fontId="33" fillId="0" borderId="0" xfId="0" applyFont="1" applyAlignment="1">
      <alignment horizontal="center" vertical="center" wrapText="1"/>
    </xf>
    <xf numFmtId="0" fontId="33" fillId="0" borderId="17" xfId="0" applyFont="1" applyBorder="1" applyAlignment="1">
      <alignment horizontal="center" vertical="center" wrapText="1"/>
    </xf>
    <xf numFmtId="0" fontId="37" fillId="26" borderId="1" xfId="39" applyNumberFormat="1" applyFont="1" applyFill="1" applyBorder="1" applyAlignment="1">
      <alignment horizontal="center" vertical="center" wrapText="1"/>
    </xf>
    <xf numFmtId="0" fontId="37" fillId="26" borderId="1" xfId="39" applyNumberFormat="1" applyFont="1" applyFill="1" applyBorder="1" applyAlignment="1">
      <alignment horizontal="center" vertical="top" wrapText="1"/>
    </xf>
    <xf numFmtId="0" fontId="38" fillId="0" borderId="1" xfId="39" applyFont="1" applyBorder="1" applyAlignment="1">
      <alignment horizontal="center" vertical="center" wrapText="1"/>
    </xf>
    <xf numFmtId="0" fontId="38" fillId="2" borderId="1" xfId="47" applyFont="1" applyFill="1" applyBorder="1" applyAlignment="1">
      <alignment vertical="top" wrapText="1"/>
    </xf>
    <xf numFmtId="0" fontId="39" fillId="2" borderId="1" xfId="47" applyFont="1" applyFill="1" applyBorder="1" applyAlignment="1">
      <alignment vertical="top" wrapText="1"/>
    </xf>
    <xf numFmtId="0" fontId="40" fillId="2" borderId="1" xfId="39" applyFont="1" applyFill="1" applyBorder="1" applyAlignment="1">
      <alignment horizontal="left" vertical="top" wrapText="1"/>
    </xf>
    <xf numFmtId="14" fontId="40" fillId="2" borderId="1" xfId="39" applyNumberFormat="1" applyFont="1" applyFill="1" applyBorder="1" applyAlignment="1">
      <alignment horizontal="left" vertical="top" wrapText="1"/>
    </xf>
    <xf numFmtId="0" fontId="41" fillId="2" borderId="1" xfId="39" applyFont="1" applyFill="1" applyBorder="1" applyAlignment="1">
      <alignment horizontal="left" vertical="top" wrapText="1"/>
    </xf>
    <xf numFmtId="0" fontId="41" fillId="0" borderId="1" xfId="0" applyFont="1" applyBorder="1" applyAlignment="1">
      <alignment horizontal="left" vertical="top" wrapText="1"/>
    </xf>
    <xf numFmtId="0" fontId="41" fillId="0" borderId="1" xfId="0" applyFont="1" applyBorder="1" applyAlignment="1">
      <alignment vertical="top" wrapText="1"/>
    </xf>
    <xf numFmtId="0" fontId="0" fillId="0" borderId="1" xfId="0" applyBorder="1"/>
  </cellXfs>
  <cellStyles count="50">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yperlink 2" xfId="35"/>
    <cellStyle name="Input 2" xfId="36"/>
    <cellStyle name="Linked Cell 2" xfId="37"/>
    <cellStyle name="Neutral 2" xfId="38"/>
    <cellStyle name="Normal" xfId="0" builtinId="0"/>
    <cellStyle name="Normal 2" xfId="39"/>
    <cellStyle name="Normal 3" xfId="1"/>
    <cellStyle name="Normal_Functional Test Case v1.0" xfId="49"/>
    <cellStyle name="Normal_Sheet1" xfId="47"/>
    <cellStyle name="Normal_Sheet1_Template_UnitTest Case_v0.9" xfId="48"/>
    <cellStyle name="Normal_Sheet1_Vanco_CR022a1_TestCase_v0.1" xfId="46"/>
    <cellStyle name="Note 2" xfId="40"/>
    <cellStyle name="Output 2" xfId="41"/>
    <cellStyle name="Title 2" xfId="42"/>
    <cellStyle name="Total 2" xfId="43"/>
    <cellStyle name="Warning Text 2" xfId="44"/>
    <cellStyle name="標準_OTA結合検査仕様書（動作確認）"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workbookViewId="0">
      <selection activeCell="D12" sqref="D12"/>
    </sheetView>
  </sheetViews>
  <sheetFormatPr defaultRowHeight="16.5"/>
  <cols>
    <col min="1" max="1" width="21.140625" style="2" customWidth="1"/>
    <col min="2" max="2" width="39.28515625" style="2" customWidth="1"/>
    <col min="3" max="3" width="19.85546875" style="2" customWidth="1"/>
    <col min="4" max="4" width="47.85546875" style="2" customWidth="1"/>
    <col min="5" max="5" width="59" style="2" customWidth="1"/>
    <col min="6" max="6" width="12.5703125" style="2" customWidth="1"/>
    <col min="7" max="7" width="2.5703125" style="2" customWidth="1"/>
    <col min="8" max="8" width="28.5703125" style="2" hidden="1" customWidth="1"/>
    <col min="9" max="9" width="13.7109375" style="126" customWidth="1"/>
    <col min="10" max="10" width="12.85546875" style="2" customWidth="1"/>
    <col min="11" max="16384" width="9.140625" style="2"/>
  </cols>
  <sheetData>
    <row r="1" spans="1:24">
      <c r="A1" s="164" t="s">
        <v>6</v>
      </c>
      <c r="B1" s="164"/>
      <c r="C1" s="164"/>
      <c r="D1" s="164"/>
      <c r="E1" s="164"/>
      <c r="F1" s="164"/>
      <c r="G1" s="164"/>
      <c r="H1" s="164"/>
      <c r="I1" s="164"/>
      <c r="J1" s="164"/>
      <c r="K1" s="164"/>
      <c r="L1" s="164"/>
      <c r="M1" s="164"/>
      <c r="N1" s="4"/>
      <c r="O1" s="4"/>
      <c r="P1" s="4"/>
      <c r="Q1" s="4"/>
      <c r="R1" s="4"/>
      <c r="S1" s="4"/>
      <c r="T1" s="4"/>
      <c r="U1" s="4"/>
      <c r="V1" s="4"/>
      <c r="W1" s="4"/>
    </row>
    <row r="2" spans="1:24" ht="17.25" thickBot="1">
      <c r="A2" s="164"/>
      <c r="B2" s="164"/>
      <c r="C2" s="164"/>
      <c r="D2" s="164"/>
      <c r="E2" s="164"/>
      <c r="F2" s="164"/>
      <c r="G2" s="164"/>
      <c r="H2" s="164"/>
      <c r="I2" s="164"/>
      <c r="J2" s="164"/>
      <c r="K2" s="164"/>
      <c r="L2" s="164"/>
      <c r="M2" s="164"/>
      <c r="N2" s="4"/>
      <c r="O2" s="4"/>
      <c r="P2" s="4"/>
      <c r="Q2" s="4"/>
      <c r="R2" s="4"/>
      <c r="S2" s="4"/>
      <c r="T2" s="4"/>
      <c r="U2" s="4"/>
      <c r="V2" s="4"/>
      <c r="W2" s="4"/>
    </row>
    <row r="3" spans="1:24" ht="17.25">
      <c r="A3" s="56" t="s">
        <v>7</v>
      </c>
      <c r="B3" s="156" t="s">
        <v>28</v>
      </c>
      <c r="C3" s="156"/>
      <c r="D3" s="156"/>
      <c r="E3" s="156"/>
      <c r="F3" s="156"/>
      <c r="G3" s="157"/>
      <c r="H3" s="5"/>
      <c r="I3" s="113"/>
      <c r="J3" s="7"/>
      <c r="K3" s="8"/>
      <c r="L3" s="9"/>
      <c r="M3" s="9"/>
      <c r="N3" s="9"/>
      <c r="O3" s="9"/>
      <c r="P3" s="9"/>
      <c r="Q3" s="9"/>
      <c r="R3" s="9"/>
      <c r="S3" s="9"/>
      <c r="T3" s="9"/>
      <c r="U3" s="9"/>
      <c r="V3" s="9"/>
      <c r="W3" s="9"/>
    </row>
    <row r="4" spans="1:24">
      <c r="A4" s="57" t="s">
        <v>9</v>
      </c>
      <c r="B4" s="158"/>
      <c r="C4" s="158"/>
      <c r="D4" s="158"/>
      <c r="E4" s="158"/>
      <c r="F4" s="158"/>
      <c r="G4" s="159"/>
      <c r="H4" s="5"/>
      <c r="I4" s="113"/>
      <c r="J4" s="7"/>
      <c r="K4" s="8"/>
      <c r="L4" s="9"/>
      <c r="M4" s="9"/>
      <c r="N4" s="9"/>
      <c r="O4" s="9"/>
      <c r="P4" s="9"/>
      <c r="Q4" s="9"/>
      <c r="R4" s="9"/>
      <c r="S4" s="9"/>
      <c r="T4" s="9"/>
      <c r="U4" s="9"/>
      <c r="V4" s="9"/>
      <c r="W4" s="9"/>
    </row>
    <row r="5" spans="1:24">
      <c r="A5" s="57" t="s">
        <v>10</v>
      </c>
      <c r="B5" s="58" t="s">
        <v>80</v>
      </c>
      <c r="C5" s="58"/>
      <c r="D5" s="58"/>
      <c r="E5" s="58"/>
      <c r="F5" s="165"/>
      <c r="G5" s="166"/>
      <c r="H5" s="10"/>
      <c r="I5" s="114"/>
      <c r="J5" s="10"/>
      <c r="K5" s="10"/>
      <c r="L5" s="9"/>
      <c r="M5" s="9"/>
      <c r="N5" s="9"/>
      <c r="O5" s="9"/>
      <c r="P5" s="9"/>
      <c r="Q5" s="9"/>
      <c r="R5" s="9"/>
      <c r="S5" s="9"/>
      <c r="T5" s="9"/>
      <c r="U5" s="9"/>
      <c r="V5" s="9"/>
      <c r="W5" s="9"/>
    </row>
    <row r="6" spans="1:24">
      <c r="A6" s="63" t="s">
        <v>0</v>
      </c>
      <c r="B6" s="60" t="s">
        <v>1</v>
      </c>
      <c r="C6" s="60" t="s">
        <v>11</v>
      </c>
      <c r="D6" s="60" t="s">
        <v>2</v>
      </c>
      <c r="E6" s="60" t="s">
        <v>12</v>
      </c>
      <c r="F6" s="160"/>
      <c r="G6" s="161"/>
      <c r="H6" s="11"/>
      <c r="I6" s="115"/>
      <c r="J6" s="12"/>
      <c r="K6" s="13"/>
      <c r="L6" s="9"/>
      <c r="M6" s="9"/>
      <c r="N6" s="9"/>
      <c r="O6" s="9"/>
      <c r="P6" s="9"/>
      <c r="Q6" s="9"/>
      <c r="R6" s="9"/>
      <c r="S6" s="9"/>
      <c r="T6" s="9"/>
      <c r="U6" s="9"/>
      <c r="V6" s="9"/>
      <c r="W6" s="9"/>
    </row>
    <row r="7" spans="1:24" ht="17.25" thickBot="1">
      <c r="A7" s="64">
        <f>COUNTIF(I12:I42,"Pass")</f>
        <v>31</v>
      </c>
      <c r="B7" s="65">
        <f>COUNTIF(I12:I42,"Fail")</f>
        <v>0</v>
      </c>
      <c r="C7" s="65">
        <f>COUNTIF(I12:I42,"Untested")</f>
        <v>0</v>
      </c>
      <c r="D7" s="65">
        <f>COUNTIF(I12:I42,"N/A")</f>
        <v>0</v>
      </c>
      <c r="E7" s="65">
        <f>COUNTIF(A12:A484,"TC*")</f>
        <v>31</v>
      </c>
      <c r="F7" s="162"/>
      <c r="G7" s="163"/>
      <c r="H7" s="14"/>
      <c r="I7" s="115"/>
      <c r="J7" s="12"/>
      <c r="K7" s="13"/>
      <c r="L7" s="9"/>
      <c r="M7" s="9"/>
      <c r="N7" s="9"/>
      <c r="O7" s="9"/>
      <c r="P7" s="9"/>
      <c r="Q7" s="9"/>
      <c r="R7" s="9"/>
      <c r="S7" s="9"/>
      <c r="T7" s="9"/>
      <c r="U7" s="9"/>
      <c r="V7" s="9"/>
      <c r="W7" s="9"/>
    </row>
    <row r="8" spans="1:24" ht="21" customHeight="1">
      <c r="A8" s="15"/>
      <c r="B8" s="16"/>
      <c r="C8" s="16"/>
      <c r="D8" s="16"/>
      <c r="E8" s="16"/>
      <c r="F8" s="16"/>
      <c r="G8" s="16"/>
      <c r="H8" s="16"/>
      <c r="I8" s="125"/>
      <c r="J8" s="16"/>
      <c r="K8" s="16"/>
      <c r="L8" s="16"/>
      <c r="M8" s="16"/>
      <c r="N8" s="15"/>
      <c r="O8" s="15"/>
      <c r="P8" s="15"/>
      <c r="Q8" s="15"/>
      <c r="R8" s="15"/>
      <c r="S8" s="15"/>
      <c r="T8" s="15"/>
      <c r="U8" s="15"/>
      <c r="V8" s="15"/>
      <c r="W8" s="15"/>
    </row>
    <row r="9" spans="1:24" ht="32.25" customHeight="1">
      <c r="A9" s="144" t="s">
        <v>13</v>
      </c>
      <c r="B9" s="144" t="s">
        <v>14</v>
      </c>
      <c r="C9" s="152" t="s">
        <v>3</v>
      </c>
      <c r="D9" s="144" t="s">
        <v>15</v>
      </c>
      <c r="E9" s="146" t="s">
        <v>16</v>
      </c>
      <c r="F9" s="147"/>
      <c r="G9" s="147"/>
      <c r="H9" s="148"/>
      <c r="I9" s="152" t="s">
        <v>17</v>
      </c>
      <c r="J9" s="143" t="s">
        <v>4</v>
      </c>
      <c r="K9" s="143" t="s">
        <v>18</v>
      </c>
      <c r="L9" s="143" t="s">
        <v>19</v>
      </c>
      <c r="M9" s="145" t="s">
        <v>20</v>
      </c>
      <c r="N9" s="17"/>
      <c r="O9" s="4"/>
      <c r="P9" s="4"/>
      <c r="Q9" s="4"/>
      <c r="R9" s="4"/>
      <c r="S9" s="4"/>
      <c r="T9" s="4"/>
      <c r="U9" s="4"/>
      <c r="V9" s="4"/>
      <c r="W9" s="4"/>
      <c r="X9" s="4"/>
    </row>
    <row r="10" spans="1:24" ht="31.5" customHeight="1">
      <c r="A10" s="145"/>
      <c r="B10" s="145"/>
      <c r="C10" s="144"/>
      <c r="D10" s="145"/>
      <c r="E10" s="149"/>
      <c r="F10" s="150"/>
      <c r="G10" s="150"/>
      <c r="H10" s="151"/>
      <c r="I10" s="153"/>
      <c r="J10" s="144"/>
      <c r="K10" s="144"/>
      <c r="L10" s="144"/>
      <c r="M10" s="145"/>
      <c r="N10" s="18"/>
      <c r="O10" s="19"/>
      <c r="P10" s="19"/>
      <c r="Q10" s="19"/>
      <c r="R10" s="19"/>
      <c r="S10" s="19"/>
      <c r="T10" s="19"/>
      <c r="U10" s="19"/>
      <c r="V10" s="19"/>
      <c r="W10" s="19"/>
      <c r="X10" s="19"/>
    </row>
    <row r="11" spans="1:24" s="35" customFormat="1" ht="45.75" customHeight="1">
      <c r="A11" s="229"/>
      <c r="B11" s="229" t="s">
        <v>21</v>
      </c>
      <c r="C11" s="54" t="s">
        <v>5</v>
      </c>
      <c r="D11" s="229"/>
      <c r="E11" s="229"/>
      <c r="F11" s="229"/>
      <c r="G11" s="229"/>
      <c r="H11" s="229"/>
      <c r="I11" s="230"/>
      <c r="J11" s="229"/>
      <c r="K11" s="229"/>
      <c r="L11" s="231"/>
      <c r="M11" s="232"/>
      <c r="N11" s="34"/>
      <c r="O11" s="34"/>
      <c r="P11" s="34"/>
      <c r="Q11" s="34"/>
      <c r="R11" s="34"/>
      <c r="S11" s="34"/>
      <c r="T11" s="34"/>
      <c r="U11" s="34"/>
      <c r="V11" s="34"/>
    </row>
    <row r="12" spans="1:24" ht="49.5">
      <c r="A12" s="31" t="s">
        <v>29</v>
      </c>
      <c r="B12" s="91" t="s">
        <v>1430</v>
      </c>
      <c r="C12" s="3"/>
      <c r="D12" s="91" t="s">
        <v>87</v>
      </c>
      <c r="E12" s="136" t="s">
        <v>97</v>
      </c>
      <c r="F12" s="137"/>
      <c r="G12" s="137"/>
      <c r="H12" s="138"/>
      <c r="I12" s="31" t="s">
        <v>0</v>
      </c>
      <c r="J12" s="21"/>
      <c r="K12" s="3"/>
      <c r="L12" s="3"/>
      <c r="M12" s="22"/>
      <c r="N12" s="20"/>
      <c r="O12" s="20"/>
      <c r="P12" s="20"/>
      <c r="Q12" s="20"/>
      <c r="R12" s="20"/>
      <c r="S12" s="20"/>
      <c r="T12" s="20"/>
      <c r="U12" s="20"/>
      <c r="V12" s="20"/>
    </row>
    <row r="13" spans="1:24" ht="66">
      <c r="A13" s="31" t="s">
        <v>30</v>
      </c>
      <c r="B13" s="91" t="s">
        <v>1431</v>
      </c>
      <c r="C13" s="101"/>
      <c r="D13" s="91" t="s">
        <v>1432</v>
      </c>
      <c r="E13" s="154" t="s">
        <v>1433</v>
      </c>
      <c r="F13" s="155"/>
      <c r="G13" s="155"/>
      <c r="H13" s="92"/>
      <c r="I13" s="31" t="s">
        <v>0</v>
      </c>
      <c r="J13" s="21"/>
      <c r="K13" s="91"/>
      <c r="L13" s="91"/>
      <c r="M13" s="22"/>
      <c r="N13" s="20"/>
      <c r="O13" s="20"/>
      <c r="P13" s="20"/>
      <c r="Q13" s="20"/>
      <c r="R13" s="20"/>
      <c r="S13" s="20"/>
      <c r="T13" s="20"/>
      <c r="U13" s="20"/>
      <c r="V13" s="20"/>
    </row>
    <row r="14" spans="1:24" ht="49.5">
      <c r="A14" s="31" t="s">
        <v>31</v>
      </c>
      <c r="B14" s="91" t="s">
        <v>1434</v>
      </c>
      <c r="C14" s="101"/>
      <c r="D14" s="91" t="s">
        <v>1435</v>
      </c>
      <c r="E14" s="154" t="s">
        <v>1436</v>
      </c>
      <c r="F14" s="155"/>
      <c r="G14" s="155"/>
      <c r="H14" s="92"/>
      <c r="I14" s="31" t="s">
        <v>0</v>
      </c>
      <c r="J14" s="21"/>
      <c r="K14" s="91"/>
      <c r="L14" s="91"/>
      <c r="M14" s="22"/>
      <c r="N14" s="20"/>
      <c r="O14" s="20"/>
      <c r="P14" s="20"/>
      <c r="Q14" s="20"/>
      <c r="R14" s="20"/>
      <c r="S14" s="20"/>
      <c r="T14" s="20"/>
      <c r="U14" s="20"/>
      <c r="V14" s="20"/>
    </row>
    <row r="15" spans="1:24" ht="49.5">
      <c r="A15" s="31" t="s">
        <v>32</v>
      </c>
      <c r="B15" s="91" t="s">
        <v>1437</v>
      </c>
      <c r="C15" s="101"/>
      <c r="D15" s="91" t="s">
        <v>1438</v>
      </c>
      <c r="E15" s="154" t="s">
        <v>1439</v>
      </c>
      <c r="F15" s="155"/>
      <c r="G15" s="155"/>
      <c r="H15" s="92"/>
      <c r="I15" s="31" t="s">
        <v>0</v>
      </c>
      <c r="J15" s="21"/>
      <c r="K15" s="91"/>
      <c r="L15" s="91"/>
      <c r="M15" s="22"/>
      <c r="N15" s="20"/>
      <c r="O15" s="20"/>
      <c r="P15" s="20"/>
      <c r="Q15" s="20"/>
      <c r="R15" s="20"/>
      <c r="S15" s="20"/>
      <c r="T15" s="20"/>
      <c r="U15" s="20"/>
      <c r="V15" s="20"/>
    </row>
    <row r="16" spans="1:24" ht="92.25" customHeight="1">
      <c r="A16" s="31" t="s">
        <v>33</v>
      </c>
      <c r="B16" s="3" t="s">
        <v>23</v>
      </c>
      <c r="C16" s="24"/>
      <c r="D16" s="3" t="s">
        <v>88</v>
      </c>
      <c r="E16" s="132" t="s">
        <v>217</v>
      </c>
      <c r="F16" s="133"/>
      <c r="G16" s="133"/>
      <c r="H16" s="133"/>
      <c r="I16" s="31" t="s">
        <v>0</v>
      </c>
      <c r="J16" s="21"/>
      <c r="K16" s="3"/>
      <c r="L16" s="3"/>
      <c r="M16" s="22"/>
      <c r="N16" s="20"/>
      <c r="O16" s="20"/>
      <c r="P16" s="20"/>
      <c r="Q16" s="20"/>
      <c r="R16" s="20"/>
      <c r="S16" s="20"/>
      <c r="T16" s="20"/>
      <c r="U16" s="20"/>
      <c r="V16" s="20"/>
    </row>
    <row r="17" spans="1:22" ht="66">
      <c r="A17" s="31" t="s">
        <v>34</v>
      </c>
      <c r="B17" s="37" t="s">
        <v>53</v>
      </c>
      <c r="C17" s="24"/>
      <c r="D17" s="24" t="s">
        <v>1441</v>
      </c>
      <c r="E17" s="132" t="s">
        <v>217</v>
      </c>
      <c r="F17" s="133"/>
      <c r="G17" s="133"/>
      <c r="H17" s="133"/>
      <c r="I17" s="31" t="s">
        <v>0</v>
      </c>
      <c r="J17" s="21"/>
      <c r="K17" s="37"/>
      <c r="L17" s="37"/>
      <c r="M17" s="22"/>
      <c r="N17" s="20"/>
      <c r="O17" s="20"/>
      <c r="P17" s="20"/>
      <c r="Q17" s="20"/>
      <c r="R17" s="20"/>
      <c r="S17" s="20"/>
      <c r="T17" s="20"/>
      <c r="U17" s="20"/>
      <c r="V17" s="20"/>
    </row>
    <row r="18" spans="1:22" ht="82.5">
      <c r="A18" s="31" t="s">
        <v>35</v>
      </c>
      <c r="B18" s="3" t="s">
        <v>53</v>
      </c>
      <c r="C18" s="24"/>
      <c r="D18" s="24" t="s">
        <v>1442</v>
      </c>
      <c r="E18" s="132" t="s">
        <v>217</v>
      </c>
      <c r="F18" s="133"/>
      <c r="G18" s="133"/>
      <c r="H18" s="133"/>
      <c r="I18" s="31" t="s">
        <v>0</v>
      </c>
      <c r="J18" s="21"/>
      <c r="K18" s="3"/>
      <c r="L18" s="3"/>
      <c r="M18" s="22"/>
      <c r="N18" s="20"/>
      <c r="O18" s="20"/>
      <c r="P18" s="20"/>
      <c r="Q18" s="20"/>
      <c r="R18" s="20"/>
      <c r="S18" s="20"/>
      <c r="T18" s="20"/>
      <c r="U18" s="20"/>
      <c r="V18" s="20"/>
    </row>
    <row r="19" spans="1:22" ht="82.5" customHeight="1">
      <c r="A19" s="31" t="s">
        <v>36</v>
      </c>
      <c r="B19" s="3" t="s">
        <v>53</v>
      </c>
      <c r="C19" s="24"/>
      <c r="D19" s="24" t="s">
        <v>1443</v>
      </c>
      <c r="E19" s="132" t="s">
        <v>217</v>
      </c>
      <c r="F19" s="133"/>
      <c r="G19" s="133"/>
      <c r="H19" s="133"/>
      <c r="I19" s="31" t="s">
        <v>0</v>
      </c>
      <c r="J19" s="21"/>
      <c r="K19" s="3"/>
      <c r="L19" s="3"/>
      <c r="M19" s="22"/>
      <c r="N19" s="20"/>
      <c r="O19" s="20"/>
      <c r="P19" s="20"/>
      <c r="Q19" s="20"/>
      <c r="R19" s="20"/>
      <c r="S19" s="20"/>
      <c r="T19" s="20"/>
      <c r="U19" s="20"/>
      <c r="V19" s="20"/>
    </row>
    <row r="20" spans="1:22" ht="82.5" customHeight="1">
      <c r="A20" s="31" t="s">
        <v>37</v>
      </c>
      <c r="B20" s="91" t="s">
        <v>53</v>
      </c>
      <c r="C20" s="24"/>
      <c r="D20" s="101" t="s">
        <v>1444</v>
      </c>
      <c r="E20" s="132" t="s">
        <v>217</v>
      </c>
      <c r="F20" s="133"/>
      <c r="G20" s="133"/>
      <c r="H20" s="133"/>
      <c r="I20" s="31" t="s">
        <v>0</v>
      </c>
      <c r="J20" s="25"/>
      <c r="K20" s="3"/>
      <c r="L20" s="3"/>
      <c r="M20" s="22"/>
      <c r="N20" s="20"/>
      <c r="O20" s="20"/>
      <c r="P20" s="20"/>
      <c r="Q20" s="20"/>
      <c r="R20" s="20"/>
      <c r="S20" s="20"/>
      <c r="T20" s="20"/>
      <c r="U20" s="20"/>
      <c r="V20" s="20"/>
    </row>
    <row r="21" spans="1:22" ht="82.5" customHeight="1">
      <c r="A21" s="31" t="s">
        <v>38</v>
      </c>
      <c r="B21" s="91" t="s">
        <v>1445</v>
      </c>
      <c r="C21" s="3"/>
      <c r="D21" s="101" t="s">
        <v>1446</v>
      </c>
      <c r="E21" s="132" t="s">
        <v>217</v>
      </c>
      <c r="F21" s="133"/>
      <c r="G21" s="133"/>
      <c r="H21" s="133"/>
      <c r="I21" s="31" t="s">
        <v>0</v>
      </c>
      <c r="J21" s="21"/>
      <c r="K21" s="3"/>
      <c r="L21" s="3"/>
      <c r="M21" s="22"/>
    </row>
    <row r="22" spans="1:22" ht="88.5" customHeight="1">
      <c r="A22" s="31" t="s">
        <v>39</v>
      </c>
      <c r="B22" s="91" t="s">
        <v>1445</v>
      </c>
      <c r="C22" s="3"/>
      <c r="D22" s="101" t="s">
        <v>1447</v>
      </c>
      <c r="E22" s="132" t="s">
        <v>217</v>
      </c>
      <c r="F22" s="133"/>
      <c r="G22" s="133"/>
      <c r="H22" s="133"/>
      <c r="I22" s="31" t="s">
        <v>0</v>
      </c>
      <c r="J22" s="21"/>
      <c r="K22" s="3"/>
      <c r="L22" s="3"/>
      <c r="M22" s="22"/>
    </row>
    <row r="23" spans="1:22" ht="87" customHeight="1">
      <c r="A23" s="31" t="s">
        <v>40</v>
      </c>
      <c r="B23" s="91" t="s">
        <v>1445</v>
      </c>
      <c r="C23" s="3"/>
      <c r="D23" s="101" t="s">
        <v>1448</v>
      </c>
      <c r="E23" s="132" t="s">
        <v>217</v>
      </c>
      <c r="F23" s="133"/>
      <c r="G23" s="133"/>
      <c r="H23" s="133"/>
      <c r="I23" s="31" t="s">
        <v>0</v>
      </c>
      <c r="J23" s="3"/>
      <c r="K23" s="3"/>
      <c r="L23" s="3"/>
      <c r="M23" s="26"/>
    </row>
    <row r="24" spans="1:22" ht="82.5" customHeight="1">
      <c r="A24" s="31" t="s">
        <v>41</v>
      </c>
      <c r="B24" s="91" t="s">
        <v>1445</v>
      </c>
      <c r="C24" s="3"/>
      <c r="D24" s="101" t="s">
        <v>1449</v>
      </c>
      <c r="E24" s="132" t="s">
        <v>217</v>
      </c>
      <c r="F24" s="133"/>
      <c r="G24" s="133"/>
      <c r="H24" s="133"/>
      <c r="I24" s="31" t="s">
        <v>0</v>
      </c>
      <c r="J24" s="3"/>
      <c r="K24" s="3"/>
      <c r="L24" s="3"/>
      <c r="M24" s="26"/>
    </row>
    <row r="25" spans="1:22" ht="82.5" customHeight="1">
      <c r="A25" s="31" t="s">
        <v>42</v>
      </c>
      <c r="B25" s="91" t="s">
        <v>1445</v>
      </c>
      <c r="C25" s="3"/>
      <c r="D25" s="101" t="s">
        <v>1451</v>
      </c>
      <c r="E25" s="136" t="s">
        <v>96</v>
      </c>
      <c r="F25" s="137"/>
      <c r="G25" s="137"/>
      <c r="H25" s="138"/>
      <c r="I25" s="31" t="s">
        <v>0</v>
      </c>
      <c r="J25" s="21"/>
      <c r="K25" s="3"/>
      <c r="L25" s="3"/>
      <c r="M25" s="22"/>
    </row>
    <row r="26" spans="1:22" ht="82.5" customHeight="1">
      <c r="A26" s="31" t="s">
        <v>43</v>
      </c>
      <c r="B26" s="91" t="s">
        <v>1445</v>
      </c>
      <c r="C26" s="3"/>
      <c r="D26" s="101" t="s">
        <v>1450</v>
      </c>
      <c r="E26" s="136" t="s">
        <v>96</v>
      </c>
      <c r="F26" s="137"/>
      <c r="G26" s="137"/>
      <c r="H26" s="138"/>
      <c r="I26" s="31" t="s">
        <v>0</v>
      </c>
      <c r="J26" s="21"/>
      <c r="K26" s="3"/>
      <c r="L26" s="3"/>
      <c r="M26" s="22"/>
    </row>
    <row r="27" spans="1:22" ht="33">
      <c r="A27" s="31" t="s">
        <v>44</v>
      </c>
      <c r="B27" s="3" t="s">
        <v>24</v>
      </c>
      <c r="C27" s="24"/>
      <c r="D27" s="3" t="s">
        <v>25</v>
      </c>
      <c r="E27" s="141" t="s">
        <v>26</v>
      </c>
      <c r="F27" s="142"/>
      <c r="G27" s="142"/>
      <c r="H27" s="3"/>
      <c r="I27" s="31" t="s">
        <v>0</v>
      </c>
      <c r="J27" s="21"/>
      <c r="K27" s="36"/>
      <c r="L27" s="36"/>
      <c r="M27" s="29"/>
    </row>
    <row r="28" spans="1:22" ht="66" customHeight="1">
      <c r="A28" s="31" t="s">
        <v>45</v>
      </c>
      <c r="B28" s="3" t="s">
        <v>82</v>
      </c>
      <c r="C28" s="24"/>
      <c r="D28" s="3" t="s">
        <v>89</v>
      </c>
      <c r="E28" s="132" t="s">
        <v>217</v>
      </c>
      <c r="F28" s="133"/>
      <c r="G28" s="133"/>
      <c r="H28" s="133"/>
      <c r="I28" s="31" t="s">
        <v>0</v>
      </c>
      <c r="J28" s="21"/>
      <c r="K28" s="36"/>
      <c r="L28" s="36"/>
      <c r="M28" s="29"/>
    </row>
    <row r="29" spans="1:22" ht="66" customHeight="1">
      <c r="A29" s="31" t="s">
        <v>46</v>
      </c>
      <c r="B29" s="3" t="s">
        <v>24</v>
      </c>
      <c r="C29" s="24"/>
      <c r="D29" s="24" t="s">
        <v>90</v>
      </c>
      <c r="E29" s="132" t="s">
        <v>217</v>
      </c>
      <c r="F29" s="133"/>
      <c r="G29" s="133"/>
      <c r="H29" s="133"/>
      <c r="I29" s="31" t="s">
        <v>0</v>
      </c>
      <c r="J29" s="22"/>
      <c r="K29" s="27"/>
      <c r="L29" s="27"/>
      <c r="M29" s="27"/>
    </row>
    <row r="30" spans="1:22" ht="66" customHeight="1">
      <c r="A30" s="31" t="s">
        <v>47</v>
      </c>
      <c r="B30" s="3" t="s">
        <v>24</v>
      </c>
      <c r="C30" s="3"/>
      <c r="D30" s="3" t="s">
        <v>91</v>
      </c>
      <c r="E30" s="132" t="s">
        <v>217</v>
      </c>
      <c r="F30" s="133"/>
      <c r="G30" s="133"/>
      <c r="H30" s="133"/>
      <c r="I30" s="31" t="s">
        <v>0</v>
      </c>
      <c r="J30" s="28"/>
      <c r="K30" s="1"/>
      <c r="L30" s="1"/>
      <c r="M30" s="1"/>
    </row>
    <row r="31" spans="1:22" ht="74.25" customHeight="1">
      <c r="A31" s="31" t="s">
        <v>48</v>
      </c>
      <c r="B31" s="3" t="s">
        <v>24</v>
      </c>
      <c r="C31" s="3"/>
      <c r="D31" s="3" t="s">
        <v>92</v>
      </c>
      <c r="E31" s="132" t="s">
        <v>217</v>
      </c>
      <c r="F31" s="133"/>
      <c r="G31" s="133"/>
      <c r="H31" s="133"/>
      <c r="I31" s="31" t="s">
        <v>0</v>
      </c>
      <c r="J31" s="20"/>
      <c r="K31" s="30"/>
      <c r="L31" s="30"/>
      <c r="M31" s="30"/>
    </row>
    <row r="32" spans="1:22" ht="74.25" customHeight="1">
      <c r="A32" s="31" t="s">
        <v>54</v>
      </c>
      <c r="B32" s="3" t="s">
        <v>24</v>
      </c>
      <c r="C32" s="3"/>
      <c r="D32" s="3" t="s">
        <v>93</v>
      </c>
      <c r="E32" s="132" t="s">
        <v>217</v>
      </c>
      <c r="F32" s="133"/>
      <c r="G32" s="133"/>
      <c r="H32" s="133"/>
      <c r="I32" s="31" t="s">
        <v>0</v>
      </c>
      <c r="J32" s="20"/>
      <c r="K32" s="30"/>
      <c r="L32" s="30"/>
      <c r="M32" s="30"/>
    </row>
    <row r="33" spans="1:13" ht="69" customHeight="1">
      <c r="A33" s="31" t="s">
        <v>55</v>
      </c>
      <c r="B33" s="3" t="s">
        <v>24</v>
      </c>
      <c r="C33" s="3"/>
      <c r="D33" s="3" t="s">
        <v>94</v>
      </c>
      <c r="E33" s="132" t="s">
        <v>217</v>
      </c>
      <c r="F33" s="133"/>
      <c r="G33" s="133"/>
      <c r="H33" s="133"/>
      <c r="I33" s="31" t="s">
        <v>0</v>
      </c>
      <c r="J33" s="20"/>
      <c r="K33" s="30"/>
      <c r="L33" s="30"/>
      <c r="M33" s="30"/>
    </row>
    <row r="34" spans="1:13" ht="85.5" customHeight="1">
      <c r="A34" s="31" t="s">
        <v>56</v>
      </c>
      <c r="B34" s="3" t="s">
        <v>24</v>
      </c>
      <c r="C34" s="3"/>
      <c r="D34" s="3" t="s">
        <v>95</v>
      </c>
      <c r="E34" s="132" t="s">
        <v>217</v>
      </c>
      <c r="F34" s="133"/>
      <c r="G34" s="133"/>
      <c r="H34" s="133"/>
      <c r="I34" s="31" t="s">
        <v>0</v>
      </c>
      <c r="J34" s="20"/>
      <c r="K34" s="30"/>
      <c r="L34" s="30"/>
      <c r="M34" s="30"/>
    </row>
    <row r="35" spans="1:13" ht="81" customHeight="1">
      <c r="A35" s="31" t="s">
        <v>57</v>
      </c>
      <c r="B35" s="3" t="s">
        <v>27</v>
      </c>
      <c r="C35" s="3"/>
      <c r="D35" s="3" t="s">
        <v>665</v>
      </c>
      <c r="E35" s="132" t="s">
        <v>217</v>
      </c>
      <c r="F35" s="133"/>
      <c r="G35" s="133"/>
      <c r="H35" s="133"/>
      <c r="I35" s="31" t="s">
        <v>0</v>
      </c>
      <c r="J35" s="28"/>
      <c r="K35" s="1"/>
      <c r="L35" s="1"/>
      <c r="M35" s="1"/>
    </row>
    <row r="36" spans="1:13" ht="68.25" customHeight="1">
      <c r="A36" s="31" t="s">
        <v>58</v>
      </c>
      <c r="B36" s="3" t="s">
        <v>27</v>
      </c>
      <c r="C36" s="3"/>
      <c r="D36" s="3" t="s">
        <v>558</v>
      </c>
      <c r="E36" s="132" t="s">
        <v>217</v>
      </c>
      <c r="F36" s="133"/>
      <c r="G36" s="133"/>
      <c r="H36" s="133"/>
      <c r="I36" s="31" t="s">
        <v>0</v>
      </c>
      <c r="J36" s="28"/>
      <c r="K36" s="1"/>
      <c r="L36" s="1"/>
      <c r="M36" s="1"/>
    </row>
    <row r="37" spans="1:13" ht="73.5" customHeight="1">
      <c r="A37" s="31" t="s">
        <v>59</v>
      </c>
      <c r="B37" s="3" t="s">
        <v>27</v>
      </c>
      <c r="C37" s="3"/>
      <c r="D37" s="3" t="s">
        <v>596</v>
      </c>
      <c r="E37" s="132" t="s">
        <v>217</v>
      </c>
      <c r="F37" s="133"/>
      <c r="G37" s="133"/>
      <c r="H37" s="133"/>
      <c r="I37" s="31" t="s">
        <v>0</v>
      </c>
      <c r="J37" s="28"/>
      <c r="K37" s="1"/>
      <c r="L37" s="1"/>
      <c r="M37" s="1"/>
    </row>
    <row r="38" spans="1:13" ht="68.25" customHeight="1">
      <c r="A38" s="31" t="s">
        <v>60</v>
      </c>
      <c r="B38" s="3" t="s">
        <v>27</v>
      </c>
      <c r="C38" s="3"/>
      <c r="D38" s="3" t="s">
        <v>556</v>
      </c>
      <c r="E38" s="132" t="s">
        <v>217</v>
      </c>
      <c r="F38" s="133"/>
      <c r="G38" s="133"/>
      <c r="H38" s="133"/>
      <c r="I38" s="31" t="s">
        <v>0</v>
      </c>
      <c r="J38" s="28"/>
      <c r="K38" s="1"/>
      <c r="L38" s="1"/>
      <c r="M38" s="1"/>
    </row>
    <row r="39" spans="1:13" ht="66.75" customHeight="1">
      <c r="A39" s="31" t="s">
        <v>61</v>
      </c>
      <c r="B39" s="3" t="s">
        <v>27</v>
      </c>
      <c r="C39" s="3"/>
      <c r="D39" s="3" t="s">
        <v>555</v>
      </c>
      <c r="E39" s="136" t="s">
        <v>96</v>
      </c>
      <c r="F39" s="137"/>
      <c r="G39" s="137"/>
      <c r="H39" s="138"/>
      <c r="I39" s="31" t="s">
        <v>0</v>
      </c>
      <c r="J39" s="28"/>
      <c r="K39" s="1"/>
      <c r="L39" s="1"/>
      <c r="M39" s="1"/>
    </row>
    <row r="40" spans="1:13" ht="66.75" customHeight="1">
      <c r="A40" s="31" t="s">
        <v>62</v>
      </c>
      <c r="B40" s="37" t="s">
        <v>27</v>
      </c>
      <c r="C40" s="37"/>
      <c r="D40" s="37" t="s">
        <v>554</v>
      </c>
      <c r="E40" s="139" t="s">
        <v>96</v>
      </c>
      <c r="F40" s="140"/>
      <c r="G40" s="140"/>
      <c r="H40" s="140"/>
      <c r="I40" s="31" t="s">
        <v>0</v>
      </c>
      <c r="J40" s="22"/>
      <c r="K40" s="1"/>
      <c r="L40" s="1"/>
      <c r="M40" s="1"/>
    </row>
    <row r="41" spans="1:13" ht="49.5">
      <c r="A41" s="31" t="s">
        <v>63</v>
      </c>
      <c r="B41" s="37" t="s">
        <v>211</v>
      </c>
      <c r="C41" s="37"/>
      <c r="D41" s="37" t="s">
        <v>212</v>
      </c>
      <c r="E41" s="132" t="s">
        <v>215</v>
      </c>
      <c r="F41" s="133"/>
      <c r="G41" s="133"/>
      <c r="H41" s="133"/>
      <c r="I41" s="31" t="s">
        <v>0</v>
      </c>
      <c r="J41" s="1"/>
      <c r="K41" s="1"/>
      <c r="L41" s="1"/>
      <c r="M41" s="1"/>
    </row>
    <row r="42" spans="1:13" ht="49.5">
      <c r="A42" s="31" t="s">
        <v>64</v>
      </c>
      <c r="B42" s="37" t="s">
        <v>213</v>
      </c>
      <c r="C42" s="37"/>
      <c r="D42" s="37" t="s">
        <v>214</v>
      </c>
      <c r="E42" s="134" t="s">
        <v>216</v>
      </c>
      <c r="F42" s="135"/>
      <c r="G42" s="135"/>
      <c r="H42" s="135"/>
      <c r="I42" s="31" t="s">
        <v>0</v>
      </c>
      <c r="J42" s="1"/>
      <c r="K42" s="1"/>
      <c r="L42" s="1"/>
      <c r="M42" s="1"/>
    </row>
  </sheetData>
  <mergeCells count="48">
    <mergeCell ref="A9:A10"/>
    <mergeCell ref="B9:B10"/>
    <mergeCell ref="C9:C10"/>
    <mergeCell ref="J9:J10"/>
    <mergeCell ref="K9:K10"/>
    <mergeCell ref="B3:G3"/>
    <mergeCell ref="B4:G4"/>
    <mergeCell ref="F6:G6"/>
    <mergeCell ref="F7:G7"/>
    <mergeCell ref="A1:M2"/>
    <mergeCell ref="F5:G5"/>
    <mergeCell ref="E23:H23"/>
    <mergeCell ref="E24:H24"/>
    <mergeCell ref="E25:H25"/>
    <mergeCell ref="E26:H26"/>
    <mergeCell ref="E12:H12"/>
    <mergeCell ref="E20:H20"/>
    <mergeCell ref="E21:H21"/>
    <mergeCell ref="E22:H22"/>
    <mergeCell ref="E16:H16"/>
    <mergeCell ref="E17:H17"/>
    <mergeCell ref="E18:H18"/>
    <mergeCell ref="E19:H19"/>
    <mergeCell ref="E13:G13"/>
    <mergeCell ref="E14:G14"/>
    <mergeCell ref="E15:G15"/>
    <mergeCell ref="L11:M11"/>
    <mergeCell ref="L9:L10"/>
    <mergeCell ref="M9:M10"/>
    <mergeCell ref="D9:D10"/>
    <mergeCell ref="E9:H10"/>
    <mergeCell ref="I9:I10"/>
    <mergeCell ref="E27:G27"/>
    <mergeCell ref="E28:H28"/>
    <mergeCell ref="E32:H32"/>
    <mergeCell ref="E29:H29"/>
    <mergeCell ref="E30:H30"/>
    <mergeCell ref="E31:H31"/>
    <mergeCell ref="E41:H41"/>
    <mergeCell ref="E42:H42"/>
    <mergeCell ref="E33:H33"/>
    <mergeCell ref="E34:H34"/>
    <mergeCell ref="E35:H35"/>
    <mergeCell ref="E38:H38"/>
    <mergeCell ref="E39:H39"/>
    <mergeCell ref="E40:H40"/>
    <mergeCell ref="E37:H37"/>
    <mergeCell ref="E36:H36"/>
  </mergeCells>
  <dataValidations count="1">
    <dataValidation type="list" allowBlank="1" showInputMessage="1" showErrorMessage="1" sqref="I12:I42">
      <formula1>"Pass,Fail,N/A,Untested"</formula1>
    </dataValidation>
  </dataValidations>
  <hyperlinks>
    <hyperlink ref="E12:H12" location="Pictures!A20" display="Màn hình trang &quot;Tất Cả Các Tin &quot; được hiển thị"/>
    <hyperlink ref="E39:H39" location="Pictures!A20" display="Màn hình trang &quot;Tất Cả Các Tin &quot; được hiển thị"/>
    <hyperlink ref="E40:H40" location="Pictures!A20" display="Màn hình trang &quot;Tất Cả Các Tin &quot; được hiển thị"/>
    <hyperlink ref="E25:H25" location="Pictures!A20" display="Màn hình trang &quot;Tất Cả Các Tin &quot; được hiển thị"/>
    <hyperlink ref="E26:H26" location="Pictures!A20" display="Màn hình trang &quot;Tất Cả Các Tin &quot; được hiển thị"/>
  </hyperlink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workbookViewId="0">
      <selection activeCell="B13" sqref="B13"/>
    </sheetView>
  </sheetViews>
  <sheetFormatPr defaultRowHeight="16.5"/>
  <cols>
    <col min="1" max="1" width="21.140625" style="39" customWidth="1"/>
    <col min="2" max="2" width="39.28515625" style="39" customWidth="1"/>
    <col min="3" max="3" width="19.85546875" style="39" customWidth="1"/>
    <col min="4" max="4" width="47.85546875" style="39" customWidth="1"/>
    <col min="5" max="5" width="59" style="39" customWidth="1"/>
    <col min="6" max="6" width="12.5703125" style="39" customWidth="1"/>
    <col min="7" max="7" width="2.5703125" style="39" customWidth="1"/>
    <col min="8" max="8" width="28.5703125" style="39" hidden="1" customWidth="1"/>
    <col min="9" max="9" width="13.7109375" style="39" customWidth="1"/>
    <col min="10" max="10" width="12.85546875" style="39" customWidth="1"/>
    <col min="11" max="16384" width="9.140625" style="39"/>
  </cols>
  <sheetData>
    <row r="1" spans="1:24">
      <c r="A1" s="176" t="s">
        <v>6</v>
      </c>
      <c r="B1" s="176"/>
      <c r="C1" s="176"/>
      <c r="D1" s="176"/>
      <c r="E1" s="176"/>
      <c r="F1" s="176"/>
      <c r="G1" s="176"/>
      <c r="H1" s="176"/>
      <c r="I1" s="176"/>
      <c r="J1" s="176"/>
      <c r="K1" s="176"/>
      <c r="L1" s="176"/>
      <c r="M1" s="176"/>
      <c r="N1" s="38"/>
      <c r="O1" s="38"/>
      <c r="P1" s="38"/>
      <c r="Q1" s="38"/>
      <c r="R1" s="38"/>
      <c r="S1" s="38"/>
      <c r="T1" s="38"/>
      <c r="U1" s="38"/>
      <c r="V1" s="38"/>
      <c r="W1" s="38"/>
    </row>
    <row r="2" spans="1:24" ht="17.25" thickBot="1">
      <c r="A2" s="176"/>
      <c r="B2" s="176"/>
      <c r="C2" s="176"/>
      <c r="D2" s="176"/>
      <c r="E2" s="176"/>
      <c r="F2" s="176"/>
      <c r="G2" s="176"/>
      <c r="H2" s="176"/>
      <c r="I2" s="176"/>
      <c r="J2" s="176"/>
      <c r="K2" s="176"/>
      <c r="L2" s="176"/>
      <c r="M2" s="176"/>
      <c r="N2" s="38"/>
      <c r="O2" s="38"/>
      <c r="P2" s="38"/>
      <c r="Q2" s="38"/>
      <c r="R2" s="38"/>
      <c r="S2" s="38"/>
      <c r="T2" s="38"/>
      <c r="U2" s="38"/>
      <c r="V2" s="38"/>
      <c r="W2" s="38"/>
    </row>
    <row r="3" spans="1:24" ht="17.25">
      <c r="A3" s="56" t="s">
        <v>7</v>
      </c>
      <c r="B3" s="156" t="s">
        <v>1163</v>
      </c>
      <c r="C3" s="156"/>
      <c r="D3" s="156"/>
      <c r="E3" s="156"/>
      <c r="F3" s="156"/>
      <c r="G3" s="157"/>
      <c r="H3" s="5"/>
      <c r="I3" s="6"/>
      <c r="J3" s="7"/>
      <c r="K3" s="8"/>
      <c r="L3" s="40"/>
      <c r="M3" s="40"/>
      <c r="N3" s="40"/>
      <c r="O3" s="40"/>
      <c r="P3" s="40"/>
      <c r="Q3" s="40"/>
      <c r="R3" s="40"/>
      <c r="S3" s="40"/>
      <c r="T3" s="40"/>
      <c r="U3" s="40"/>
      <c r="V3" s="40"/>
      <c r="W3" s="40"/>
    </row>
    <row r="4" spans="1:24">
      <c r="A4" s="57" t="s">
        <v>9</v>
      </c>
      <c r="B4" s="158"/>
      <c r="C4" s="158"/>
      <c r="D4" s="158"/>
      <c r="E4" s="158"/>
      <c r="F4" s="158"/>
      <c r="G4" s="159"/>
      <c r="H4" s="5"/>
      <c r="I4" s="6"/>
      <c r="J4" s="7"/>
      <c r="K4" s="8"/>
      <c r="L4" s="40"/>
      <c r="M4" s="40"/>
      <c r="N4" s="40"/>
      <c r="O4" s="40"/>
      <c r="P4" s="40"/>
      <c r="Q4" s="40"/>
      <c r="R4" s="40"/>
      <c r="S4" s="40"/>
      <c r="T4" s="40"/>
      <c r="U4" s="40"/>
      <c r="V4" s="40"/>
      <c r="W4" s="40"/>
    </row>
    <row r="5" spans="1:24">
      <c r="A5" s="57" t="s">
        <v>10</v>
      </c>
      <c r="B5" s="58" t="s">
        <v>80</v>
      </c>
      <c r="C5" s="58"/>
      <c r="D5" s="58"/>
      <c r="E5" s="58"/>
      <c r="F5" s="182"/>
      <c r="G5" s="183"/>
      <c r="H5" s="10"/>
      <c r="I5" s="10"/>
      <c r="J5" s="10"/>
      <c r="K5" s="10"/>
      <c r="L5" s="40"/>
      <c r="M5" s="40"/>
      <c r="N5" s="40"/>
      <c r="O5" s="40"/>
      <c r="P5" s="40"/>
      <c r="Q5" s="40"/>
      <c r="R5" s="40"/>
      <c r="S5" s="40"/>
      <c r="T5" s="40"/>
      <c r="U5" s="40"/>
      <c r="V5" s="40"/>
      <c r="W5" s="40"/>
    </row>
    <row r="6" spans="1:24">
      <c r="A6" s="59" t="s">
        <v>0</v>
      </c>
      <c r="B6" s="78" t="s">
        <v>1</v>
      </c>
      <c r="C6" s="78" t="s">
        <v>11</v>
      </c>
      <c r="D6" s="78" t="s">
        <v>2</v>
      </c>
      <c r="E6" s="78" t="s">
        <v>12</v>
      </c>
      <c r="F6" s="160"/>
      <c r="G6" s="161"/>
      <c r="H6" s="11"/>
      <c r="I6" s="12"/>
      <c r="J6" s="12"/>
      <c r="K6" s="13"/>
      <c r="L6" s="40"/>
      <c r="M6" s="40"/>
      <c r="N6" s="40"/>
      <c r="O6" s="40"/>
      <c r="P6" s="40"/>
      <c r="Q6" s="40"/>
      <c r="R6" s="40"/>
      <c r="S6" s="40"/>
      <c r="T6" s="40"/>
      <c r="U6" s="40"/>
      <c r="V6" s="40"/>
      <c r="W6" s="40"/>
    </row>
    <row r="7" spans="1:24" ht="17.25" thickBot="1">
      <c r="A7" s="61">
        <f>COUNTIF(I12:I20,"Pass")</f>
        <v>6</v>
      </c>
      <c r="B7" s="79">
        <f>COUNTIF(I12:I20,"Fail")</f>
        <v>0</v>
      </c>
      <c r="C7" s="79">
        <f>COUNTIF(I12:I20,"Untested")</f>
        <v>0</v>
      </c>
      <c r="D7" s="79">
        <f>COUNTIF(I12:I20,"N/A")</f>
        <v>0</v>
      </c>
      <c r="E7" s="79">
        <f>COUNTIF(A12:A298,"TC*")</f>
        <v>6</v>
      </c>
      <c r="F7" s="162"/>
      <c r="G7" s="163"/>
      <c r="H7" s="14"/>
      <c r="I7" s="12"/>
      <c r="J7" s="12"/>
      <c r="K7" s="13"/>
      <c r="L7" s="40"/>
      <c r="M7" s="40"/>
      <c r="N7" s="40"/>
      <c r="O7" s="40"/>
      <c r="P7" s="40"/>
      <c r="Q7" s="40"/>
      <c r="R7" s="40"/>
      <c r="S7" s="40"/>
      <c r="T7" s="40"/>
      <c r="U7" s="40"/>
      <c r="V7" s="40"/>
      <c r="W7" s="40"/>
    </row>
    <row r="8" spans="1:24" ht="21" customHeight="1">
      <c r="A8" s="41"/>
      <c r="B8" s="42"/>
      <c r="C8" s="42"/>
      <c r="D8" s="42"/>
      <c r="E8" s="42"/>
      <c r="F8" s="42"/>
      <c r="G8" s="42"/>
      <c r="H8" s="42"/>
      <c r="I8" s="42"/>
      <c r="J8" s="42"/>
      <c r="K8" s="42"/>
      <c r="L8" s="42"/>
      <c r="M8" s="42"/>
      <c r="N8" s="41"/>
      <c r="O8" s="41"/>
      <c r="P8" s="41"/>
      <c r="Q8" s="41"/>
      <c r="R8" s="41"/>
      <c r="S8" s="41"/>
      <c r="T8" s="41"/>
      <c r="U8" s="41"/>
      <c r="V8" s="41"/>
      <c r="W8" s="41"/>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43"/>
      <c r="O9" s="38"/>
      <c r="P9" s="38"/>
      <c r="Q9" s="38"/>
      <c r="R9" s="38"/>
      <c r="S9" s="38"/>
      <c r="T9" s="38"/>
      <c r="U9" s="38"/>
      <c r="V9" s="38"/>
      <c r="W9" s="38"/>
      <c r="X9" s="38"/>
    </row>
    <row r="10" spans="1:24" ht="31.5" customHeight="1">
      <c r="A10" s="145"/>
      <c r="B10" s="145"/>
      <c r="C10" s="145"/>
      <c r="D10" s="145"/>
      <c r="E10" s="145"/>
      <c r="F10" s="145"/>
      <c r="G10" s="145"/>
      <c r="H10" s="145"/>
      <c r="I10" s="145"/>
      <c r="J10" s="145"/>
      <c r="K10" s="145"/>
      <c r="L10" s="145"/>
      <c r="M10" s="145"/>
      <c r="N10" s="44"/>
      <c r="O10" s="45"/>
      <c r="P10" s="45"/>
      <c r="Q10" s="45"/>
      <c r="R10" s="45"/>
      <c r="S10" s="45"/>
      <c r="T10" s="45"/>
      <c r="U10" s="45"/>
      <c r="V10" s="45"/>
      <c r="W10" s="45"/>
      <c r="X10" s="45"/>
    </row>
    <row r="11" spans="1:24" s="47" customFormat="1" ht="38.25" customHeight="1">
      <c r="A11" s="188" t="s">
        <v>1163</v>
      </c>
      <c r="B11" s="188"/>
      <c r="C11" s="54" t="s">
        <v>1164</v>
      </c>
      <c r="D11" s="188"/>
      <c r="E11" s="188"/>
      <c r="F11" s="188"/>
      <c r="G11" s="188"/>
      <c r="H11" s="188"/>
      <c r="I11" s="188"/>
      <c r="J11" s="188"/>
      <c r="K11" s="188"/>
      <c r="L11" s="188"/>
      <c r="M11" s="188"/>
      <c r="N11" s="46"/>
      <c r="O11" s="46"/>
      <c r="P11" s="46"/>
      <c r="Q11" s="46"/>
      <c r="R11" s="46"/>
      <c r="S11" s="46"/>
      <c r="T11" s="46"/>
      <c r="U11" s="46"/>
      <c r="V11" s="46"/>
    </row>
    <row r="12" spans="1:24" s="47" customFormat="1" ht="35.25" customHeight="1">
      <c r="A12" s="181" t="s">
        <v>1177</v>
      </c>
      <c r="B12" s="181"/>
      <c r="C12" s="54" t="s">
        <v>1164</v>
      </c>
      <c r="D12" s="66"/>
      <c r="E12" s="181"/>
      <c r="F12" s="181"/>
      <c r="G12" s="181"/>
      <c r="H12" s="66"/>
      <c r="I12" s="66"/>
      <c r="J12" s="66"/>
      <c r="K12" s="66"/>
      <c r="L12" s="66"/>
      <c r="M12" s="66"/>
      <c r="N12" s="46"/>
      <c r="O12" s="46"/>
      <c r="P12" s="46"/>
      <c r="Q12" s="46"/>
      <c r="R12" s="46"/>
      <c r="S12" s="46"/>
      <c r="T12" s="46"/>
      <c r="U12" s="46"/>
      <c r="V12" s="46"/>
    </row>
    <row r="13" spans="1:24" s="47" customFormat="1" ht="69.75" customHeight="1">
      <c r="A13" s="55" t="s">
        <v>29</v>
      </c>
      <c r="B13" s="75" t="s">
        <v>1167</v>
      </c>
      <c r="C13" s="80"/>
      <c r="D13" s="75" t="s">
        <v>1173</v>
      </c>
      <c r="E13" s="177" t="s">
        <v>1168</v>
      </c>
      <c r="F13" s="177"/>
      <c r="G13" s="177"/>
      <c r="H13" s="70"/>
      <c r="I13" s="86" t="s">
        <v>0</v>
      </c>
      <c r="J13" s="70"/>
      <c r="K13" s="70"/>
      <c r="L13" s="70"/>
      <c r="M13" s="70"/>
      <c r="N13" s="46"/>
      <c r="O13" s="46"/>
      <c r="P13" s="46"/>
      <c r="Q13" s="46"/>
      <c r="R13" s="46"/>
      <c r="S13" s="46"/>
      <c r="T13" s="46"/>
      <c r="U13" s="46"/>
      <c r="V13" s="46"/>
    </row>
    <row r="14" spans="1:24" s="47" customFormat="1" ht="71.25" customHeight="1">
      <c r="A14" s="55" t="s">
        <v>30</v>
      </c>
      <c r="B14" s="75" t="s">
        <v>1169</v>
      </c>
      <c r="C14" s="80"/>
      <c r="D14" s="75" t="s">
        <v>1174</v>
      </c>
      <c r="E14" s="177" t="s">
        <v>1170</v>
      </c>
      <c r="F14" s="177"/>
      <c r="G14" s="177"/>
      <c r="H14" s="70"/>
      <c r="I14" s="86" t="s">
        <v>0</v>
      </c>
      <c r="J14" s="70"/>
      <c r="K14" s="70"/>
      <c r="L14" s="70"/>
      <c r="M14" s="70"/>
      <c r="N14" s="46"/>
      <c r="O14" s="46"/>
      <c r="P14" s="46"/>
      <c r="Q14" s="46"/>
      <c r="R14" s="46"/>
      <c r="S14" s="46"/>
      <c r="T14" s="46"/>
      <c r="U14" s="46"/>
      <c r="V14" s="46"/>
    </row>
    <row r="15" spans="1:24" s="47" customFormat="1" ht="36" customHeight="1">
      <c r="A15" s="181" t="s">
        <v>1165</v>
      </c>
      <c r="B15" s="181"/>
      <c r="C15" s="54" t="s">
        <v>1164</v>
      </c>
      <c r="D15" s="66"/>
      <c r="E15" s="181"/>
      <c r="F15" s="181"/>
      <c r="G15" s="181"/>
      <c r="H15" s="66"/>
      <c r="I15" s="87"/>
      <c r="J15" s="66"/>
      <c r="K15" s="66"/>
      <c r="L15" s="66"/>
      <c r="M15" s="66"/>
      <c r="N15" s="46"/>
      <c r="O15" s="46"/>
      <c r="P15" s="46"/>
      <c r="Q15" s="46"/>
      <c r="R15" s="46"/>
      <c r="S15" s="46"/>
      <c r="T15" s="46"/>
      <c r="U15" s="46"/>
      <c r="V15" s="46"/>
    </row>
    <row r="16" spans="1:24" s="47" customFormat="1" ht="66">
      <c r="A16" s="55" t="s">
        <v>31</v>
      </c>
      <c r="B16" s="75" t="s">
        <v>1166</v>
      </c>
      <c r="C16" s="80"/>
      <c r="D16" s="75" t="s">
        <v>1175</v>
      </c>
      <c r="E16" s="177" t="s">
        <v>1172</v>
      </c>
      <c r="F16" s="177"/>
      <c r="G16" s="177"/>
      <c r="H16" s="81"/>
      <c r="I16" s="86" t="s">
        <v>0</v>
      </c>
      <c r="J16" s="70"/>
      <c r="K16" s="70"/>
      <c r="L16" s="70"/>
      <c r="M16" s="70"/>
    </row>
    <row r="17" spans="1:22" s="47" customFormat="1" ht="66">
      <c r="A17" s="55" t="s">
        <v>32</v>
      </c>
      <c r="B17" s="75" t="s">
        <v>1171</v>
      </c>
      <c r="C17" s="75"/>
      <c r="D17" s="75" t="s">
        <v>1176</v>
      </c>
      <c r="E17" s="167" t="s">
        <v>1170</v>
      </c>
      <c r="F17" s="167"/>
      <c r="G17" s="167"/>
      <c r="H17" s="167"/>
      <c r="I17" s="86" t="s">
        <v>0</v>
      </c>
      <c r="J17" s="70"/>
      <c r="K17" s="70"/>
      <c r="L17" s="70"/>
      <c r="M17" s="70"/>
    </row>
    <row r="18" spans="1:22" s="47" customFormat="1" ht="36.75" customHeight="1">
      <c r="A18" s="181" t="s">
        <v>1178</v>
      </c>
      <c r="B18" s="181"/>
      <c r="C18" s="54" t="s">
        <v>1164</v>
      </c>
      <c r="D18" s="66"/>
      <c r="E18" s="181"/>
      <c r="F18" s="181"/>
      <c r="G18" s="181"/>
      <c r="H18" s="66"/>
      <c r="I18" s="87"/>
      <c r="J18" s="66"/>
      <c r="K18" s="66"/>
      <c r="L18" s="66"/>
      <c r="M18" s="66"/>
      <c r="N18" s="46"/>
      <c r="O18" s="46"/>
      <c r="P18" s="46"/>
      <c r="Q18" s="46"/>
      <c r="R18" s="46"/>
      <c r="S18" s="46"/>
      <c r="T18" s="46"/>
      <c r="U18" s="46"/>
      <c r="V18" s="46"/>
    </row>
    <row r="19" spans="1:22" s="47" customFormat="1" ht="66">
      <c r="A19" s="55" t="s">
        <v>33</v>
      </c>
      <c r="B19" s="75" t="s">
        <v>1179</v>
      </c>
      <c r="C19" s="80"/>
      <c r="D19" s="75" t="s">
        <v>1181</v>
      </c>
      <c r="E19" s="177" t="s">
        <v>1182</v>
      </c>
      <c r="F19" s="177"/>
      <c r="G19" s="177"/>
      <c r="H19" s="81"/>
      <c r="I19" s="86" t="s">
        <v>0</v>
      </c>
      <c r="J19" s="70"/>
      <c r="K19" s="70"/>
      <c r="L19" s="70"/>
      <c r="M19" s="70"/>
    </row>
    <row r="20" spans="1:22" s="47" customFormat="1" ht="66">
      <c r="A20" s="55" t="s">
        <v>34</v>
      </c>
      <c r="B20" s="75" t="s">
        <v>1180</v>
      </c>
      <c r="C20" s="75"/>
      <c r="D20" s="75" t="s">
        <v>1183</v>
      </c>
      <c r="E20" s="167" t="s">
        <v>1170</v>
      </c>
      <c r="F20" s="167"/>
      <c r="G20" s="167"/>
      <c r="H20" s="167"/>
      <c r="I20" s="86" t="s">
        <v>0</v>
      </c>
      <c r="J20" s="70"/>
      <c r="K20" s="70"/>
      <c r="L20" s="70"/>
      <c r="M20" s="70"/>
    </row>
    <row r="21" spans="1:22">
      <c r="I21" s="88"/>
    </row>
    <row r="22" spans="1:22">
      <c r="I22" s="88"/>
    </row>
    <row r="23" spans="1:22">
      <c r="I23" s="88"/>
    </row>
    <row r="24" spans="1:22">
      <c r="I24" s="88"/>
    </row>
    <row r="25" spans="1:22">
      <c r="I25" s="88"/>
    </row>
    <row r="26" spans="1:22">
      <c r="I26" s="88"/>
    </row>
    <row r="27" spans="1:22">
      <c r="I27" s="88"/>
    </row>
    <row r="28" spans="1:22">
      <c r="I28" s="88"/>
    </row>
    <row r="29" spans="1:22">
      <c r="I29" s="88"/>
    </row>
    <row r="30" spans="1:22">
      <c r="I30" s="88"/>
    </row>
    <row r="31" spans="1:22">
      <c r="I31" s="88"/>
    </row>
    <row r="32" spans="1:22">
      <c r="I32" s="88"/>
    </row>
    <row r="33" spans="9:9">
      <c r="I33" s="88"/>
    </row>
    <row r="34" spans="9:9">
      <c r="I34" s="88"/>
    </row>
    <row r="35" spans="9:9">
      <c r="I35" s="88"/>
    </row>
    <row r="36" spans="9:9">
      <c r="I36" s="88"/>
    </row>
    <row r="37" spans="9:9">
      <c r="I37" s="88"/>
    </row>
    <row r="38" spans="9:9">
      <c r="I38" s="88"/>
    </row>
    <row r="39" spans="9:9">
      <c r="I39" s="88"/>
    </row>
    <row r="40" spans="9:9">
      <c r="I40" s="88"/>
    </row>
    <row r="41" spans="9:9">
      <c r="I41" s="88"/>
    </row>
    <row r="42" spans="9:9">
      <c r="I42" s="88"/>
    </row>
    <row r="43" spans="9:9">
      <c r="I43" s="88"/>
    </row>
    <row r="44" spans="9:9">
      <c r="I44" s="88"/>
    </row>
    <row r="45" spans="9:9">
      <c r="I45" s="88"/>
    </row>
    <row r="46" spans="9:9">
      <c r="I46" s="88"/>
    </row>
    <row r="47" spans="9:9">
      <c r="I47" s="88"/>
    </row>
    <row r="48" spans="9:9">
      <c r="I48" s="88"/>
    </row>
    <row r="49" spans="9:9">
      <c r="I49" s="88"/>
    </row>
    <row r="50" spans="9:9">
      <c r="I50" s="88"/>
    </row>
    <row r="51" spans="9:9">
      <c r="I51" s="88"/>
    </row>
    <row r="52" spans="9:9">
      <c r="I52" s="88"/>
    </row>
    <row r="53" spans="9:9">
      <c r="I53" s="88"/>
    </row>
    <row r="54" spans="9:9">
      <c r="I54" s="88"/>
    </row>
    <row r="55" spans="9:9">
      <c r="I55" s="88"/>
    </row>
    <row r="56" spans="9:9">
      <c r="I56" s="88"/>
    </row>
    <row r="57" spans="9:9">
      <c r="I57" s="88"/>
    </row>
    <row r="58" spans="9:9">
      <c r="I58" s="88"/>
    </row>
  </sheetData>
  <mergeCells count="30">
    <mergeCell ref="F7:G7"/>
    <mergeCell ref="A1:M2"/>
    <mergeCell ref="B3:G3"/>
    <mergeCell ref="B4:G4"/>
    <mergeCell ref="F5:G5"/>
    <mergeCell ref="F6:G6"/>
    <mergeCell ref="M9:M10"/>
    <mergeCell ref="A11:B11"/>
    <mergeCell ref="D11:M11"/>
    <mergeCell ref="A9:A10"/>
    <mergeCell ref="B9:B10"/>
    <mergeCell ref="C9:C10"/>
    <mergeCell ref="D9:D10"/>
    <mergeCell ref="E9:H10"/>
    <mergeCell ref="I9:I10"/>
    <mergeCell ref="E20:H20"/>
    <mergeCell ref="E19:G19"/>
    <mergeCell ref="J9:J10"/>
    <mergeCell ref="K9:K10"/>
    <mergeCell ref="L9:L10"/>
    <mergeCell ref="A18:B18"/>
    <mergeCell ref="E18:G18"/>
    <mergeCell ref="E12:G12"/>
    <mergeCell ref="E16:G16"/>
    <mergeCell ref="E17:H17"/>
    <mergeCell ref="A12:B12"/>
    <mergeCell ref="E13:G13"/>
    <mergeCell ref="E14:G14"/>
    <mergeCell ref="A15:B15"/>
    <mergeCell ref="E15:G15"/>
  </mergeCells>
  <dataValidations count="1">
    <dataValidation type="list" allowBlank="1" showInputMessage="1" showErrorMessage="1" sqref="I12:I20">
      <formula1>"Pass,Fail,Untested,N/A"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
  <sheetViews>
    <sheetView topLeftCell="A4" zoomScaleNormal="100" workbookViewId="0">
      <selection activeCell="D15" sqref="D15"/>
    </sheetView>
  </sheetViews>
  <sheetFormatPr defaultRowHeight="16.5"/>
  <cols>
    <col min="1" max="1" width="21.140625" style="39" customWidth="1"/>
    <col min="2" max="2" width="39.28515625" style="39" customWidth="1"/>
    <col min="3" max="3" width="19.85546875" style="39" customWidth="1"/>
    <col min="4" max="4" width="47.85546875" style="39" customWidth="1"/>
    <col min="5" max="5" width="59" style="39" customWidth="1"/>
    <col min="6" max="6" width="12.5703125" style="39" customWidth="1"/>
    <col min="7" max="7" width="2.5703125" style="39" customWidth="1"/>
    <col min="8" max="8" width="28.5703125" style="39" hidden="1" customWidth="1"/>
    <col min="9" max="9" width="13.7109375" style="118" customWidth="1"/>
    <col min="10" max="10" width="12.85546875" style="118" customWidth="1"/>
    <col min="11" max="16384" width="9.140625" style="39"/>
  </cols>
  <sheetData>
    <row r="1" spans="1:24">
      <c r="A1" s="176" t="s">
        <v>6</v>
      </c>
      <c r="B1" s="176"/>
      <c r="C1" s="176"/>
      <c r="D1" s="176"/>
      <c r="E1" s="176"/>
      <c r="F1" s="176"/>
      <c r="G1" s="176"/>
      <c r="H1" s="176"/>
      <c r="I1" s="176"/>
      <c r="J1" s="176"/>
      <c r="K1" s="176"/>
      <c r="L1" s="176"/>
      <c r="M1" s="176"/>
      <c r="N1" s="38"/>
      <c r="O1" s="38"/>
      <c r="P1" s="38"/>
      <c r="Q1" s="38"/>
      <c r="R1" s="38"/>
      <c r="S1" s="38"/>
      <c r="T1" s="38"/>
      <c r="U1" s="38"/>
      <c r="V1" s="38"/>
      <c r="W1" s="38"/>
    </row>
    <row r="2" spans="1:24" ht="17.25" thickBot="1">
      <c r="A2" s="176"/>
      <c r="B2" s="176"/>
      <c r="C2" s="176"/>
      <c r="D2" s="176"/>
      <c r="E2" s="176"/>
      <c r="F2" s="176"/>
      <c r="G2" s="176"/>
      <c r="H2" s="176"/>
      <c r="I2" s="176"/>
      <c r="J2" s="176"/>
      <c r="K2" s="176"/>
      <c r="L2" s="176"/>
      <c r="M2" s="176"/>
      <c r="N2" s="38"/>
      <c r="O2" s="38"/>
      <c r="P2" s="38"/>
      <c r="Q2" s="38"/>
      <c r="R2" s="38"/>
      <c r="S2" s="38"/>
      <c r="T2" s="38"/>
      <c r="U2" s="38"/>
      <c r="V2" s="38"/>
      <c r="W2" s="38"/>
    </row>
    <row r="3" spans="1:24" ht="17.25">
      <c r="A3" s="56" t="s">
        <v>7</v>
      </c>
      <c r="B3" s="156" t="s">
        <v>1263</v>
      </c>
      <c r="C3" s="156"/>
      <c r="D3" s="156"/>
      <c r="E3" s="156"/>
      <c r="F3" s="156"/>
      <c r="G3" s="157"/>
      <c r="H3" s="5"/>
      <c r="I3" s="113"/>
      <c r="J3" s="238"/>
      <c r="K3" s="8"/>
      <c r="L3" s="40"/>
      <c r="M3" s="40"/>
      <c r="N3" s="40"/>
      <c r="O3" s="40"/>
      <c r="P3" s="40"/>
      <c r="Q3" s="40"/>
      <c r="R3" s="40"/>
      <c r="S3" s="40"/>
      <c r="T3" s="40"/>
      <c r="U3" s="40"/>
      <c r="V3" s="40"/>
      <c r="W3" s="40"/>
    </row>
    <row r="4" spans="1:24">
      <c r="A4" s="57" t="s">
        <v>9</v>
      </c>
      <c r="B4" s="158"/>
      <c r="C4" s="158"/>
      <c r="D4" s="158"/>
      <c r="E4" s="158"/>
      <c r="F4" s="158"/>
      <c r="G4" s="159"/>
      <c r="H4" s="5"/>
      <c r="I4" s="113"/>
      <c r="J4" s="238"/>
      <c r="K4" s="8"/>
      <c r="L4" s="40"/>
      <c r="M4" s="40"/>
      <c r="N4" s="40"/>
      <c r="O4" s="40"/>
      <c r="P4" s="40"/>
      <c r="Q4" s="40"/>
      <c r="R4" s="40"/>
      <c r="S4" s="40"/>
      <c r="T4" s="40"/>
      <c r="U4" s="40"/>
      <c r="V4" s="40"/>
      <c r="W4" s="40"/>
    </row>
    <row r="5" spans="1:24">
      <c r="A5" s="57" t="s">
        <v>10</v>
      </c>
      <c r="B5" s="58" t="s">
        <v>80</v>
      </c>
      <c r="C5" s="58"/>
      <c r="D5" s="58"/>
      <c r="E5" s="58"/>
      <c r="F5" s="182"/>
      <c r="G5" s="183"/>
      <c r="H5" s="10"/>
      <c r="I5" s="114"/>
      <c r="J5" s="114"/>
      <c r="K5" s="10"/>
      <c r="L5" s="40"/>
      <c r="M5" s="40"/>
      <c r="N5" s="40"/>
      <c r="O5" s="40"/>
      <c r="P5" s="40"/>
      <c r="Q5" s="40"/>
      <c r="R5" s="40"/>
      <c r="S5" s="40"/>
      <c r="T5" s="40"/>
      <c r="U5" s="40"/>
      <c r="V5" s="40"/>
      <c r="W5" s="40"/>
    </row>
    <row r="6" spans="1:24">
      <c r="A6" s="59" t="s">
        <v>0</v>
      </c>
      <c r="B6" s="78" t="s">
        <v>1</v>
      </c>
      <c r="C6" s="78" t="s">
        <v>11</v>
      </c>
      <c r="D6" s="78" t="s">
        <v>2</v>
      </c>
      <c r="E6" s="78" t="s">
        <v>12</v>
      </c>
      <c r="F6" s="160"/>
      <c r="G6" s="161"/>
      <c r="H6" s="11"/>
      <c r="I6" s="115"/>
      <c r="J6" s="115"/>
      <c r="K6" s="13"/>
      <c r="L6" s="40"/>
      <c r="M6" s="40"/>
      <c r="N6" s="40"/>
      <c r="O6" s="40"/>
      <c r="P6" s="40"/>
      <c r="Q6" s="40"/>
      <c r="R6" s="40"/>
      <c r="S6" s="40"/>
      <c r="T6" s="40"/>
      <c r="U6" s="40"/>
      <c r="V6" s="40"/>
      <c r="W6" s="40"/>
    </row>
    <row r="7" spans="1:24" ht="17.25" thickBot="1">
      <c r="A7" s="61">
        <f>COUNTIF(I12:I34,"Pass")</f>
        <v>17</v>
      </c>
      <c r="B7" s="79">
        <f>COUNTIF(I12:I34,"Fail")</f>
        <v>0</v>
      </c>
      <c r="C7" s="79">
        <f>COUNTIF(I12:I34,"Untested")</f>
        <v>0</v>
      </c>
      <c r="D7" s="79">
        <f>COUNTIF(I12:I34,"N/A")</f>
        <v>0</v>
      </c>
      <c r="E7" s="79">
        <f>COUNTIF(A12:A371,"TC*")</f>
        <v>21</v>
      </c>
      <c r="F7" s="162"/>
      <c r="G7" s="163"/>
      <c r="H7" s="14"/>
      <c r="I7" s="115"/>
      <c r="J7" s="115"/>
      <c r="K7" s="13"/>
      <c r="L7" s="40"/>
      <c r="M7" s="40"/>
      <c r="N7" s="40"/>
      <c r="O7" s="40"/>
      <c r="P7" s="40"/>
      <c r="Q7" s="40"/>
      <c r="R7" s="40"/>
      <c r="S7" s="40"/>
      <c r="T7" s="40"/>
      <c r="U7" s="40"/>
      <c r="V7" s="40"/>
      <c r="W7" s="40"/>
    </row>
    <row r="8" spans="1:24" ht="21" customHeight="1">
      <c r="A8" s="41"/>
      <c r="B8" s="42"/>
      <c r="C8" s="42"/>
      <c r="D8" s="42"/>
      <c r="E8" s="42"/>
      <c r="F8" s="42"/>
      <c r="G8" s="42"/>
      <c r="H8" s="42"/>
      <c r="I8" s="116"/>
      <c r="J8" s="116"/>
      <c r="K8" s="42"/>
      <c r="L8" s="42"/>
      <c r="M8" s="42"/>
      <c r="N8" s="41"/>
      <c r="O8" s="41"/>
      <c r="P8" s="41"/>
      <c r="Q8" s="41"/>
      <c r="R8" s="41"/>
      <c r="S8" s="41"/>
      <c r="T8" s="41"/>
      <c r="U8" s="41"/>
      <c r="V8" s="41"/>
      <c r="W8" s="41"/>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43"/>
      <c r="O9" s="38"/>
      <c r="P9" s="38"/>
      <c r="Q9" s="38"/>
      <c r="R9" s="38"/>
      <c r="S9" s="38"/>
      <c r="T9" s="38"/>
      <c r="U9" s="38"/>
      <c r="V9" s="38"/>
      <c r="W9" s="38"/>
      <c r="X9" s="38"/>
    </row>
    <row r="10" spans="1:24" ht="31.5" customHeight="1">
      <c r="A10" s="145"/>
      <c r="B10" s="145"/>
      <c r="C10" s="145"/>
      <c r="D10" s="145"/>
      <c r="E10" s="145"/>
      <c r="F10" s="145"/>
      <c r="G10" s="145"/>
      <c r="H10" s="145"/>
      <c r="I10" s="145"/>
      <c r="J10" s="145"/>
      <c r="K10" s="145"/>
      <c r="L10" s="145"/>
      <c r="M10" s="145"/>
      <c r="N10" s="44"/>
      <c r="O10" s="45"/>
      <c r="P10" s="45"/>
      <c r="Q10" s="45"/>
      <c r="R10" s="45"/>
      <c r="S10" s="45"/>
      <c r="T10" s="45"/>
      <c r="U10" s="45"/>
      <c r="V10" s="45"/>
      <c r="W10" s="45"/>
      <c r="X10" s="45"/>
    </row>
    <row r="11" spans="1:24" s="47" customFormat="1" ht="38.25" customHeight="1">
      <c r="A11" s="188" t="s">
        <v>1263</v>
      </c>
      <c r="B11" s="188"/>
      <c r="C11" s="54" t="s">
        <v>1164</v>
      </c>
      <c r="D11" s="188"/>
      <c r="E11" s="188"/>
      <c r="F11" s="188"/>
      <c r="G11" s="188"/>
      <c r="H11" s="188"/>
      <c r="I11" s="188"/>
      <c r="J11" s="188"/>
      <c r="K11" s="188"/>
      <c r="L11" s="188"/>
      <c r="M11" s="188"/>
      <c r="N11" s="46"/>
      <c r="O11" s="46"/>
      <c r="P11" s="46"/>
      <c r="Q11" s="46"/>
      <c r="R11" s="46"/>
      <c r="S11" s="46"/>
      <c r="T11" s="46"/>
      <c r="U11" s="46"/>
      <c r="V11" s="46"/>
    </row>
    <row r="12" spans="1:24" s="47" customFormat="1" ht="30" customHeight="1">
      <c r="A12" s="181" t="s">
        <v>1264</v>
      </c>
      <c r="B12" s="181"/>
      <c r="C12" s="54"/>
      <c r="D12" s="66"/>
      <c r="E12" s="181"/>
      <c r="F12" s="181"/>
      <c r="G12" s="181"/>
      <c r="H12" s="66"/>
      <c r="I12" s="69"/>
      <c r="J12" s="69"/>
      <c r="K12" s="66"/>
      <c r="L12" s="66"/>
      <c r="M12" s="66"/>
      <c r="N12" s="46"/>
      <c r="O12" s="46"/>
      <c r="P12" s="46"/>
      <c r="Q12" s="46"/>
      <c r="R12" s="46"/>
      <c r="S12" s="46"/>
      <c r="T12" s="46"/>
      <c r="U12" s="46"/>
      <c r="V12" s="46"/>
    </row>
    <row r="13" spans="1:24" s="47" customFormat="1" ht="33">
      <c r="A13" s="55" t="s">
        <v>1356</v>
      </c>
      <c r="B13" s="75" t="s">
        <v>1345</v>
      </c>
      <c r="C13" s="75"/>
      <c r="D13" s="75" t="s">
        <v>1346</v>
      </c>
      <c r="E13" s="167" t="s">
        <v>1347</v>
      </c>
      <c r="F13" s="167"/>
      <c r="G13" s="167"/>
      <c r="H13" s="167"/>
      <c r="I13" s="55" t="s">
        <v>0</v>
      </c>
      <c r="J13" s="55"/>
      <c r="K13" s="70"/>
      <c r="L13" s="70"/>
      <c r="M13" s="70"/>
    </row>
    <row r="14" spans="1:24" s="47" customFormat="1" ht="39" customHeight="1">
      <c r="A14" s="55" t="s">
        <v>1357</v>
      </c>
      <c r="B14" s="91" t="s">
        <v>1265</v>
      </c>
      <c r="C14" s="75"/>
      <c r="D14" s="91" t="s">
        <v>1349</v>
      </c>
      <c r="E14" s="167" t="s">
        <v>1350</v>
      </c>
      <c r="F14" s="167"/>
      <c r="G14" s="167"/>
      <c r="H14" s="167"/>
      <c r="I14" s="55" t="s">
        <v>0</v>
      </c>
      <c r="J14" s="55"/>
      <c r="K14" s="70"/>
      <c r="L14" s="70"/>
      <c r="M14" s="70"/>
    </row>
    <row r="15" spans="1:24" s="47" customFormat="1" ht="33">
      <c r="A15" s="55" t="s">
        <v>1358</v>
      </c>
      <c r="B15" s="75" t="s">
        <v>1348</v>
      </c>
      <c r="C15" s="75"/>
      <c r="D15" s="91" t="s">
        <v>1351</v>
      </c>
      <c r="E15" s="167" t="s">
        <v>1352</v>
      </c>
      <c r="F15" s="167"/>
      <c r="G15" s="167"/>
      <c r="H15" s="167"/>
      <c r="I15" s="55" t="s">
        <v>0</v>
      </c>
      <c r="J15" s="55"/>
      <c r="K15" s="70"/>
      <c r="L15" s="70"/>
      <c r="M15" s="70"/>
    </row>
    <row r="16" spans="1:24" s="47" customFormat="1" ht="82.5">
      <c r="A16" s="55" t="s">
        <v>1359</v>
      </c>
      <c r="B16" s="91" t="s">
        <v>1353</v>
      </c>
      <c r="C16" s="75"/>
      <c r="D16" s="91" t="s">
        <v>1354</v>
      </c>
      <c r="E16" s="167" t="s">
        <v>1355</v>
      </c>
      <c r="F16" s="167"/>
      <c r="G16" s="167"/>
      <c r="H16" s="167"/>
      <c r="I16" s="55" t="s">
        <v>0</v>
      </c>
      <c r="J16" s="55"/>
      <c r="K16" s="70"/>
      <c r="L16" s="70"/>
      <c r="M16" s="70"/>
    </row>
    <row r="17" spans="1:13" s="107" customFormat="1" ht="33" customHeight="1">
      <c r="A17" s="189" t="s">
        <v>1377</v>
      </c>
      <c r="B17" s="190"/>
      <c r="C17" s="103"/>
      <c r="D17" s="103"/>
      <c r="E17" s="198"/>
      <c r="F17" s="198"/>
      <c r="G17" s="198"/>
      <c r="H17" s="198"/>
      <c r="I17" s="108"/>
      <c r="J17" s="108"/>
      <c r="K17" s="106"/>
      <c r="L17" s="106"/>
      <c r="M17" s="106"/>
    </row>
    <row r="18" spans="1:13" s="47" customFormat="1" ht="99">
      <c r="A18" s="55" t="s">
        <v>721</v>
      </c>
      <c r="B18" s="75" t="s">
        <v>1360</v>
      </c>
      <c r="C18" s="75"/>
      <c r="D18" s="75" t="s">
        <v>1375</v>
      </c>
      <c r="E18" s="167" t="s">
        <v>1374</v>
      </c>
      <c r="F18" s="140"/>
      <c r="G18" s="140"/>
      <c r="H18" s="140"/>
      <c r="I18" s="55" t="s">
        <v>0</v>
      </c>
      <c r="J18" s="55"/>
      <c r="K18" s="70"/>
      <c r="L18" s="70"/>
      <c r="M18" s="70"/>
    </row>
    <row r="19" spans="1:13" s="47" customFormat="1" ht="99">
      <c r="A19" s="55" t="s">
        <v>722</v>
      </c>
      <c r="B19" s="91" t="s">
        <v>1373</v>
      </c>
      <c r="C19" s="91"/>
      <c r="D19" s="91" t="s">
        <v>1376</v>
      </c>
      <c r="E19" s="154" t="s">
        <v>1380</v>
      </c>
      <c r="F19" s="155"/>
      <c r="G19" s="168"/>
      <c r="H19" s="96"/>
      <c r="I19" s="55" t="s">
        <v>0</v>
      </c>
      <c r="J19" s="55"/>
      <c r="K19" s="70"/>
      <c r="L19" s="70"/>
      <c r="M19" s="70"/>
    </row>
    <row r="20" spans="1:13" s="47" customFormat="1" ht="82.5">
      <c r="A20" s="55" t="s">
        <v>723</v>
      </c>
      <c r="B20" s="91" t="s">
        <v>331</v>
      </c>
      <c r="C20" s="75"/>
      <c r="D20" s="75" t="s">
        <v>1362</v>
      </c>
      <c r="E20" s="167" t="s">
        <v>1379</v>
      </c>
      <c r="F20" s="140"/>
      <c r="G20" s="140"/>
      <c r="H20" s="140"/>
      <c r="I20" s="55" t="s">
        <v>0</v>
      </c>
      <c r="J20" s="55"/>
      <c r="K20" s="70"/>
      <c r="L20" s="70"/>
      <c r="M20" s="70"/>
    </row>
    <row r="21" spans="1:13" s="47" customFormat="1" ht="99">
      <c r="A21" s="55" t="s">
        <v>724</v>
      </c>
      <c r="B21" s="91" t="s">
        <v>331</v>
      </c>
      <c r="C21" s="75"/>
      <c r="D21" s="91" t="s">
        <v>1363</v>
      </c>
      <c r="E21" s="167" t="s">
        <v>1379</v>
      </c>
      <c r="F21" s="140"/>
      <c r="G21" s="140"/>
      <c r="H21" s="140"/>
      <c r="I21" s="55" t="s">
        <v>0</v>
      </c>
      <c r="J21" s="55"/>
      <c r="K21" s="70"/>
      <c r="L21" s="70"/>
      <c r="M21" s="70"/>
    </row>
    <row r="22" spans="1:13" s="47" customFormat="1" ht="82.5">
      <c r="A22" s="55" t="s">
        <v>725</v>
      </c>
      <c r="B22" s="91" t="s">
        <v>331</v>
      </c>
      <c r="C22" s="53"/>
      <c r="D22" s="91" t="s">
        <v>1364</v>
      </c>
      <c r="E22" s="167" t="s">
        <v>1379</v>
      </c>
      <c r="F22" s="140"/>
      <c r="G22" s="140"/>
      <c r="H22" s="140"/>
      <c r="I22" s="55" t="s">
        <v>0</v>
      </c>
      <c r="J22" s="55"/>
      <c r="K22" s="70"/>
      <c r="L22" s="70"/>
      <c r="M22" s="70"/>
    </row>
    <row r="23" spans="1:13" s="47" customFormat="1" ht="99">
      <c r="A23" s="55" t="s">
        <v>726</v>
      </c>
      <c r="B23" s="91" t="s">
        <v>331</v>
      </c>
      <c r="C23" s="75"/>
      <c r="D23" s="91" t="s">
        <v>1365</v>
      </c>
      <c r="E23" s="167" t="s">
        <v>1379</v>
      </c>
      <c r="F23" s="140"/>
      <c r="G23" s="140"/>
      <c r="H23" s="140"/>
      <c r="I23" s="55" t="s">
        <v>0</v>
      </c>
      <c r="J23" s="55"/>
      <c r="K23" s="70"/>
      <c r="L23" s="70"/>
      <c r="M23" s="70"/>
    </row>
    <row r="24" spans="1:13" s="47" customFormat="1" ht="82.5">
      <c r="A24" s="55" t="s">
        <v>727</v>
      </c>
      <c r="B24" s="91" t="s">
        <v>331</v>
      </c>
      <c r="C24" s="75"/>
      <c r="D24" s="91" t="s">
        <v>1366</v>
      </c>
      <c r="E24" s="167" t="s">
        <v>1379</v>
      </c>
      <c r="F24" s="140"/>
      <c r="G24" s="140"/>
      <c r="H24" s="140"/>
      <c r="I24" s="55" t="s">
        <v>0</v>
      </c>
      <c r="J24" s="55"/>
      <c r="K24" s="70"/>
      <c r="L24" s="70"/>
      <c r="M24" s="70"/>
    </row>
    <row r="25" spans="1:13" s="47" customFormat="1" ht="99">
      <c r="A25" s="55" t="s">
        <v>728</v>
      </c>
      <c r="B25" s="91" t="s">
        <v>331</v>
      </c>
      <c r="C25" s="75"/>
      <c r="D25" s="91" t="s">
        <v>1367</v>
      </c>
      <c r="E25" s="167" t="s">
        <v>1379</v>
      </c>
      <c r="F25" s="140"/>
      <c r="G25" s="140"/>
      <c r="H25" s="140"/>
      <c r="I25" s="55" t="s">
        <v>0</v>
      </c>
      <c r="J25" s="55"/>
      <c r="K25" s="70"/>
      <c r="L25" s="70"/>
      <c r="M25" s="70"/>
    </row>
    <row r="26" spans="1:13" s="47" customFormat="1" ht="99">
      <c r="A26" s="55" t="s">
        <v>729</v>
      </c>
      <c r="B26" s="91" t="s">
        <v>331</v>
      </c>
      <c r="C26" s="75"/>
      <c r="D26" s="91" t="s">
        <v>1368</v>
      </c>
      <c r="E26" s="167" t="s">
        <v>1379</v>
      </c>
      <c r="F26" s="140"/>
      <c r="G26" s="140"/>
      <c r="H26" s="140"/>
      <c r="I26" s="55" t="s">
        <v>0</v>
      </c>
      <c r="J26" s="55"/>
      <c r="K26" s="70"/>
      <c r="L26" s="70"/>
      <c r="M26" s="70"/>
    </row>
    <row r="27" spans="1:13" s="47" customFormat="1" ht="99">
      <c r="A27" s="55" t="s">
        <v>730</v>
      </c>
      <c r="B27" s="91" t="s">
        <v>1361</v>
      </c>
      <c r="C27" s="75"/>
      <c r="D27" s="91" t="s">
        <v>1369</v>
      </c>
      <c r="E27" s="167" t="s">
        <v>1379</v>
      </c>
      <c r="F27" s="140"/>
      <c r="G27" s="140"/>
      <c r="H27" s="140"/>
      <c r="I27" s="55" t="s">
        <v>0</v>
      </c>
      <c r="J27" s="55"/>
      <c r="K27" s="70"/>
      <c r="L27" s="70"/>
      <c r="M27" s="70"/>
    </row>
    <row r="28" spans="1:13" s="47" customFormat="1" ht="105" customHeight="1">
      <c r="A28" s="55" t="s">
        <v>731</v>
      </c>
      <c r="B28" s="91" t="s">
        <v>1361</v>
      </c>
      <c r="C28" s="75"/>
      <c r="D28" s="91" t="s">
        <v>1370</v>
      </c>
      <c r="E28" s="167" t="s">
        <v>1379</v>
      </c>
      <c r="F28" s="140"/>
      <c r="G28" s="140"/>
      <c r="H28" s="140"/>
      <c r="I28" s="55" t="s">
        <v>0</v>
      </c>
      <c r="J28" s="55"/>
      <c r="K28" s="70"/>
      <c r="L28" s="70"/>
      <c r="M28" s="70"/>
    </row>
    <row r="29" spans="1:13" s="47" customFormat="1" ht="111" customHeight="1">
      <c r="A29" s="55" t="s">
        <v>732</v>
      </c>
      <c r="B29" s="91" t="s">
        <v>1361</v>
      </c>
      <c r="C29" s="75"/>
      <c r="D29" s="91" t="s">
        <v>1371</v>
      </c>
      <c r="E29" s="167" t="s">
        <v>1379</v>
      </c>
      <c r="F29" s="140"/>
      <c r="G29" s="140"/>
      <c r="H29" s="140"/>
      <c r="I29" s="55" t="s">
        <v>0</v>
      </c>
      <c r="J29" s="55"/>
      <c r="K29" s="70"/>
      <c r="L29" s="70"/>
      <c r="M29" s="70"/>
    </row>
    <row r="30" spans="1:13" s="47" customFormat="1" ht="99">
      <c r="A30" s="55" t="s">
        <v>733</v>
      </c>
      <c r="B30" s="91" t="s">
        <v>1361</v>
      </c>
      <c r="C30" s="75"/>
      <c r="D30" s="91" t="s">
        <v>1372</v>
      </c>
      <c r="E30" s="167" t="s">
        <v>1374</v>
      </c>
      <c r="F30" s="140"/>
      <c r="G30" s="140"/>
      <c r="H30" s="140"/>
      <c r="I30" s="55" t="s">
        <v>0</v>
      </c>
      <c r="J30" s="55"/>
      <c r="K30" s="70"/>
      <c r="L30" s="70"/>
      <c r="M30" s="70"/>
    </row>
    <row r="31" spans="1:13" s="105" customFormat="1" ht="40.5" customHeight="1">
      <c r="A31" s="191" t="s">
        <v>1378</v>
      </c>
      <c r="B31" s="192"/>
      <c r="C31" s="103"/>
      <c r="D31" s="103"/>
      <c r="E31" s="196"/>
      <c r="F31" s="197"/>
      <c r="G31" s="197"/>
      <c r="H31" s="197"/>
      <c r="I31" s="108"/>
      <c r="J31" s="108"/>
      <c r="K31" s="104"/>
      <c r="L31" s="104"/>
      <c r="M31" s="104"/>
    </row>
    <row r="32" spans="1:13" s="47" customFormat="1" ht="66">
      <c r="A32" s="55" t="s">
        <v>747</v>
      </c>
      <c r="B32" s="91" t="s">
        <v>239</v>
      </c>
      <c r="C32" s="91"/>
      <c r="D32" s="91" t="s">
        <v>1553</v>
      </c>
      <c r="E32" s="132" t="s">
        <v>1396</v>
      </c>
      <c r="F32" s="133"/>
      <c r="G32" s="133"/>
      <c r="H32" s="133"/>
      <c r="I32" s="55"/>
      <c r="J32" s="55"/>
      <c r="K32" s="70"/>
      <c r="L32" s="70"/>
      <c r="M32" s="70"/>
    </row>
    <row r="33" spans="1:13" s="47" customFormat="1" ht="66" customHeight="1">
      <c r="A33" s="55" t="s">
        <v>748</v>
      </c>
      <c r="B33" s="91" t="s">
        <v>239</v>
      </c>
      <c r="C33" s="91"/>
      <c r="D33" s="91" t="s">
        <v>1554</v>
      </c>
      <c r="E33" s="132" t="s">
        <v>1404</v>
      </c>
      <c r="F33" s="133"/>
      <c r="G33" s="133"/>
      <c r="H33" s="133"/>
      <c r="I33" s="55"/>
      <c r="J33" s="55"/>
      <c r="K33" s="70"/>
      <c r="L33" s="70"/>
      <c r="M33" s="70"/>
    </row>
    <row r="34" spans="1:13" s="47" customFormat="1" ht="66" customHeight="1">
      <c r="A34" s="55" t="s">
        <v>1381</v>
      </c>
      <c r="B34" s="91" t="s">
        <v>239</v>
      </c>
      <c r="C34" s="91"/>
      <c r="D34" s="91" t="s">
        <v>1555</v>
      </c>
      <c r="E34" s="132" t="s">
        <v>1556</v>
      </c>
      <c r="F34" s="133"/>
      <c r="G34" s="133"/>
      <c r="H34" s="133"/>
      <c r="I34" s="55"/>
      <c r="J34" s="55"/>
      <c r="K34" s="70"/>
      <c r="L34" s="70"/>
      <c r="M34" s="70"/>
    </row>
    <row r="35" spans="1:13" ht="66">
      <c r="A35" s="55" t="s">
        <v>1382</v>
      </c>
      <c r="B35" s="91" t="s">
        <v>239</v>
      </c>
      <c r="C35" s="53"/>
      <c r="D35" s="91" t="s">
        <v>1557</v>
      </c>
      <c r="E35" s="193" t="s">
        <v>1558</v>
      </c>
      <c r="F35" s="194"/>
      <c r="G35" s="195"/>
      <c r="H35" s="53"/>
      <c r="I35" s="124"/>
      <c r="J35" s="124"/>
      <c r="K35" s="53"/>
      <c r="L35" s="53"/>
      <c r="M35" s="53"/>
    </row>
  </sheetData>
  <mergeCells count="45">
    <mergeCell ref="F7:G7"/>
    <mergeCell ref="A1:M2"/>
    <mergeCell ref="B3:G3"/>
    <mergeCell ref="B4:G4"/>
    <mergeCell ref="F5:G5"/>
    <mergeCell ref="F6:G6"/>
    <mergeCell ref="A11:B11"/>
    <mergeCell ref="D11:M11"/>
    <mergeCell ref="A9:A10"/>
    <mergeCell ref="B9:B10"/>
    <mergeCell ref="C9:C10"/>
    <mergeCell ref="D9:D10"/>
    <mergeCell ref="E9:H10"/>
    <mergeCell ref="I9:I10"/>
    <mergeCell ref="M9:M10"/>
    <mergeCell ref="J9:J10"/>
    <mergeCell ref="K9:K10"/>
    <mergeCell ref="L9:L10"/>
    <mergeCell ref="E12:G12"/>
    <mergeCell ref="E13:H13"/>
    <mergeCell ref="E14:H14"/>
    <mergeCell ref="E15:H15"/>
    <mergeCell ref="E28:H28"/>
    <mergeCell ref="E16:H16"/>
    <mergeCell ref="E23:H23"/>
    <mergeCell ref="E24:H24"/>
    <mergeCell ref="E25:H25"/>
    <mergeCell ref="E26:H26"/>
    <mergeCell ref="E27:H27"/>
    <mergeCell ref="A17:B17"/>
    <mergeCell ref="E19:G19"/>
    <mergeCell ref="A31:B31"/>
    <mergeCell ref="E35:G35"/>
    <mergeCell ref="A12:B12"/>
    <mergeCell ref="E30:H30"/>
    <mergeCell ref="E31:H31"/>
    <mergeCell ref="E32:H32"/>
    <mergeCell ref="E33:H33"/>
    <mergeCell ref="E34:H34"/>
    <mergeCell ref="E29:H29"/>
    <mergeCell ref="E17:H17"/>
    <mergeCell ref="E18:H18"/>
    <mergeCell ref="E20:H20"/>
    <mergeCell ref="E21:H21"/>
    <mergeCell ref="E22:H22"/>
  </mergeCells>
  <dataValidations count="1">
    <dataValidation type="list" allowBlank="1" showInputMessage="1" showErrorMessage="1" sqref="I12:I34">
      <formula1>"Pass,Fail,Untested,N/A"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8"/>
  <sheetViews>
    <sheetView zoomScale="85" zoomScaleNormal="85" workbookViewId="0">
      <selection activeCell="C13" sqref="C13"/>
    </sheetView>
  </sheetViews>
  <sheetFormatPr defaultRowHeight="16.5"/>
  <cols>
    <col min="1" max="1" width="21.140625" style="39" customWidth="1"/>
    <col min="2" max="2" width="39.28515625" style="39" customWidth="1"/>
    <col min="3" max="3" width="19.85546875" style="39" customWidth="1"/>
    <col min="4" max="4" width="47.85546875" style="39" customWidth="1"/>
    <col min="5" max="5" width="59" style="39" customWidth="1"/>
    <col min="6" max="6" width="12.5703125" style="39" customWidth="1"/>
    <col min="7" max="7" width="2.5703125" style="39" customWidth="1"/>
    <col min="8" max="8" width="28.5703125" style="39" hidden="1" customWidth="1"/>
    <col min="9" max="9" width="13.7109375" style="118" customWidth="1"/>
    <col min="10" max="10" width="12.85546875" style="118" customWidth="1"/>
    <col min="11" max="16384" width="9.140625" style="39"/>
  </cols>
  <sheetData>
    <row r="1" spans="1:24">
      <c r="A1" s="176" t="s">
        <v>6</v>
      </c>
      <c r="B1" s="176"/>
      <c r="C1" s="176"/>
      <c r="D1" s="176"/>
      <c r="E1" s="176"/>
      <c r="F1" s="176"/>
      <c r="G1" s="176"/>
      <c r="H1" s="176"/>
      <c r="I1" s="176"/>
      <c r="J1" s="176"/>
      <c r="K1" s="176"/>
      <c r="L1" s="176"/>
      <c r="M1" s="176"/>
      <c r="N1" s="38"/>
      <c r="O1" s="38"/>
      <c r="P1" s="38"/>
      <c r="Q1" s="38"/>
      <c r="R1" s="38"/>
      <c r="S1" s="38"/>
      <c r="T1" s="38"/>
      <c r="U1" s="38"/>
      <c r="V1" s="38"/>
      <c r="W1" s="38"/>
    </row>
    <row r="2" spans="1:24" ht="17.25" thickBot="1">
      <c r="A2" s="176"/>
      <c r="B2" s="176"/>
      <c r="C2" s="176"/>
      <c r="D2" s="176"/>
      <c r="E2" s="176"/>
      <c r="F2" s="176"/>
      <c r="G2" s="176"/>
      <c r="H2" s="176"/>
      <c r="I2" s="176"/>
      <c r="J2" s="176"/>
      <c r="K2" s="176"/>
      <c r="L2" s="176"/>
      <c r="M2" s="176"/>
      <c r="N2" s="38"/>
      <c r="O2" s="38"/>
      <c r="P2" s="38"/>
      <c r="Q2" s="38"/>
      <c r="R2" s="38"/>
      <c r="S2" s="38"/>
      <c r="T2" s="38"/>
      <c r="U2" s="38"/>
      <c r="V2" s="38"/>
      <c r="W2" s="38"/>
    </row>
    <row r="3" spans="1:24" ht="17.25">
      <c r="A3" s="56" t="s">
        <v>7</v>
      </c>
      <c r="B3" s="156" t="s">
        <v>1184</v>
      </c>
      <c r="C3" s="156"/>
      <c r="D3" s="156"/>
      <c r="E3" s="156"/>
      <c r="F3" s="156"/>
      <c r="G3" s="157"/>
      <c r="H3" s="5"/>
      <c r="I3" s="113"/>
      <c r="J3" s="238"/>
      <c r="K3" s="8"/>
      <c r="L3" s="40"/>
      <c r="M3" s="40"/>
      <c r="N3" s="40"/>
      <c r="O3" s="40"/>
      <c r="P3" s="40"/>
      <c r="Q3" s="40"/>
      <c r="R3" s="40"/>
      <c r="S3" s="40"/>
      <c r="T3" s="40"/>
      <c r="U3" s="40"/>
      <c r="V3" s="40"/>
      <c r="W3" s="40"/>
    </row>
    <row r="4" spans="1:24">
      <c r="A4" s="57" t="s">
        <v>9</v>
      </c>
      <c r="B4" s="158"/>
      <c r="C4" s="158"/>
      <c r="D4" s="158"/>
      <c r="E4" s="158"/>
      <c r="F4" s="158"/>
      <c r="G4" s="159"/>
      <c r="H4" s="5"/>
      <c r="I4" s="113"/>
      <c r="J4" s="238"/>
      <c r="K4" s="8"/>
      <c r="L4" s="40"/>
      <c r="M4" s="40"/>
      <c r="N4" s="40"/>
      <c r="O4" s="40"/>
      <c r="P4" s="40"/>
      <c r="Q4" s="40"/>
      <c r="R4" s="40"/>
      <c r="S4" s="40"/>
      <c r="T4" s="40"/>
      <c r="U4" s="40"/>
      <c r="V4" s="40"/>
      <c r="W4" s="40"/>
    </row>
    <row r="5" spans="1:24">
      <c r="A5" s="57" t="s">
        <v>10</v>
      </c>
      <c r="B5" s="58" t="s">
        <v>80</v>
      </c>
      <c r="C5" s="58"/>
      <c r="D5" s="58"/>
      <c r="E5" s="58"/>
      <c r="F5" s="182"/>
      <c r="G5" s="183"/>
      <c r="H5" s="10"/>
      <c r="I5" s="114"/>
      <c r="J5" s="114"/>
      <c r="K5" s="10"/>
      <c r="L5" s="40"/>
      <c r="M5" s="40"/>
      <c r="N5" s="40"/>
      <c r="O5" s="40"/>
      <c r="P5" s="40"/>
      <c r="Q5" s="40"/>
      <c r="R5" s="40"/>
      <c r="S5" s="40"/>
      <c r="T5" s="40"/>
      <c r="U5" s="40"/>
      <c r="V5" s="40"/>
      <c r="W5" s="40"/>
    </row>
    <row r="6" spans="1:24">
      <c r="A6" s="59" t="s">
        <v>0</v>
      </c>
      <c r="B6" s="78" t="s">
        <v>1</v>
      </c>
      <c r="C6" s="78" t="s">
        <v>11</v>
      </c>
      <c r="D6" s="78" t="s">
        <v>2</v>
      </c>
      <c r="E6" s="78" t="s">
        <v>12</v>
      </c>
      <c r="F6" s="160"/>
      <c r="G6" s="161"/>
      <c r="H6" s="11"/>
      <c r="I6" s="115"/>
      <c r="J6" s="115"/>
      <c r="K6" s="13"/>
      <c r="L6" s="40"/>
      <c r="M6" s="40"/>
      <c r="N6" s="40"/>
      <c r="O6" s="40"/>
      <c r="P6" s="40"/>
      <c r="Q6" s="40"/>
      <c r="R6" s="40"/>
      <c r="S6" s="40"/>
      <c r="T6" s="40"/>
      <c r="U6" s="40"/>
      <c r="V6" s="40"/>
      <c r="W6" s="40"/>
    </row>
    <row r="7" spans="1:24" ht="17.25" thickBot="1">
      <c r="A7" s="61">
        <f>COUNTIF(I12:I80,"Pass")</f>
        <v>47</v>
      </c>
      <c r="B7" s="79">
        <f>COUNTIF(I12:I80,"Fail")</f>
        <v>20</v>
      </c>
      <c r="C7" s="79">
        <f>COUNTIF(I12:I74,"Untested")</f>
        <v>0</v>
      </c>
      <c r="D7" s="79">
        <f>COUNTIF(I12:I74,"N/A")</f>
        <v>0</v>
      </c>
      <c r="E7" s="79">
        <f>COUNTIF(A12:A426,"TC*")</f>
        <v>67</v>
      </c>
      <c r="F7" s="162"/>
      <c r="G7" s="163"/>
      <c r="H7" s="14"/>
      <c r="I7" s="115"/>
      <c r="J7" s="115"/>
      <c r="K7" s="13"/>
      <c r="L7" s="40"/>
      <c r="M7" s="40"/>
      <c r="N7" s="40"/>
      <c r="O7" s="40"/>
      <c r="P7" s="40"/>
      <c r="Q7" s="40"/>
      <c r="R7" s="40"/>
      <c r="S7" s="40"/>
      <c r="T7" s="40"/>
      <c r="U7" s="40"/>
      <c r="V7" s="40"/>
      <c r="W7" s="40"/>
    </row>
    <row r="8" spans="1:24" ht="21" customHeight="1">
      <c r="A8" s="41"/>
      <c r="B8" s="42"/>
      <c r="C8" s="42"/>
      <c r="D8" s="42"/>
      <c r="E8" s="42"/>
      <c r="F8" s="42"/>
      <c r="G8" s="42"/>
      <c r="H8" s="42"/>
      <c r="I8" s="116"/>
      <c r="J8" s="116"/>
      <c r="K8" s="42"/>
      <c r="L8" s="42"/>
      <c r="M8" s="42"/>
      <c r="N8" s="41"/>
      <c r="O8" s="41"/>
      <c r="P8" s="41"/>
      <c r="Q8" s="41"/>
      <c r="R8" s="41"/>
      <c r="S8" s="41"/>
      <c r="T8" s="41"/>
      <c r="U8" s="41"/>
      <c r="V8" s="41"/>
      <c r="W8" s="41"/>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43"/>
      <c r="O9" s="38"/>
      <c r="P9" s="38"/>
      <c r="Q9" s="38"/>
      <c r="R9" s="38"/>
      <c r="S9" s="38"/>
      <c r="T9" s="38"/>
      <c r="U9" s="38"/>
      <c r="V9" s="38"/>
      <c r="W9" s="38"/>
      <c r="X9" s="38"/>
    </row>
    <row r="10" spans="1:24" ht="31.5" customHeight="1">
      <c r="A10" s="145"/>
      <c r="B10" s="145"/>
      <c r="C10" s="145"/>
      <c r="D10" s="145"/>
      <c r="E10" s="145"/>
      <c r="F10" s="145"/>
      <c r="G10" s="145"/>
      <c r="H10" s="145"/>
      <c r="I10" s="145"/>
      <c r="J10" s="145"/>
      <c r="K10" s="145"/>
      <c r="L10" s="145"/>
      <c r="M10" s="145"/>
      <c r="N10" s="44"/>
      <c r="O10" s="45"/>
      <c r="P10" s="45"/>
      <c r="Q10" s="45"/>
      <c r="R10" s="45"/>
      <c r="S10" s="45"/>
      <c r="T10" s="45"/>
      <c r="U10" s="45"/>
      <c r="V10" s="45"/>
      <c r="W10" s="45"/>
      <c r="X10" s="45"/>
    </row>
    <row r="11" spans="1:24" s="47" customFormat="1" ht="36" customHeight="1">
      <c r="A11" s="188" t="s">
        <v>1184</v>
      </c>
      <c r="B11" s="188"/>
      <c r="C11" s="54" t="s">
        <v>1185</v>
      </c>
      <c r="D11" s="188"/>
      <c r="E11" s="188"/>
      <c r="F11" s="188"/>
      <c r="G11" s="188"/>
      <c r="H11" s="188"/>
      <c r="I11" s="188"/>
      <c r="J11" s="188"/>
      <c r="K11" s="188"/>
      <c r="L11" s="188"/>
      <c r="M11" s="188"/>
      <c r="N11" s="46"/>
      <c r="O11" s="46"/>
      <c r="P11" s="46"/>
      <c r="Q11" s="46"/>
      <c r="R11" s="46"/>
      <c r="S11" s="46"/>
      <c r="T11" s="46"/>
      <c r="U11" s="46"/>
      <c r="V11" s="46"/>
    </row>
    <row r="12" spans="1:24" s="47" customFormat="1" ht="54" customHeight="1">
      <c r="A12" s="55" t="s">
        <v>29</v>
      </c>
      <c r="B12" s="91" t="s">
        <v>22</v>
      </c>
      <c r="C12" s="98"/>
      <c r="D12" s="91" t="s">
        <v>1197</v>
      </c>
      <c r="E12" s="177" t="s">
        <v>1186</v>
      </c>
      <c r="F12" s="177"/>
      <c r="G12" s="177"/>
      <c r="H12" s="99"/>
      <c r="I12" s="55" t="s">
        <v>0</v>
      </c>
      <c r="J12" s="55"/>
      <c r="K12" s="70"/>
      <c r="L12" s="70"/>
      <c r="M12" s="70"/>
    </row>
    <row r="13" spans="1:24" s="47" customFormat="1" ht="82.5">
      <c r="A13" s="55" t="s">
        <v>30</v>
      </c>
      <c r="B13" s="91" t="s">
        <v>1187</v>
      </c>
      <c r="C13" s="91"/>
      <c r="D13" s="91" t="s">
        <v>1196</v>
      </c>
      <c r="E13" s="167" t="s">
        <v>1188</v>
      </c>
      <c r="F13" s="167"/>
      <c r="G13" s="167"/>
      <c r="H13" s="167"/>
      <c r="I13" s="55" t="s">
        <v>0</v>
      </c>
      <c r="J13" s="55"/>
      <c r="K13" s="70"/>
      <c r="L13" s="70"/>
      <c r="M13" s="70"/>
    </row>
    <row r="14" spans="1:24" s="47" customFormat="1" ht="82.5">
      <c r="A14" s="55" t="s">
        <v>31</v>
      </c>
      <c r="B14" s="91" t="s">
        <v>1187</v>
      </c>
      <c r="C14" s="91"/>
      <c r="D14" s="91" t="s">
        <v>1198</v>
      </c>
      <c r="E14" s="167" t="s">
        <v>1189</v>
      </c>
      <c r="F14" s="167"/>
      <c r="G14" s="167"/>
      <c r="H14" s="167"/>
      <c r="I14" s="55" t="s">
        <v>1</v>
      </c>
      <c r="J14" s="55" t="s">
        <v>1677</v>
      </c>
      <c r="K14" s="70"/>
      <c r="L14" s="70"/>
      <c r="M14" s="70"/>
    </row>
    <row r="15" spans="1:24" s="47" customFormat="1" ht="82.5" customHeight="1">
      <c r="A15" s="55" t="s">
        <v>32</v>
      </c>
      <c r="B15" s="91" t="s">
        <v>1187</v>
      </c>
      <c r="C15" s="91"/>
      <c r="D15" s="91" t="s">
        <v>1199</v>
      </c>
      <c r="E15" s="167" t="s">
        <v>1189</v>
      </c>
      <c r="F15" s="167"/>
      <c r="G15" s="167"/>
      <c r="H15" s="167"/>
      <c r="I15" s="55" t="s">
        <v>1</v>
      </c>
      <c r="J15" s="55" t="s">
        <v>1678</v>
      </c>
      <c r="K15" s="70"/>
      <c r="L15" s="70"/>
      <c r="M15" s="70"/>
    </row>
    <row r="16" spans="1:24" s="47" customFormat="1" ht="99">
      <c r="A16" s="55" t="s">
        <v>33</v>
      </c>
      <c r="B16" s="91" t="s">
        <v>1187</v>
      </c>
      <c r="C16" s="91"/>
      <c r="D16" s="91" t="s">
        <v>1200</v>
      </c>
      <c r="E16" s="167" t="s">
        <v>1189</v>
      </c>
      <c r="F16" s="167"/>
      <c r="G16" s="167"/>
      <c r="H16" s="167"/>
      <c r="I16" s="55" t="s">
        <v>0</v>
      </c>
      <c r="J16" s="55"/>
      <c r="K16" s="70"/>
      <c r="L16" s="70"/>
      <c r="M16" s="70"/>
    </row>
    <row r="17" spans="1:13" s="47" customFormat="1" ht="82.5" customHeight="1">
      <c r="A17" s="55" t="s">
        <v>34</v>
      </c>
      <c r="B17" s="91" t="s">
        <v>856</v>
      </c>
      <c r="C17" s="91"/>
      <c r="D17" s="91" t="s">
        <v>1201</v>
      </c>
      <c r="E17" s="167" t="s">
        <v>1189</v>
      </c>
      <c r="F17" s="167"/>
      <c r="G17" s="167"/>
      <c r="H17" s="167"/>
      <c r="I17" s="55" t="s">
        <v>0</v>
      </c>
      <c r="J17" s="55"/>
      <c r="K17" s="70"/>
      <c r="L17" s="70"/>
      <c r="M17" s="70"/>
    </row>
    <row r="18" spans="1:13" s="47" customFormat="1" ht="99">
      <c r="A18" s="55" t="s">
        <v>35</v>
      </c>
      <c r="B18" s="91" t="s">
        <v>856</v>
      </c>
      <c r="C18" s="91"/>
      <c r="D18" s="91" t="s">
        <v>1202</v>
      </c>
      <c r="E18" s="167" t="s">
        <v>1189</v>
      </c>
      <c r="F18" s="167"/>
      <c r="G18" s="167"/>
      <c r="H18" s="167"/>
      <c r="I18" s="55" t="s">
        <v>0</v>
      </c>
      <c r="J18" s="55"/>
      <c r="K18" s="70"/>
      <c r="L18" s="70"/>
      <c r="M18" s="70"/>
    </row>
    <row r="19" spans="1:13" s="47" customFormat="1" ht="82.5" customHeight="1">
      <c r="A19" s="55" t="s">
        <v>36</v>
      </c>
      <c r="B19" s="91" t="s">
        <v>856</v>
      </c>
      <c r="C19" s="91"/>
      <c r="D19" s="91" t="s">
        <v>1203</v>
      </c>
      <c r="E19" s="167" t="s">
        <v>1189</v>
      </c>
      <c r="F19" s="167"/>
      <c r="G19" s="167"/>
      <c r="H19" s="167"/>
      <c r="I19" s="55" t="s">
        <v>1</v>
      </c>
      <c r="J19" s="55" t="s">
        <v>1679</v>
      </c>
      <c r="K19" s="70"/>
      <c r="L19" s="70"/>
      <c r="M19" s="70"/>
    </row>
    <row r="20" spans="1:13" s="47" customFormat="1" ht="82.5">
      <c r="A20" s="55" t="s">
        <v>37</v>
      </c>
      <c r="B20" s="91" t="s">
        <v>856</v>
      </c>
      <c r="C20" s="91"/>
      <c r="D20" s="91" t="s">
        <v>1204</v>
      </c>
      <c r="E20" s="167" t="s">
        <v>1186</v>
      </c>
      <c r="F20" s="140"/>
      <c r="G20" s="140"/>
      <c r="H20" s="140"/>
      <c r="I20" s="55" t="s">
        <v>0</v>
      </c>
      <c r="J20" s="55"/>
      <c r="K20" s="70"/>
      <c r="L20" s="70"/>
      <c r="M20" s="70"/>
    </row>
    <row r="21" spans="1:13" s="47" customFormat="1" ht="82.5">
      <c r="A21" s="55" t="s">
        <v>38</v>
      </c>
      <c r="B21" s="91" t="s">
        <v>856</v>
      </c>
      <c r="C21" s="91"/>
      <c r="D21" s="91" t="s">
        <v>1205</v>
      </c>
      <c r="E21" s="167" t="s">
        <v>1186</v>
      </c>
      <c r="F21" s="140"/>
      <c r="G21" s="140"/>
      <c r="H21" s="140"/>
      <c r="I21" s="55" t="s">
        <v>0</v>
      </c>
      <c r="J21" s="55"/>
      <c r="K21" s="70"/>
      <c r="L21" s="70"/>
      <c r="M21" s="70"/>
    </row>
    <row r="22" spans="1:13" s="47" customFormat="1" ht="66">
      <c r="A22" s="55" t="s">
        <v>39</v>
      </c>
      <c r="B22" s="91" t="s">
        <v>499</v>
      </c>
      <c r="C22" s="53"/>
      <c r="D22" s="91" t="s">
        <v>1206</v>
      </c>
      <c r="E22" s="132" t="s">
        <v>1190</v>
      </c>
      <c r="F22" s="133"/>
      <c r="G22" s="133"/>
      <c r="H22" s="133"/>
      <c r="I22" s="55" t="s">
        <v>0</v>
      </c>
      <c r="J22" s="55"/>
      <c r="K22" s="70"/>
      <c r="L22" s="70"/>
      <c r="M22" s="70"/>
    </row>
    <row r="23" spans="1:13" s="47" customFormat="1" ht="66" customHeight="1">
      <c r="A23" s="55" t="s">
        <v>40</v>
      </c>
      <c r="B23" s="91" t="s">
        <v>499</v>
      </c>
      <c r="C23" s="91"/>
      <c r="D23" s="91" t="s">
        <v>1207</v>
      </c>
      <c r="E23" s="132" t="s">
        <v>1190</v>
      </c>
      <c r="F23" s="133"/>
      <c r="G23" s="133"/>
      <c r="H23" s="133"/>
      <c r="I23" s="55" t="s">
        <v>0</v>
      </c>
      <c r="J23" s="55"/>
      <c r="K23" s="70"/>
      <c r="L23" s="70"/>
      <c r="M23" s="70"/>
    </row>
    <row r="24" spans="1:13" s="47" customFormat="1" ht="82.5">
      <c r="A24" s="55" t="s">
        <v>41</v>
      </c>
      <c r="B24" s="91" t="s">
        <v>499</v>
      </c>
      <c r="C24" s="91"/>
      <c r="D24" s="91" t="s">
        <v>1208</v>
      </c>
      <c r="E24" s="132" t="s">
        <v>1190</v>
      </c>
      <c r="F24" s="133"/>
      <c r="G24" s="133"/>
      <c r="H24" s="133"/>
      <c r="I24" s="55" t="s">
        <v>0</v>
      </c>
      <c r="J24" s="55"/>
      <c r="K24" s="70"/>
      <c r="L24" s="70"/>
      <c r="M24" s="70"/>
    </row>
    <row r="25" spans="1:13" s="47" customFormat="1" ht="82.5">
      <c r="A25" s="55" t="s">
        <v>42</v>
      </c>
      <c r="B25" s="91" t="s">
        <v>502</v>
      </c>
      <c r="C25" s="91"/>
      <c r="D25" s="91" t="s">
        <v>1209</v>
      </c>
      <c r="E25" s="132" t="s">
        <v>1190</v>
      </c>
      <c r="F25" s="133"/>
      <c r="G25" s="133"/>
      <c r="H25" s="133"/>
      <c r="I25" s="128" t="s">
        <v>0</v>
      </c>
      <c r="J25" s="55"/>
      <c r="K25" s="70"/>
      <c r="L25" s="70"/>
      <c r="M25" s="70"/>
    </row>
    <row r="26" spans="1:13" s="47" customFormat="1" ht="82.5">
      <c r="A26" s="55" t="s">
        <v>43</v>
      </c>
      <c r="B26" s="91" t="s">
        <v>502</v>
      </c>
      <c r="C26" s="91"/>
      <c r="D26" s="91" t="s">
        <v>1210</v>
      </c>
      <c r="E26" s="132" t="s">
        <v>1190</v>
      </c>
      <c r="F26" s="133"/>
      <c r="G26" s="133"/>
      <c r="H26" s="133"/>
      <c r="I26" s="128" t="s">
        <v>1</v>
      </c>
      <c r="J26" s="55" t="s">
        <v>1680</v>
      </c>
      <c r="K26" s="70"/>
      <c r="L26" s="70"/>
      <c r="M26" s="70"/>
    </row>
    <row r="27" spans="1:13" s="47" customFormat="1" ht="82.5">
      <c r="A27" s="55" t="s">
        <v>44</v>
      </c>
      <c r="B27" s="91" t="s">
        <v>502</v>
      </c>
      <c r="C27" s="91"/>
      <c r="D27" s="91" t="s">
        <v>1211</v>
      </c>
      <c r="E27" s="132" t="s">
        <v>1190</v>
      </c>
      <c r="F27" s="133"/>
      <c r="G27" s="133"/>
      <c r="H27" s="133"/>
      <c r="I27" s="128" t="s">
        <v>0</v>
      </c>
      <c r="J27" s="55"/>
      <c r="K27" s="70"/>
      <c r="L27" s="70"/>
      <c r="M27" s="70"/>
    </row>
    <row r="28" spans="1:13" s="47" customFormat="1" ht="82.5">
      <c r="A28" s="55" t="s">
        <v>45</v>
      </c>
      <c r="B28" s="91" t="s">
        <v>502</v>
      </c>
      <c r="C28" s="91"/>
      <c r="D28" s="91" t="s">
        <v>1212</v>
      </c>
      <c r="E28" s="132" t="s">
        <v>1190</v>
      </c>
      <c r="F28" s="133"/>
      <c r="G28" s="133"/>
      <c r="H28" s="133"/>
      <c r="I28" s="128" t="s">
        <v>1</v>
      </c>
      <c r="J28" s="55" t="s">
        <v>1681</v>
      </c>
      <c r="K28" s="70"/>
      <c r="L28" s="70"/>
      <c r="M28" s="70"/>
    </row>
    <row r="29" spans="1:13" s="47" customFormat="1" ht="82.5">
      <c r="A29" s="55" t="s">
        <v>46</v>
      </c>
      <c r="B29" s="91" t="s">
        <v>503</v>
      </c>
      <c r="C29" s="91"/>
      <c r="D29" s="91" t="s">
        <v>1213</v>
      </c>
      <c r="E29" s="132" t="s">
        <v>1190</v>
      </c>
      <c r="F29" s="133"/>
      <c r="G29" s="133"/>
      <c r="H29" s="133"/>
      <c r="I29" s="128" t="s">
        <v>1</v>
      </c>
      <c r="J29" s="55" t="s">
        <v>1682</v>
      </c>
      <c r="K29" s="70"/>
      <c r="L29" s="70"/>
      <c r="M29" s="70"/>
    </row>
    <row r="30" spans="1:13" s="47" customFormat="1" ht="82.5">
      <c r="A30" s="55" t="s">
        <v>47</v>
      </c>
      <c r="B30" s="91" t="s">
        <v>503</v>
      </c>
      <c r="C30" s="91"/>
      <c r="D30" s="91" t="s">
        <v>1214</v>
      </c>
      <c r="E30" s="132" t="s">
        <v>1190</v>
      </c>
      <c r="F30" s="133"/>
      <c r="G30" s="133"/>
      <c r="H30" s="133"/>
      <c r="I30" s="128" t="s">
        <v>0</v>
      </c>
      <c r="J30" s="55"/>
      <c r="K30" s="70"/>
      <c r="L30" s="70"/>
      <c r="M30" s="70"/>
    </row>
    <row r="31" spans="1:13" s="47" customFormat="1" ht="82.5">
      <c r="A31" s="55" t="s">
        <v>48</v>
      </c>
      <c r="B31" s="91" t="s">
        <v>503</v>
      </c>
      <c r="C31" s="91"/>
      <c r="D31" s="91" t="s">
        <v>1215</v>
      </c>
      <c r="E31" s="132" t="s">
        <v>1190</v>
      </c>
      <c r="F31" s="133"/>
      <c r="G31" s="133"/>
      <c r="H31" s="133"/>
      <c r="I31" s="128" t="s">
        <v>0</v>
      </c>
      <c r="J31" s="55"/>
      <c r="K31" s="70"/>
      <c r="L31" s="70"/>
      <c r="M31" s="70"/>
    </row>
    <row r="32" spans="1:13" s="47" customFormat="1" ht="82.5">
      <c r="A32" s="55" t="s">
        <v>54</v>
      </c>
      <c r="B32" s="91" t="s">
        <v>503</v>
      </c>
      <c r="C32" s="91"/>
      <c r="D32" s="91" t="s">
        <v>1216</v>
      </c>
      <c r="E32" s="132" t="s">
        <v>1190</v>
      </c>
      <c r="F32" s="133"/>
      <c r="G32" s="133"/>
      <c r="H32" s="133"/>
      <c r="I32" s="128" t="s">
        <v>1</v>
      </c>
      <c r="J32" s="55" t="s">
        <v>1683</v>
      </c>
      <c r="K32" s="70"/>
      <c r="L32" s="70"/>
      <c r="M32" s="70"/>
    </row>
    <row r="33" spans="1:13" s="47" customFormat="1" ht="82.5">
      <c r="A33" s="55" t="s">
        <v>55</v>
      </c>
      <c r="B33" s="91" t="s">
        <v>503</v>
      </c>
      <c r="C33" s="91"/>
      <c r="D33" s="91" t="s">
        <v>1217</v>
      </c>
      <c r="E33" s="167" t="s">
        <v>1186</v>
      </c>
      <c r="F33" s="140"/>
      <c r="G33" s="140"/>
      <c r="H33" s="140"/>
      <c r="I33" s="128" t="s">
        <v>0</v>
      </c>
      <c r="J33" s="55"/>
      <c r="K33" s="70"/>
      <c r="L33" s="70"/>
      <c r="M33" s="70"/>
    </row>
    <row r="34" spans="1:13" s="47" customFormat="1" ht="82.5">
      <c r="A34" s="55" t="s">
        <v>56</v>
      </c>
      <c r="B34" s="91" t="s">
        <v>503</v>
      </c>
      <c r="C34" s="91"/>
      <c r="D34" s="91" t="s">
        <v>1218</v>
      </c>
      <c r="E34" s="167" t="s">
        <v>1186</v>
      </c>
      <c r="F34" s="140"/>
      <c r="G34" s="140"/>
      <c r="H34" s="140"/>
      <c r="I34" s="128" t="s">
        <v>0</v>
      </c>
      <c r="J34" s="55"/>
      <c r="K34" s="70"/>
      <c r="L34" s="70"/>
      <c r="M34" s="70"/>
    </row>
    <row r="35" spans="1:13" s="47" customFormat="1" ht="66" customHeight="1">
      <c r="A35" s="55" t="s">
        <v>57</v>
      </c>
      <c r="B35" s="91" t="s">
        <v>504</v>
      </c>
      <c r="C35" s="91"/>
      <c r="D35" s="91" t="s">
        <v>1219</v>
      </c>
      <c r="E35" s="132" t="s">
        <v>1190</v>
      </c>
      <c r="F35" s="133"/>
      <c r="G35" s="133"/>
      <c r="H35" s="133"/>
      <c r="I35" s="128" t="s">
        <v>0</v>
      </c>
      <c r="J35" s="55"/>
      <c r="K35" s="70"/>
      <c r="L35" s="70"/>
      <c r="M35" s="70"/>
    </row>
    <row r="36" spans="1:13" s="47" customFormat="1" ht="82.5">
      <c r="A36" s="55" t="s">
        <v>58</v>
      </c>
      <c r="B36" s="91" t="s">
        <v>504</v>
      </c>
      <c r="C36" s="91"/>
      <c r="D36" s="91" t="s">
        <v>1220</v>
      </c>
      <c r="E36" s="132" t="s">
        <v>1190</v>
      </c>
      <c r="F36" s="133"/>
      <c r="G36" s="133"/>
      <c r="H36" s="133"/>
      <c r="I36" s="128" t="s">
        <v>0</v>
      </c>
      <c r="J36" s="55"/>
      <c r="K36" s="70"/>
      <c r="L36" s="70"/>
      <c r="M36" s="70"/>
    </row>
    <row r="37" spans="1:13" s="47" customFormat="1" ht="82.5">
      <c r="A37" s="55" t="s">
        <v>59</v>
      </c>
      <c r="B37" s="91" t="s">
        <v>504</v>
      </c>
      <c r="C37" s="91"/>
      <c r="D37" s="91" t="s">
        <v>1221</v>
      </c>
      <c r="E37" s="132" t="s">
        <v>1190</v>
      </c>
      <c r="F37" s="133"/>
      <c r="G37" s="133"/>
      <c r="H37" s="133"/>
      <c r="I37" s="128" t="s">
        <v>0</v>
      </c>
      <c r="J37" s="55"/>
      <c r="K37" s="70"/>
      <c r="L37" s="70"/>
      <c r="M37" s="70"/>
    </row>
    <row r="38" spans="1:13" s="47" customFormat="1" ht="82.5">
      <c r="A38" s="55" t="s">
        <v>60</v>
      </c>
      <c r="B38" s="91" t="s">
        <v>504</v>
      </c>
      <c r="C38" s="91"/>
      <c r="D38" s="91" t="s">
        <v>1222</v>
      </c>
      <c r="E38" s="132" t="s">
        <v>1190</v>
      </c>
      <c r="F38" s="133"/>
      <c r="G38" s="133"/>
      <c r="H38" s="133"/>
      <c r="I38" s="128" t="s">
        <v>0</v>
      </c>
      <c r="J38" s="55"/>
      <c r="K38" s="70"/>
      <c r="L38" s="70"/>
      <c r="M38" s="70"/>
    </row>
    <row r="39" spans="1:13" s="47" customFormat="1" ht="82.5">
      <c r="A39" s="55" t="s">
        <v>61</v>
      </c>
      <c r="B39" s="91" t="s">
        <v>505</v>
      </c>
      <c r="C39" s="91"/>
      <c r="D39" s="91" t="s">
        <v>1223</v>
      </c>
      <c r="E39" s="132" t="s">
        <v>1190</v>
      </c>
      <c r="F39" s="133"/>
      <c r="G39" s="133"/>
      <c r="H39" s="133"/>
      <c r="I39" s="128" t="s">
        <v>0</v>
      </c>
      <c r="J39" s="55"/>
      <c r="K39" s="70"/>
      <c r="L39" s="70"/>
      <c r="M39" s="70"/>
    </row>
    <row r="40" spans="1:13" s="47" customFormat="1" ht="82.5">
      <c r="A40" s="55" t="s">
        <v>62</v>
      </c>
      <c r="B40" s="91" t="s">
        <v>505</v>
      </c>
      <c r="C40" s="91"/>
      <c r="D40" s="91" t="s">
        <v>1224</v>
      </c>
      <c r="E40" s="132" t="s">
        <v>1190</v>
      </c>
      <c r="F40" s="133"/>
      <c r="G40" s="133"/>
      <c r="H40" s="133"/>
      <c r="I40" s="128" t="s">
        <v>0</v>
      </c>
      <c r="J40" s="55"/>
      <c r="K40" s="70"/>
      <c r="L40" s="70"/>
      <c r="M40" s="70"/>
    </row>
    <row r="41" spans="1:13" s="47" customFormat="1" ht="82.5">
      <c r="A41" s="55" t="s">
        <v>63</v>
      </c>
      <c r="B41" s="91" t="s">
        <v>505</v>
      </c>
      <c r="C41" s="91"/>
      <c r="D41" s="91" t="s">
        <v>1225</v>
      </c>
      <c r="E41" s="132" t="s">
        <v>1190</v>
      </c>
      <c r="F41" s="133"/>
      <c r="G41" s="133"/>
      <c r="H41" s="133"/>
      <c r="I41" s="128" t="s">
        <v>0</v>
      </c>
      <c r="J41" s="55"/>
      <c r="K41" s="70"/>
      <c r="L41" s="70"/>
      <c r="M41" s="70"/>
    </row>
    <row r="42" spans="1:13" s="47" customFormat="1" ht="82.5">
      <c r="A42" s="55" t="s">
        <v>64</v>
      </c>
      <c r="B42" s="91" t="s">
        <v>505</v>
      </c>
      <c r="C42" s="91"/>
      <c r="D42" s="91" t="s">
        <v>1226</v>
      </c>
      <c r="E42" s="132" t="s">
        <v>1190</v>
      </c>
      <c r="F42" s="133"/>
      <c r="G42" s="133"/>
      <c r="H42" s="133"/>
      <c r="I42" s="128" t="s">
        <v>0</v>
      </c>
      <c r="J42" s="55"/>
      <c r="K42" s="70"/>
      <c r="L42" s="70"/>
      <c r="M42" s="70"/>
    </row>
    <row r="43" spans="1:13" s="47" customFormat="1" ht="82.5">
      <c r="A43" s="55" t="s">
        <v>65</v>
      </c>
      <c r="B43" s="91" t="s">
        <v>505</v>
      </c>
      <c r="C43" s="91"/>
      <c r="D43" s="91" t="s">
        <v>1227</v>
      </c>
      <c r="E43" s="132" t="s">
        <v>1190</v>
      </c>
      <c r="F43" s="133"/>
      <c r="G43" s="133"/>
      <c r="H43" s="133"/>
      <c r="I43" s="128" t="s">
        <v>0</v>
      </c>
      <c r="J43" s="55"/>
      <c r="K43" s="70"/>
      <c r="L43" s="70"/>
      <c r="M43" s="70"/>
    </row>
    <row r="44" spans="1:13" s="47" customFormat="1" ht="82.5">
      <c r="A44" s="55" t="s">
        <v>66</v>
      </c>
      <c r="B44" s="91" t="s">
        <v>505</v>
      </c>
      <c r="C44" s="91"/>
      <c r="D44" s="91" t="s">
        <v>1228</v>
      </c>
      <c r="E44" s="132" t="s">
        <v>1190</v>
      </c>
      <c r="F44" s="133"/>
      <c r="G44" s="133"/>
      <c r="H44" s="133"/>
      <c r="I44" s="128" t="s">
        <v>1</v>
      </c>
      <c r="J44" s="55" t="s">
        <v>1684</v>
      </c>
      <c r="K44" s="70"/>
      <c r="L44" s="70"/>
      <c r="M44" s="70"/>
    </row>
    <row r="45" spans="1:13" s="47" customFormat="1" ht="82.5">
      <c r="A45" s="55" t="s">
        <v>67</v>
      </c>
      <c r="B45" s="91" t="s">
        <v>505</v>
      </c>
      <c r="C45" s="91"/>
      <c r="D45" s="91" t="s">
        <v>1229</v>
      </c>
      <c r="E45" s="177" t="s">
        <v>1186</v>
      </c>
      <c r="F45" s="177"/>
      <c r="G45" s="177"/>
      <c r="H45" s="93"/>
      <c r="I45" s="128" t="s">
        <v>0</v>
      </c>
      <c r="J45" s="55"/>
      <c r="K45" s="70"/>
      <c r="L45" s="70"/>
      <c r="M45" s="70"/>
    </row>
    <row r="46" spans="1:13" s="47" customFormat="1" ht="82.5">
      <c r="A46" s="55" t="s">
        <v>68</v>
      </c>
      <c r="B46" s="91" t="s">
        <v>505</v>
      </c>
      <c r="C46" s="91"/>
      <c r="D46" s="91" t="s">
        <v>1230</v>
      </c>
      <c r="E46" s="167" t="s">
        <v>1186</v>
      </c>
      <c r="F46" s="140"/>
      <c r="G46" s="140"/>
      <c r="H46" s="140"/>
      <c r="I46" s="128" t="s">
        <v>0</v>
      </c>
      <c r="J46" s="55"/>
      <c r="K46" s="70"/>
      <c r="L46" s="70"/>
      <c r="M46" s="70"/>
    </row>
    <row r="47" spans="1:13" s="47" customFormat="1" ht="66" customHeight="1">
      <c r="A47" s="55" t="s">
        <v>69</v>
      </c>
      <c r="B47" s="91" t="s">
        <v>52</v>
      </c>
      <c r="C47" s="91"/>
      <c r="D47" s="91" t="s">
        <v>1231</v>
      </c>
      <c r="E47" s="132" t="s">
        <v>1190</v>
      </c>
      <c r="F47" s="133"/>
      <c r="G47" s="133"/>
      <c r="H47" s="133"/>
      <c r="I47" s="128" t="s">
        <v>0</v>
      </c>
      <c r="J47" s="55"/>
      <c r="K47" s="70"/>
      <c r="L47" s="70"/>
      <c r="M47" s="70"/>
    </row>
    <row r="48" spans="1:13" s="47" customFormat="1" ht="82.5">
      <c r="A48" s="55" t="s">
        <v>70</v>
      </c>
      <c r="B48" s="91" t="s">
        <v>52</v>
      </c>
      <c r="C48" s="91"/>
      <c r="D48" s="91" t="s">
        <v>1232</v>
      </c>
      <c r="E48" s="132" t="s">
        <v>1190</v>
      </c>
      <c r="F48" s="133"/>
      <c r="G48" s="133"/>
      <c r="H48" s="133"/>
      <c r="I48" s="128" t="s">
        <v>0</v>
      </c>
      <c r="J48" s="55"/>
      <c r="K48" s="70"/>
      <c r="L48" s="70"/>
      <c r="M48" s="70"/>
    </row>
    <row r="49" spans="1:13" s="47" customFormat="1" ht="66" customHeight="1">
      <c r="A49" s="55" t="s">
        <v>71</v>
      </c>
      <c r="B49" s="91" t="s">
        <v>52</v>
      </c>
      <c r="C49" s="91"/>
      <c r="D49" s="91" t="s">
        <v>1233</v>
      </c>
      <c r="E49" s="132" t="s">
        <v>1190</v>
      </c>
      <c r="F49" s="133"/>
      <c r="G49" s="133"/>
      <c r="H49" s="133"/>
      <c r="I49" s="128" t="s">
        <v>0</v>
      </c>
      <c r="J49" s="55"/>
      <c r="K49" s="70"/>
      <c r="L49" s="70"/>
      <c r="M49" s="70"/>
    </row>
    <row r="50" spans="1:13" s="47" customFormat="1" ht="82.5">
      <c r="A50" s="55" t="s">
        <v>72</v>
      </c>
      <c r="B50" s="91" t="s">
        <v>52</v>
      </c>
      <c r="C50" s="91"/>
      <c r="D50" s="91" t="s">
        <v>1234</v>
      </c>
      <c r="E50" s="132" t="s">
        <v>1190</v>
      </c>
      <c r="F50" s="133"/>
      <c r="G50" s="133"/>
      <c r="H50" s="133"/>
      <c r="I50" s="128" t="s">
        <v>0</v>
      </c>
      <c r="J50" s="55"/>
      <c r="K50" s="70"/>
      <c r="L50" s="70"/>
      <c r="M50" s="70"/>
    </row>
    <row r="51" spans="1:13" s="47" customFormat="1" ht="82.5">
      <c r="A51" s="55" t="s">
        <v>73</v>
      </c>
      <c r="B51" s="91" t="s">
        <v>526</v>
      </c>
      <c r="C51" s="91"/>
      <c r="D51" s="91" t="s">
        <v>1235</v>
      </c>
      <c r="E51" s="132" t="s">
        <v>1190</v>
      </c>
      <c r="F51" s="133"/>
      <c r="G51" s="133"/>
      <c r="H51" s="133"/>
      <c r="I51" s="128" t="s">
        <v>0</v>
      </c>
      <c r="J51" s="55"/>
      <c r="K51" s="70"/>
      <c r="L51" s="70"/>
      <c r="M51" s="70"/>
    </row>
    <row r="52" spans="1:13" s="47" customFormat="1" ht="82.5">
      <c r="A52" s="55" t="s">
        <v>74</v>
      </c>
      <c r="B52" s="91" t="s">
        <v>526</v>
      </c>
      <c r="C52" s="91"/>
      <c r="D52" s="91" t="s">
        <v>1236</v>
      </c>
      <c r="E52" s="132" t="s">
        <v>1190</v>
      </c>
      <c r="F52" s="133"/>
      <c r="G52" s="133"/>
      <c r="H52" s="133"/>
      <c r="I52" s="128" t="s">
        <v>0</v>
      </c>
      <c r="J52" s="55"/>
      <c r="K52" s="70"/>
      <c r="L52" s="70"/>
      <c r="M52" s="70"/>
    </row>
    <row r="53" spans="1:13" s="47" customFormat="1" ht="82.5">
      <c r="A53" s="55" t="s">
        <v>76</v>
      </c>
      <c r="B53" s="91" t="s">
        <v>526</v>
      </c>
      <c r="C53" s="91"/>
      <c r="D53" s="91" t="s">
        <v>1237</v>
      </c>
      <c r="E53" s="167" t="s">
        <v>1186</v>
      </c>
      <c r="F53" s="167"/>
      <c r="G53" s="167"/>
      <c r="H53" s="167"/>
      <c r="I53" s="128" t="s">
        <v>0</v>
      </c>
      <c r="J53" s="55"/>
      <c r="K53" s="70"/>
      <c r="L53" s="70"/>
      <c r="M53" s="70"/>
    </row>
    <row r="54" spans="1:13" s="47" customFormat="1" ht="82.5">
      <c r="A54" s="55" t="s">
        <v>77</v>
      </c>
      <c r="B54" s="91" t="s">
        <v>974</v>
      </c>
      <c r="C54" s="82"/>
      <c r="D54" s="91" t="s">
        <v>1238</v>
      </c>
      <c r="E54" s="133" t="s">
        <v>1191</v>
      </c>
      <c r="F54" s="133"/>
      <c r="G54" s="133"/>
      <c r="H54" s="93"/>
      <c r="I54" s="55" t="s">
        <v>0</v>
      </c>
      <c r="J54" s="55"/>
      <c r="K54" s="70"/>
      <c r="L54" s="70"/>
      <c r="M54" s="70"/>
    </row>
    <row r="55" spans="1:13" s="47" customFormat="1" ht="82.5">
      <c r="A55" s="55" t="s">
        <v>78</v>
      </c>
      <c r="B55" s="91" t="s">
        <v>974</v>
      </c>
      <c r="C55" s="82"/>
      <c r="D55" s="91" t="s">
        <v>1239</v>
      </c>
      <c r="E55" s="133" t="s">
        <v>1191</v>
      </c>
      <c r="F55" s="133"/>
      <c r="G55" s="133"/>
      <c r="H55" s="93"/>
      <c r="I55" s="55" t="s">
        <v>1</v>
      </c>
      <c r="J55" s="55" t="s">
        <v>1685</v>
      </c>
      <c r="K55" s="70"/>
      <c r="L55" s="70"/>
      <c r="M55" s="70"/>
    </row>
    <row r="56" spans="1:13" s="47" customFormat="1" ht="82.5">
      <c r="A56" s="55" t="s">
        <v>79</v>
      </c>
      <c r="B56" s="91" t="s">
        <v>974</v>
      </c>
      <c r="C56" s="82"/>
      <c r="D56" s="91" t="s">
        <v>1240</v>
      </c>
      <c r="E56" s="133" t="s">
        <v>1191</v>
      </c>
      <c r="F56" s="133"/>
      <c r="G56" s="133"/>
      <c r="H56" s="93"/>
      <c r="I56" s="55" t="s">
        <v>1</v>
      </c>
      <c r="J56" s="55" t="s">
        <v>1686</v>
      </c>
      <c r="K56" s="70"/>
      <c r="L56" s="70"/>
      <c r="M56" s="70"/>
    </row>
    <row r="57" spans="1:13" s="47" customFormat="1" ht="99">
      <c r="A57" s="55" t="s">
        <v>162</v>
      </c>
      <c r="B57" s="91" t="s">
        <v>974</v>
      </c>
      <c r="C57" s="82"/>
      <c r="D57" s="91" t="s">
        <v>1241</v>
      </c>
      <c r="E57" s="133" t="s">
        <v>1191</v>
      </c>
      <c r="F57" s="133"/>
      <c r="G57" s="133"/>
      <c r="H57" s="93"/>
      <c r="I57" s="55" t="s">
        <v>1</v>
      </c>
      <c r="J57" s="55" t="s">
        <v>1687</v>
      </c>
      <c r="K57" s="70"/>
      <c r="L57" s="70"/>
      <c r="M57" s="70"/>
    </row>
    <row r="58" spans="1:13" s="47" customFormat="1" ht="99">
      <c r="A58" s="55" t="s">
        <v>163</v>
      </c>
      <c r="B58" s="91" t="s">
        <v>974</v>
      </c>
      <c r="C58" s="82"/>
      <c r="D58" s="91" t="s">
        <v>1242</v>
      </c>
      <c r="E58" s="133" t="s">
        <v>1191</v>
      </c>
      <c r="F58" s="133"/>
      <c r="G58" s="133"/>
      <c r="H58" s="93"/>
      <c r="I58" s="55" t="s">
        <v>0</v>
      </c>
      <c r="J58" s="55"/>
      <c r="K58" s="70"/>
      <c r="L58" s="70"/>
      <c r="M58" s="70"/>
    </row>
    <row r="59" spans="1:13" s="47" customFormat="1" ht="99">
      <c r="A59" s="55" t="s">
        <v>164</v>
      </c>
      <c r="B59" s="91" t="s">
        <v>976</v>
      </c>
      <c r="C59" s="82"/>
      <c r="D59" s="91" t="s">
        <v>1243</v>
      </c>
      <c r="E59" s="133" t="s">
        <v>1191</v>
      </c>
      <c r="F59" s="133"/>
      <c r="G59" s="133"/>
      <c r="H59" s="93"/>
      <c r="I59" s="55" t="s">
        <v>1</v>
      </c>
      <c r="J59" s="55" t="s">
        <v>1688</v>
      </c>
      <c r="K59" s="70"/>
      <c r="L59" s="70"/>
      <c r="M59" s="70"/>
    </row>
    <row r="60" spans="1:13" s="47" customFormat="1" ht="99">
      <c r="A60" s="55" t="s">
        <v>165</v>
      </c>
      <c r="B60" s="91" t="s">
        <v>976</v>
      </c>
      <c r="C60" s="82"/>
      <c r="D60" s="91" t="s">
        <v>1244</v>
      </c>
      <c r="E60" s="133" t="s">
        <v>1191</v>
      </c>
      <c r="F60" s="133"/>
      <c r="G60" s="133"/>
      <c r="H60" s="93"/>
      <c r="I60" s="55" t="s">
        <v>1</v>
      </c>
      <c r="J60" s="55" t="s">
        <v>1689</v>
      </c>
      <c r="K60" s="70"/>
      <c r="L60" s="70"/>
      <c r="M60" s="70"/>
    </row>
    <row r="61" spans="1:13" s="47" customFormat="1" ht="99">
      <c r="A61" s="55" t="s">
        <v>166</v>
      </c>
      <c r="B61" s="91" t="s">
        <v>976</v>
      </c>
      <c r="C61" s="82"/>
      <c r="D61" s="91" t="s">
        <v>1245</v>
      </c>
      <c r="E61" s="177" t="s">
        <v>1186</v>
      </c>
      <c r="F61" s="177"/>
      <c r="G61" s="177"/>
      <c r="H61" s="93"/>
      <c r="I61" s="55" t="s">
        <v>0</v>
      </c>
      <c r="J61" s="55"/>
      <c r="K61" s="70"/>
      <c r="L61" s="70"/>
      <c r="M61" s="70"/>
    </row>
    <row r="62" spans="1:13" s="47" customFormat="1" ht="82.5">
      <c r="A62" s="55" t="s">
        <v>167</v>
      </c>
      <c r="B62" s="91" t="s">
        <v>144</v>
      </c>
      <c r="C62" s="82"/>
      <c r="D62" s="91" t="s">
        <v>1246</v>
      </c>
      <c r="E62" s="133" t="s">
        <v>1192</v>
      </c>
      <c r="F62" s="133"/>
      <c r="G62" s="133"/>
      <c r="H62" s="93"/>
      <c r="I62" s="55" t="s">
        <v>0</v>
      </c>
      <c r="J62" s="55"/>
      <c r="K62" s="70"/>
      <c r="L62" s="70"/>
      <c r="M62" s="70"/>
    </row>
    <row r="63" spans="1:13" s="47" customFormat="1" ht="99">
      <c r="A63" s="55" t="s">
        <v>168</v>
      </c>
      <c r="B63" s="91" t="s">
        <v>144</v>
      </c>
      <c r="C63" s="82"/>
      <c r="D63" s="91" t="s">
        <v>1247</v>
      </c>
      <c r="E63" s="133" t="s">
        <v>1192</v>
      </c>
      <c r="F63" s="133"/>
      <c r="G63" s="133"/>
      <c r="H63" s="93"/>
      <c r="I63" s="55" t="s">
        <v>1</v>
      </c>
      <c r="J63" s="55" t="s">
        <v>1690</v>
      </c>
      <c r="K63" s="70"/>
      <c r="L63" s="70"/>
      <c r="M63" s="70"/>
    </row>
    <row r="64" spans="1:13" s="47" customFormat="1" ht="99">
      <c r="A64" s="55" t="s">
        <v>169</v>
      </c>
      <c r="B64" s="91" t="s">
        <v>144</v>
      </c>
      <c r="C64" s="82"/>
      <c r="D64" s="91" t="s">
        <v>1248</v>
      </c>
      <c r="E64" s="133" t="s">
        <v>1192</v>
      </c>
      <c r="F64" s="133"/>
      <c r="G64" s="133"/>
      <c r="H64" s="93"/>
      <c r="I64" s="55" t="s">
        <v>0</v>
      </c>
      <c r="J64" s="55"/>
      <c r="K64" s="70"/>
      <c r="L64" s="70"/>
      <c r="M64" s="70"/>
    </row>
    <row r="65" spans="1:13" s="47" customFormat="1" ht="82.5" customHeight="1">
      <c r="A65" s="55" t="s">
        <v>170</v>
      </c>
      <c r="B65" s="91" t="s">
        <v>145</v>
      </c>
      <c r="C65" s="82"/>
      <c r="D65" s="91" t="s">
        <v>1249</v>
      </c>
      <c r="E65" s="133" t="s">
        <v>1192</v>
      </c>
      <c r="F65" s="133"/>
      <c r="G65" s="133"/>
      <c r="H65" s="93"/>
      <c r="I65" s="55" t="s">
        <v>1</v>
      </c>
      <c r="J65" s="55" t="s">
        <v>1691</v>
      </c>
      <c r="K65" s="70"/>
      <c r="L65" s="70"/>
      <c r="M65" s="70"/>
    </row>
    <row r="66" spans="1:13" s="47" customFormat="1" ht="99">
      <c r="A66" s="55" t="s">
        <v>171</v>
      </c>
      <c r="B66" s="91" t="s">
        <v>145</v>
      </c>
      <c r="C66" s="82"/>
      <c r="D66" s="91" t="s">
        <v>1250</v>
      </c>
      <c r="E66" s="133" t="s">
        <v>1192</v>
      </c>
      <c r="F66" s="133"/>
      <c r="G66" s="133"/>
      <c r="H66" s="93"/>
      <c r="I66" s="55" t="s">
        <v>0</v>
      </c>
      <c r="J66" s="55"/>
      <c r="K66" s="70"/>
      <c r="L66" s="70"/>
      <c r="M66" s="70"/>
    </row>
    <row r="67" spans="1:13" s="47" customFormat="1" ht="99">
      <c r="A67" s="55" t="s">
        <v>172</v>
      </c>
      <c r="B67" s="91" t="s">
        <v>145</v>
      </c>
      <c r="C67" s="82"/>
      <c r="D67" s="91" t="s">
        <v>1251</v>
      </c>
      <c r="E67" s="133" t="s">
        <v>1192</v>
      </c>
      <c r="F67" s="133"/>
      <c r="G67" s="133"/>
      <c r="H67" s="93"/>
      <c r="I67" s="55" t="s">
        <v>0</v>
      </c>
      <c r="J67" s="55"/>
      <c r="K67" s="70"/>
      <c r="L67" s="70"/>
      <c r="M67" s="70"/>
    </row>
    <row r="68" spans="1:13" s="47" customFormat="1" ht="82.5" customHeight="1">
      <c r="A68" s="55" t="s">
        <v>173</v>
      </c>
      <c r="B68" s="91" t="s">
        <v>145</v>
      </c>
      <c r="C68" s="82"/>
      <c r="D68" s="91" t="s">
        <v>1252</v>
      </c>
      <c r="E68" s="133" t="s">
        <v>1192</v>
      </c>
      <c r="F68" s="133"/>
      <c r="G68" s="133"/>
      <c r="H68" s="93"/>
      <c r="I68" s="55" t="s">
        <v>1</v>
      </c>
      <c r="J68" s="55" t="s">
        <v>1692</v>
      </c>
      <c r="K68" s="70"/>
      <c r="L68" s="70"/>
      <c r="M68" s="70"/>
    </row>
    <row r="69" spans="1:13" s="47" customFormat="1" ht="82.5">
      <c r="A69" s="55" t="s">
        <v>174</v>
      </c>
      <c r="B69" s="91" t="s">
        <v>145</v>
      </c>
      <c r="C69" s="82"/>
      <c r="D69" s="91" t="s">
        <v>1253</v>
      </c>
      <c r="E69" s="177" t="s">
        <v>1186</v>
      </c>
      <c r="F69" s="177"/>
      <c r="G69" s="177"/>
      <c r="H69" s="93"/>
      <c r="I69" s="55" t="s">
        <v>0</v>
      </c>
      <c r="J69" s="55"/>
      <c r="K69" s="70"/>
      <c r="L69" s="70"/>
      <c r="M69" s="70"/>
    </row>
    <row r="70" spans="1:13" s="47" customFormat="1" ht="82.5">
      <c r="A70" s="55" t="s">
        <v>175</v>
      </c>
      <c r="B70" s="91" t="s">
        <v>145</v>
      </c>
      <c r="C70" s="82"/>
      <c r="D70" s="91" t="s">
        <v>1254</v>
      </c>
      <c r="E70" s="177" t="s">
        <v>1186</v>
      </c>
      <c r="F70" s="177"/>
      <c r="G70" s="177"/>
      <c r="H70" s="93"/>
      <c r="I70" s="55" t="s">
        <v>0</v>
      </c>
      <c r="J70" s="55"/>
      <c r="K70" s="70"/>
      <c r="L70" s="70"/>
      <c r="M70" s="70"/>
    </row>
    <row r="71" spans="1:13" ht="82.5">
      <c r="A71" s="55" t="s">
        <v>176</v>
      </c>
      <c r="B71" s="91" t="s">
        <v>1193</v>
      </c>
      <c r="C71" s="82"/>
      <c r="D71" s="91" t="s">
        <v>1195</v>
      </c>
      <c r="E71" s="133" t="s">
        <v>1262</v>
      </c>
      <c r="F71" s="133"/>
      <c r="G71" s="133"/>
      <c r="H71" s="53"/>
      <c r="I71" s="55" t="s">
        <v>1</v>
      </c>
      <c r="J71" s="124" t="s">
        <v>1693</v>
      </c>
      <c r="K71" s="53"/>
      <c r="L71" s="53"/>
      <c r="M71" s="53"/>
    </row>
    <row r="72" spans="1:13" ht="82.5">
      <c r="A72" s="55" t="s">
        <v>177</v>
      </c>
      <c r="B72" s="91" t="s">
        <v>1193</v>
      </c>
      <c r="C72" s="82"/>
      <c r="D72" s="91" t="s">
        <v>1255</v>
      </c>
      <c r="E72" s="133" t="s">
        <v>1262</v>
      </c>
      <c r="F72" s="133"/>
      <c r="G72" s="133"/>
      <c r="H72" s="53"/>
      <c r="I72" s="55" t="s">
        <v>1</v>
      </c>
      <c r="J72" s="124" t="s">
        <v>1694</v>
      </c>
      <c r="K72" s="53"/>
      <c r="L72" s="53"/>
      <c r="M72" s="53"/>
    </row>
    <row r="73" spans="1:13" ht="99">
      <c r="A73" s="55" t="s">
        <v>178</v>
      </c>
      <c r="B73" s="91" t="s">
        <v>1193</v>
      </c>
      <c r="C73" s="82"/>
      <c r="D73" s="91" t="s">
        <v>1256</v>
      </c>
      <c r="E73" s="133" t="s">
        <v>1262</v>
      </c>
      <c r="F73" s="133"/>
      <c r="G73" s="133"/>
      <c r="H73" s="53"/>
      <c r="I73" s="55" t="s">
        <v>0</v>
      </c>
      <c r="J73" s="124"/>
      <c r="K73" s="53"/>
      <c r="L73" s="53"/>
      <c r="M73" s="53"/>
    </row>
    <row r="74" spans="1:13" ht="99">
      <c r="A74" s="55" t="s">
        <v>179</v>
      </c>
      <c r="B74" s="91" t="s">
        <v>1194</v>
      </c>
      <c r="C74" s="82"/>
      <c r="D74" s="91" t="s">
        <v>1257</v>
      </c>
      <c r="E74" s="133" t="s">
        <v>1262</v>
      </c>
      <c r="F74" s="133"/>
      <c r="G74" s="133"/>
      <c r="H74" s="53"/>
      <c r="I74" s="55" t="s">
        <v>0</v>
      </c>
      <c r="J74" s="124"/>
      <c r="K74" s="53"/>
      <c r="L74" s="53"/>
      <c r="M74" s="53"/>
    </row>
    <row r="75" spans="1:13" ht="99">
      <c r="A75" s="55" t="s">
        <v>180</v>
      </c>
      <c r="B75" s="91" t="s">
        <v>1194</v>
      </c>
      <c r="C75" s="82"/>
      <c r="D75" s="91" t="s">
        <v>1258</v>
      </c>
      <c r="E75" s="133" t="s">
        <v>1262</v>
      </c>
      <c r="F75" s="133"/>
      <c r="G75" s="133"/>
      <c r="H75" s="53"/>
      <c r="I75" s="55" t="s">
        <v>1</v>
      </c>
      <c r="J75" s="124" t="s">
        <v>1695</v>
      </c>
      <c r="K75" s="53"/>
      <c r="L75" s="53"/>
      <c r="M75" s="53"/>
    </row>
    <row r="76" spans="1:13" ht="82.5">
      <c r="A76" s="55" t="s">
        <v>181</v>
      </c>
      <c r="B76" s="91" t="s">
        <v>1194</v>
      </c>
      <c r="C76" s="82"/>
      <c r="D76" s="91" t="s">
        <v>1259</v>
      </c>
      <c r="E76" s="133" t="s">
        <v>1262</v>
      </c>
      <c r="F76" s="133"/>
      <c r="G76" s="133"/>
      <c r="H76" s="53"/>
      <c r="I76" s="55" t="s">
        <v>1</v>
      </c>
      <c r="J76" s="124" t="s">
        <v>1696</v>
      </c>
      <c r="K76" s="53"/>
      <c r="L76" s="53"/>
      <c r="M76" s="53"/>
    </row>
    <row r="77" spans="1:13" ht="82.5">
      <c r="A77" s="55" t="s">
        <v>182</v>
      </c>
      <c r="B77" s="91" t="s">
        <v>1194</v>
      </c>
      <c r="C77" s="82"/>
      <c r="D77" s="91" t="s">
        <v>1260</v>
      </c>
      <c r="E77" s="177" t="s">
        <v>1186</v>
      </c>
      <c r="F77" s="177"/>
      <c r="G77" s="177"/>
      <c r="H77" s="53"/>
      <c r="I77" s="55" t="s">
        <v>0</v>
      </c>
      <c r="J77" s="124"/>
      <c r="K77" s="53"/>
      <c r="L77" s="53"/>
      <c r="M77" s="53"/>
    </row>
    <row r="78" spans="1:13" ht="82.5">
      <c r="A78" s="55" t="s">
        <v>183</v>
      </c>
      <c r="B78" s="91" t="s">
        <v>1194</v>
      </c>
      <c r="C78" s="82"/>
      <c r="D78" s="91" t="s">
        <v>1261</v>
      </c>
      <c r="E78" s="177" t="s">
        <v>1186</v>
      </c>
      <c r="F78" s="177"/>
      <c r="G78" s="177"/>
      <c r="H78" s="53"/>
      <c r="I78" s="55" t="s">
        <v>0</v>
      </c>
      <c r="J78" s="124"/>
      <c r="K78" s="53"/>
      <c r="L78" s="53"/>
      <c r="M78" s="53"/>
    </row>
  </sheetData>
  <mergeCells count="85">
    <mergeCell ref="F7:G7"/>
    <mergeCell ref="A1:M2"/>
    <mergeCell ref="B3:G3"/>
    <mergeCell ref="B4:G4"/>
    <mergeCell ref="F5:G5"/>
    <mergeCell ref="F6:G6"/>
    <mergeCell ref="J9:J10"/>
    <mergeCell ref="K9:K10"/>
    <mergeCell ref="L9:L10"/>
    <mergeCell ref="M9:M10"/>
    <mergeCell ref="A11:B11"/>
    <mergeCell ref="D11:M11"/>
    <mergeCell ref="A9:A10"/>
    <mergeCell ref="B9:B10"/>
    <mergeCell ref="C9:C10"/>
    <mergeCell ref="D9:D10"/>
    <mergeCell ref="E9:H10"/>
    <mergeCell ref="I9:I10"/>
    <mergeCell ref="E12:G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38:H38"/>
    <mergeCell ref="E27:H27"/>
    <mergeCell ref="E28:H28"/>
    <mergeCell ref="E29:H29"/>
    <mergeCell ref="E30:H30"/>
    <mergeCell ref="E31:H31"/>
    <mergeCell ref="E32:H32"/>
    <mergeCell ref="E33:H33"/>
    <mergeCell ref="E34:H34"/>
    <mergeCell ref="E35:H35"/>
    <mergeCell ref="E36:H36"/>
    <mergeCell ref="E37:H37"/>
    <mergeCell ref="E45:G45"/>
    <mergeCell ref="E39:H39"/>
    <mergeCell ref="E40:H40"/>
    <mergeCell ref="E41:H41"/>
    <mergeCell ref="E42:H42"/>
    <mergeCell ref="E43:H43"/>
    <mergeCell ref="E44:H44"/>
    <mergeCell ref="E46:H46"/>
    <mergeCell ref="E47:H47"/>
    <mergeCell ref="E48:H48"/>
    <mergeCell ref="E49:H49"/>
    <mergeCell ref="E50:H50"/>
    <mergeCell ref="E59:G59"/>
    <mergeCell ref="E71:G71"/>
    <mergeCell ref="E72:G72"/>
    <mergeCell ref="E73:G73"/>
    <mergeCell ref="E51:H51"/>
    <mergeCell ref="E52:H52"/>
    <mergeCell ref="E53:H53"/>
    <mergeCell ref="E54:G54"/>
    <mergeCell ref="E55:G55"/>
    <mergeCell ref="E56:G56"/>
    <mergeCell ref="E57:G57"/>
    <mergeCell ref="E58:G58"/>
    <mergeCell ref="E70:G70"/>
    <mergeCell ref="E60:G60"/>
    <mergeCell ref="E61:G61"/>
    <mergeCell ref="E62:G62"/>
    <mergeCell ref="E63:G63"/>
    <mergeCell ref="E64:G64"/>
    <mergeCell ref="E65:G65"/>
    <mergeCell ref="E66:G66"/>
    <mergeCell ref="E67:G67"/>
    <mergeCell ref="E77:G77"/>
    <mergeCell ref="E78:G78"/>
    <mergeCell ref="E68:G68"/>
    <mergeCell ref="E69:G69"/>
    <mergeCell ref="E74:G74"/>
    <mergeCell ref="E75:G75"/>
    <mergeCell ref="E76:G76"/>
  </mergeCells>
  <dataValidations count="1">
    <dataValidation type="list" allowBlank="1" showInputMessage="1" showErrorMessage="1" sqref="I12:I78">
      <formula1>"Pass,Fail,Untested,N/A"</formula1>
    </dataValidation>
  </dataValidations>
  <hyperlinks>
    <hyperlink ref="E33:H33" location="Pictures!A20" display="Màn hình trang &quot;Tất Cả Các Tin &quot; được hiển thị"/>
    <hyperlink ref="E20:H20" location="Pictures!A20" display="Màn hình trang &quot;Tất Cả Các Tin &quot; được hiển thị"/>
    <hyperlink ref="E21:H21" location="Pictures!A20" display="Màn hình trang &quot;Tất Cả Các Tin &quot; được hiển thị"/>
    <hyperlink ref="E34:H34" location="Pictures!A20" display="Màn hình trang &quot;Tất Cả Các Tin &quot; được hiển thị"/>
    <hyperlink ref="E46:H46" location="Pictures!A20" display="Màn hình trang &quot;Tất Cả Các Tin &quot; được hiển thị"/>
    <hyperlink ref="E53:H53" location="Pictures!A20" display="Màn hình trang &quot;Tất Cả Các Tin &quot; được hiển thị"/>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
  <sheetViews>
    <sheetView zoomScale="85" zoomScaleNormal="85" workbookViewId="0">
      <selection activeCell="C16" sqref="C16"/>
    </sheetView>
  </sheetViews>
  <sheetFormatPr defaultRowHeight="16.5"/>
  <cols>
    <col min="1" max="1" width="21.140625" style="39" customWidth="1"/>
    <col min="2" max="2" width="39.28515625" style="39" customWidth="1"/>
    <col min="3" max="3" width="19.85546875" style="39" customWidth="1"/>
    <col min="4" max="4" width="47.85546875" style="39" customWidth="1"/>
    <col min="5" max="5" width="59" style="39" customWidth="1"/>
    <col min="6" max="6" width="12.5703125" style="39" customWidth="1"/>
    <col min="7" max="7" width="2.5703125" style="39" customWidth="1"/>
    <col min="8" max="8" width="28.5703125" style="39" hidden="1" customWidth="1"/>
    <col min="9" max="9" width="13.7109375" style="123" customWidth="1"/>
    <col min="10" max="10" width="12.85546875" style="39" customWidth="1"/>
    <col min="11" max="16384" width="9.140625" style="39"/>
  </cols>
  <sheetData>
    <row r="1" spans="1:24">
      <c r="A1" s="176" t="s">
        <v>6</v>
      </c>
      <c r="B1" s="176"/>
      <c r="C1" s="176"/>
      <c r="D1" s="176"/>
      <c r="E1" s="176"/>
      <c r="F1" s="176"/>
      <c r="G1" s="176"/>
      <c r="H1" s="176"/>
      <c r="I1" s="176"/>
      <c r="J1" s="176"/>
      <c r="K1" s="176"/>
      <c r="L1" s="176"/>
      <c r="M1" s="176"/>
      <c r="N1" s="38"/>
      <c r="O1" s="38"/>
      <c r="P1" s="38"/>
      <c r="Q1" s="38"/>
      <c r="R1" s="38"/>
      <c r="S1" s="38"/>
      <c r="T1" s="38"/>
      <c r="U1" s="38"/>
      <c r="V1" s="38"/>
      <c r="W1" s="38"/>
    </row>
    <row r="2" spans="1:24" ht="17.25" thickBot="1">
      <c r="A2" s="176"/>
      <c r="B2" s="176"/>
      <c r="C2" s="176"/>
      <c r="D2" s="176"/>
      <c r="E2" s="176"/>
      <c r="F2" s="176"/>
      <c r="G2" s="176"/>
      <c r="H2" s="176"/>
      <c r="I2" s="176"/>
      <c r="J2" s="176"/>
      <c r="K2" s="176"/>
      <c r="L2" s="176"/>
      <c r="M2" s="176"/>
      <c r="N2" s="38"/>
      <c r="O2" s="38"/>
      <c r="P2" s="38"/>
      <c r="Q2" s="38"/>
      <c r="R2" s="38"/>
      <c r="S2" s="38"/>
      <c r="T2" s="38"/>
      <c r="U2" s="38"/>
      <c r="V2" s="38"/>
      <c r="W2" s="38"/>
    </row>
    <row r="3" spans="1:24" ht="17.25">
      <c r="A3" s="56" t="s">
        <v>7</v>
      </c>
      <c r="B3" s="156" t="s">
        <v>1383</v>
      </c>
      <c r="C3" s="156"/>
      <c r="D3" s="156"/>
      <c r="E3" s="156"/>
      <c r="F3" s="156"/>
      <c r="G3" s="157"/>
      <c r="H3" s="5"/>
      <c r="I3" s="119"/>
      <c r="J3" s="7"/>
      <c r="K3" s="8"/>
      <c r="L3" s="40"/>
      <c r="M3" s="40"/>
      <c r="N3" s="40"/>
      <c r="O3" s="40"/>
      <c r="P3" s="40"/>
      <c r="Q3" s="40"/>
      <c r="R3" s="40"/>
      <c r="S3" s="40"/>
      <c r="T3" s="40"/>
      <c r="U3" s="40"/>
      <c r="V3" s="40"/>
      <c r="W3" s="40"/>
    </row>
    <row r="4" spans="1:24">
      <c r="A4" s="57" t="s">
        <v>9</v>
      </c>
      <c r="B4" s="158"/>
      <c r="C4" s="158"/>
      <c r="D4" s="158"/>
      <c r="E4" s="158"/>
      <c r="F4" s="158"/>
      <c r="G4" s="159"/>
      <c r="H4" s="5"/>
      <c r="I4" s="119"/>
      <c r="J4" s="7"/>
      <c r="K4" s="8"/>
      <c r="L4" s="40"/>
      <c r="M4" s="40"/>
      <c r="N4" s="40"/>
      <c r="O4" s="40"/>
      <c r="P4" s="40"/>
      <c r="Q4" s="40"/>
      <c r="R4" s="40"/>
      <c r="S4" s="40"/>
      <c r="T4" s="40"/>
      <c r="U4" s="40"/>
      <c r="V4" s="40"/>
      <c r="W4" s="40"/>
    </row>
    <row r="5" spans="1:24" ht="17.25">
      <c r="A5" s="57" t="s">
        <v>10</v>
      </c>
      <c r="B5" s="58" t="s">
        <v>80</v>
      </c>
      <c r="C5" s="58"/>
      <c r="D5" s="58"/>
      <c r="E5" s="58"/>
      <c r="F5" s="182"/>
      <c r="G5" s="183"/>
      <c r="H5" s="10"/>
      <c r="I5" s="120"/>
      <c r="J5" s="10"/>
      <c r="K5" s="10"/>
      <c r="L5" s="40"/>
      <c r="M5" s="40"/>
      <c r="N5" s="40"/>
      <c r="O5" s="40"/>
      <c r="P5" s="40"/>
      <c r="Q5" s="40"/>
      <c r="R5" s="40"/>
      <c r="S5" s="40"/>
      <c r="T5" s="40"/>
      <c r="U5" s="40"/>
      <c r="V5" s="40"/>
      <c r="W5" s="40"/>
    </row>
    <row r="6" spans="1:24">
      <c r="A6" s="59" t="s">
        <v>0</v>
      </c>
      <c r="B6" s="94" t="s">
        <v>1</v>
      </c>
      <c r="C6" s="94" t="s">
        <v>11</v>
      </c>
      <c r="D6" s="94" t="s">
        <v>2</v>
      </c>
      <c r="E6" s="94" t="s">
        <v>12</v>
      </c>
      <c r="F6" s="160"/>
      <c r="G6" s="161"/>
      <c r="H6" s="11"/>
      <c r="I6" s="121"/>
      <c r="J6" s="12"/>
      <c r="K6" s="13"/>
      <c r="L6" s="40"/>
      <c r="M6" s="40"/>
      <c r="N6" s="40"/>
      <c r="O6" s="40"/>
      <c r="P6" s="40"/>
      <c r="Q6" s="40"/>
      <c r="R6" s="40"/>
      <c r="S6" s="40"/>
      <c r="T6" s="40"/>
      <c r="U6" s="40"/>
      <c r="V6" s="40"/>
      <c r="W6" s="40"/>
    </row>
    <row r="7" spans="1:24" ht="17.25" thickBot="1">
      <c r="A7" s="61">
        <f>COUNTIF(I12:I21,"Pass")</f>
        <v>8</v>
      </c>
      <c r="B7" s="95">
        <f>COUNTIF(I12:I21,"Fail")</f>
        <v>0</v>
      </c>
      <c r="C7" s="95">
        <f>COUNTIF(I12:I21,"Untested")</f>
        <v>0</v>
      </c>
      <c r="D7" s="95">
        <f>COUNTIF(I12:I21,"N/A")</f>
        <v>0</v>
      </c>
      <c r="E7" s="95">
        <f>COUNTIF(A12:A352,"TC*")</f>
        <v>8</v>
      </c>
      <c r="F7" s="162"/>
      <c r="G7" s="163"/>
      <c r="H7" s="14"/>
      <c r="I7" s="121"/>
      <c r="J7" s="12"/>
      <c r="K7" s="13"/>
      <c r="L7" s="40"/>
      <c r="M7" s="40"/>
      <c r="N7" s="40"/>
      <c r="O7" s="40"/>
      <c r="P7" s="40"/>
      <c r="Q7" s="40"/>
      <c r="R7" s="40"/>
      <c r="S7" s="40"/>
      <c r="T7" s="40"/>
      <c r="U7" s="40"/>
      <c r="V7" s="40"/>
      <c r="W7" s="40"/>
    </row>
    <row r="8" spans="1:24" ht="21" customHeight="1">
      <c r="A8" s="41"/>
      <c r="B8" s="42"/>
      <c r="C8" s="42"/>
      <c r="D8" s="42"/>
      <c r="E8" s="42"/>
      <c r="F8" s="42"/>
      <c r="G8" s="42"/>
      <c r="H8" s="42"/>
      <c r="I8" s="122"/>
      <c r="J8" s="42"/>
      <c r="K8" s="42"/>
      <c r="L8" s="42"/>
      <c r="M8" s="42"/>
      <c r="N8" s="41"/>
      <c r="O8" s="41"/>
      <c r="P8" s="41"/>
      <c r="Q8" s="41"/>
      <c r="R8" s="41"/>
      <c r="S8" s="41"/>
      <c r="T8" s="41"/>
      <c r="U8" s="41"/>
      <c r="V8" s="41"/>
      <c r="W8" s="41"/>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43"/>
      <c r="O9" s="38"/>
      <c r="P9" s="38"/>
      <c r="Q9" s="38"/>
      <c r="R9" s="38"/>
      <c r="S9" s="38"/>
      <c r="T9" s="38"/>
      <c r="U9" s="38"/>
      <c r="V9" s="38"/>
      <c r="W9" s="38"/>
      <c r="X9" s="38"/>
    </row>
    <row r="10" spans="1:24" ht="31.5" customHeight="1">
      <c r="A10" s="145"/>
      <c r="B10" s="145"/>
      <c r="C10" s="145"/>
      <c r="D10" s="145"/>
      <c r="E10" s="145"/>
      <c r="F10" s="145"/>
      <c r="G10" s="145"/>
      <c r="H10" s="145"/>
      <c r="I10" s="145"/>
      <c r="J10" s="145"/>
      <c r="K10" s="145"/>
      <c r="L10" s="145"/>
      <c r="M10" s="145"/>
      <c r="N10" s="44"/>
      <c r="O10" s="45"/>
      <c r="P10" s="45"/>
      <c r="Q10" s="45"/>
      <c r="R10" s="45"/>
      <c r="S10" s="45"/>
      <c r="T10" s="45"/>
      <c r="U10" s="45"/>
      <c r="V10" s="45"/>
      <c r="W10" s="45"/>
      <c r="X10" s="45"/>
    </row>
    <row r="11" spans="1:24" s="47" customFormat="1" ht="52.5" customHeight="1">
      <c r="A11" s="188" t="s">
        <v>1383</v>
      </c>
      <c r="B11" s="188"/>
      <c r="C11" s="54" t="s">
        <v>1386</v>
      </c>
      <c r="D11" s="188"/>
      <c r="E11" s="188"/>
      <c r="F11" s="188"/>
      <c r="G11" s="188"/>
      <c r="H11" s="188"/>
      <c r="I11" s="188"/>
      <c r="J11" s="188"/>
      <c r="K11" s="188"/>
      <c r="L11" s="188"/>
      <c r="M11" s="188"/>
      <c r="N11" s="46"/>
      <c r="O11" s="46"/>
      <c r="P11" s="46"/>
      <c r="Q11" s="46"/>
      <c r="R11" s="46"/>
      <c r="S11" s="46"/>
      <c r="T11" s="46"/>
      <c r="U11" s="46"/>
      <c r="V11" s="46"/>
    </row>
    <row r="12" spans="1:24" s="47" customFormat="1" ht="30" customHeight="1">
      <c r="A12" s="181" t="s">
        <v>1384</v>
      </c>
      <c r="B12" s="181"/>
      <c r="C12" s="54"/>
      <c r="D12" s="66"/>
      <c r="E12" s="181"/>
      <c r="F12" s="181"/>
      <c r="G12" s="181"/>
      <c r="H12" s="66"/>
      <c r="I12" s="117"/>
      <c r="J12" s="66"/>
      <c r="K12" s="66"/>
      <c r="L12" s="66"/>
      <c r="M12" s="66"/>
      <c r="N12" s="46"/>
      <c r="O12" s="46"/>
      <c r="P12" s="46"/>
      <c r="Q12" s="46"/>
      <c r="R12" s="46"/>
      <c r="S12" s="46"/>
      <c r="T12" s="46"/>
      <c r="U12" s="46"/>
      <c r="V12" s="46"/>
    </row>
    <row r="13" spans="1:24" s="47" customFormat="1" ht="47.25" customHeight="1">
      <c r="A13" s="55" t="s">
        <v>1405</v>
      </c>
      <c r="B13" s="98" t="s">
        <v>1388</v>
      </c>
      <c r="C13" s="98"/>
      <c r="D13" s="98" t="s">
        <v>1417</v>
      </c>
      <c r="E13" s="199" t="s">
        <v>1389</v>
      </c>
      <c r="F13" s="200"/>
      <c r="G13" s="201"/>
      <c r="H13" s="70"/>
      <c r="I13" s="55" t="s">
        <v>0</v>
      </c>
      <c r="J13" s="70"/>
      <c r="K13" s="70"/>
      <c r="L13" s="70"/>
      <c r="M13" s="70"/>
      <c r="N13" s="46"/>
      <c r="O13" s="46"/>
      <c r="P13" s="46"/>
      <c r="Q13" s="46"/>
      <c r="R13" s="46"/>
      <c r="S13" s="46"/>
      <c r="T13" s="46"/>
      <c r="U13" s="46"/>
      <c r="V13" s="46"/>
    </row>
    <row r="14" spans="1:24" s="47" customFormat="1" ht="82.5">
      <c r="A14" s="55" t="s">
        <v>1406</v>
      </c>
      <c r="B14" s="91" t="s">
        <v>1390</v>
      </c>
      <c r="C14" s="91"/>
      <c r="D14" s="91" t="s">
        <v>1414</v>
      </c>
      <c r="E14" s="167" t="s">
        <v>1387</v>
      </c>
      <c r="F14" s="140"/>
      <c r="G14" s="140"/>
      <c r="H14" s="140"/>
      <c r="I14" s="55" t="s">
        <v>0</v>
      </c>
      <c r="J14" s="70"/>
      <c r="K14" s="70"/>
      <c r="L14" s="70"/>
      <c r="M14" s="70"/>
    </row>
    <row r="15" spans="1:24" s="47" customFormat="1" ht="82.5">
      <c r="A15" s="55" t="s">
        <v>1407</v>
      </c>
      <c r="B15" s="91" t="s">
        <v>1390</v>
      </c>
      <c r="C15" s="91"/>
      <c r="D15" s="91" t="s">
        <v>1415</v>
      </c>
      <c r="E15" s="167" t="s">
        <v>1391</v>
      </c>
      <c r="F15" s="140"/>
      <c r="G15" s="140"/>
      <c r="H15" s="140"/>
      <c r="I15" s="55" t="s">
        <v>0</v>
      </c>
      <c r="J15" s="70"/>
      <c r="K15" s="70"/>
      <c r="L15" s="70"/>
      <c r="M15" s="70"/>
    </row>
    <row r="16" spans="1:24" s="47" customFormat="1" ht="99">
      <c r="A16" s="55" t="s">
        <v>1408</v>
      </c>
      <c r="B16" s="91" t="s">
        <v>1390</v>
      </c>
      <c r="C16" s="91"/>
      <c r="D16" s="91" t="s">
        <v>1416</v>
      </c>
      <c r="E16" s="167" t="s">
        <v>1392</v>
      </c>
      <c r="F16" s="140"/>
      <c r="G16" s="140"/>
      <c r="H16" s="140"/>
      <c r="I16" s="55" t="s">
        <v>0</v>
      </c>
      <c r="J16" s="70"/>
      <c r="K16" s="70"/>
      <c r="L16" s="70"/>
      <c r="M16" s="70"/>
    </row>
    <row r="17" spans="1:13" s="47" customFormat="1" ht="28.5" customHeight="1">
      <c r="A17" s="250" t="s">
        <v>1393</v>
      </c>
      <c r="B17" s="251"/>
      <c r="C17" s="252"/>
      <c r="D17" s="252"/>
      <c r="E17" s="253"/>
      <c r="F17" s="254"/>
      <c r="G17" s="254"/>
      <c r="H17" s="254"/>
      <c r="I17" s="131"/>
      <c r="J17" s="66"/>
      <c r="K17" s="66"/>
      <c r="L17" s="66"/>
      <c r="M17" s="66"/>
    </row>
    <row r="18" spans="1:13" s="47" customFormat="1" ht="66">
      <c r="A18" s="55" t="s">
        <v>747</v>
      </c>
      <c r="B18" s="91" t="s">
        <v>1394</v>
      </c>
      <c r="C18" s="91"/>
      <c r="D18" s="91" t="s">
        <v>1397</v>
      </c>
      <c r="E18" s="132" t="s">
        <v>1395</v>
      </c>
      <c r="F18" s="133"/>
      <c r="G18" s="133"/>
      <c r="H18" s="133"/>
      <c r="I18" s="55" t="s">
        <v>0</v>
      </c>
      <c r="J18" s="70"/>
      <c r="K18" s="70"/>
      <c r="L18" s="70"/>
      <c r="M18" s="70"/>
    </row>
    <row r="19" spans="1:13" s="47" customFormat="1" ht="66">
      <c r="A19" s="55" t="s">
        <v>748</v>
      </c>
      <c r="B19" s="91" t="s">
        <v>239</v>
      </c>
      <c r="C19" s="91"/>
      <c r="D19" s="91" t="s">
        <v>1398</v>
      </c>
      <c r="E19" s="132" t="s">
        <v>1401</v>
      </c>
      <c r="F19" s="133"/>
      <c r="G19" s="133"/>
      <c r="H19" s="133"/>
      <c r="I19" s="55" t="s">
        <v>0</v>
      </c>
      <c r="J19" s="70"/>
      <c r="K19" s="70"/>
      <c r="L19" s="70"/>
      <c r="M19" s="70"/>
    </row>
    <row r="20" spans="1:13" s="47" customFormat="1" ht="66">
      <c r="A20" s="55" t="s">
        <v>1381</v>
      </c>
      <c r="B20" s="91" t="s">
        <v>239</v>
      </c>
      <c r="C20" s="91"/>
      <c r="D20" s="91" t="s">
        <v>1399</v>
      </c>
      <c r="E20" s="132" t="s">
        <v>1403</v>
      </c>
      <c r="F20" s="133"/>
      <c r="G20" s="133"/>
      <c r="H20" s="133"/>
      <c r="I20" s="55" t="s">
        <v>0</v>
      </c>
      <c r="J20" s="70"/>
      <c r="K20" s="70"/>
      <c r="L20" s="70"/>
      <c r="M20" s="70"/>
    </row>
    <row r="21" spans="1:13" s="47" customFormat="1" ht="66">
      <c r="A21" s="55" t="s">
        <v>1382</v>
      </c>
      <c r="B21" s="91" t="s">
        <v>239</v>
      </c>
      <c r="C21" s="91"/>
      <c r="D21" s="91" t="s">
        <v>1400</v>
      </c>
      <c r="E21" s="132" t="s">
        <v>1402</v>
      </c>
      <c r="F21" s="133"/>
      <c r="G21" s="133"/>
      <c r="H21" s="133"/>
      <c r="I21" s="55" t="s">
        <v>0</v>
      </c>
      <c r="J21" s="70"/>
      <c r="K21" s="70"/>
      <c r="L21" s="70"/>
      <c r="M21" s="70"/>
    </row>
  </sheetData>
  <mergeCells count="30">
    <mergeCell ref="F7:G7"/>
    <mergeCell ref="A1:M2"/>
    <mergeCell ref="B3:G3"/>
    <mergeCell ref="B4:G4"/>
    <mergeCell ref="F5:G5"/>
    <mergeCell ref="F6:G6"/>
    <mergeCell ref="M9:M10"/>
    <mergeCell ref="A11:B11"/>
    <mergeCell ref="D11:M11"/>
    <mergeCell ref="A9:A10"/>
    <mergeCell ref="B9:B10"/>
    <mergeCell ref="C9:C10"/>
    <mergeCell ref="D9:D10"/>
    <mergeCell ref="E9:H10"/>
    <mergeCell ref="I9:I10"/>
    <mergeCell ref="A12:B12"/>
    <mergeCell ref="E12:G12"/>
    <mergeCell ref="J9:J10"/>
    <mergeCell ref="K9:K10"/>
    <mergeCell ref="L9:L10"/>
    <mergeCell ref="E20:H20"/>
    <mergeCell ref="E21:H21"/>
    <mergeCell ref="E14:H14"/>
    <mergeCell ref="E15:H15"/>
    <mergeCell ref="E16:H16"/>
    <mergeCell ref="A17:B17"/>
    <mergeCell ref="E13:G13"/>
    <mergeCell ref="E17:H17"/>
    <mergeCell ref="E18:H18"/>
    <mergeCell ref="E19:H19"/>
  </mergeCells>
  <dataValidations count="1">
    <dataValidation type="list" allowBlank="1" showInputMessage="1" showErrorMessage="1" sqref="I12:I21">
      <formula1>"Pass,Fail,Untested,N/A"</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topLeftCell="A13" zoomScale="85" zoomScaleNormal="85" workbookViewId="0">
      <selection activeCell="B17" sqref="B17"/>
    </sheetView>
  </sheetViews>
  <sheetFormatPr defaultRowHeight="16.5"/>
  <cols>
    <col min="1" max="1" width="21.140625" style="39" customWidth="1"/>
    <col min="2" max="2" width="39.28515625" style="39" customWidth="1"/>
    <col min="3" max="3" width="19.85546875" style="39" customWidth="1"/>
    <col min="4" max="4" width="47.85546875" style="39" customWidth="1"/>
    <col min="5" max="5" width="59" style="39" customWidth="1"/>
    <col min="6" max="6" width="12.5703125" style="39" customWidth="1"/>
    <col min="7" max="7" width="2.5703125" style="39" customWidth="1"/>
    <col min="8" max="8" width="28.5703125" style="39" hidden="1" customWidth="1"/>
    <col min="9" max="9" width="13.7109375" style="118" customWidth="1"/>
    <col min="10" max="10" width="12.85546875" style="39" customWidth="1"/>
    <col min="11" max="16384" width="9.140625" style="39"/>
  </cols>
  <sheetData>
    <row r="1" spans="1:24">
      <c r="A1" s="176" t="s">
        <v>6</v>
      </c>
      <c r="B1" s="176"/>
      <c r="C1" s="176"/>
      <c r="D1" s="176"/>
      <c r="E1" s="176"/>
      <c r="F1" s="176"/>
      <c r="G1" s="176"/>
      <c r="H1" s="176"/>
      <c r="I1" s="176"/>
      <c r="J1" s="176"/>
      <c r="K1" s="176"/>
      <c r="L1" s="176"/>
      <c r="M1" s="176"/>
      <c r="N1" s="38"/>
      <c r="O1" s="38"/>
      <c r="P1" s="38"/>
      <c r="Q1" s="38"/>
      <c r="R1" s="38"/>
      <c r="S1" s="38"/>
      <c r="T1" s="38"/>
      <c r="U1" s="38"/>
      <c r="V1" s="38"/>
      <c r="W1" s="38"/>
    </row>
    <row r="2" spans="1:24" ht="17.25" thickBot="1">
      <c r="A2" s="176"/>
      <c r="B2" s="176"/>
      <c r="C2" s="176"/>
      <c r="D2" s="176"/>
      <c r="E2" s="176"/>
      <c r="F2" s="176"/>
      <c r="G2" s="176"/>
      <c r="H2" s="176"/>
      <c r="I2" s="176"/>
      <c r="J2" s="176"/>
      <c r="K2" s="176"/>
      <c r="L2" s="176"/>
      <c r="M2" s="176"/>
      <c r="N2" s="38"/>
      <c r="O2" s="38"/>
      <c r="P2" s="38"/>
      <c r="Q2" s="38"/>
      <c r="R2" s="38"/>
      <c r="S2" s="38"/>
      <c r="T2" s="38"/>
      <c r="U2" s="38"/>
      <c r="V2" s="38"/>
      <c r="W2" s="38"/>
    </row>
    <row r="3" spans="1:24" ht="17.25">
      <c r="A3" s="56" t="s">
        <v>7</v>
      </c>
      <c r="B3" s="156" t="s">
        <v>1409</v>
      </c>
      <c r="C3" s="156"/>
      <c r="D3" s="156"/>
      <c r="E3" s="156"/>
      <c r="F3" s="156"/>
      <c r="G3" s="157"/>
      <c r="H3" s="5"/>
      <c r="I3" s="113"/>
      <c r="J3" s="7"/>
      <c r="K3" s="8"/>
      <c r="L3" s="40"/>
      <c r="M3" s="40"/>
      <c r="N3" s="40"/>
      <c r="O3" s="40"/>
      <c r="P3" s="40"/>
      <c r="Q3" s="40"/>
      <c r="R3" s="40"/>
      <c r="S3" s="40"/>
      <c r="T3" s="40"/>
      <c r="U3" s="40"/>
      <c r="V3" s="40"/>
      <c r="W3" s="40"/>
    </row>
    <row r="4" spans="1:24">
      <c r="A4" s="57" t="s">
        <v>9</v>
      </c>
      <c r="B4" s="158"/>
      <c r="C4" s="158"/>
      <c r="D4" s="158"/>
      <c r="E4" s="158"/>
      <c r="F4" s="158"/>
      <c r="G4" s="159"/>
      <c r="H4" s="5"/>
      <c r="I4" s="113"/>
      <c r="J4" s="7"/>
      <c r="K4" s="8"/>
      <c r="L4" s="40"/>
      <c r="M4" s="40"/>
      <c r="N4" s="40"/>
      <c r="O4" s="40"/>
      <c r="P4" s="40"/>
      <c r="Q4" s="40"/>
      <c r="R4" s="40"/>
      <c r="S4" s="40"/>
      <c r="T4" s="40"/>
      <c r="U4" s="40"/>
      <c r="V4" s="40"/>
      <c r="W4" s="40"/>
    </row>
    <row r="5" spans="1:24">
      <c r="A5" s="57" t="s">
        <v>10</v>
      </c>
      <c r="B5" s="58" t="s">
        <v>80</v>
      </c>
      <c r="C5" s="58"/>
      <c r="D5" s="58"/>
      <c r="E5" s="58"/>
      <c r="F5" s="182"/>
      <c r="G5" s="183"/>
      <c r="H5" s="10"/>
      <c r="I5" s="114"/>
      <c r="J5" s="10"/>
      <c r="K5" s="10"/>
      <c r="L5" s="40"/>
      <c r="M5" s="40"/>
      <c r="N5" s="40"/>
      <c r="O5" s="40"/>
      <c r="P5" s="40"/>
      <c r="Q5" s="40"/>
      <c r="R5" s="40"/>
      <c r="S5" s="40"/>
      <c r="T5" s="40"/>
      <c r="U5" s="40"/>
      <c r="V5" s="40"/>
      <c r="W5" s="40"/>
    </row>
    <row r="6" spans="1:24">
      <c r="A6" s="59" t="s">
        <v>0</v>
      </c>
      <c r="B6" s="94" t="s">
        <v>1</v>
      </c>
      <c r="C6" s="94" t="s">
        <v>11</v>
      </c>
      <c r="D6" s="94" t="s">
        <v>2</v>
      </c>
      <c r="E6" s="94" t="s">
        <v>12</v>
      </c>
      <c r="F6" s="160"/>
      <c r="G6" s="161"/>
      <c r="H6" s="11"/>
      <c r="I6" s="115"/>
      <c r="J6" s="12"/>
      <c r="K6" s="13"/>
      <c r="L6" s="40"/>
      <c r="M6" s="40"/>
      <c r="N6" s="40"/>
      <c r="O6" s="40"/>
      <c r="P6" s="40"/>
      <c r="Q6" s="40"/>
      <c r="R6" s="40"/>
      <c r="S6" s="40"/>
      <c r="T6" s="40"/>
      <c r="U6" s="40"/>
      <c r="V6" s="40"/>
      <c r="W6" s="40"/>
    </row>
    <row r="7" spans="1:24" ht="17.25" thickBot="1">
      <c r="A7" s="61">
        <f>COUNTIF(I12:I18,"Pass")</f>
        <v>5</v>
      </c>
      <c r="B7" s="95">
        <f>COUNTIF(I12:I18,"Fail")</f>
        <v>0</v>
      </c>
      <c r="C7" s="95">
        <f>COUNTIF(I12:I18,"Untested")</f>
        <v>0</v>
      </c>
      <c r="D7" s="95">
        <f>COUNTIF(I12:I18,"N/A")</f>
        <v>0</v>
      </c>
      <c r="E7" s="95">
        <f>COUNTIF(A12:A349,"TC*")</f>
        <v>5</v>
      </c>
      <c r="F7" s="162"/>
      <c r="G7" s="163"/>
      <c r="H7" s="14"/>
      <c r="I7" s="115"/>
      <c r="J7" s="12"/>
      <c r="K7" s="13"/>
      <c r="L7" s="40"/>
      <c r="M7" s="40"/>
      <c r="N7" s="40"/>
      <c r="O7" s="40"/>
      <c r="P7" s="40"/>
      <c r="Q7" s="40"/>
      <c r="R7" s="40"/>
      <c r="S7" s="40"/>
      <c r="T7" s="40"/>
      <c r="U7" s="40"/>
      <c r="V7" s="40"/>
      <c r="W7" s="40"/>
    </row>
    <row r="8" spans="1:24" ht="21" customHeight="1">
      <c r="A8" s="41"/>
      <c r="B8" s="42"/>
      <c r="C8" s="42"/>
      <c r="D8" s="42"/>
      <c r="E8" s="42"/>
      <c r="F8" s="42"/>
      <c r="G8" s="42"/>
      <c r="H8" s="42"/>
      <c r="I8" s="116"/>
      <c r="J8" s="42"/>
      <c r="K8" s="42"/>
      <c r="L8" s="42"/>
      <c r="M8" s="42"/>
      <c r="N8" s="41"/>
      <c r="O8" s="41"/>
      <c r="P8" s="41"/>
      <c r="Q8" s="41"/>
      <c r="R8" s="41"/>
      <c r="S8" s="41"/>
      <c r="T8" s="41"/>
      <c r="U8" s="41"/>
      <c r="V8" s="41"/>
      <c r="W8" s="41"/>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43"/>
      <c r="O9" s="38"/>
      <c r="P9" s="38"/>
      <c r="Q9" s="38"/>
      <c r="R9" s="38"/>
      <c r="S9" s="38"/>
      <c r="T9" s="38"/>
      <c r="U9" s="38"/>
      <c r="V9" s="38"/>
      <c r="W9" s="38"/>
      <c r="X9" s="38"/>
    </row>
    <row r="10" spans="1:24" ht="31.5" customHeight="1">
      <c r="A10" s="145"/>
      <c r="B10" s="145"/>
      <c r="C10" s="145"/>
      <c r="D10" s="145"/>
      <c r="E10" s="145"/>
      <c r="F10" s="145"/>
      <c r="G10" s="145"/>
      <c r="H10" s="145"/>
      <c r="I10" s="145"/>
      <c r="J10" s="145"/>
      <c r="K10" s="145"/>
      <c r="L10" s="145"/>
      <c r="M10" s="145"/>
      <c r="N10" s="44"/>
      <c r="O10" s="45"/>
      <c r="P10" s="45"/>
      <c r="Q10" s="45"/>
      <c r="R10" s="45"/>
      <c r="S10" s="45"/>
      <c r="T10" s="45"/>
      <c r="U10" s="45"/>
      <c r="V10" s="45"/>
      <c r="W10" s="45"/>
      <c r="X10" s="45"/>
    </row>
    <row r="11" spans="1:24" s="47" customFormat="1" ht="54" customHeight="1">
      <c r="A11" s="188" t="s">
        <v>1409</v>
      </c>
      <c r="B11" s="188"/>
      <c r="C11" s="54" t="s">
        <v>1410</v>
      </c>
      <c r="D11" s="188"/>
      <c r="E11" s="188"/>
      <c r="F11" s="188"/>
      <c r="G11" s="188"/>
      <c r="H11" s="188"/>
      <c r="I11" s="188"/>
      <c r="J11" s="188"/>
      <c r="K11" s="188"/>
      <c r="L11" s="188"/>
      <c r="M11" s="188"/>
      <c r="N11" s="46"/>
      <c r="O11" s="46"/>
      <c r="P11" s="46"/>
      <c r="Q11" s="46"/>
      <c r="R11" s="46"/>
      <c r="S11" s="46"/>
      <c r="T11" s="46"/>
      <c r="U11" s="46"/>
      <c r="V11" s="46"/>
    </row>
    <row r="12" spans="1:24" s="47" customFormat="1" ht="30" customHeight="1">
      <c r="A12" s="181" t="s">
        <v>1411</v>
      </c>
      <c r="B12" s="181"/>
      <c r="C12" s="54"/>
      <c r="D12" s="66"/>
      <c r="E12" s="181"/>
      <c r="F12" s="181"/>
      <c r="G12" s="181"/>
      <c r="H12" s="66"/>
      <c r="I12" s="117"/>
      <c r="J12" s="66"/>
      <c r="K12" s="66"/>
      <c r="L12" s="66"/>
      <c r="M12" s="66"/>
      <c r="N12" s="46"/>
      <c r="O12" s="46"/>
      <c r="P12" s="46"/>
      <c r="Q12" s="46"/>
      <c r="R12" s="46"/>
      <c r="S12" s="46"/>
      <c r="T12" s="46"/>
      <c r="U12" s="46"/>
      <c r="V12" s="46"/>
    </row>
    <row r="13" spans="1:24" s="47" customFormat="1" ht="49.5">
      <c r="A13" s="55" t="s">
        <v>1405</v>
      </c>
      <c r="B13" s="91" t="s">
        <v>1412</v>
      </c>
      <c r="C13" s="91"/>
      <c r="D13" s="91" t="s">
        <v>1418</v>
      </c>
      <c r="E13" s="167" t="s">
        <v>1413</v>
      </c>
      <c r="F13" s="140"/>
      <c r="G13" s="140"/>
      <c r="H13" s="140"/>
      <c r="I13" s="55" t="s">
        <v>0</v>
      </c>
      <c r="J13" s="70"/>
      <c r="K13" s="70"/>
      <c r="L13" s="70"/>
      <c r="M13" s="70"/>
    </row>
    <row r="14" spans="1:24" s="47" customFormat="1" ht="50.25" customHeight="1">
      <c r="A14" s="55" t="s">
        <v>1406</v>
      </c>
      <c r="B14" s="91" t="s">
        <v>1412</v>
      </c>
      <c r="C14" s="91"/>
      <c r="D14" s="91" t="s">
        <v>1419</v>
      </c>
      <c r="E14" s="154" t="s">
        <v>1413</v>
      </c>
      <c r="F14" s="155"/>
      <c r="G14" s="168"/>
      <c r="H14" s="96"/>
      <c r="I14" s="55" t="s">
        <v>0</v>
      </c>
      <c r="J14" s="70"/>
      <c r="K14" s="70"/>
      <c r="L14" s="70"/>
      <c r="M14" s="70"/>
    </row>
    <row r="15" spans="1:24" s="47" customFormat="1" ht="28.5" customHeight="1">
      <c r="A15" s="250" t="s">
        <v>1420</v>
      </c>
      <c r="B15" s="251"/>
      <c r="C15" s="252"/>
      <c r="D15" s="252"/>
      <c r="E15" s="253"/>
      <c r="F15" s="254"/>
      <c r="G15" s="254"/>
      <c r="H15" s="254"/>
      <c r="I15" s="131"/>
      <c r="J15" s="66"/>
      <c r="K15" s="66"/>
      <c r="L15" s="66"/>
      <c r="M15" s="66"/>
    </row>
    <row r="16" spans="1:24" s="47" customFormat="1" ht="82.5">
      <c r="A16" s="55" t="s">
        <v>1427</v>
      </c>
      <c r="B16" s="91" t="s">
        <v>1385</v>
      </c>
      <c r="C16" s="91"/>
      <c r="D16" s="91" t="s">
        <v>1421</v>
      </c>
      <c r="E16" s="132" t="s">
        <v>1422</v>
      </c>
      <c r="F16" s="133"/>
      <c r="G16" s="133"/>
      <c r="H16" s="133"/>
      <c r="I16" s="55" t="s">
        <v>0</v>
      </c>
      <c r="J16" s="70"/>
      <c r="K16" s="70"/>
      <c r="L16" s="70"/>
      <c r="M16" s="70"/>
    </row>
    <row r="17" spans="1:13" s="47" customFormat="1" ht="82.5">
      <c r="A17" s="55" t="s">
        <v>1428</v>
      </c>
      <c r="B17" s="91" t="s">
        <v>1385</v>
      </c>
      <c r="C17" s="91"/>
      <c r="D17" s="91" t="s">
        <v>1423</v>
      </c>
      <c r="E17" s="132" t="s">
        <v>1424</v>
      </c>
      <c r="F17" s="133"/>
      <c r="G17" s="133"/>
      <c r="H17" s="133"/>
      <c r="I17" s="55" t="s">
        <v>0</v>
      </c>
      <c r="J17" s="70"/>
      <c r="K17" s="70"/>
      <c r="L17" s="70"/>
      <c r="M17" s="70"/>
    </row>
    <row r="18" spans="1:13" s="47" customFormat="1" ht="99">
      <c r="A18" s="55" t="s">
        <v>1429</v>
      </c>
      <c r="B18" s="91" t="s">
        <v>1385</v>
      </c>
      <c r="C18" s="91"/>
      <c r="D18" s="91" t="s">
        <v>1425</v>
      </c>
      <c r="E18" s="132" t="s">
        <v>1426</v>
      </c>
      <c r="F18" s="133"/>
      <c r="G18" s="133"/>
      <c r="H18" s="133"/>
      <c r="I18" s="55" t="s">
        <v>0</v>
      </c>
      <c r="J18" s="70"/>
      <c r="K18" s="70"/>
      <c r="L18" s="70"/>
      <c r="M18" s="70"/>
    </row>
  </sheetData>
  <mergeCells count="27">
    <mergeCell ref="F7:G7"/>
    <mergeCell ref="A1:M2"/>
    <mergeCell ref="B3:G3"/>
    <mergeCell ref="B4:G4"/>
    <mergeCell ref="F5:G5"/>
    <mergeCell ref="F6:G6"/>
    <mergeCell ref="K9:K10"/>
    <mergeCell ref="L9:L10"/>
    <mergeCell ref="M9:M10"/>
    <mergeCell ref="A11:B11"/>
    <mergeCell ref="D11:M11"/>
    <mergeCell ref="A9:A10"/>
    <mergeCell ref="B9:B10"/>
    <mergeCell ref="C9:C10"/>
    <mergeCell ref="D9:D10"/>
    <mergeCell ref="E9:H10"/>
    <mergeCell ref="I9:I10"/>
    <mergeCell ref="A12:B12"/>
    <mergeCell ref="E12:G12"/>
    <mergeCell ref="E13:H13"/>
    <mergeCell ref="E14:G14"/>
    <mergeCell ref="J9:J10"/>
    <mergeCell ref="A15:B15"/>
    <mergeCell ref="E15:H15"/>
    <mergeCell ref="E16:H16"/>
    <mergeCell ref="E17:H17"/>
    <mergeCell ref="E18:H18"/>
  </mergeCells>
  <dataValidations count="1">
    <dataValidation type="list" allowBlank="1" showInputMessage="1" showErrorMessage="1" sqref="I12:I18">
      <formula1>"Pass,Fail,Untested,N/A"</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abSelected="1" workbookViewId="0">
      <selection activeCell="D131" sqref="D130:D131"/>
    </sheetView>
  </sheetViews>
  <sheetFormatPr defaultRowHeight="15"/>
  <cols>
    <col min="1" max="1" width="13.85546875" customWidth="1"/>
    <col min="2" max="2" width="20" customWidth="1"/>
    <col min="3" max="3" width="26.5703125" customWidth="1"/>
    <col min="4" max="8" width="17" customWidth="1"/>
    <col min="9" max="9" width="16.28515625" customWidth="1"/>
    <col min="10" max="10" width="22.28515625" customWidth="1"/>
  </cols>
  <sheetData>
    <row r="1" spans="1:10">
      <c r="A1" s="255" t="s">
        <v>1726</v>
      </c>
      <c r="B1" s="255"/>
      <c r="C1" s="255"/>
      <c r="D1" s="255"/>
      <c r="E1" s="255"/>
      <c r="F1" s="255"/>
      <c r="G1" s="255"/>
      <c r="H1" s="255"/>
      <c r="I1" s="255"/>
      <c r="J1" s="255"/>
    </row>
    <row r="2" spans="1:10">
      <c r="A2" s="256"/>
      <c r="B2" s="256"/>
      <c r="C2" s="256"/>
      <c r="D2" s="256"/>
      <c r="E2" s="256"/>
      <c r="F2" s="256"/>
      <c r="G2" s="256"/>
      <c r="H2" s="256"/>
      <c r="I2" s="256"/>
      <c r="J2" s="256"/>
    </row>
    <row r="3" spans="1:10">
      <c r="A3" s="257" t="s">
        <v>4</v>
      </c>
      <c r="B3" s="258" t="s">
        <v>1727</v>
      </c>
      <c r="C3" s="257" t="s">
        <v>1728</v>
      </c>
      <c r="D3" s="257" t="s">
        <v>1729</v>
      </c>
      <c r="E3" s="257" t="s">
        <v>1730</v>
      </c>
      <c r="F3" s="257" t="s">
        <v>1731</v>
      </c>
      <c r="G3" s="257" t="s">
        <v>1732</v>
      </c>
      <c r="H3" s="257" t="s">
        <v>1733</v>
      </c>
      <c r="I3" s="257" t="s">
        <v>1734</v>
      </c>
      <c r="J3" s="257" t="s">
        <v>1735</v>
      </c>
    </row>
    <row r="4" spans="1:10" ht="18.75" customHeight="1">
      <c r="A4" s="259" t="s">
        <v>1559</v>
      </c>
      <c r="B4" s="260"/>
      <c r="C4" s="261"/>
      <c r="D4" s="262"/>
      <c r="E4" s="262"/>
      <c r="F4" s="262"/>
      <c r="G4" s="262"/>
      <c r="H4" s="263"/>
      <c r="I4" s="264"/>
      <c r="J4" s="264"/>
    </row>
    <row r="5" spans="1:10">
      <c r="A5" s="259" t="s">
        <v>1560</v>
      </c>
      <c r="B5" s="260"/>
      <c r="C5" s="261"/>
      <c r="D5" s="262"/>
      <c r="E5" s="262"/>
      <c r="F5" s="262"/>
      <c r="G5" s="262"/>
      <c r="H5" s="263"/>
      <c r="I5" s="264"/>
      <c r="J5" s="264"/>
    </row>
    <row r="6" spans="1:10">
      <c r="A6" s="259" t="s">
        <v>1561</v>
      </c>
      <c r="B6" s="260"/>
      <c r="C6" s="261"/>
      <c r="D6" s="262"/>
      <c r="E6" s="262"/>
      <c r="F6" s="262"/>
      <c r="G6" s="262"/>
      <c r="H6" s="263"/>
      <c r="I6" s="264"/>
      <c r="J6" s="264"/>
    </row>
    <row r="7" spans="1:10">
      <c r="A7" s="259" t="s">
        <v>1562</v>
      </c>
      <c r="B7" s="260"/>
      <c r="C7" s="261"/>
      <c r="D7" s="262"/>
      <c r="E7" s="262"/>
      <c r="F7" s="262"/>
      <c r="G7" s="262"/>
      <c r="H7" s="263"/>
      <c r="I7" s="264"/>
      <c r="J7" s="264"/>
    </row>
    <row r="8" spans="1:10">
      <c r="A8" s="259" t="s">
        <v>1563</v>
      </c>
      <c r="B8" s="260"/>
      <c r="C8" s="261"/>
      <c r="D8" s="262"/>
      <c r="E8" s="262"/>
      <c r="F8" s="262"/>
      <c r="G8" s="262"/>
      <c r="H8" s="263"/>
      <c r="I8" s="264"/>
      <c r="J8" s="264"/>
    </row>
    <row r="9" spans="1:10">
      <c r="A9" s="259" t="s">
        <v>1564</v>
      </c>
      <c r="B9" s="260"/>
      <c r="C9" s="261"/>
      <c r="D9" s="262"/>
      <c r="E9" s="262"/>
      <c r="F9" s="262"/>
      <c r="G9" s="262"/>
      <c r="H9" s="263"/>
      <c r="I9" s="264"/>
      <c r="J9" s="264"/>
    </row>
    <row r="10" spans="1:10">
      <c r="A10" s="259" t="s">
        <v>1565</v>
      </c>
      <c r="B10" s="265"/>
      <c r="C10" s="261"/>
      <c r="D10" s="262"/>
      <c r="E10" s="262"/>
      <c r="F10" s="262"/>
      <c r="G10" s="262"/>
      <c r="H10" s="263"/>
      <c r="I10" s="264"/>
      <c r="J10" s="264"/>
    </row>
    <row r="11" spans="1:10">
      <c r="A11" s="259" t="s">
        <v>1566</v>
      </c>
      <c r="B11" s="265"/>
      <c r="C11" s="261"/>
      <c r="D11" s="262"/>
      <c r="E11" s="262"/>
      <c r="F11" s="262"/>
      <c r="G11" s="262"/>
      <c r="H11" s="263"/>
      <c r="I11" s="264"/>
      <c r="J11" s="264"/>
    </row>
    <row r="12" spans="1:10">
      <c r="A12" s="259" t="s">
        <v>1736</v>
      </c>
      <c r="B12" s="265"/>
      <c r="C12" s="261"/>
      <c r="D12" s="262"/>
      <c r="E12" s="262"/>
      <c r="F12" s="262"/>
      <c r="G12" s="262"/>
      <c r="H12" s="263"/>
      <c r="I12" s="264"/>
      <c r="J12" s="264"/>
    </row>
    <row r="13" spans="1:10">
      <c r="A13" s="259" t="s">
        <v>1567</v>
      </c>
      <c r="B13" s="265"/>
      <c r="C13" s="261"/>
      <c r="D13" s="262"/>
      <c r="E13" s="262"/>
      <c r="F13" s="262"/>
      <c r="G13" s="262"/>
      <c r="H13" s="263"/>
      <c r="I13" s="264"/>
      <c r="J13" s="264"/>
    </row>
    <row r="14" spans="1:10">
      <c r="A14" s="259" t="s">
        <v>1568</v>
      </c>
      <c r="B14" s="265"/>
      <c r="C14" s="261"/>
      <c r="D14" s="262"/>
      <c r="E14" s="262"/>
      <c r="F14" s="262"/>
      <c r="G14" s="262"/>
      <c r="H14" s="263"/>
      <c r="I14" s="264"/>
      <c r="J14" s="264"/>
    </row>
    <row r="15" spans="1:10">
      <c r="A15" s="259" t="s">
        <v>1569</v>
      </c>
      <c r="B15" s="265"/>
      <c r="C15" s="261"/>
      <c r="D15" s="262"/>
      <c r="E15" s="262"/>
      <c r="F15" s="262"/>
      <c r="G15" s="262"/>
      <c r="H15" s="263"/>
      <c r="I15" s="264"/>
      <c r="J15" s="264"/>
    </row>
    <row r="16" spans="1:10">
      <c r="A16" s="259" t="s">
        <v>1570</v>
      </c>
      <c r="B16" s="265"/>
      <c r="C16" s="261"/>
      <c r="D16" s="262"/>
      <c r="E16" s="262"/>
      <c r="F16" s="262"/>
      <c r="G16" s="262"/>
      <c r="H16" s="263"/>
      <c r="I16" s="264"/>
      <c r="J16" s="264"/>
    </row>
    <row r="17" spans="1:10">
      <c r="A17" s="259" t="s">
        <v>1737</v>
      </c>
      <c r="B17" s="265"/>
      <c r="C17" s="261"/>
      <c r="D17" s="262"/>
      <c r="E17" s="262"/>
      <c r="F17" s="262"/>
      <c r="G17" s="262"/>
      <c r="H17" s="263"/>
      <c r="I17" s="264"/>
      <c r="J17" s="264"/>
    </row>
    <row r="18" spans="1:10">
      <c r="A18" s="259" t="s">
        <v>1571</v>
      </c>
      <c r="B18" s="265"/>
      <c r="C18" s="261"/>
      <c r="D18" s="262"/>
      <c r="E18" s="262"/>
      <c r="F18" s="262"/>
      <c r="G18" s="262"/>
      <c r="H18" s="263"/>
      <c r="I18" s="264"/>
      <c r="J18" s="264"/>
    </row>
    <row r="19" spans="1:10">
      <c r="A19" s="259" t="s">
        <v>1572</v>
      </c>
      <c r="B19" s="265"/>
      <c r="C19" s="261"/>
      <c r="D19" s="262"/>
      <c r="E19" s="262"/>
      <c r="F19" s="262"/>
      <c r="G19" s="262"/>
      <c r="H19" s="263"/>
      <c r="I19" s="264"/>
      <c r="J19" s="264"/>
    </row>
    <row r="20" spans="1:10">
      <c r="A20" s="259" t="s">
        <v>1573</v>
      </c>
      <c r="B20" s="265"/>
      <c r="C20" s="261"/>
      <c r="D20" s="262"/>
      <c r="E20" s="262"/>
      <c r="F20" s="262"/>
      <c r="G20" s="262"/>
      <c r="H20" s="263"/>
      <c r="I20" s="264"/>
      <c r="J20" s="264"/>
    </row>
    <row r="21" spans="1:10">
      <c r="A21" s="259" t="s">
        <v>1574</v>
      </c>
      <c r="B21" s="265"/>
      <c r="C21" s="261"/>
      <c r="D21" s="262"/>
      <c r="E21" s="262"/>
      <c r="F21" s="262"/>
      <c r="G21" s="262"/>
      <c r="H21" s="263"/>
      <c r="I21" s="264"/>
      <c r="J21" s="264"/>
    </row>
    <row r="22" spans="1:10">
      <c r="A22" s="259" t="s">
        <v>1580</v>
      </c>
      <c r="B22" s="265"/>
      <c r="C22" s="261"/>
      <c r="D22" s="262"/>
      <c r="E22" s="262"/>
      <c r="F22" s="262"/>
      <c r="G22" s="262"/>
      <c r="H22" s="263"/>
      <c r="I22" s="264"/>
      <c r="J22" s="264"/>
    </row>
    <row r="23" spans="1:10">
      <c r="A23" s="259" t="s">
        <v>1575</v>
      </c>
      <c r="B23" s="265"/>
      <c r="C23" s="261"/>
      <c r="D23" s="262"/>
      <c r="E23" s="262"/>
      <c r="F23" s="262"/>
      <c r="G23" s="262"/>
      <c r="H23" s="263"/>
      <c r="I23" s="264"/>
      <c r="J23" s="264"/>
    </row>
    <row r="24" spans="1:10">
      <c r="A24" s="259" t="s">
        <v>1576</v>
      </c>
      <c r="B24" s="265"/>
      <c r="C24" s="261"/>
      <c r="D24" s="262"/>
      <c r="E24" s="262"/>
      <c r="F24" s="262"/>
      <c r="G24" s="262"/>
      <c r="H24" s="263"/>
      <c r="I24" s="264"/>
      <c r="J24" s="264"/>
    </row>
    <row r="25" spans="1:10">
      <c r="A25" s="259" t="s">
        <v>1577</v>
      </c>
      <c r="B25" s="265"/>
      <c r="C25" s="261"/>
      <c r="D25" s="262"/>
      <c r="E25" s="262"/>
      <c r="F25" s="262"/>
      <c r="G25" s="262"/>
      <c r="H25" s="263"/>
      <c r="I25" s="264"/>
      <c r="J25" s="264"/>
    </row>
    <row r="26" spans="1:10">
      <c r="A26" s="259" t="s">
        <v>1738</v>
      </c>
      <c r="B26" s="265"/>
      <c r="C26" s="261"/>
      <c r="D26" s="262"/>
      <c r="E26" s="262"/>
      <c r="F26" s="262"/>
      <c r="G26" s="262"/>
      <c r="H26" s="263"/>
      <c r="I26" s="264"/>
      <c r="J26" s="264"/>
    </row>
    <row r="27" spans="1:10">
      <c r="A27" s="259" t="s">
        <v>1582</v>
      </c>
      <c r="B27" s="265"/>
      <c r="C27" s="261"/>
      <c r="D27" s="262"/>
      <c r="E27" s="262"/>
      <c r="F27" s="262"/>
      <c r="G27" s="262"/>
      <c r="H27" s="263"/>
      <c r="I27" s="264"/>
      <c r="J27" s="264"/>
    </row>
    <row r="28" spans="1:10">
      <c r="A28" s="259" t="s">
        <v>1583</v>
      </c>
      <c r="B28" s="265"/>
      <c r="C28" s="261"/>
      <c r="D28" s="262"/>
      <c r="E28" s="262"/>
      <c r="F28" s="262"/>
      <c r="G28" s="262"/>
      <c r="H28" s="263"/>
      <c r="I28" s="264"/>
      <c r="J28" s="264"/>
    </row>
    <row r="29" spans="1:10">
      <c r="A29" s="259" t="s">
        <v>1584</v>
      </c>
      <c r="B29" s="265"/>
      <c r="C29" s="261"/>
      <c r="D29" s="262"/>
      <c r="E29" s="262"/>
      <c r="F29" s="262"/>
      <c r="G29" s="262"/>
      <c r="H29" s="263"/>
      <c r="I29" s="264"/>
      <c r="J29" s="264"/>
    </row>
    <row r="30" spans="1:10">
      <c r="A30" s="259" t="s">
        <v>1585</v>
      </c>
      <c r="B30" s="265"/>
      <c r="C30" s="261"/>
      <c r="D30" s="262"/>
      <c r="E30" s="262"/>
      <c r="F30" s="262"/>
      <c r="G30" s="262"/>
      <c r="H30" s="263"/>
      <c r="I30" s="264"/>
      <c r="J30" s="264"/>
    </row>
    <row r="31" spans="1:10">
      <c r="A31" s="259" t="s">
        <v>1586</v>
      </c>
      <c r="B31" s="265"/>
      <c r="C31" s="261"/>
      <c r="D31" s="262"/>
      <c r="E31" s="262"/>
      <c r="F31" s="262"/>
      <c r="G31" s="262"/>
      <c r="H31" s="263"/>
      <c r="I31" s="264"/>
      <c r="J31" s="264"/>
    </row>
    <row r="32" spans="1:10">
      <c r="A32" s="259" t="s">
        <v>1587</v>
      </c>
      <c r="B32" s="265"/>
      <c r="C32" s="261"/>
      <c r="D32" s="262"/>
      <c r="E32" s="262"/>
      <c r="F32" s="262"/>
      <c r="G32" s="262"/>
      <c r="H32" s="263"/>
      <c r="I32" s="264"/>
      <c r="J32" s="264"/>
    </row>
    <row r="33" spans="1:10">
      <c r="A33" s="259" t="s">
        <v>1588</v>
      </c>
      <c r="B33" s="265"/>
      <c r="C33" s="261"/>
      <c r="D33" s="262"/>
      <c r="E33" s="262"/>
      <c r="F33" s="262"/>
      <c r="G33" s="262"/>
      <c r="H33" s="263"/>
      <c r="I33" s="264"/>
      <c r="J33" s="264"/>
    </row>
    <row r="34" spans="1:10">
      <c r="A34" s="259" t="s">
        <v>1589</v>
      </c>
      <c r="B34" s="265"/>
      <c r="C34" s="261"/>
      <c r="D34" s="262"/>
      <c r="E34" s="262"/>
      <c r="F34" s="262"/>
      <c r="G34" s="262"/>
      <c r="H34" s="263"/>
      <c r="I34" s="264"/>
      <c r="J34" s="264"/>
    </row>
    <row r="35" spans="1:10">
      <c r="A35" s="259" t="s">
        <v>1590</v>
      </c>
      <c r="B35" s="265"/>
      <c r="C35" s="261"/>
      <c r="D35" s="262"/>
      <c r="E35" s="262"/>
      <c r="F35" s="262"/>
      <c r="G35" s="262"/>
      <c r="H35" s="263"/>
      <c r="I35" s="264"/>
      <c r="J35" s="264"/>
    </row>
    <row r="36" spans="1:10">
      <c r="A36" s="259" t="s">
        <v>1591</v>
      </c>
      <c r="B36" s="265"/>
      <c r="C36" s="261"/>
      <c r="D36" s="262"/>
      <c r="E36" s="262"/>
      <c r="F36" s="262"/>
      <c r="G36" s="262"/>
      <c r="H36" s="263"/>
      <c r="I36" s="264"/>
      <c r="J36" s="264"/>
    </row>
    <row r="37" spans="1:10">
      <c r="A37" s="259" t="s">
        <v>1592</v>
      </c>
      <c r="B37" s="265"/>
      <c r="C37" s="261"/>
      <c r="D37" s="262"/>
      <c r="E37" s="262"/>
      <c r="F37" s="262"/>
      <c r="G37" s="262"/>
      <c r="H37" s="263"/>
      <c r="I37" s="264"/>
      <c r="J37" s="264"/>
    </row>
    <row r="38" spans="1:10">
      <c r="A38" s="259" t="s">
        <v>1593</v>
      </c>
      <c r="B38" s="265"/>
      <c r="C38" s="261"/>
      <c r="D38" s="262"/>
      <c r="E38" s="262"/>
      <c r="F38" s="262"/>
      <c r="G38" s="262"/>
      <c r="H38" s="263"/>
      <c r="I38" s="264"/>
      <c r="J38" s="264"/>
    </row>
    <row r="39" spans="1:10">
      <c r="A39" s="259" t="s">
        <v>1594</v>
      </c>
      <c r="B39" s="265"/>
      <c r="C39" s="261"/>
      <c r="D39" s="262"/>
      <c r="E39" s="262"/>
      <c r="F39" s="262"/>
      <c r="G39" s="262"/>
      <c r="H39" s="263"/>
      <c r="I39" s="264"/>
      <c r="J39" s="264"/>
    </row>
    <row r="40" spans="1:10">
      <c r="A40" s="259" t="s">
        <v>1595</v>
      </c>
      <c r="B40" s="265"/>
      <c r="C40" s="261"/>
      <c r="D40" s="262"/>
      <c r="E40" s="262"/>
      <c r="F40" s="262"/>
      <c r="G40" s="262"/>
      <c r="H40" s="263"/>
      <c r="I40" s="264"/>
      <c r="J40" s="264"/>
    </row>
    <row r="41" spans="1:10">
      <c r="A41" s="259" t="s">
        <v>1596</v>
      </c>
      <c r="B41" s="265"/>
      <c r="C41" s="261"/>
      <c r="D41" s="262"/>
      <c r="E41" s="262"/>
      <c r="F41" s="262"/>
      <c r="G41" s="262"/>
      <c r="H41" s="263"/>
      <c r="I41" s="264"/>
      <c r="J41" s="264"/>
    </row>
    <row r="42" spans="1:10">
      <c r="A42" s="259" t="s">
        <v>1597</v>
      </c>
      <c r="B42" s="265"/>
      <c r="C42" s="261"/>
      <c r="D42" s="262"/>
      <c r="E42" s="262"/>
      <c r="F42" s="262"/>
      <c r="G42" s="262"/>
      <c r="H42" s="263"/>
      <c r="I42" s="264"/>
      <c r="J42" s="264"/>
    </row>
    <row r="43" spans="1:10">
      <c r="A43" s="259" t="s">
        <v>1598</v>
      </c>
      <c r="B43" s="265"/>
      <c r="C43" s="261"/>
      <c r="D43" s="262"/>
      <c r="E43" s="262"/>
      <c r="F43" s="262"/>
      <c r="G43" s="262"/>
      <c r="H43" s="263"/>
      <c r="I43" s="264"/>
      <c r="J43" s="264"/>
    </row>
    <row r="44" spans="1:10">
      <c r="A44" s="259" t="s">
        <v>1599</v>
      </c>
      <c r="B44" s="265"/>
      <c r="C44" s="261"/>
      <c r="D44" s="262"/>
      <c r="E44" s="262"/>
      <c r="F44" s="262"/>
      <c r="G44" s="262"/>
      <c r="H44" s="263"/>
      <c r="I44" s="264"/>
      <c r="J44" s="264"/>
    </row>
    <row r="45" spans="1:10">
      <c r="A45" s="259" t="s">
        <v>1600</v>
      </c>
      <c r="B45" s="265"/>
      <c r="C45" s="261"/>
      <c r="D45" s="262"/>
      <c r="E45" s="262"/>
      <c r="F45" s="262"/>
      <c r="G45" s="262"/>
      <c r="H45" s="263"/>
      <c r="I45" s="264"/>
      <c r="J45" s="264"/>
    </row>
    <row r="46" spans="1:10">
      <c r="A46" s="259" t="s">
        <v>1601</v>
      </c>
      <c r="B46" s="265"/>
      <c r="C46" s="261"/>
      <c r="D46" s="262"/>
      <c r="E46" s="262"/>
      <c r="F46" s="262"/>
      <c r="G46" s="262"/>
      <c r="H46" s="263"/>
      <c r="I46" s="264"/>
      <c r="J46" s="264"/>
    </row>
    <row r="47" spans="1:10">
      <c r="A47" s="259" t="s">
        <v>1602</v>
      </c>
      <c r="B47" s="265"/>
      <c r="C47" s="261"/>
      <c r="D47" s="262"/>
      <c r="E47" s="262"/>
      <c r="F47" s="262"/>
      <c r="G47" s="262"/>
      <c r="H47" s="263"/>
      <c r="I47" s="264"/>
      <c r="J47" s="264"/>
    </row>
    <row r="48" spans="1:10">
      <c r="A48" s="259" t="s">
        <v>1603</v>
      </c>
      <c r="B48" s="265"/>
      <c r="C48" s="261"/>
      <c r="D48" s="262"/>
      <c r="E48" s="262"/>
      <c r="F48" s="262"/>
      <c r="G48" s="262"/>
      <c r="H48" s="263"/>
      <c r="I48" s="264"/>
      <c r="J48" s="264"/>
    </row>
    <row r="49" spans="1:10">
      <c r="A49" s="259" t="s">
        <v>1604</v>
      </c>
      <c r="B49" s="265"/>
      <c r="C49" s="261"/>
      <c r="D49" s="262"/>
      <c r="E49" s="262"/>
      <c r="F49" s="262"/>
      <c r="G49" s="262"/>
      <c r="H49" s="263"/>
      <c r="I49" s="264"/>
      <c r="J49" s="264"/>
    </row>
    <row r="50" spans="1:10">
      <c r="A50" s="259" t="s">
        <v>1605</v>
      </c>
      <c r="B50" s="265"/>
      <c r="C50" s="261"/>
      <c r="D50" s="262"/>
      <c r="E50" s="262"/>
      <c r="F50" s="262"/>
      <c r="G50" s="262"/>
      <c r="H50" s="263"/>
      <c r="I50" s="264"/>
      <c r="J50" s="264"/>
    </row>
    <row r="51" spans="1:10">
      <c r="A51" s="259" t="s">
        <v>1739</v>
      </c>
      <c r="B51" s="265"/>
      <c r="C51" s="261"/>
      <c r="D51" s="262"/>
      <c r="E51" s="262"/>
      <c r="F51" s="262"/>
      <c r="G51" s="262"/>
      <c r="H51" s="263"/>
      <c r="I51" s="264"/>
      <c r="J51" s="264"/>
    </row>
    <row r="52" spans="1:10">
      <c r="A52" s="259" t="s">
        <v>1607</v>
      </c>
      <c r="B52" s="265"/>
      <c r="C52" s="261"/>
      <c r="D52" s="262"/>
      <c r="E52" s="262"/>
      <c r="F52" s="262"/>
      <c r="G52" s="262"/>
      <c r="H52" s="263"/>
      <c r="I52" s="264"/>
      <c r="J52" s="264"/>
    </row>
    <row r="53" spans="1:10">
      <c r="A53" s="259" t="s">
        <v>1608</v>
      </c>
      <c r="B53" s="265"/>
      <c r="C53" s="261"/>
      <c r="D53" s="262"/>
      <c r="E53" s="262"/>
      <c r="F53" s="262"/>
      <c r="G53" s="262"/>
      <c r="H53" s="263"/>
      <c r="I53" s="264"/>
      <c r="J53" s="264"/>
    </row>
    <row r="54" spans="1:10">
      <c r="A54" s="259" t="s">
        <v>1609</v>
      </c>
      <c r="B54" s="265"/>
      <c r="C54" s="261"/>
      <c r="D54" s="262"/>
      <c r="E54" s="262"/>
      <c r="F54" s="262"/>
      <c r="G54" s="262"/>
      <c r="H54" s="263"/>
      <c r="I54" s="264"/>
      <c r="J54" s="264"/>
    </row>
    <row r="55" spans="1:10">
      <c r="A55" s="259" t="s">
        <v>1610</v>
      </c>
      <c r="B55" s="265"/>
      <c r="C55" s="261"/>
      <c r="D55" s="262"/>
      <c r="E55" s="262"/>
      <c r="F55" s="262"/>
      <c r="G55" s="262"/>
      <c r="H55" s="263"/>
      <c r="I55" s="264"/>
      <c r="J55" s="264"/>
    </row>
    <row r="56" spans="1:10">
      <c r="A56" s="259" t="s">
        <v>1611</v>
      </c>
      <c r="B56" s="265"/>
      <c r="C56" s="261"/>
      <c r="D56" s="262"/>
      <c r="E56" s="262"/>
      <c r="F56" s="262"/>
      <c r="G56" s="262"/>
      <c r="H56" s="263"/>
      <c r="I56" s="264"/>
      <c r="J56" s="264"/>
    </row>
    <row r="57" spans="1:10">
      <c r="A57" s="259" t="s">
        <v>1612</v>
      </c>
      <c r="B57" s="265"/>
      <c r="C57" s="261"/>
      <c r="D57" s="262"/>
      <c r="E57" s="262"/>
      <c r="F57" s="262"/>
      <c r="G57" s="262"/>
      <c r="H57" s="263"/>
      <c r="I57" s="264"/>
      <c r="J57" s="264"/>
    </row>
    <row r="58" spans="1:10">
      <c r="A58" s="259" t="s">
        <v>1613</v>
      </c>
      <c r="B58" s="265"/>
      <c r="C58" s="261"/>
      <c r="D58" s="262"/>
      <c r="E58" s="262"/>
      <c r="F58" s="262"/>
      <c r="G58" s="262"/>
      <c r="H58" s="263"/>
      <c r="I58" s="264"/>
      <c r="J58" s="264"/>
    </row>
    <row r="59" spans="1:10">
      <c r="A59" s="259" t="s">
        <v>1740</v>
      </c>
      <c r="B59" s="265"/>
      <c r="C59" s="261"/>
      <c r="D59" s="262"/>
      <c r="E59" s="262"/>
      <c r="F59" s="262"/>
      <c r="G59" s="262"/>
      <c r="H59" s="263"/>
      <c r="I59" s="264"/>
      <c r="J59" s="264"/>
    </row>
    <row r="60" spans="1:10">
      <c r="A60" s="259" t="s">
        <v>1741</v>
      </c>
      <c r="B60" s="265"/>
      <c r="C60" s="261"/>
      <c r="D60" s="262"/>
      <c r="E60" s="262"/>
      <c r="F60" s="262"/>
      <c r="G60" s="262"/>
      <c r="H60" s="263"/>
      <c r="I60" s="264"/>
      <c r="J60" s="264"/>
    </row>
    <row r="61" spans="1:10">
      <c r="A61" s="259" t="s">
        <v>1742</v>
      </c>
      <c r="B61" s="265"/>
      <c r="C61" s="261"/>
      <c r="D61" s="262"/>
      <c r="E61" s="262"/>
      <c r="F61" s="262"/>
      <c r="G61" s="262"/>
      <c r="H61" s="263"/>
      <c r="I61" s="264"/>
      <c r="J61" s="264"/>
    </row>
    <row r="62" spans="1:10">
      <c r="A62" s="259" t="s">
        <v>1743</v>
      </c>
      <c r="B62" s="265"/>
      <c r="C62" s="261"/>
      <c r="D62" s="262"/>
      <c r="E62" s="262"/>
      <c r="F62" s="262"/>
      <c r="G62" s="262"/>
      <c r="H62" s="263"/>
      <c r="I62" s="264"/>
      <c r="J62" s="264"/>
    </row>
    <row r="63" spans="1:10">
      <c r="A63" s="259" t="s">
        <v>1744</v>
      </c>
      <c r="B63" s="265"/>
      <c r="C63" s="261"/>
      <c r="D63" s="262"/>
      <c r="E63" s="262"/>
      <c r="F63" s="262"/>
      <c r="G63" s="262"/>
      <c r="H63" s="263"/>
      <c r="I63" s="264"/>
      <c r="J63" s="264"/>
    </row>
    <row r="64" spans="1:10">
      <c r="A64" s="259" t="s">
        <v>1745</v>
      </c>
      <c r="B64" s="265"/>
      <c r="C64" s="261"/>
      <c r="D64" s="262"/>
      <c r="E64" s="262"/>
      <c r="F64" s="262"/>
      <c r="G64" s="262"/>
      <c r="H64" s="263"/>
      <c r="I64" s="264"/>
      <c r="J64" s="264"/>
    </row>
    <row r="65" spans="1:10">
      <c r="A65" s="259" t="s">
        <v>1746</v>
      </c>
      <c r="B65" s="265"/>
      <c r="C65" s="261"/>
      <c r="D65" s="262"/>
      <c r="E65" s="262"/>
      <c r="F65" s="262"/>
      <c r="G65" s="262"/>
      <c r="H65" s="263"/>
      <c r="I65" s="264"/>
      <c r="J65" s="264"/>
    </row>
    <row r="66" spans="1:10">
      <c r="A66" s="259" t="s">
        <v>1747</v>
      </c>
      <c r="B66" s="265"/>
      <c r="C66" s="261"/>
      <c r="D66" s="262"/>
      <c r="E66" s="262"/>
      <c r="F66" s="262"/>
      <c r="G66" s="262"/>
      <c r="H66" s="263"/>
      <c r="I66" s="264"/>
      <c r="J66" s="264"/>
    </row>
    <row r="67" spans="1:10">
      <c r="A67" s="259" t="s">
        <v>1748</v>
      </c>
      <c r="B67" s="265"/>
      <c r="C67" s="261"/>
      <c r="D67" s="262"/>
      <c r="E67" s="262"/>
      <c r="F67" s="262"/>
      <c r="G67" s="262"/>
      <c r="H67" s="263"/>
      <c r="I67" s="264"/>
      <c r="J67" s="264"/>
    </row>
    <row r="68" spans="1:10">
      <c r="A68" s="259" t="s">
        <v>1749</v>
      </c>
      <c r="B68" s="265"/>
      <c r="C68" s="261"/>
      <c r="D68" s="262"/>
      <c r="E68" s="262"/>
      <c r="F68" s="262"/>
      <c r="G68" s="262"/>
      <c r="H68" s="263"/>
      <c r="I68" s="264"/>
      <c r="J68" s="264"/>
    </row>
    <row r="69" spans="1:10">
      <c r="A69" s="259" t="s">
        <v>1624</v>
      </c>
      <c r="B69" s="265"/>
      <c r="C69" s="261"/>
      <c r="D69" s="262"/>
      <c r="E69" s="262"/>
      <c r="F69" s="262"/>
      <c r="G69" s="262"/>
      <c r="H69" s="263"/>
      <c r="I69" s="264"/>
      <c r="J69" s="264"/>
    </row>
    <row r="70" spans="1:10">
      <c r="A70" s="259" t="s">
        <v>1750</v>
      </c>
      <c r="B70" s="265"/>
      <c r="C70" s="261"/>
      <c r="D70" s="262"/>
      <c r="E70" s="262"/>
      <c r="F70" s="262"/>
      <c r="G70" s="262"/>
      <c r="H70" s="263"/>
      <c r="I70" s="264"/>
      <c r="J70" s="264"/>
    </row>
    <row r="71" spans="1:10">
      <c r="A71" s="259" t="s">
        <v>1751</v>
      </c>
      <c r="B71" s="265"/>
      <c r="C71" s="261"/>
      <c r="D71" s="262"/>
      <c r="E71" s="262"/>
      <c r="F71" s="262"/>
      <c r="G71" s="262"/>
      <c r="H71" s="263"/>
      <c r="I71" s="264"/>
      <c r="J71" s="264"/>
    </row>
    <row r="72" spans="1:10">
      <c r="A72" s="259" t="s">
        <v>1752</v>
      </c>
      <c r="B72" s="265"/>
      <c r="C72" s="261"/>
      <c r="D72" s="262"/>
      <c r="E72" s="262"/>
      <c r="F72" s="262"/>
      <c r="G72" s="262"/>
      <c r="H72" s="263"/>
      <c r="I72" s="264"/>
      <c r="J72" s="264"/>
    </row>
    <row r="73" spans="1:10">
      <c r="A73" s="259" t="s">
        <v>1753</v>
      </c>
      <c r="B73" s="265"/>
      <c r="C73" s="261"/>
      <c r="D73" s="262"/>
      <c r="E73" s="262"/>
      <c r="F73" s="262"/>
      <c r="G73" s="262"/>
      <c r="H73" s="263"/>
      <c r="I73" s="264"/>
      <c r="J73" s="264"/>
    </row>
    <row r="74" spans="1:10">
      <c r="A74" s="259" t="s">
        <v>1754</v>
      </c>
      <c r="B74" s="265"/>
      <c r="C74" s="261"/>
      <c r="D74" s="262"/>
      <c r="E74" s="262"/>
      <c r="F74" s="262"/>
      <c r="G74" s="262"/>
      <c r="H74" s="263"/>
      <c r="I74" s="264"/>
      <c r="J74" s="264"/>
    </row>
    <row r="75" spans="1:10">
      <c r="A75" s="259" t="s">
        <v>1630</v>
      </c>
      <c r="B75" s="265"/>
      <c r="C75" s="261"/>
      <c r="D75" s="262"/>
      <c r="E75" s="262"/>
      <c r="F75" s="262"/>
      <c r="G75" s="262"/>
      <c r="H75" s="263"/>
      <c r="I75" s="264"/>
      <c r="J75" s="264"/>
    </row>
    <row r="76" spans="1:10">
      <c r="A76" s="259" t="s">
        <v>1755</v>
      </c>
      <c r="B76" s="265"/>
      <c r="C76" s="261"/>
      <c r="D76" s="262"/>
      <c r="E76" s="262"/>
      <c r="F76" s="262"/>
      <c r="G76" s="262"/>
      <c r="H76" s="263"/>
      <c r="I76" s="264"/>
      <c r="J76" s="264"/>
    </row>
    <row r="77" spans="1:10">
      <c r="A77" s="259" t="s">
        <v>1756</v>
      </c>
      <c r="B77" s="265"/>
      <c r="C77" s="261"/>
      <c r="D77" s="262"/>
      <c r="E77" s="262"/>
      <c r="F77" s="262"/>
      <c r="G77" s="262"/>
      <c r="H77" s="263"/>
      <c r="I77" s="264"/>
      <c r="J77" s="264"/>
    </row>
    <row r="78" spans="1:10">
      <c r="A78" s="259" t="s">
        <v>1757</v>
      </c>
      <c r="B78" s="265"/>
      <c r="C78" s="261"/>
      <c r="D78" s="262"/>
      <c r="E78" s="262"/>
      <c r="F78" s="262"/>
      <c r="G78" s="262"/>
      <c r="H78" s="263"/>
      <c r="I78" s="264"/>
      <c r="J78" s="264"/>
    </row>
    <row r="79" spans="1:10">
      <c r="A79" s="259" t="s">
        <v>1758</v>
      </c>
      <c r="B79" s="265"/>
      <c r="C79" s="261"/>
      <c r="D79" s="262"/>
      <c r="E79" s="262"/>
      <c r="F79" s="262"/>
      <c r="G79" s="262"/>
      <c r="H79" s="263"/>
      <c r="I79" s="264"/>
      <c r="J79" s="264"/>
    </row>
    <row r="80" spans="1:10">
      <c r="A80" s="259" t="s">
        <v>1635</v>
      </c>
      <c r="B80" s="265"/>
      <c r="C80" s="261"/>
      <c r="D80" s="262"/>
      <c r="E80" s="262"/>
      <c r="F80" s="262"/>
      <c r="G80" s="262"/>
      <c r="H80" s="263"/>
      <c r="I80" s="264"/>
      <c r="J80" s="264"/>
    </row>
    <row r="81" spans="1:10">
      <c r="A81" s="259" t="s">
        <v>1759</v>
      </c>
      <c r="B81" s="265"/>
      <c r="C81" s="261"/>
      <c r="D81" s="262"/>
      <c r="E81" s="262"/>
      <c r="F81" s="262"/>
      <c r="G81" s="262"/>
      <c r="H81" s="263"/>
      <c r="I81" s="264"/>
      <c r="J81" s="264"/>
    </row>
    <row r="82" spans="1:10">
      <c r="A82" s="259" t="s">
        <v>1760</v>
      </c>
      <c r="B82" s="265"/>
      <c r="C82" s="261"/>
      <c r="D82" s="262"/>
      <c r="E82" s="262"/>
      <c r="F82" s="262"/>
      <c r="G82" s="262"/>
      <c r="H82" s="263"/>
      <c r="I82" s="264"/>
      <c r="J82" s="264"/>
    </row>
    <row r="83" spans="1:10">
      <c r="A83" s="259" t="s">
        <v>1761</v>
      </c>
      <c r="B83" s="265"/>
      <c r="C83" s="261"/>
      <c r="D83" s="262"/>
      <c r="E83" s="262"/>
      <c r="F83" s="262"/>
      <c r="G83" s="262"/>
      <c r="H83" s="263"/>
      <c r="I83" s="264"/>
      <c r="J83" s="264"/>
    </row>
    <row r="84" spans="1:10">
      <c r="A84" s="259" t="s">
        <v>1762</v>
      </c>
      <c r="B84" s="265"/>
      <c r="C84" s="261"/>
      <c r="D84" s="262"/>
      <c r="E84" s="262"/>
      <c r="F84" s="262"/>
      <c r="G84" s="262"/>
      <c r="H84" s="263"/>
      <c r="I84" s="264"/>
      <c r="J84" s="264"/>
    </row>
    <row r="85" spans="1:10">
      <c r="A85" s="259" t="s">
        <v>1763</v>
      </c>
      <c r="B85" s="265"/>
      <c r="C85" s="261"/>
      <c r="D85" s="262"/>
      <c r="E85" s="262"/>
      <c r="F85" s="262"/>
      <c r="G85" s="262"/>
      <c r="H85" s="263"/>
      <c r="I85" s="264"/>
      <c r="J85" s="264"/>
    </row>
    <row r="86" spans="1:10">
      <c r="A86" s="259" t="s">
        <v>1764</v>
      </c>
      <c r="B86" s="265"/>
      <c r="C86" s="261"/>
      <c r="D86" s="262"/>
      <c r="E86" s="262"/>
      <c r="F86" s="262"/>
      <c r="G86" s="262"/>
      <c r="H86" s="263"/>
      <c r="I86" s="264"/>
      <c r="J86" s="264"/>
    </row>
    <row r="87" spans="1:10">
      <c r="A87" s="259" t="s">
        <v>1765</v>
      </c>
      <c r="B87" s="265"/>
      <c r="C87" s="261"/>
      <c r="D87" s="262"/>
      <c r="E87" s="262"/>
      <c r="F87" s="262"/>
      <c r="G87" s="262"/>
      <c r="H87" s="263"/>
      <c r="I87" s="264"/>
      <c r="J87" s="264"/>
    </row>
    <row r="88" spans="1:10">
      <c r="A88" s="259" t="s">
        <v>1766</v>
      </c>
      <c r="B88" s="265"/>
      <c r="C88" s="261"/>
      <c r="D88" s="262"/>
      <c r="E88" s="262"/>
      <c r="F88" s="262"/>
      <c r="G88" s="262"/>
      <c r="H88" s="263"/>
      <c r="I88" s="264"/>
      <c r="J88" s="264"/>
    </row>
    <row r="89" spans="1:10">
      <c r="A89" s="259" t="s">
        <v>1767</v>
      </c>
      <c r="B89" s="265"/>
      <c r="C89" s="261"/>
      <c r="D89" s="262"/>
      <c r="E89" s="262"/>
      <c r="F89" s="262"/>
      <c r="G89" s="262"/>
      <c r="H89" s="263"/>
      <c r="I89" s="264"/>
      <c r="J89" s="264"/>
    </row>
    <row r="90" spans="1:10">
      <c r="A90" s="259" t="s">
        <v>1768</v>
      </c>
      <c r="B90" s="265"/>
      <c r="C90" s="261"/>
      <c r="D90" s="262"/>
      <c r="E90" s="262"/>
      <c r="F90" s="262"/>
      <c r="G90" s="262"/>
      <c r="H90" s="263"/>
      <c r="I90" s="264"/>
      <c r="J90" s="264"/>
    </row>
    <row r="91" spans="1:10">
      <c r="A91" s="259" t="s">
        <v>1769</v>
      </c>
      <c r="B91" s="265"/>
      <c r="C91" s="261"/>
      <c r="D91" s="262"/>
      <c r="E91" s="262"/>
      <c r="F91" s="262"/>
      <c r="G91" s="262"/>
      <c r="H91" s="263"/>
      <c r="I91" s="264"/>
      <c r="J91" s="264"/>
    </row>
    <row r="92" spans="1:10">
      <c r="A92" s="259" t="s">
        <v>1770</v>
      </c>
      <c r="B92" s="265"/>
      <c r="C92" s="261"/>
      <c r="D92" s="262"/>
      <c r="E92" s="262"/>
      <c r="F92" s="262"/>
      <c r="G92" s="262"/>
      <c r="H92" s="263"/>
      <c r="I92" s="264"/>
      <c r="J92" s="264"/>
    </row>
    <row r="93" spans="1:10">
      <c r="A93" s="259" t="s">
        <v>1771</v>
      </c>
      <c r="B93" s="265"/>
      <c r="C93" s="261"/>
      <c r="D93" s="262"/>
      <c r="E93" s="262"/>
      <c r="F93" s="262"/>
      <c r="G93" s="262"/>
      <c r="H93" s="263"/>
      <c r="I93" s="264"/>
      <c r="J93" s="264"/>
    </row>
    <row r="94" spans="1:10">
      <c r="A94" s="259" t="s">
        <v>1772</v>
      </c>
      <c r="B94" s="265"/>
      <c r="C94" s="261"/>
      <c r="D94" s="262"/>
      <c r="E94" s="262"/>
      <c r="F94" s="262"/>
      <c r="G94" s="262"/>
      <c r="H94" s="263"/>
      <c r="I94" s="264"/>
      <c r="J94" s="264"/>
    </row>
    <row r="95" spans="1:10">
      <c r="A95" s="259" t="s">
        <v>1773</v>
      </c>
      <c r="B95" s="265"/>
      <c r="C95" s="261"/>
      <c r="D95" s="262"/>
      <c r="E95" s="262"/>
      <c r="F95" s="262"/>
      <c r="G95" s="262"/>
      <c r="H95" s="263"/>
      <c r="I95" s="264"/>
      <c r="J95" s="264"/>
    </row>
    <row r="96" spans="1:10">
      <c r="A96" s="259" t="s">
        <v>1774</v>
      </c>
      <c r="B96" s="265"/>
      <c r="C96" s="261"/>
      <c r="D96" s="262"/>
      <c r="E96" s="262"/>
      <c r="F96" s="262"/>
      <c r="G96" s="262"/>
      <c r="H96" s="263"/>
      <c r="I96" s="264"/>
      <c r="J96" s="264"/>
    </row>
    <row r="97" spans="1:10">
      <c r="A97" s="259" t="s">
        <v>1775</v>
      </c>
      <c r="B97" s="265"/>
      <c r="C97" s="261"/>
      <c r="D97" s="262"/>
      <c r="E97" s="262"/>
      <c r="F97" s="262"/>
      <c r="G97" s="262"/>
      <c r="H97" s="263"/>
      <c r="I97" s="264"/>
      <c r="J97" s="264"/>
    </row>
    <row r="98" spans="1:10">
      <c r="A98" s="259" t="s">
        <v>1776</v>
      </c>
      <c r="B98" s="265"/>
      <c r="C98" s="261"/>
      <c r="D98" s="262"/>
      <c r="E98" s="262"/>
      <c r="F98" s="262"/>
      <c r="G98" s="262"/>
      <c r="H98" s="263"/>
      <c r="I98" s="264"/>
      <c r="J98" s="264"/>
    </row>
    <row r="99" spans="1:10">
      <c r="A99" s="259" t="s">
        <v>1777</v>
      </c>
      <c r="B99" s="265"/>
      <c r="C99" s="261"/>
      <c r="D99" s="262"/>
      <c r="E99" s="262"/>
      <c r="F99" s="262"/>
      <c r="G99" s="262"/>
      <c r="H99" s="263"/>
      <c r="I99" s="264"/>
      <c r="J99" s="264"/>
    </row>
    <row r="100" spans="1:10">
      <c r="A100" s="259" t="s">
        <v>1778</v>
      </c>
      <c r="B100" s="265"/>
      <c r="C100" s="261"/>
      <c r="D100" s="262"/>
      <c r="E100" s="262"/>
      <c r="F100" s="262"/>
      <c r="G100" s="262"/>
      <c r="H100" s="263"/>
      <c r="I100" s="264"/>
      <c r="J100" s="264"/>
    </row>
    <row r="101" spans="1:10">
      <c r="A101" s="259" t="s">
        <v>1779</v>
      </c>
      <c r="B101" s="265"/>
      <c r="C101" s="261"/>
      <c r="D101" s="262"/>
      <c r="E101" s="262"/>
      <c r="F101" s="262"/>
      <c r="G101" s="262"/>
      <c r="H101" s="263"/>
      <c r="I101" s="264"/>
      <c r="J101" s="264"/>
    </row>
    <row r="102" spans="1:10">
      <c r="A102" s="259" t="s">
        <v>1780</v>
      </c>
      <c r="B102" s="265"/>
      <c r="C102" s="261"/>
      <c r="D102" s="262"/>
      <c r="E102" s="262"/>
      <c r="F102" s="262"/>
      <c r="G102" s="262"/>
      <c r="H102" s="263"/>
      <c r="I102" s="264"/>
      <c r="J102" s="264"/>
    </row>
    <row r="103" spans="1:10">
      <c r="A103" s="259" t="s">
        <v>1781</v>
      </c>
      <c r="B103" s="265"/>
      <c r="C103" s="261"/>
      <c r="D103" s="262"/>
      <c r="E103" s="262"/>
      <c r="F103" s="262"/>
      <c r="G103" s="262"/>
      <c r="H103" s="263"/>
      <c r="I103" s="264"/>
      <c r="J103" s="264"/>
    </row>
    <row r="104" spans="1:10">
      <c r="A104" s="259" t="s">
        <v>1782</v>
      </c>
      <c r="B104" s="265"/>
      <c r="C104" s="261"/>
      <c r="D104" s="262"/>
      <c r="E104" s="262"/>
      <c r="F104" s="262"/>
      <c r="G104" s="262"/>
      <c r="H104" s="263"/>
      <c r="I104" s="264"/>
      <c r="J104" s="264"/>
    </row>
    <row r="105" spans="1:10">
      <c r="A105" s="259" t="s">
        <v>1783</v>
      </c>
      <c r="B105" s="265"/>
      <c r="C105" s="261"/>
      <c r="D105" s="262"/>
      <c r="E105" s="262"/>
      <c r="F105" s="262"/>
      <c r="G105" s="262"/>
      <c r="H105" s="263"/>
      <c r="I105" s="264"/>
      <c r="J105" s="264"/>
    </row>
    <row r="106" spans="1:10">
      <c r="A106" s="259" t="s">
        <v>1784</v>
      </c>
      <c r="B106" s="265"/>
      <c r="C106" s="261"/>
      <c r="D106" s="262"/>
      <c r="E106" s="262"/>
      <c r="F106" s="262"/>
      <c r="G106" s="262"/>
      <c r="H106" s="263"/>
      <c r="I106" s="264"/>
      <c r="J106" s="264"/>
    </row>
    <row r="107" spans="1:10">
      <c r="A107" s="259" t="s">
        <v>1785</v>
      </c>
      <c r="B107" s="265"/>
      <c r="C107" s="261"/>
      <c r="D107" s="262"/>
      <c r="E107" s="262"/>
      <c r="F107" s="262"/>
      <c r="G107" s="262"/>
      <c r="H107" s="263"/>
      <c r="I107" s="264"/>
      <c r="J107" s="264"/>
    </row>
    <row r="108" spans="1:10">
      <c r="A108" s="259" t="s">
        <v>1786</v>
      </c>
      <c r="B108" s="265"/>
      <c r="C108" s="261"/>
      <c r="D108" s="262"/>
      <c r="E108" s="262"/>
      <c r="F108" s="262"/>
      <c r="G108" s="262"/>
      <c r="H108" s="263"/>
      <c r="I108" s="264"/>
      <c r="J108" s="264"/>
    </row>
    <row r="109" spans="1:10">
      <c r="A109" s="259" t="s">
        <v>1787</v>
      </c>
      <c r="B109" s="265"/>
      <c r="C109" s="261"/>
      <c r="D109" s="262"/>
      <c r="E109" s="262"/>
      <c r="F109" s="262"/>
      <c r="G109" s="262"/>
      <c r="H109" s="263"/>
      <c r="I109" s="264"/>
      <c r="J109" s="264"/>
    </row>
    <row r="110" spans="1:10">
      <c r="A110" s="259" t="s">
        <v>1788</v>
      </c>
      <c r="B110" s="266"/>
      <c r="C110" s="261"/>
      <c r="D110" s="262"/>
      <c r="E110" s="262"/>
      <c r="F110" s="262"/>
      <c r="G110" s="262"/>
      <c r="H110" s="263"/>
      <c r="I110" s="264"/>
      <c r="J110" s="264"/>
    </row>
    <row r="111" spans="1:10">
      <c r="A111" s="259" t="s">
        <v>1789</v>
      </c>
      <c r="B111" s="266"/>
      <c r="C111" s="261"/>
      <c r="D111" s="262"/>
      <c r="E111" s="262"/>
      <c r="F111" s="262"/>
      <c r="G111" s="262"/>
      <c r="H111" s="263"/>
      <c r="I111" s="264"/>
      <c r="J111" s="264"/>
    </row>
    <row r="112" spans="1:10">
      <c r="A112" s="259" t="s">
        <v>1790</v>
      </c>
      <c r="B112" s="266"/>
      <c r="C112" s="261"/>
      <c r="D112" s="262"/>
      <c r="E112" s="262"/>
      <c r="F112" s="262"/>
      <c r="G112" s="262"/>
      <c r="H112" s="263"/>
      <c r="I112" s="264"/>
      <c r="J112" s="264"/>
    </row>
    <row r="113" spans="1:10">
      <c r="A113" s="259" t="s">
        <v>1791</v>
      </c>
      <c r="B113" s="266"/>
      <c r="C113" s="261"/>
      <c r="D113" s="262"/>
      <c r="E113" s="262"/>
      <c r="F113" s="262"/>
      <c r="G113" s="262"/>
      <c r="H113" s="263"/>
      <c r="I113" s="264"/>
      <c r="J113" s="264"/>
    </row>
    <row r="114" spans="1:10">
      <c r="A114" s="259" t="s">
        <v>1669</v>
      </c>
      <c r="B114" s="266"/>
      <c r="C114" s="261"/>
      <c r="D114" s="262"/>
      <c r="E114" s="262"/>
      <c r="F114" s="262"/>
      <c r="G114" s="262"/>
      <c r="H114" s="263"/>
      <c r="I114" s="264"/>
      <c r="J114" s="264"/>
    </row>
    <row r="115" spans="1:10">
      <c r="A115" s="259" t="s">
        <v>1792</v>
      </c>
      <c r="B115" s="267"/>
      <c r="C115" s="267"/>
      <c r="D115" s="267"/>
      <c r="E115" s="267"/>
      <c r="F115" s="267"/>
      <c r="G115" s="267"/>
      <c r="H115" s="267"/>
      <c r="I115" s="267"/>
      <c r="J115" s="267"/>
    </row>
    <row r="116" spans="1:10">
      <c r="A116" s="259" t="s">
        <v>1793</v>
      </c>
      <c r="B116" s="267"/>
      <c r="C116" s="267"/>
      <c r="D116" s="267"/>
      <c r="E116" s="267"/>
      <c r="F116" s="267"/>
      <c r="G116" s="267"/>
      <c r="H116" s="267"/>
      <c r="I116" s="267"/>
      <c r="J116" s="267"/>
    </row>
    <row r="117" spans="1:10">
      <c r="A117" s="259" t="s">
        <v>1794</v>
      </c>
      <c r="B117" s="267"/>
      <c r="C117" s="267"/>
      <c r="D117" s="267"/>
      <c r="E117" s="267"/>
      <c r="F117" s="267"/>
      <c r="G117" s="267"/>
      <c r="H117" s="267"/>
      <c r="I117" s="267"/>
      <c r="J117" s="267"/>
    </row>
    <row r="118" spans="1:10">
      <c r="A118" s="259" t="s">
        <v>1795</v>
      </c>
      <c r="B118" s="267"/>
      <c r="C118" s="267"/>
      <c r="D118" s="267"/>
      <c r="E118" s="267"/>
      <c r="F118" s="267"/>
      <c r="G118" s="267"/>
      <c r="H118" s="267"/>
      <c r="I118" s="267"/>
      <c r="J118" s="267"/>
    </row>
    <row r="119" spans="1:10">
      <c r="A119" s="259" t="s">
        <v>1796</v>
      </c>
      <c r="B119" s="267"/>
      <c r="C119" s="267"/>
      <c r="D119" s="267"/>
      <c r="E119" s="267"/>
      <c r="F119" s="267"/>
      <c r="G119" s="267"/>
      <c r="H119" s="267"/>
      <c r="I119" s="267"/>
      <c r="J119" s="267"/>
    </row>
    <row r="120" spans="1:10">
      <c r="A120" s="259" t="s">
        <v>1797</v>
      </c>
      <c r="B120" s="267"/>
      <c r="C120" s="267"/>
      <c r="D120" s="267"/>
      <c r="E120" s="267"/>
      <c r="F120" s="267"/>
      <c r="G120" s="267"/>
      <c r="H120" s="267"/>
      <c r="I120" s="267"/>
      <c r="J120" s="267"/>
    </row>
    <row r="121" spans="1:10">
      <c r="A121" s="259" t="s">
        <v>1798</v>
      </c>
      <c r="B121" s="267"/>
      <c r="C121" s="267"/>
      <c r="D121" s="267"/>
      <c r="E121" s="267"/>
      <c r="F121" s="267"/>
      <c r="G121" s="267"/>
      <c r="H121" s="267"/>
      <c r="I121" s="267"/>
      <c r="J121" s="267"/>
    </row>
    <row r="122" spans="1:10">
      <c r="A122" s="259" t="s">
        <v>1799</v>
      </c>
      <c r="B122" s="267"/>
      <c r="C122" s="267"/>
      <c r="D122" s="267"/>
      <c r="E122" s="267"/>
      <c r="F122" s="267"/>
      <c r="G122" s="267"/>
      <c r="H122" s="267"/>
      <c r="I122" s="267"/>
      <c r="J122" s="267"/>
    </row>
    <row r="123" spans="1:10">
      <c r="A123" s="259" t="s">
        <v>1800</v>
      </c>
      <c r="B123" s="267"/>
      <c r="C123" s="267"/>
      <c r="D123" s="267"/>
      <c r="E123" s="267"/>
      <c r="F123" s="267"/>
      <c r="G123" s="267"/>
      <c r="H123" s="267"/>
      <c r="I123" s="267"/>
      <c r="J123" s="267"/>
    </row>
    <row r="124" spans="1:10">
      <c r="A124" s="259" t="s">
        <v>1801</v>
      </c>
      <c r="B124" s="267"/>
      <c r="C124" s="267"/>
      <c r="D124" s="267"/>
      <c r="E124" s="267"/>
      <c r="F124" s="267"/>
      <c r="G124" s="267"/>
      <c r="H124" s="267"/>
      <c r="I124" s="267"/>
      <c r="J124" s="267"/>
    </row>
    <row r="125" spans="1:10">
      <c r="A125" s="259" t="s">
        <v>1680</v>
      </c>
      <c r="B125" s="267"/>
      <c r="C125" s="267"/>
      <c r="D125" s="267"/>
      <c r="E125" s="267"/>
      <c r="F125" s="267"/>
      <c r="G125" s="267"/>
      <c r="H125" s="267"/>
      <c r="I125" s="267"/>
      <c r="J125" s="267"/>
    </row>
    <row r="126" spans="1:10">
      <c r="A126" s="259" t="s">
        <v>1802</v>
      </c>
      <c r="B126" s="267"/>
      <c r="C126" s="267"/>
      <c r="D126" s="267"/>
      <c r="E126" s="267"/>
      <c r="F126" s="267"/>
      <c r="G126" s="267"/>
      <c r="H126" s="267"/>
      <c r="I126" s="267"/>
      <c r="J126" s="267"/>
    </row>
    <row r="127" spans="1:10">
      <c r="A127" s="259" t="s">
        <v>1803</v>
      </c>
      <c r="B127" s="267"/>
      <c r="C127" s="267"/>
      <c r="D127" s="267"/>
      <c r="E127" s="267"/>
      <c r="F127" s="267"/>
      <c r="G127" s="267"/>
      <c r="H127" s="267"/>
      <c r="I127" s="267"/>
      <c r="J127" s="267"/>
    </row>
    <row r="128" spans="1:10">
      <c r="A128" s="259" t="s">
        <v>1804</v>
      </c>
      <c r="B128" s="267"/>
      <c r="C128" s="267"/>
      <c r="D128" s="267"/>
      <c r="E128" s="267"/>
      <c r="F128" s="267"/>
      <c r="G128" s="267"/>
      <c r="H128" s="267"/>
      <c r="I128" s="267"/>
      <c r="J128" s="267"/>
    </row>
    <row r="129" spans="1:10">
      <c r="A129" s="259" t="s">
        <v>1805</v>
      </c>
      <c r="B129" s="267"/>
      <c r="C129" s="267"/>
      <c r="D129" s="267"/>
      <c r="E129" s="267"/>
      <c r="F129" s="267"/>
      <c r="G129" s="267"/>
      <c r="H129" s="267"/>
      <c r="I129" s="267"/>
      <c r="J129" s="267"/>
    </row>
    <row r="130" spans="1:10">
      <c r="A130" s="259" t="s">
        <v>1806</v>
      </c>
      <c r="B130" s="267"/>
      <c r="C130" s="267"/>
      <c r="D130" s="267"/>
      <c r="E130" s="267"/>
      <c r="F130" s="267"/>
      <c r="G130" s="267"/>
      <c r="H130" s="267"/>
      <c r="I130" s="267"/>
      <c r="J130" s="267"/>
    </row>
    <row r="131" spans="1:10">
      <c r="A131" s="259" t="s">
        <v>1807</v>
      </c>
      <c r="B131" s="267"/>
      <c r="C131" s="267"/>
      <c r="D131" s="267"/>
      <c r="E131" s="267"/>
      <c r="F131" s="267"/>
      <c r="G131" s="267"/>
      <c r="H131" s="267"/>
      <c r="I131" s="267"/>
      <c r="J131" s="267"/>
    </row>
    <row r="132" spans="1:10">
      <c r="A132" s="259" t="s">
        <v>1808</v>
      </c>
      <c r="B132" s="267"/>
      <c r="C132" s="267"/>
      <c r="D132" s="267"/>
      <c r="E132" s="267"/>
      <c r="F132" s="267"/>
      <c r="G132" s="267"/>
      <c r="H132" s="267"/>
      <c r="I132" s="267"/>
      <c r="J132" s="267"/>
    </row>
    <row r="133" spans="1:10">
      <c r="A133" s="259" t="s">
        <v>1809</v>
      </c>
      <c r="B133" s="267"/>
      <c r="C133" s="267"/>
      <c r="D133" s="267"/>
      <c r="E133" s="267"/>
      <c r="F133" s="267"/>
      <c r="G133" s="267"/>
      <c r="H133" s="267"/>
      <c r="I133" s="267"/>
      <c r="J133" s="267"/>
    </row>
    <row r="134" spans="1:10">
      <c r="A134" s="259" t="s">
        <v>1810</v>
      </c>
      <c r="B134" s="267"/>
      <c r="C134" s="267"/>
      <c r="D134" s="267"/>
      <c r="E134" s="267"/>
      <c r="F134" s="267"/>
      <c r="G134" s="267"/>
      <c r="H134" s="267"/>
      <c r="I134" s="267"/>
      <c r="J134" s="267"/>
    </row>
    <row r="135" spans="1:10">
      <c r="A135" s="259" t="s">
        <v>1811</v>
      </c>
      <c r="B135" s="267"/>
      <c r="C135" s="267"/>
      <c r="D135" s="267"/>
      <c r="E135" s="267"/>
      <c r="F135" s="267"/>
      <c r="G135" s="267"/>
      <c r="H135" s="267"/>
      <c r="I135" s="267"/>
      <c r="J135" s="267"/>
    </row>
    <row r="136" spans="1:10">
      <c r="A136" s="259" t="s">
        <v>1812</v>
      </c>
      <c r="B136" s="267"/>
      <c r="C136" s="267"/>
      <c r="D136" s="267"/>
      <c r="E136" s="267"/>
      <c r="F136" s="267"/>
      <c r="G136" s="267"/>
      <c r="H136" s="267"/>
      <c r="I136" s="267"/>
      <c r="J136" s="267"/>
    </row>
    <row r="137" spans="1:10">
      <c r="A137" s="259" t="s">
        <v>1813</v>
      </c>
      <c r="B137" s="267"/>
      <c r="C137" s="267"/>
      <c r="D137" s="267"/>
      <c r="E137" s="267"/>
      <c r="F137" s="267"/>
      <c r="G137" s="267"/>
      <c r="H137" s="267"/>
      <c r="I137" s="267"/>
      <c r="J137" s="267"/>
    </row>
    <row r="138" spans="1:10">
      <c r="A138" s="259" t="s">
        <v>1814</v>
      </c>
      <c r="B138" s="267"/>
      <c r="C138" s="267"/>
      <c r="D138" s="267"/>
      <c r="E138" s="267"/>
      <c r="F138" s="267"/>
      <c r="G138" s="267"/>
      <c r="H138" s="267"/>
      <c r="I138" s="267"/>
      <c r="J138" s="267"/>
    </row>
    <row r="139" spans="1:10">
      <c r="A139" s="259" t="s">
        <v>1815</v>
      </c>
      <c r="B139" s="267"/>
      <c r="C139" s="267"/>
      <c r="D139" s="267"/>
      <c r="E139" s="267"/>
      <c r="F139" s="267"/>
      <c r="G139" s="267"/>
      <c r="H139" s="267"/>
      <c r="I139" s="267"/>
      <c r="J139" s="267"/>
    </row>
    <row r="140" spans="1:10">
      <c r="A140" s="259" t="s">
        <v>1816</v>
      </c>
      <c r="B140" s="267"/>
      <c r="C140" s="267"/>
      <c r="D140" s="267"/>
      <c r="E140" s="267"/>
      <c r="F140" s="267"/>
      <c r="G140" s="267"/>
      <c r="H140" s="267"/>
      <c r="I140" s="267"/>
      <c r="J140" s="267"/>
    </row>
    <row r="141" spans="1:10">
      <c r="A141" s="259" t="s">
        <v>1817</v>
      </c>
      <c r="B141" s="267"/>
      <c r="C141" s="267"/>
      <c r="D141" s="267"/>
      <c r="E141" s="267"/>
      <c r="F141" s="267"/>
      <c r="G141" s="267"/>
      <c r="H141" s="267"/>
      <c r="I141" s="267"/>
      <c r="J141" s="267"/>
    </row>
  </sheetData>
  <mergeCells count="1">
    <mergeCell ref="A1:J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6"/>
  <sheetViews>
    <sheetView workbookViewId="0">
      <selection activeCell="L5" sqref="L5"/>
    </sheetView>
  </sheetViews>
  <sheetFormatPr defaultRowHeight="15"/>
  <cols>
    <col min="1" max="2" width="9.140625" style="203"/>
    <col min="3" max="4" width="21.85546875" style="203" customWidth="1"/>
    <col min="5" max="8" width="15.85546875" style="203" customWidth="1"/>
    <col min="9" max="9" width="25" style="203" customWidth="1"/>
    <col min="10" max="16384" width="9.140625" style="203"/>
  </cols>
  <sheetData>
    <row r="1" spans="3:9" ht="16.5">
      <c r="C1" s="202" t="s">
        <v>1697</v>
      </c>
      <c r="D1" s="202"/>
      <c r="E1" s="202"/>
      <c r="F1" s="202"/>
      <c r="G1" s="202"/>
      <c r="H1" s="202"/>
      <c r="I1" s="202"/>
    </row>
    <row r="2" spans="3:9" ht="16.5">
      <c r="C2" s="204"/>
      <c r="D2" s="205"/>
      <c r="E2" s="205"/>
      <c r="F2" s="205"/>
      <c r="G2" s="205"/>
      <c r="H2" s="205"/>
      <c r="I2" s="206"/>
    </row>
    <row r="3" spans="3:9" ht="16.5">
      <c r="C3" s="207" t="s">
        <v>1698</v>
      </c>
      <c r="D3" s="208"/>
      <c r="E3" s="208"/>
      <c r="F3" s="209" t="s">
        <v>1699</v>
      </c>
      <c r="G3" s="209"/>
      <c r="H3" s="208" t="s">
        <v>80</v>
      </c>
      <c r="I3" s="208"/>
    </row>
    <row r="4" spans="3:9" ht="16.5">
      <c r="C4" s="207" t="s">
        <v>1700</v>
      </c>
      <c r="D4" s="208"/>
      <c r="E4" s="208"/>
      <c r="F4" s="209" t="s">
        <v>1701</v>
      </c>
      <c r="G4" s="209"/>
      <c r="H4" s="208"/>
      <c r="I4" s="208"/>
    </row>
    <row r="5" spans="3:9" ht="16.5">
      <c r="C5" s="210" t="s">
        <v>1702</v>
      </c>
      <c r="D5" s="208" t="s">
        <v>1703</v>
      </c>
      <c r="E5" s="208"/>
      <c r="F5" s="209" t="s">
        <v>1704</v>
      </c>
      <c r="G5" s="209"/>
      <c r="H5" s="211"/>
      <c r="I5" s="212"/>
    </row>
    <row r="6" spans="3:9" ht="16.5">
      <c r="C6" s="210" t="s">
        <v>1705</v>
      </c>
      <c r="D6" s="213"/>
      <c r="E6" s="213"/>
      <c r="F6" s="213"/>
      <c r="G6" s="213"/>
      <c r="H6" s="213"/>
      <c r="I6" s="213"/>
    </row>
    <row r="8" spans="3:9" ht="16.5">
      <c r="C8" s="214" t="s">
        <v>1706</v>
      </c>
      <c r="D8" s="214" t="s">
        <v>1707</v>
      </c>
      <c r="E8" s="214" t="s">
        <v>0</v>
      </c>
      <c r="F8" s="214" t="s">
        <v>1</v>
      </c>
      <c r="G8" s="214" t="s">
        <v>11</v>
      </c>
      <c r="H8" s="214" t="s">
        <v>2</v>
      </c>
      <c r="I8" s="214" t="s">
        <v>1708</v>
      </c>
    </row>
    <row r="9" spans="3:9" ht="16.5">
      <c r="C9" s="215">
        <v>1</v>
      </c>
      <c r="D9" s="216" t="s">
        <v>21</v>
      </c>
      <c r="E9" s="215">
        <f>(' Đăng nhập Admin'!A7)</f>
        <v>31</v>
      </c>
      <c r="F9" s="215">
        <f xml:space="preserve"> (' Đăng nhập Admin'!B7)</f>
        <v>0</v>
      </c>
      <c r="G9" s="215">
        <f>(' Đăng nhập Admin'!C7)</f>
        <v>0</v>
      </c>
      <c r="H9" s="215">
        <f>(' Đăng nhập Admin'!D7)</f>
        <v>0</v>
      </c>
      <c r="I9" s="215">
        <f>(' Đăng nhập Admin'!E7)</f>
        <v>31</v>
      </c>
    </row>
    <row r="10" spans="3:9" ht="16.5">
      <c r="C10" s="215">
        <v>2</v>
      </c>
      <c r="D10" s="217" t="s">
        <v>8</v>
      </c>
      <c r="E10" s="215">
        <f>('Đăng nhập User'!A7)</f>
        <v>31</v>
      </c>
      <c r="F10" s="215">
        <f>('Đăng nhập User'!B7)</f>
        <v>0</v>
      </c>
      <c r="G10" s="215">
        <f>('Đăng nhập User'!C7)</f>
        <v>0</v>
      </c>
      <c r="H10" s="215">
        <f>('Đăng nhập User'!D7)</f>
        <v>0</v>
      </c>
      <c r="I10" s="215">
        <f>('Đăng nhập User'!E7)</f>
        <v>31</v>
      </c>
    </row>
    <row r="11" spans="3:9" ht="16.5">
      <c r="C11" s="215">
        <v>3</v>
      </c>
      <c r="D11" s="217" t="s">
        <v>84</v>
      </c>
      <c r="E11" s="215">
        <f>('Đăng Ký'!A7)</f>
        <v>60</v>
      </c>
      <c r="F11" s="215">
        <f>('Đăng Ký'!B7)</f>
        <v>22</v>
      </c>
      <c r="G11" s="215">
        <f>('Đăng Ký'!C7)</f>
        <v>0</v>
      </c>
      <c r="H11" s="215">
        <f>('Đăng Ký'!D7)</f>
        <v>0</v>
      </c>
      <c r="I11" s="215">
        <f>('Đăng Ký'!E7)</f>
        <v>82</v>
      </c>
    </row>
    <row r="12" spans="3:9" ht="16.5">
      <c r="C12" s="215">
        <v>4</v>
      </c>
      <c r="D12" s="217" t="s">
        <v>1709</v>
      </c>
      <c r="E12" s="215">
        <f>('QL Danh Mục'!A7)</f>
        <v>44</v>
      </c>
      <c r="F12" s="215">
        <f>('QL Danh Mục'!B7)</f>
        <v>8</v>
      </c>
      <c r="G12" s="215">
        <f>('QL Danh Mục'!C7)</f>
        <v>0</v>
      </c>
      <c r="H12" s="215">
        <f>('QL Danh Mục'!D7)</f>
        <v>0</v>
      </c>
      <c r="I12" s="215">
        <f>('QL Danh Mục'!E7)</f>
        <v>55</v>
      </c>
    </row>
    <row r="13" spans="3:9" ht="16.5">
      <c r="C13" s="215">
        <v>5</v>
      </c>
      <c r="D13" s="217" t="s">
        <v>1710</v>
      </c>
      <c r="E13" s="215">
        <f>('QL Sản phẩm'!A7)</f>
        <v>99</v>
      </c>
      <c r="F13" s="215">
        <f>('QL Sản phẩm'!B7)</f>
        <v>42</v>
      </c>
      <c r="G13" s="215">
        <f>('QL Sản phẩm'!C7)</f>
        <v>0</v>
      </c>
      <c r="H13" s="215">
        <f>('QL Sản phẩm'!D7)</f>
        <v>0</v>
      </c>
      <c r="I13" s="215">
        <f>('QL Sản phẩm'!E7)</f>
        <v>141</v>
      </c>
    </row>
    <row r="14" spans="3:9" ht="16.5">
      <c r="C14" s="215">
        <v>6</v>
      </c>
      <c r="D14" s="217" t="s">
        <v>1711</v>
      </c>
      <c r="E14" s="215">
        <f>('QL Nhân Viên'!A7)</f>
        <v>106</v>
      </c>
      <c r="F14" s="215">
        <f>('QL Nhân Viên'!B7)</f>
        <v>32</v>
      </c>
      <c r="G14" s="215">
        <f>('QL Nhân Viên'!C7)</f>
        <v>0</v>
      </c>
      <c r="H14" s="215">
        <f>('QL Nhân Viên'!D7)</f>
        <v>0</v>
      </c>
      <c r="I14" s="215">
        <f>('QL Nhân Viên'!E7)</f>
        <v>138</v>
      </c>
    </row>
    <row r="15" spans="3:9" ht="16.5">
      <c r="C15" s="215">
        <v>7</v>
      </c>
      <c r="D15" s="217" t="s">
        <v>1722</v>
      </c>
      <c r="E15" s="215">
        <f>('QL Khách hàng'!A7)</f>
        <v>0</v>
      </c>
      <c r="F15" s="215">
        <f>('QL Khách hàng'!B7)</f>
        <v>0</v>
      </c>
      <c r="G15" s="215">
        <f>('QL Khách hàng'!C7)</f>
        <v>170</v>
      </c>
      <c r="H15" s="215">
        <f>('QL Khách hàng'!D7)</f>
        <v>0</v>
      </c>
      <c r="I15" s="215">
        <f>('QL Khách hàng'!E7)</f>
        <v>170</v>
      </c>
    </row>
    <row r="16" spans="3:9" ht="16.5">
      <c r="C16" s="215">
        <v>8</v>
      </c>
      <c r="D16" s="217" t="s">
        <v>1712</v>
      </c>
      <c r="E16" s="215">
        <f>('QL SLider'!A7)</f>
        <v>41</v>
      </c>
      <c r="F16" s="215">
        <f>('QL SLider'!B7)</f>
        <v>14</v>
      </c>
      <c r="G16" s="215">
        <f>('QL SLider'!C7)</f>
        <v>0</v>
      </c>
      <c r="H16" s="215">
        <f>('QL SLider'!D7)</f>
        <v>0</v>
      </c>
      <c r="I16" s="215">
        <f>('QL SLider'!E7)</f>
        <v>55</v>
      </c>
    </row>
    <row r="17" spans="3:9" ht="33.75" customHeight="1">
      <c r="C17" s="215">
        <v>9</v>
      </c>
      <c r="D17" s="218" t="s">
        <v>1713</v>
      </c>
      <c r="E17" s="215">
        <f>('Sửa thông tin khách hàng'!A7)</f>
        <v>1</v>
      </c>
      <c r="F17" s="215">
        <f>('Sửa thông tin khách hàng'!B7)</f>
        <v>0</v>
      </c>
      <c r="G17" s="215">
        <f>('Sửa thông tin khách hàng'!C7)</f>
        <v>86</v>
      </c>
      <c r="H17" s="215">
        <f>('Sửa thông tin khách hàng'!D7)</f>
        <v>0</v>
      </c>
      <c r="I17" s="215">
        <f>('Sửa thông tin khách hàng'!E7)</f>
        <v>87</v>
      </c>
    </row>
    <row r="18" spans="3:9" ht="16.5">
      <c r="C18" s="215">
        <v>10</v>
      </c>
      <c r="D18" s="217" t="s">
        <v>1163</v>
      </c>
      <c r="E18" s="215">
        <f>('Tìm kiếm sản phẩm'!A7)</f>
        <v>6</v>
      </c>
      <c r="F18" s="215">
        <f>('Tìm kiếm sản phẩm'!B7)</f>
        <v>0</v>
      </c>
      <c r="G18" s="215">
        <f>('Tìm kiếm sản phẩm'!C7)</f>
        <v>0</v>
      </c>
      <c r="H18" s="215">
        <f>('Tìm kiếm sản phẩm'!D7)</f>
        <v>0</v>
      </c>
      <c r="I18" s="215">
        <f>('Tìm kiếm sản phẩm'!E7)</f>
        <v>6</v>
      </c>
    </row>
    <row r="19" spans="3:9" ht="16.5">
      <c r="C19" s="215">
        <v>11</v>
      </c>
      <c r="D19" s="217" t="s">
        <v>1714</v>
      </c>
      <c r="E19" s="215">
        <f>('Giỏ hàng'!A7)</f>
        <v>17</v>
      </c>
      <c r="F19" s="215">
        <f>('Giỏ hàng'!B7)</f>
        <v>0</v>
      </c>
      <c r="G19" s="215">
        <f>('Giỏ hàng'!C7)</f>
        <v>0</v>
      </c>
      <c r="H19" s="215">
        <f>('Giỏ hàng'!D7)</f>
        <v>0</v>
      </c>
      <c r="I19" s="215">
        <f>('Giỏ hàng'!E7)</f>
        <v>21</v>
      </c>
    </row>
    <row r="20" spans="3:9" ht="16.5">
      <c r="C20" s="215">
        <v>12</v>
      </c>
      <c r="D20" s="217" t="s">
        <v>1715</v>
      </c>
      <c r="E20" s="215">
        <f>('Đặt hàng'!A7)</f>
        <v>47</v>
      </c>
      <c r="F20" s="215">
        <f>('Đặt hàng'!B7)</f>
        <v>20</v>
      </c>
      <c r="G20" s="215">
        <f>('Đặt hàng'!C7)</f>
        <v>0</v>
      </c>
      <c r="H20" s="215">
        <f>('Đặt hàng'!D7)</f>
        <v>0</v>
      </c>
      <c r="I20" s="215">
        <f>('Đặt hàng'!E7)</f>
        <v>67</v>
      </c>
    </row>
    <row r="21" spans="3:9" ht="16.5">
      <c r="C21" s="215">
        <v>13</v>
      </c>
      <c r="D21" s="217" t="s">
        <v>1716</v>
      </c>
      <c r="E21" s="215">
        <f>('QL Đơn đặt hàng'!A7)</f>
        <v>8</v>
      </c>
      <c r="F21" s="215">
        <f>('QL Đơn đặt hàng'!B7)</f>
        <v>0</v>
      </c>
      <c r="G21" s="215">
        <f>('QL Đơn đặt hàng'!C7)</f>
        <v>0</v>
      </c>
      <c r="H21" s="215">
        <f>('QL Đơn đặt hàng'!D7)</f>
        <v>0</v>
      </c>
      <c r="I21" s="215">
        <f>('QL Đơn đặt hàng'!E7)</f>
        <v>8</v>
      </c>
    </row>
    <row r="22" spans="3:9" ht="16.5">
      <c r="C22" s="215">
        <v>14</v>
      </c>
      <c r="D22" s="217" t="s">
        <v>1717</v>
      </c>
      <c r="E22" s="215">
        <f>('QL Hoá đơn bán'!A7)</f>
        <v>5</v>
      </c>
      <c r="F22" s="215">
        <f>('QL Hoá đơn bán'!B7)</f>
        <v>0</v>
      </c>
      <c r="G22" s="215">
        <f>('QL Hoá đơn bán'!C7)</f>
        <v>0</v>
      </c>
      <c r="H22" s="215">
        <f>('QL Hoá đơn bán'!D7)</f>
        <v>0</v>
      </c>
      <c r="I22" s="215">
        <f>('QL Hoá đơn bán'!E7)</f>
        <v>5</v>
      </c>
    </row>
    <row r="23" spans="3:9" ht="16.5">
      <c r="C23" s="219"/>
      <c r="D23" s="220" t="s">
        <v>1718</v>
      </c>
      <c r="E23" s="221">
        <f>SUM(E9:E22)</f>
        <v>496</v>
      </c>
      <c r="F23" s="214">
        <f>SUM(F9:F22)</f>
        <v>138</v>
      </c>
      <c r="G23" s="221">
        <f>SUM(G9:G22)</f>
        <v>256</v>
      </c>
      <c r="H23" s="221">
        <f>SUM(H9:H22)</f>
        <v>0</v>
      </c>
      <c r="I23" s="221">
        <f>SUM(I9:I22)</f>
        <v>897</v>
      </c>
    </row>
    <row r="24" spans="3:9" ht="16.5">
      <c r="C24" s="222"/>
      <c r="D24" s="223"/>
      <c r="E24" s="224"/>
      <c r="F24" s="225"/>
      <c r="G24" s="225"/>
      <c r="H24" s="225"/>
      <c r="I24" s="225"/>
    </row>
    <row r="25" spans="3:9" ht="16.5">
      <c r="C25" s="223"/>
      <c r="D25" s="226" t="s">
        <v>1719</v>
      </c>
      <c r="E25" s="223"/>
      <c r="F25" s="227">
        <f>(E23+F23)*100/(I23-H23)</f>
        <v>70.68004459308807</v>
      </c>
      <c r="G25" s="223" t="s">
        <v>1720</v>
      </c>
      <c r="H25" s="223"/>
      <c r="I25" s="228"/>
    </row>
    <row r="26" spans="3:9" ht="16.5">
      <c r="C26" s="223"/>
      <c r="D26" s="226" t="s">
        <v>1721</v>
      </c>
      <c r="E26" s="223"/>
      <c r="F26" s="227">
        <f>(E23/I23)*100</f>
        <v>55.29542920847269</v>
      </c>
      <c r="G26" s="223" t="s">
        <v>1720</v>
      </c>
      <c r="H26" s="223"/>
      <c r="I26" s="228"/>
    </row>
  </sheetData>
  <mergeCells count="11">
    <mergeCell ref="D5:E5"/>
    <mergeCell ref="F5:G5"/>
    <mergeCell ref="H5:I5"/>
    <mergeCell ref="D6:I6"/>
    <mergeCell ref="C1:I1"/>
    <mergeCell ref="D3:E3"/>
    <mergeCell ref="F3:G3"/>
    <mergeCell ref="H3:I3"/>
    <mergeCell ref="D4:E4"/>
    <mergeCell ref="F4:G4"/>
    <mergeCell ref="H4:I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zoomScaleNormal="100" workbookViewId="0">
      <selection activeCell="C13" sqref="C13"/>
    </sheetView>
  </sheetViews>
  <sheetFormatPr defaultRowHeight="16.5"/>
  <cols>
    <col min="1" max="1" width="21.140625" style="2" customWidth="1"/>
    <col min="2" max="2" width="39.28515625" style="2" customWidth="1"/>
    <col min="3" max="3" width="19.85546875" style="2" customWidth="1"/>
    <col min="4" max="4" width="47.85546875" style="2" customWidth="1"/>
    <col min="5" max="5" width="59" style="2" customWidth="1"/>
    <col min="6" max="6" width="12.5703125" style="2" customWidth="1"/>
    <col min="7" max="7" width="2.5703125" style="2" customWidth="1"/>
    <col min="8" max="8" width="28.5703125" style="2" hidden="1" customWidth="1"/>
    <col min="9" max="9" width="13.7109375" style="2" customWidth="1"/>
    <col min="10" max="10" width="12.85546875" style="126" customWidth="1"/>
    <col min="11" max="16384" width="9.140625" style="2"/>
  </cols>
  <sheetData>
    <row r="1" spans="1:24">
      <c r="A1" s="164" t="s">
        <v>6</v>
      </c>
      <c r="B1" s="164"/>
      <c r="C1" s="164"/>
      <c r="D1" s="164"/>
      <c r="E1" s="164"/>
      <c r="F1" s="164"/>
      <c r="G1" s="164"/>
      <c r="H1" s="164"/>
      <c r="I1" s="164"/>
      <c r="J1" s="164"/>
      <c r="K1" s="164"/>
      <c r="L1" s="164"/>
      <c r="M1" s="164"/>
      <c r="N1" s="4"/>
      <c r="O1" s="4"/>
      <c r="P1" s="4"/>
      <c r="Q1" s="4"/>
      <c r="R1" s="4"/>
      <c r="S1" s="4"/>
      <c r="T1" s="4"/>
      <c r="U1" s="4"/>
      <c r="V1" s="4"/>
      <c r="W1" s="4"/>
    </row>
    <row r="2" spans="1:24" ht="17.25" thickBot="1">
      <c r="A2" s="164"/>
      <c r="B2" s="164"/>
      <c r="C2" s="164"/>
      <c r="D2" s="164"/>
      <c r="E2" s="164"/>
      <c r="F2" s="164"/>
      <c r="G2" s="164"/>
      <c r="H2" s="164"/>
      <c r="I2" s="164"/>
      <c r="J2" s="164"/>
      <c r="K2" s="164"/>
      <c r="L2" s="164"/>
      <c r="M2" s="164"/>
      <c r="N2" s="4"/>
      <c r="O2" s="4"/>
      <c r="P2" s="4"/>
      <c r="Q2" s="4"/>
      <c r="R2" s="4"/>
      <c r="S2" s="4"/>
      <c r="T2" s="4"/>
      <c r="U2" s="4"/>
      <c r="V2" s="4"/>
      <c r="W2" s="4"/>
    </row>
    <row r="3" spans="1:24" ht="17.25">
      <c r="A3" s="56" t="s">
        <v>7</v>
      </c>
      <c r="B3" s="156" t="s">
        <v>81</v>
      </c>
      <c r="C3" s="156"/>
      <c r="D3" s="156"/>
      <c r="E3" s="156"/>
      <c r="F3" s="156"/>
      <c r="G3" s="157"/>
      <c r="H3" s="5"/>
      <c r="I3" s="6"/>
      <c r="J3" s="238"/>
      <c r="K3" s="8"/>
      <c r="L3" s="9"/>
      <c r="M3" s="9"/>
      <c r="N3" s="9"/>
      <c r="O3" s="9"/>
      <c r="P3" s="9"/>
      <c r="Q3" s="9"/>
      <c r="R3" s="9"/>
      <c r="S3" s="9"/>
      <c r="T3" s="9"/>
      <c r="U3" s="9"/>
      <c r="V3" s="9"/>
      <c r="W3" s="9"/>
    </row>
    <row r="4" spans="1:24">
      <c r="A4" s="57" t="s">
        <v>9</v>
      </c>
      <c r="B4" s="158"/>
      <c r="C4" s="158"/>
      <c r="D4" s="158"/>
      <c r="E4" s="158"/>
      <c r="F4" s="158"/>
      <c r="G4" s="159"/>
      <c r="H4" s="5"/>
      <c r="I4" s="6"/>
      <c r="J4" s="238"/>
      <c r="K4" s="8"/>
      <c r="L4" s="9"/>
      <c r="M4" s="9"/>
      <c r="N4" s="9"/>
      <c r="O4" s="9"/>
      <c r="P4" s="9"/>
      <c r="Q4" s="9"/>
      <c r="R4" s="9"/>
      <c r="S4" s="9"/>
      <c r="T4" s="9"/>
      <c r="U4" s="9"/>
      <c r="V4" s="9"/>
      <c r="W4" s="9"/>
    </row>
    <row r="5" spans="1:24">
      <c r="A5" s="57" t="s">
        <v>10</v>
      </c>
      <c r="B5" s="58" t="s">
        <v>80</v>
      </c>
      <c r="C5" s="58"/>
      <c r="D5" s="58"/>
      <c r="E5" s="58"/>
      <c r="F5" s="165"/>
      <c r="G5" s="166"/>
      <c r="H5" s="10"/>
      <c r="I5" s="10"/>
      <c r="J5" s="114"/>
      <c r="K5" s="10"/>
      <c r="L5" s="9"/>
      <c r="M5" s="9"/>
      <c r="N5" s="9"/>
      <c r="O5" s="9"/>
      <c r="P5" s="9"/>
      <c r="Q5" s="9"/>
      <c r="R5" s="9"/>
      <c r="S5" s="9"/>
      <c r="T5" s="9"/>
      <c r="U5" s="9"/>
      <c r="V5" s="9"/>
      <c r="W5" s="9"/>
    </row>
    <row r="6" spans="1:24">
      <c r="A6" s="63" t="s">
        <v>0</v>
      </c>
      <c r="B6" s="60" t="s">
        <v>1</v>
      </c>
      <c r="C6" s="60" t="s">
        <v>11</v>
      </c>
      <c r="D6" s="60" t="s">
        <v>2</v>
      </c>
      <c r="E6" s="60" t="s">
        <v>12</v>
      </c>
      <c r="F6" s="160"/>
      <c r="G6" s="161"/>
      <c r="H6" s="11"/>
      <c r="I6" s="12"/>
      <c r="J6" s="115"/>
      <c r="K6" s="13"/>
      <c r="L6" s="9"/>
      <c r="M6" s="9"/>
      <c r="N6" s="9"/>
      <c r="O6" s="9"/>
      <c r="P6" s="9"/>
      <c r="Q6" s="9"/>
      <c r="R6" s="9"/>
      <c r="S6" s="9"/>
      <c r="T6" s="9"/>
      <c r="U6" s="9"/>
      <c r="V6" s="9"/>
      <c r="W6" s="9"/>
    </row>
    <row r="7" spans="1:24" ht="17.25" thickBot="1">
      <c r="A7" s="64">
        <f>COUNTIF(I12:I70,"Pass")</f>
        <v>31</v>
      </c>
      <c r="B7" s="65">
        <f>COUNTIF(I12:I42,"Fail")</f>
        <v>0</v>
      </c>
      <c r="C7" s="65">
        <f>COUNTIF(I12:I42,"Untested")</f>
        <v>0</v>
      </c>
      <c r="D7" s="65">
        <f>COUNTIF(I12:I42,"N/A")</f>
        <v>0</v>
      </c>
      <c r="E7" s="65">
        <f>COUNTIF(A12:A484,"TC*")</f>
        <v>31</v>
      </c>
      <c r="F7" s="162"/>
      <c r="G7" s="163"/>
      <c r="H7" s="14"/>
      <c r="I7" s="12"/>
      <c r="J7" s="115"/>
      <c r="K7" s="13"/>
      <c r="L7" s="9"/>
      <c r="M7" s="9"/>
      <c r="N7" s="9"/>
      <c r="O7" s="9"/>
      <c r="P7" s="9"/>
      <c r="Q7" s="9"/>
      <c r="R7" s="9"/>
      <c r="S7" s="9"/>
      <c r="T7" s="9"/>
      <c r="U7" s="9"/>
      <c r="V7" s="9"/>
      <c r="W7" s="9"/>
    </row>
    <row r="8" spans="1:24" ht="21" customHeight="1">
      <c r="A8" s="15"/>
      <c r="B8" s="16"/>
      <c r="C8" s="16"/>
      <c r="D8" s="16"/>
      <c r="E8" s="16"/>
      <c r="F8" s="16"/>
      <c r="G8" s="16"/>
      <c r="H8" s="16"/>
      <c r="I8" s="16"/>
      <c r="J8" s="125"/>
      <c r="K8" s="16"/>
      <c r="L8" s="16"/>
      <c r="M8" s="16"/>
      <c r="N8" s="15"/>
      <c r="O8" s="15"/>
      <c r="P8" s="15"/>
      <c r="Q8" s="15"/>
      <c r="R8" s="15"/>
      <c r="S8" s="15"/>
      <c r="T8" s="15"/>
      <c r="U8" s="15"/>
      <c r="V8" s="15"/>
      <c r="W8" s="15"/>
    </row>
    <row r="9" spans="1:24" ht="32.25" customHeight="1">
      <c r="A9" s="144" t="s">
        <v>13</v>
      </c>
      <c r="B9" s="144" t="s">
        <v>14</v>
      </c>
      <c r="C9" s="152" t="s">
        <v>3</v>
      </c>
      <c r="D9" s="144" t="s">
        <v>15</v>
      </c>
      <c r="E9" s="146" t="s">
        <v>16</v>
      </c>
      <c r="F9" s="147"/>
      <c r="G9" s="147"/>
      <c r="H9" s="148"/>
      <c r="I9" s="152" t="s">
        <v>17</v>
      </c>
      <c r="J9" s="143" t="s">
        <v>4</v>
      </c>
      <c r="K9" s="143" t="s">
        <v>18</v>
      </c>
      <c r="L9" s="143" t="s">
        <v>19</v>
      </c>
      <c r="M9" s="145" t="s">
        <v>20</v>
      </c>
      <c r="N9" s="17"/>
      <c r="O9" s="4"/>
      <c r="P9" s="4"/>
      <c r="Q9" s="4"/>
      <c r="R9" s="4"/>
      <c r="S9" s="4"/>
      <c r="T9" s="4"/>
      <c r="U9" s="4"/>
      <c r="V9" s="4"/>
      <c r="W9" s="4"/>
      <c r="X9" s="4"/>
    </row>
    <row r="10" spans="1:24" ht="31.5" customHeight="1">
      <c r="A10" s="145"/>
      <c r="B10" s="145"/>
      <c r="C10" s="144"/>
      <c r="D10" s="145"/>
      <c r="E10" s="149"/>
      <c r="F10" s="150"/>
      <c r="G10" s="150"/>
      <c r="H10" s="151"/>
      <c r="I10" s="153"/>
      <c r="J10" s="144"/>
      <c r="K10" s="144"/>
      <c r="L10" s="144"/>
      <c r="M10" s="145"/>
      <c r="N10" s="18"/>
      <c r="O10" s="19"/>
      <c r="P10" s="19"/>
      <c r="Q10" s="19"/>
      <c r="R10" s="19"/>
      <c r="S10" s="19"/>
      <c r="T10" s="19"/>
      <c r="U10" s="19"/>
      <c r="V10" s="19"/>
      <c r="W10" s="19"/>
      <c r="X10" s="19"/>
    </row>
    <row r="11" spans="1:24" s="35" customFormat="1" ht="43.5" customHeight="1">
      <c r="A11" s="32"/>
      <c r="B11" s="229" t="s">
        <v>8</v>
      </c>
      <c r="C11" s="54" t="s">
        <v>5</v>
      </c>
      <c r="D11" s="229"/>
      <c r="E11" s="229"/>
      <c r="F11" s="229"/>
      <c r="G11" s="229"/>
      <c r="H11" s="229"/>
      <c r="I11" s="229"/>
      <c r="J11" s="230"/>
      <c r="K11" s="229"/>
      <c r="L11" s="231"/>
      <c r="M11" s="232"/>
      <c r="N11" s="34"/>
      <c r="O11" s="34"/>
      <c r="P11" s="34"/>
      <c r="Q11" s="34"/>
      <c r="R11" s="34"/>
      <c r="S11" s="34"/>
      <c r="T11" s="34"/>
      <c r="U11" s="34"/>
      <c r="V11" s="34"/>
    </row>
    <row r="12" spans="1:24" ht="49.5">
      <c r="A12" s="31" t="s">
        <v>29</v>
      </c>
      <c r="B12" s="91" t="s">
        <v>1430</v>
      </c>
      <c r="C12" s="91"/>
      <c r="D12" s="91" t="s">
        <v>87</v>
      </c>
      <c r="E12" s="136" t="s">
        <v>97</v>
      </c>
      <c r="F12" s="137"/>
      <c r="G12" s="137"/>
      <c r="H12" s="138"/>
      <c r="I12" s="3" t="s">
        <v>0</v>
      </c>
      <c r="J12" s="239"/>
      <c r="K12" s="3"/>
      <c r="L12" s="3"/>
      <c r="M12" s="22"/>
      <c r="N12" s="20"/>
      <c r="O12" s="20"/>
      <c r="P12" s="20"/>
      <c r="Q12" s="20"/>
      <c r="R12" s="20"/>
      <c r="S12" s="20"/>
      <c r="T12" s="20"/>
      <c r="U12" s="20"/>
      <c r="V12" s="20"/>
    </row>
    <row r="13" spans="1:24" ht="66">
      <c r="A13" s="31" t="s">
        <v>30</v>
      </c>
      <c r="B13" s="91" t="s">
        <v>1431</v>
      </c>
      <c r="C13" s="101"/>
      <c r="D13" s="91" t="s">
        <v>1440</v>
      </c>
      <c r="E13" s="154" t="s">
        <v>1433</v>
      </c>
      <c r="F13" s="155"/>
      <c r="G13" s="155"/>
      <c r="H13" s="92"/>
      <c r="I13" s="91" t="s">
        <v>0</v>
      </c>
      <c r="J13" s="239"/>
      <c r="K13" s="91"/>
      <c r="L13" s="91"/>
      <c r="M13" s="22"/>
      <c r="N13" s="20"/>
      <c r="O13" s="20"/>
      <c r="P13" s="20"/>
      <c r="Q13" s="20"/>
      <c r="R13" s="20"/>
      <c r="S13" s="20"/>
      <c r="T13" s="20"/>
      <c r="U13" s="20"/>
      <c r="V13" s="20"/>
    </row>
    <row r="14" spans="1:24" ht="49.5">
      <c r="A14" s="31" t="s">
        <v>31</v>
      </c>
      <c r="B14" s="91" t="s">
        <v>1434</v>
      </c>
      <c r="C14" s="101"/>
      <c r="D14" s="91" t="s">
        <v>1435</v>
      </c>
      <c r="E14" s="154" t="s">
        <v>1436</v>
      </c>
      <c r="F14" s="155"/>
      <c r="G14" s="155"/>
      <c r="H14" s="92"/>
      <c r="I14" s="91" t="s">
        <v>0</v>
      </c>
      <c r="J14" s="239"/>
      <c r="K14" s="91"/>
      <c r="L14" s="91"/>
      <c r="M14" s="22"/>
      <c r="N14" s="20"/>
      <c r="O14" s="20"/>
      <c r="P14" s="20"/>
      <c r="Q14" s="20"/>
      <c r="R14" s="20"/>
      <c r="S14" s="20"/>
      <c r="T14" s="20"/>
      <c r="U14" s="20"/>
      <c r="V14" s="20"/>
    </row>
    <row r="15" spans="1:24" ht="49.5">
      <c r="A15" s="31" t="s">
        <v>32</v>
      </c>
      <c r="B15" s="91" t="s">
        <v>1437</v>
      </c>
      <c r="C15" s="101"/>
      <c r="D15" s="91" t="s">
        <v>1438</v>
      </c>
      <c r="E15" s="154" t="s">
        <v>1439</v>
      </c>
      <c r="F15" s="155"/>
      <c r="G15" s="155"/>
      <c r="H15" s="92"/>
      <c r="I15" s="75" t="s">
        <v>0</v>
      </c>
      <c r="J15" s="239"/>
      <c r="K15" s="3"/>
      <c r="L15" s="3"/>
      <c r="M15" s="22"/>
      <c r="N15" s="20"/>
      <c r="O15" s="20"/>
      <c r="P15" s="20"/>
      <c r="Q15" s="20"/>
      <c r="R15" s="20"/>
      <c r="S15" s="20"/>
      <c r="T15" s="20"/>
      <c r="U15" s="20"/>
      <c r="V15" s="20"/>
    </row>
    <row r="16" spans="1:24" ht="82.5">
      <c r="A16" s="31" t="s">
        <v>33</v>
      </c>
      <c r="B16" s="91" t="s">
        <v>23</v>
      </c>
      <c r="C16" s="101"/>
      <c r="D16" s="91" t="s">
        <v>88</v>
      </c>
      <c r="E16" s="132" t="s">
        <v>217</v>
      </c>
      <c r="F16" s="133"/>
      <c r="G16" s="133"/>
      <c r="H16" s="133"/>
      <c r="I16" s="75" t="s">
        <v>0</v>
      </c>
      <c r="J16" s="239"/>
      <c r="K16" s="3"/>
      <c r="L16" s="3"/>
      <c r="M16" s="22"/>
      <c r="N16" s="20"/>
      <c r="O16" s="20"/>
      <c r="P16" s="20"/>
      <c r="Q16" s="20"/>
      <c r="R16" s="20"/>
      <c r="S16" s="20"/>
      <c r="T16" s="20"/>
      <c r="U16" s="20"/>
      <c r="V16" s="20"/>
    </row>
    <row r="17" spans="1:22" ht="66">
      <c r="A17" s="31" t="s">
        <v>34</v>
      </c>
      <c r="B17" s="91" t="s">
        <v>53</v>
      </c>
      <c r="C17" s="101"/>
      <c r="D17" s="101" t="s">
        <v>1441</v>
      </c>
      <c r="E17" s="132" t="s">
        <v>217</v>
      </c>
      <c r="F17" s="133"/>
      <c r="G17" s="133"/>
      <c r="H17" s="133"/>
      <c r="I17" s="75" t="s">
        <v>0</v>
      </c>
      <c r="J17" s="239"/>
      <c r="K17" s="37"/>
      <c r="L17" s="37"/>
      <c r="M17" s="22"/>
      <c r="N17" s="20"/>
      <c r="O17" s="20"/>
      <c r="P17" s="20"/>
      <c r="Q17" s="20"/>
      <c r="R17" s="20"/>
      <c r="S17" s="20"/>
      <c r="T17" s="20"/>
      <c r="U17" s="20"/>
      <c r="V17" s="20"/>
    </row>
    <row r="18" spans="1:22" ht="66" customHeight="1">
      <c r="A18" s="31" t="s">
        <v>35</v>
      </c>
      <c r="B18" s="91" t="s">
        <v>53</v>
      </c>
      <c r="C18" s="101"/>
      <c r="D18" s="101" t="s">
        <v>1442</v>
      </c>
      <c r="E18" s="132" t="s">
        <v>217</v>
      </c>
      <c r="F18" s="133"/>
      <c r="G18" s="133"/>
      <c r="H18" s="133"/>
      <c r="I18" s="75" t="s">
        <v>0</v>
      </c>
      <c r="J18" s="239"/>
      <c r="K18" s="3"/>
      <c r="L18" s="3"/>
      <c r="M18" s="22"/>
      <c r="N18" s="20"/>
      <c r="O18" s="20"/>
      <c r="P18" s="20"/>
      <c r="Q18" s="20"/>
      <c r="R18" s="20"/>
      <c r="S18" s="20"/>
      <c r="T18" s="20"/>
      <c r="U18" s="20"/>
      <c r="V18" s="20"/>
    </row>
    <row r="19" spans="1:22" ht="82.5">
      <c r="A19" s="31" t="s">
        <v>36</v>
      </c>
      <c r="B19" s="91" t="s">
        <v>53</v>
      </c>
      <c r="C19" s="101"/>
      <c r="D19" s="101" t="s">
        <v>1443</v>
      </c>
      <c r="E19" s="132" t="s">
        <v>217</v>
      </c>
      <c r="F19" s="133"/>
      <c r="G19" s="133"/>
      <c r="H19" s="133"/>
      <c r="I19" s="102" t="s">
        <v>0</v>
      </c>
      <c r="J19" s="239"/>
      <c r="K19" s="3"/>
      <c r="L19" s="3"/>
      <c r="M19" s="22"/>
      <c r="N19" s="20"/>
      <c r="O19" s="20"/>
      <c r="P19" s="20"/>
      <c r="Q19" s="20"/>
      <c r="R19" s="20"/>
      <c r="S19" s="20"/>
      <c r="T19" s="20"/>
      <c r="U19" s="20"/>
      <c r="V19" s="20"/>
    </row>
    <row r="20" spans="1:22" ht="66">
      <c r="A20" s="31" t="s">
        <v>37</v>
      </c>
      <c r="B20" s="91" t="s">
        <v>53</v>
      </c>
      <c r="C20" s="101"/>
      <c r="D20" s="101" t="s">
        <v>1444</v>
      </c>
      <c r="E20" s="132" t="s">
        <v>217</v>
      </c>
      <c r="F20" s="133"/>
      <c r="G20" s="133"/>
      <c r="H20" s="133"/>
      <c r="I20" s="102" t="s">
        <v>0</v>
      </c>
      <c r="J20" s="240"/>
      <c r="K20" s="3"/>
      <c r="L20" s="3"/>
      <c r="M20" s="22"/>
      <c r="N20" s="20"/>
      <c r="O20" s="20"/>
      <c r="P20" s="20"/>
      <c r="Q20" s="20"/>
      <c r="R20" s="20"/>
      <c r="S20" s="20"/>
      <c r="T20" s="20"/>
      <c r="U20" s="20"/>
      <c r="V20" s="20"/>
    </row>
    <row r="21" spans="1:22" ht="82.5" customHeight="1">
      <c r="A21" s="31" t="s">
        <v>38</v>
      </c>
      <c r="B21" s="91" t="s">
        <v>1445</v>
      </c>
      <c r="C21" s="91"/>
      <c r="D21" s="101" t="s">
        <v>1446</v>
      </c>
      <c r="E21" s="132" t="s">
        <v>217</v>
      </c>
      <c r="F21" s="133"/>
      <c r="G21" s="133"/>
      <c r="H21" s="133"/>
      <c r="I21" s="102" t="s">
        <v>0</v>
      </c>
      <c r="J21" s="239"/>
      <c r="K21" s="3"/>
      <c r="L21" s="3"/>
      <c r="M21" s="22"/>
    </row>
    <row r="22" spans="1:22" ht="66" customHeight="1">
      <c r="A22" s="31" t="s">
        <v>39</v>
      </c>
      <c r="B22" s="91" t="s">
        <v>1445</v>
      </c>
      <c r="C22" s="91"/>
      <c r="D22" s="101" t="s">
        <v>1447</v>
      </c>
      <c r="E22" s="132" t="s">
        <v>217</v>
      </c>
      <c r="F22" s="133"/>
      <c r="G22" s="133"/>
      <c r="H22" s="133"/>
      <c r="I22" s="102" t="s">
        <v>0</v>
      </c>
      <c r="J22" s="239"/>
      <c r="K22" s="3"/>
      <c r="L22" s="3"/>
      <c r="M22" s="22"/>
    </row>
    <row r="23" spans="1:22" ht="82.5" customHeight="1">
      <c r="A23" s="31" t="s">
        <v>40</v>
      </c>
      <c r="B23" s="91" t="s">
        <v>1445</v>
      </c>
      <c r="C23" s="91"/>
      <c r="D23" s="101" t="s">
        <v>1448</v>
      </c>
      <c r="E23" s="132" t="s">
        <v>217</v>
      </c>
      <c r="F23" s="133"/>
      <c r="G23" s="133"/>
      <c r="H23" s="133"/>
      <c r="I23" s="102" t="s">
        <v>0</v>
      </c>
      <c r="J23" s="31"/>
      <c r="K23" s="3"/>
      <c r="L23" s="3"/>
      <c r="M23" s="26"/>
    </row>
    <row r="24" spans="1:22" ht="82.5" customHeight="1">
      <c r="A24" s="31" t="s">
        <v>41</v>
      </c>
      <c r="B24" s="91" t="s">
        <v>1445</v>
      </c>
      <c r="C24" s="91"/>
      <c r="D24" s="101" t="s">
        <v>1449</v>
      </c>
      <c r="E24" s="132" t="s">
        <v>217</v>
      </c>
      <c r="F24" s="133"/>
      <c r="G24" s="133"/>
      <c r="H24" s="133"/>
      <c r="I24" s="102" t="s">
        <v>0</v>
      </c>
      <c r="J24" s="31"/>
      <c r="K24" s="3"/>
      <c r="L24" s="3"/>
      <c r="M24" s="26"/>
    </row>
    <row r="25" spans="1:22" ht="82.5" customHeight="1">
      <c r="A25" s="31" t="s">
        <v>42</v>
      </c>
      <c r="B25" s="91" t="s">
        <v>1445</v>
      </c>
      <c r="C25" s="91"/>
      <c r="D25" s="101" t="s">
        <v>1451</v>
      </c>
      <c r="E25" s="136" t="s">
        <v>96</v>
      </c>
      <c r="F25" s="137"/>
      <c r="G25" s="137"/>
      <c r="H25" s="138"/>
      <c r="I25" s="102" t="s">
        <v>0</v>
      </c>
      <c r="J25" s="239"/>
      <c r="K25" s="3"/>
      <c r="L25" s="3"/>
      <c r="M25" s="22"/>
    </row>
    <row r="26" spans="1:22" ht="82.5" customHeight="1">
      <c r="A26" s="31" t="s">
        <v>43</v>
      </c>
      <c r="B26" s="91" t="s">
        <v>1445</v>
      </c>
      <c r="C26" s="91"/>
      <c r="D26" s="101" t="s">
        <v>1450</v>
      </c>
      <c r="E26" s="136" t="s">
        <v>96</v>
      </c>
      <c r="F26" s="137"/>
      <c r="G26" s="137"/>
      <c r="H26" s="138"/>
      <c r="I26" s="102" t="s">
        <v>0</v>
      </c>
      <c r="J26" s="239"/>
      <c r="K26" s="3"/>
      <c r="L26" s="3"/>
      <c r="M26" s="22"/>
    </row>
    <row r="27" spans="1:22" ht="33">
      <c r="A27" s="31" t="s">
        <v>44</v>
      </c>
      <c r="B27" s="3" t="s">
        <v>24</v>
      </c>
      <c r="C27" s="24"/>
      <c r="D27" s="3" t="s">
        <v>25</v>
      </c>
      <c r="E27" s="141" t="s">
        <v>26</v>
      </c>
      <c r="F27" s="142"/>
      <c r="G27" s="142"/>
      <c r="H27" s="3"/>
      <c r="I27" s="102" t="s">
        <v>0</v>
      </c>
      <c r="J27" s="239"/>
      <c r="K27" s="36"/>
      <c r="L27" s="36"/>
      <c r="M27" s="29"/>
    </row>
    <row r="28" spans="1:22" ht="75" customHeight="1">
      <c r="A28" s="31" t="s">
        <v>45</v>
      </c>
      <c r="B28" s="3" t="s">
        <v>82</v>
      </c>
      <c r="C28" s="24"/>
      <c r="D28" s="3" t="s">
        <v>89</v>
      </c>
      <c r="E28" s="132" t="s">
        <v>543</v>
      </c>
      <c r="F28" s="133"/>
      <c r="G28" s="133"/>
      <c r="H28" s="133"/>
      <c r="I28" s="102" t="s">
        <v>0</v>
      </c>
      <c r="J28" s="239"/>
      <c r="K28" s="36"/>
      <c r="L28" s="36"/>
      <c r="M28" s="29"/>
    </row>
    <row r="29" spans="1:22" ht="75" customHeight="1">
      <c r="A29" s="31" t="s">
        <v>46</v>
      </c>
      <c r="B29" s="3" t="s">
        <v>24</v>
      </c>
      <c r="C29" s="24"/>
      <c r="D29" s="24" t="s">
        <v>90</v>
      </c>
      <c r="E29" s="132" t="s">
        <v>543</v>
      </c>
      <c r="F29" s="133"/>
      <c r="G29" s="133"/>
      <c r="H29" s="133"/>
      <c r="I29" s="102" t="s">
        <v>0</v>
      </c>
      <c r="J29" s="247"/>
      <c r="K29" s="27"/>
      <c r="L29" s="27"/>
      <c r="M29" s="27"/>
    </row>
    <row r="30" spans="1:22" ht="75" customHeight="1">
      <c r="A30" s="31" t="s">
        <v>47</v>
      </c>
      <c r="B30" s="3" t="s">
        <v>24</v>
      </c>
      <c r="C30" s="3"/>
      <c r="D30" s="3" t="s">
        <v>91</v>
      </c>
      <c r="E30" s="132" t="s">
        <v>543</v>
      </c>
      <c r="F30" s="133"/>
      <c r="G30" s="133"/>
      <c r="H30" s="133"/>
      <c r="I30" s="102" t="s">
        <v>0</v>
      </c>
      <c r="J30" s="248"/>
      <c r="K30" s="1"/>
      <c r="L30" s="1"/>
      <c r="M30" s="1"/>
    </row>
    <row r="31" spans="1:22" ht="75" customHeight="1">
      <c r="A31" s="31" t="s">
        <v>48</v>
      </c>
      <c r="B31" s="3" t="s">
        <v>24</v>
      </c>
      <c r="C31" s="3"/>
      <c r="D31" s="3" t="s">
        <v>92</v>
      </c>
      <c r="E31" s="132" t="s">
        <v>543</v>
      </c>
      <c r="F31" s="133"/>
      <c r="G31" s="133"/>
      <c r="H31" s="133"/>
      <c r="I31" s="102" t="s">
        <v>0</v>
      </c>
      <c r="J31" s="249"/>
      <c r="K31" s="30"/>
      <c r="L31" s="30"/>
      <c r="M31" s="30"/>
    </row>
    <row r="32" spans="1:22" ht="75" customHeight="1">
      <c r="A32" s="31" t="s">
        <v>54</v>
      </c>
      <c r="B32" s="3" t="s">
        <v>24</v>
      </c>
      <c r="C32" s="3"/>
      <c r="D32" s="3" t="s">
        <v>93</v>
      </c>
      <c r="E32" s="132" t="s">
        <v>543</v>
      </c>
      <c r="F32" s="133"/>
      <c r="G32" s="133"/>
      <c r="H32" s="133"/>
      <c r="I32" s="102" t="s">
        <v>0</v>
      </c>
      <c r="J32" s="249"/>
      <c r="K32" s="30"/>
      <c r="L32" s="30"/>
      <c r="M32" s="30"/>
    </row>
    <row r="33" spans="1:13" ht="75" customHeight="1">
      <c r="A33" s="31" t="s">
        <v>55</v>
      </c>
      <c r="B33" s="3" t="s">
        <v>24</v>
      </c>
      <c r="C33" s="3"/>
      <c r="D33" s="3" t="s">
        <v>94</v>
      </c>
      <c r="E33" s="132" t="s">
        <v>543</v>
      </c>
      <c r="F33" s="133"/>
      <c r="G33" s="133"/>
      <c r="H33" s="133"/>
      <c r="I33" s="102" t="s">
        <v>0</v>
      </c>
      <c r="J33" s="249"/>
      <c r="K33" s="30"/>
      <c r="L33" s="30"/>
      <c r="M33" s="30"/>
    </row>
    <row r="34" spans="1:13" ht="75" customHeight="1">
      <c r="A34" s="31" t="s">
        <v>56</v>
      </c>
      <c r="B34" s="3" t="s">
        <v>24</v>
      </c>
      <c r="C34" s="3"/>
      <c r="D34" s="3" t="s">
        <v>95</v>
      </c>
      <c r="E34" s="132" t="s">
        <v>543</v>
      </c>
      <c r="F34" s="133"/>
      <c r="G34" s="133"/>
      <c r="H34" s="133"/>
      <c r="I34" s="102" t="s">
        <v>0</v>
      </c>
      <c r="J34" s="249"/>
      <c r="K34" s="30"/>
      <c r="L34" s="30"/>
      <c r="M34" s="30"/>
    </row>
    <row r="35" spans="1:13" ht="75" customHeight="1">
      <c r="A35" s="31" t="s">
        <v>57</v>
      </c>
      <c r="B35" s="3" t="s">
        <v>27</v>
      </c>
      <c r="C35" s="3"/>
      <c r="D35" s="3" t="s">
        <v>665</v>
      </c>
      <c r="E35" s="132" t="s">
        <v>543</v>
      </c>
      <c r="F35" s="133"/>
      <c r="G35" s="133"/>
      <c r="H35" s="133"/>
      <c r="I35" s="102" t="s">
        <v>0</v>
      </c>
      <c r="J35" s="248"/>
      <c r="K35" s="1"/>
      <c r="L35" s="1"/>
      <c r="M35" s="1"/>
    </row>
    <row r="36" spans="1:13" ht="75" customHeight="1">
      <c r="A36" s="31" t="s">
        <v>58</v>
      </c>
      <c r="B36" s="3" t="s">
        <v>27</v>
      </c>
      <c r="C36" s="3"/>
      <c r="D36" s="3" t="s">
        <v>558</v>
      </c>
      <c r="E36" s="132" t="s">
        <v>543</v>
      </c>
      <c r="F36" s="133"/>
      <c r="G36" s="133"/>
      <c r="H36" s="133"/>
      <c r="I36" s="102" t="s">
        <v>0</v>
      </c>
      <c r="J36" s="248"/>
      <c r="K36" s="1"/>
      <c r="L36" s="1"/>
      <c r="M36" s="1"/>
    </row>
    <row r="37" spans="1:13" ht="75" customHeight="1">
      <c r="A37" s="31" t="s">
        <v>59</v>
      </c>
      <c r="B37" s="3" t="s">
        <v>27</v>
      </c>
      <c r="C37" s="3"/>
      <c r="D37" s="3" t="s">
        <v>557</v>
      </c>
      <c r="E37" s="132" t="s">
        <v>543</v>
      </c>
      <c r="F37" s="133"/>
      <c r="G37" s="133"/>
      <c r="H37" s="133"/>
      <c r="I37" s="102" t="s">
        <v>0</v>
      </c>
      <c r="J37" s="248"/>
      <c r="K37" s="1"/>
      <c r="L37" s="1"/>
      <c r="M37" s="1"/>
    </row>
    <row r="38" spans="1:13" ht="75" customHeight="1">
      <c r="A38" s="31" t="s">
        <v>60</v>
      </c>
      <c r="B38" s="3" t="s">
        <v>27</v>
      </c>
      <c r="C38" s="3"/>
      <c r="D38" s="3" t="s">
        <v>556</v>
      </c>
      <c r="E38" s="132" t="s">
        <v>543</v>
      </c>
      <c r="F38" s="133"/>
      <c r="G38" s="133"/>
      <c r="H38" s="133"/>
      <c r="I38" s="102" t="s">
        <v>0</v>
      </c>
      <c r="J38" s="248"/>
      <c r="K38" s="1"/>
      <c r="L38" s="1"/>
      <c r="M38" s="1"/>
    </row>
    <row r="39" spans="1:13" ht="49.5">
      <c r="A39" s="31" t="s">
        <v>61</v>
      </c>
      <c r="B39" s="3" t="s">
        <v>27</v>
      </c>
      <c r="C39" s="3"/>
      <c r="D39" s="3" t="s">
        <v>555</v>
      </c>
      <c r="E39" s="136" t="s">
        <v>544</v>
      </c>
      <c r="F39" s="137"/>
      <c r="G39" s="137"/>
      <c r="H39" s="138"/>
      <c r="I39" s="102" t="s">
        <v>0</v>
      </c>
      <c r="J39" s="248"/>
      <c r="K39" s="1"/>
      <c r="L39" s="1"/>
      <c r="M39" s="1"/>
    </row>
    <row r="40" spans="1:13" ht="49.5">
      <c r="A40" s="31" t="s">
        <v>62</v>
      </c>
      <c r="B40" s="3" t="s">
        <v>27</v>
      </c>
      <c r="C40" s="3"/>
      <c r="D40" s="3" t="s">
        <v>554</v>
      </c>
      <c r="E40" s="136" t="s">
        <v>544</v>
      </c>
      <c r="F40" s="137"/>
      <c r="G40" s="137"/>
      <c r="H40" s="138"/>
      <c r="I40" s="102" t="s">
        <v>0</v>
      </c>
      <c r="J40" s="248"/>
      <c r="K40" s="1"/>
      <c r="L40" s="1"/>
      <c r="M40" s="1"/>
    </row>
    <row r="41" spans="1:13" ht="49.5">
      <c r="A41" s="31" t="s">
        <v>63</v>
      </c>
      <c r="B41" s="37" t="s">
        <v>211</v>
      </c>
      <c r="C41" s="37"/>
      <c r="D41" s="37" t="s">
        <v>212</v>
      </c>
      <c r="E41" s="132" t="s">
        <v>541</v>
      </c>
      <c r="F41" s="133"/>
      <c r="G41" s="133"/>
      <c r="H41" s="133"/>
      <c r="I41" s="102" t="s">
        <v>0</v>
      </c>
      <c r="J41" s="128"/>
      <c r="K41" s="1"/>
      <c r="L41" s="1"/>
      <c r="M41" s="1"/>
    </row>
    <row r="42" spans="1:13" ht="49.5">
      <c r="A42" s="31" t="s">
        <v>64</v>
      </c>
      <c r="B42" s="37" t="s">
        <v>213</v>
      </c>
      <c r="C42" s="37"/>
      <c r="D42" s="37" t="s">
        <v>214</v>
      </c>
      <c r="E42" s="134" t="s">
        <v>542</v>
      </c>
      <c r="F42" s="135"/>
      <c r="G42" s="135"/>
      <c r="H42" s="135"/>
      <c r="I42" s="102" t="s">
        <v>0</v>
      </c>
      <c r="J42" s="128"/>
      <c r="K42" s="1"/>
      <c r="L42" s="1"/>
      <c r="M42" s="1"/>
    </row>
  </sheetData>
  <mergeCells count="48">
    <mergeCell ref="L11:M11"/>
    <mergeCell ref="A1:M2"/>
    <mergeCell ref="B3:G3"/>
    <mergeCell ref="B4:G4"/>
    <mergeCell ref="F6:G6"/>
    <mergeCell ref="F7:G7"/>
    <mergeCell ref="A9:A10"/>
    <mergeCell ref="B9:B10"/>
    <mergeCell ref="C9:C10"/>
    <mergeCell ref="D9:D10"/>
    <mergeCell ref="E9:H10"/>
    <mergeCell ref="I9:I10"/>
    <mergeCell ref="J9:J10"/>
    <mergeCell ref="K9:K10"/>
    <mergeCell ref="L9:L10"/>
    <mergeCell ref="M9:M10"/>
    <mergeCell ref="E29:H29"/>
    <mergeCell ref="E30:H30"/>
    <mergeCell ref="E26:H26"/>
    <mergeCell ref="E12:H12"/>
    <mergeCell ref="E16:H16"/>
    <mergeCell ref="E18:H18"/>
    <mergeCell ref="E19:H19"/>
    <mergeCell ref="E20:H20"/>
    <mergeCell ref="E21:H21"/>
    <mergeCell ref="E22:H22"/>
    <mergeCell ref="E23:H23"/>
    <mergeCell ref="E24:H24"/>
    <mergeCell ref="E25:H25"/>
    <mergeCell ref="E13:G13"/>
    <mergeCell ref="E14:G14"/>
    <mergeCell ref="E15:G15"/>
    <mergeCell ref="E41:H41"/>
    <mergeCell ref="E42:H42"/>
    <mergeCell ref="F5:G5"/>
    <mergeCell ref="E17:H17"/>
    <mergeCell ref="E38:H38"/>
    <mergeCell ref="E39:H39"/>
    <mergeCell ref="E40:H40"/>
    <mergeCell ref="E32:H32"/>
    <mergeCell ref="E33:H33"/>
    <mergeCell ref="E34:H34"/>
    <mergeCell ref="E35:H35"/>
    <mergeCell ref="E36:H36"/>
    <mergeCell ref="E37:H37"/>
    <mergeCell ref="E31:H31"/>
    <mergeCell ref="E27:G27"/>
    <mergeCell ref="E28:H28"/>
  </mergeCells>
  <dataValidations count="1">
    <dataValidation type="list" allowBlank="1" showInputMessage="1" showErrorMessage="1" sqref="I12:I42">
      <formula1>"Pass,Fail,N/A,Untested"</formula1>
    </dataValidation>
  </dataValidations>
  <hyperlinks>
    <hyperlink ref="E39:H39" location="Pictures!A20" display="Màn hình trang &quot;Tất Cả Các Tin &quot; được hiển thị"/>
    <hyperlink ref="E40:H40" location="Pictures!A20" display="Màn hình trang &quot;Tất Cả Các Tin &quot; được hiển thị"/>
    <hyperlink ref="E12:H12" location="Pictures!A20" display="Màn hình trang &quot;Tất Cả Các Tin &quot; được hiển thị"/>
    <hyperlink ref="E25:H25" location="Pictures!A20" display="Màn hình trang &quot;Tất Cả Các Tin &quot; được hiển thị"/>
    <hyperlink ref="E26:H26" location="Pictures!A20" display="Màn hình trang &quot;Tất Cả Các Tin &quot; được hiển thị"/>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C1" workbookViewId="0">
      <selection activeCell="D13" sqref="D13"/>
    </sheetView>
  </sheetViews>
  <sheetFormatPr defaultRowHeight="16.5"/>
  <cols>
    <col min="1" max="1" width="21.140625" style="2" customWidth="1"/>
    <col min="2" max="2" width="39.28515625" style="2" customWidth="1"/>
    <col min="3" max="3" width="19.85546875" style="2" customWidth="1"/>
    <col min="4" max="4" width="47.85546875" style="2" customWidth="1"/>
    <col min="5" max="5" width="59" style="2" customWidth="1"/>
    <col min="6" max="6" width="12.5703125" style="2" customWidth="1"/>
    <col min="7" max="7" width="2.5703125" style="2" customWidth="1"/>
    <col min="8" max="8" width="28.5703125" style="2" hidden="1" customWidth="1"/>
    <col min="9" max="9" width="13.7109375" style="2" customWidth="1"/>
    <col min="10" max="10" width="12.85546875" style="126" customWidth="1"/>
    <col min="11" max="16384" width="9.140625" style="2"/>
  </cols>
  <sheetData>
    <row r="1" spans="1:24">
      <c r="A1" s="164" t="s">
        <v>6</v>
      </c>
      <c r="B1" s="164"/>
      <c r="C1" s="164"/>
      <c r="D1" s="164"/>
      <c r="E1" s="164"/>
      <c r="F1" s="164"/>
      <c r="G1" s="164"/>
      <c r="H1" s="164"/>
      <c r="I1" s="164"/>
      <c r="J1" s="164"/>
      <c r="K1" s="164"/>
      <c r="L1" s="164"/>
      <c r="M1" s="164"/>
      <c r="N1" s="4"/>
      <c r="O1" s="4"/>
      <c r="P1" s="4"/>
      <c r="Q1" s="4"/>
      <c r="R1" s="4"/>
      <c r="S1" s="4"/>
      <c r="T1" s="4"/>
      <c r="U1" s="4"/>
      <c r="V1" s="4"/>
      <c r="W1" s="4"/>
    </row>
    <row r="2" spans="1:24" ht="17.25" thickBot="1">
      <c r="A2" s="164"/>
      <c r="B2" s="164"/>
      <c r="C2" s="164"/>
      <c r="D2" s="164"/>
      <c r="E2" s="164"/>
      <c r="F2" s="164"/>
      <c r="G2" s="164"/>
      <c r="H2" s="164"/>
      <c r="I2" s="164"/>
      <c r="J2" s="164"/>
      <c r="K2" s="164"/>
      <c r="L2" s="164"/>
      <c r="M2" s="164"/>
      <c r="N2" s="4"/>
      <c r="O2" s="4"/>
      <c r="P2" s="4"/>
      <c r="Q2" s="4"/>
      <c r="R2" s="4"/>
      <c r="S2" s="4"/>
      <c r="T2" s="4"/>
      <c r="U2" s="4"/>
      <c r="V2" s="4"/>
      <c r="W2" s="4"/>
    </row>
    <row r="3" spans="1:24" ht="17.25">
      <c r="A3" s="56" t="s">
        <v>7</v>
      </c>
      <c r="B3" s="156" t="s">
        <v>83</v>
      </c>
      <c r="C3" s="156"/>
      <c r="D3" s="156"/>
      <c r="E3" s="156"/>
      <c r="F3" s="156"/>
      <c r="G3" s="157"/>
      <c r="H3" s="5"/>
      <c r="I3" s="6"/>
      <c r="J3" s="238"/>
      <c r="K3" s="8"/>
      <c r="L3" s="9"/>
      <c r="M3" s="9"/>
      <c r="N3" s="9"/>
      <c r="O3" s="9"/>
      <c r="P3" s="9"/>
      <c r="Q3" s="9"/>
      <c r="R3" s="9"/>
      <c r="S3" s="9"/>
      <c r="T3" s="9"/>
      <c r="U3" s="9"/>
      <c r="V3" s="9"/>
      <c r="W3" s="9"/>
    </row>
    <row r="4" spans="1:24">
      <c r="A4" s="57" t="s">
        <v>9</v>
      </c>
      <c r="B4" s="158"/>
      <c r="C4" s="158"/>
      <c r="D4" s="158"/>
      <c r="E4" s="158"/>
      <c r="F4" s="158"/>
      <c r="G4" s="159"/>
      <c r="H4" s="5"/>
      <c r="I4" s="6"/>
      <c r="J4" s="238"/>
      <c r="K4" s="8"/>
      <c r="L4" s="9"/>
      <c r="M4" s="9"/>
      <c r="N4" s="9"/>
      <c r="O4" s="9"/>
      <c r="P4" s="9"/>
      <c r="Q4" s="9"/>
      <c r="R4" s="9"/>
      <c r="S4" s="9"/>
      <c r="T4" s="9"/>
      <c r="U4" s="9"/>
      <c r="V4" s="9"/>
      <c r="W4" s="9"/>
    </row>
    <row r="5" spans="1:24">
      <c r="A5" s="57" t="s">
        <v>10</v>
      </c>
      <c r="B5" s="58" t="s">
        <v>80</v>
      </c>
      <c r="C5" s="58"/>
      <c r="D5" s="58"/>
      <c r="E5" s="58"/>
      <c r="F5" s="165"/>
      <c r="G5" s="166"/>
      <c r="H5" s="10"/>
      <c r="I5" s="10"/>
      <c r="J5" s="114"/>
      <c r="K5" s="10"/>
      <c r="L5" s="9"/>
      <c r="M5" s="9"/>
      <c r="N5" s="9"/>
      <c r="O5" s="9"/>
      <c r="P5" s="9"/>
      <c r="Q5" s="9"/>
      <c r="R5" s="9"/>
      <c r="S5" s="9"/>
      <c r="T5" s="9"/>
      <c r="U5" s="9"/>
      <c r="V5" s="9"/>
      <c r="W5" s="9"/>
    </row>
    <row r="6" spans="1:24">
      <c r="A6" s="63" t="s">
        <v>0</v>
      </c>
      <c r="B6" s="60" t="s">
        <v>1</v>
      </c>
      <c r="C6" s="60" t="s">
        <v>11</v>
      </c>
      <c r="D6" s="60" t="s">
        <v>2</v>
      </c>
      <c r="E6" s="60" t="s">
        <v>12</v>
      </c>
      <c r="F6" s="160"/>
      <c r="G6" s="161"/>
      <c r="H6" s="11"/>
      <c r="I6" s="12"/>
      <c r="J6" s="115"/>
      <c r="K6" s="13"/>
      <c r="L6" s="9"/>
      <c r="M6" s="9"/>
      <c r="N6" s="9"/>
      <c r="O6" s="9"/>
      <c r="P6" s="9"/>
      <c r="Q6" s="9"/>
      <c r="R6" s="9"/>
      <c r="S6" s="9"/>
      <c r="T6" s="9"/>
      <c r="U6" s="9"/>
      <c r="V6" s="9"/>
      <c r="W6" s="9"/>
    </row>
    <row r="7" spans="1:24" ht="17.25" thickBot="1">
      <c r="A7" s="64">
        <f>COUNTIF(I12:I93,"Pass")</f>
        <v>60</v>
      </c>
      <c r="B7" s="65">
        <f>COUNTIF(I12:I93,"Fail")</f>
        <v>22</v>
      </c>
      <c r="C7" s="65">
        <f>COUNTIF(I12:I93,"Untested")</f>
        <v>0</v>
      </c>
      <c r="D7" s="65">
        <f>COUNTIF(I12:I93,"N/A")</f>
        <v>0</v>
      </c>
      <c r="E7" s="65">
        <f>COUNTIF(A12:A503,"TC*")</f>
        <v>82</v>
      </c>
      <c r="F7" s="162"/>
      <c r="G7" s="163"/>
      <c r="H7" s="14"/>
      <c r="I7" s="12"/>
      <c r="J7" s="115"/>
      <c r="K7" s="13"/>
      <c r="L7" s="9"/>
      <c r="M7" s="9"/>
      <c r="N7" s="9"/>
      <c r="O7" s="9"/>
      <c r="P7" s="9"/>
      <c r="Q7" s="9"/>
      <c r="R7" s="9"/>
      <c r="S7" s="9"/>
      <c r="T7" s="9"/>
      <c r="U7" s="9"/>
      <c r="V7" s="9"/>
      <c r="W7" s="9"/>
    </row>
    <row r="8" spans="1:24" ht="21" customHeight="1">
      <c r="A8" s="15"/>
      <c r="B8" s="16"/>
      <c r="C8" s="16"/>
      <c r="D8" s="16"/>
      <c r="E8" s="16"/>
      <c r="F8" s="16"/>
      <c r="G8" s="16"/>
      <c r="H8" s="16"/>
      <c r="I8" s="16"/>
      <c r="J8" s="125"/>
      <c r="K8" s="16"/>
      <c r="L8" s="16"/>
      <c r="M8" s="16"/>
      <c r="N8" s="15"/>
      <c r="O8" s="15"/>
      <c r="P8" s="15"/>
      <c r="Q8" s="15"/>
      <c r="R8" s="15"/>
      <c r="S8" s="15"/>
      <c r="T8" s="15"/>
      <c r="U8" s="15"/>
      <c r="V8" s="15"/>
      <c r="W8" s="15"/>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17"/>
      <c r="O9" s="4"/>
      <c r="P9" s="4"/>
      <c r="Q9" s="4"/>
      <c r="R9" s="4"/>
      <c r="S9" s="4"/>
      <c r="T9" s="4"/>
      <c r="U9" s="4"/>
      <c r="V9" s="4"/>
      <c r="W9" s="4"/>
      <c r="X9" s="4"/>
    </row>
    <row r="10" spans="1:24" ht="31.5" customHeight="1">
      <c r="A10" s="145"/>
      <c r="B10" s="145"/>
      <c r="C10" s="145"/>
      <c r="D10" s="145"/>
      <c r="E10" s="145"/>
      <c r="F10" s="145"/>
      <c r="G10" s="145"/>
      <c r="H10" s="145"/>
      <c r="I10" s="145"/>
      <c r="J10" s="145"/>
      <c r="K10" s="145"/>
      <c r="L10" s="145"/>
      <c r="M10" s="145"/>
      <c r="N10" s="18"/>
      <c r="O10" s="19"/>
      <c r="P10" s="19"/>
      <c r="Q10" s="19"/>
      <c r="R10" s="19"/>
      <c r="S10" s="19"/>
      <c r="T10" s="19"/>
      <c r="U10" s="19"/>
      <c r="V10" s="19"/>
      <c r="W10" s="19"/>
      <c r="X10" s="19"/>
    </row>
    <row r="11" spans="1:24" s="35" customFormat="1" ht="42" customHeight="1">
      <c r="A11" s="233" t="s">
        <v>84</v>
      </c>
      <c r="B11" s="232"/>
      <c r="C11" s="54" t="s">
        <v>85</v>
      </c>
      <c r="D11" s="234"/>
      <c r="E11" s="233"/>
      <c r="F11" s="231"/>
      <c r="G11" s="232"/>
      <c r="H11" s="234"/>
      <c r="I11" s="234"/>
      <c r="J11" s="246"/>
      <c r="K11" s="234"/>
      <c r="L11" s="234"/>
      <c r="M11" s="234"/>
      <c r="N11" s="34"/>
      <c r="O11" s="34"/>
      <c r="P11" s="34"/>
      <c r="Q11" s="34"/>
      <c r="R11" s="34"/>
      <c r="S11" s="34"/>
      <c r="T11" s="34"/>
      <c r="U11" s="34"/>
      <c r="V11" s="34"/>
    </row>
    <row r="12" spans="1:24" ht="49.5">
      <c r="A12" s="31" t="s">
        <v>29</v>
      </c>
      <c r="B12" s="23" t="s">
        <v>22</v>
      </c>
      <c r="C12" s="23"/>
      <c r="D12" s="23" t="s">
        <v>1453</v>
      </c>
      <c r="E12" s="167" t="s">
        <v>106</v>
      </c>
      <c r="F12" s="140"/>
      <c r="G12" s="140"/>
      <c r="H12" s="140"/>
      <c r="I12" s="23" t="s">
        <v>0</v>
      </c>
      <c r="J12" s="239"/>
      <c r="K12" s="23"/>
      <c r="L12" s="23"/>
      <c r="M12" s="22"/>
      <c r="N12" s="20"/>
      <c r="O12" s="20"/>
      <c r="P12" s="20"/>
      <c r="Q12" s="20"/>
      <c r="R12" s="20"/>
      <c r="S12" s="20"/>
      <c r="T12" s="20"/>
      <c r="U12" s="20"/>
      <c r="V12" s="20"/>
    </row>
    <row r="13" spans="1:24" ht="49.5">
      <c r="A13" s="31" t="s">
        <v>30</v>
      </c>
      <c r="B13" s="91" t="s">
        <v>1452</v>
      </c>
      <c r="C13" s="91"/>
      <c r="D13" s="91" t="s">
        <v>1454</v>
      </c>
      <c r="E13" s="167" t="s">
        <v>1455</v>
      </c>
      <c r="F13" s="140"/>
      <c r="G13" s="140"/>
      <c r="H13" s="140"/>
      <c r="I13" s="91" t="s">
        <v>0</v>
      </c>
      <c r="J13" s="239"/>
      <c r="K13" s="91"/>
      <c r="L13" s="91"/>
      <c r="M13" s="22"/>
      <c r="N13" s="20"/>
      <c r="O13" s="20"/>
      <c r="P13" s="20"/>
      <c r="Q13" s="20"/>
      <c r="R13" s="20"/>
      <c r="S13" s="20"/>
      <c r="T13" s="20"/>
      <c r="U13" s="20"/>
      <c r="V13" s="20"/>
    </row>
    <row r="14" spans="1:24" ht="49.5">
      <c r="A14" s="31" t="s">
        <v>31</v>
      </c>
      <c r="B14" s="91" t="s">
        <v>1456</v>
      </c>
      <c r="C14" s="91"/>
      <c r="D14" s="91" t="s">
        <v>1457</v>
      </c>
      <c r="E14" s="154" t="s">
        <v>1458</v>
      </c>
      <c r="F14" s="155"/>
      <c r="G14" s="168"/>
      <c r="H14" s="93"/>
      <c r="I14" s="91" t="s">
        <v>0</v>
      </c>
      <c r="J14" s="239"/>
      <c r="K14" s="91"/>
      <c r="L14" s="91"/>
      <c r="M14" s="22"/>
      <c r="N14" s="20"/>
      <c r="O14" s="20"/>
      <c r="P14" s="20"/>
      <c r="Q14" s="20"/>
      <c r="R14" s="20"/>
      <c r="S14" s="20"/>
      <c r="T14" s="20"/>
      <c r="U14" s="20"/>
      <c r="V14" s="20"/>
    </row>
    <row r="15" spans="1:24" ht="82.5" customHeight="1">
      <c r="A15" s="31" t="s">
        <v>32</v>
      </c>
      <c r="B15" s="23" t="s">
        <v>86</v>
      </c>
      <c r="C15" s="23"/>
      <c r="D15" s="23" t="s">
        <v>98</v>
      </c>
      <c r="E15" s="132" t="s">
        <v>545</v>
      </c>
      <c r="F15" s="133"/>
      <c r="G15" s="133"/>
      <c r="H15" s="133"/>
      <c r="I15" s="23" t="s">
        <v>0</v>
      </c>
      <c r="J15" s="239"/>
      <c r="K15" s="23"/>
      <c r="L15" s="23"/>
      <c r="M15" s="22"/>
      <c r="N15" s="20"/>
      <c r="O15" s="20"/>
      <c r="P15" s="20"/>
      <c r="Q15" s="20"/>
      <c r="R15" s="20"/>
      <c r="S15" s="20"/>
      <c r="T15" s="20"/>
      <c r="U15" s="20"/>
      <c r="V15" s="20"/>
    </row>
    <row r="16" spans="1:24" ht="66" customHeight="1">
      <c r="A16" s="31" t="s">
        <v>33</v>
      </c>
      <c r="B16" s="23" t="s">
        <v>86</v>
      </c>
      <c r="C16" s="23"/>
      <c r="D16" s="23" t="s">
        <v>100</v>
      </c>
      <c r="E16" s="141" t="s">
        <v>546</v>
      </c>
      <c r="F16" s="142"/>
      <c r="G16" s="142"/>
      <c r="H16" s="169"/>
      <c r="I16" s="23" t="s">
        <v>0</v>
      </c>
      <c r="J16" s="239"/>
      <c r="K16" s="23"/>
      <c r="L16" s="23"/>
      <c r="M16" s="22"/>
      <c r="N16" s="20"/>
      <c r="O16" s="20"/>
      <c r="P16" s="20"/>
      <c r="Q16" s="20"/>
      <c r="R16" s="20"/>
      <c r="S16" s="20"/>
      <c r="T16" s="20"/>
      <c r="U16" s="20"/>
      <c r="V16" s="20"/>
    </row>
    <row r="17" spans="1:22" ht="66" customHeight="1">
      <c r="A17" s="31" t="s">
        <v>34</v>
      </c>
      <c r="B17" s="23" t="s">
        <v>86</v>
      </c>
      <c r="C17" s="23"/>
      <c r="D17" s="23" t="s">
        <v>99</v>
      </c>
      <c r="E17" s="132" t="s">
        <v>545</v>
      </c>
      <c r="F17" s="133"/>
      <c r="G17" s="133"/>
      <c r="H17" s="133"/>
      <c r="I17" s="23" t="s">
        <v>1</v>
      </c>
      <c r="J17" s="239" t="s">
        <v>1559</v>
      </c>
      <c r="K17" s="23"/>
      <c r="L17" s="23"/>
      <c r="M17" s="22"/>
      <c r="N17" s="20"/>
      <c r="O17" s="20"/>
      <c r="P17" s="20"/>
      <c r="Q17" s="20"/>
      <c r="R17" s="20"/>
      <c r="S17" s="20"/>
      <c r="T17" s="20"/>
      <c r="U17" s="20"/>
      <c r="V17" s="20"/>
    </row>
    <row r="18" spans="1:22" ht="66" customHeight="1">
      <c r="A18" s="31" t="s">
        <v>35</v>
      </c>
      <c r="B18" s="23" t="s">
        <v>86</v>
      </c>
      <c r="C18" s="23"/>
      <c r="D18" s="23" t="s">
        <v>101</v>
      </c>
      <c r="E18" s="132" t="s">
        <v>545</v>
      </c>
      <c r="F18" s="133"/>
      <c r="G18" s="133"/>
      <c r="H18" s="133"/>
      <c r="I18" s="23" t="s">
        <v>1</v>
      </c>
      <c r="J18" s="239" t="s">
        <v>1560</v>
      </c>
      <c r="K18" s="23"/>
      <c r="L18" s="23"/>
      <c r="M18" s="22"/>
    </row>
    <row r="19" spans="1:22" ht="66" customHeight="1">
      <c r="A19" s="31" t="s">
        <v>36</v>
      </c>
      <c r="B19" s="23" t="s">
        <v>102</v>
      </c>
      <c r="C19" s="23"/>
      <c r="D19" s="23" t="s">
        <v>666</v>
      </c>
      <c r="E19" s="132" t="s">
        <v>545</v>
      </c>
      <c r="F19" s="133"/>
      <c r="G19" s="133"/>
      <c r="H19" s="133"/>
      <c r="I19" s="23" t="s">
        <v>0</v>
      </c>
      <c r="J19" s="239"/>
      <c r="K19" s="23"/>
      <c r="L19" s="23"/>
      <c r="M19" s="26"/>
    </row>
    <row r="20" spans="1:22" ht="82.5" customHeight="1">
      <c r="A20" s="31" t="s">
        <v>37</v>
      </c>
      <c r="B20" s="23" t="s">
        <v>102</v>
      </c>
      <c r="C20" s="23"/>
      <c r="D20" s="23" t="s">
        <v>103</v>
      </c>
      <c r="E20" s="132" t="s">
        <v>545</v>
      </c>
      <c r="F20" s="133"/>
      <c r="G20" s="133"/>
      <c r="H20" s="133"/>
      <c r="I20" s="23" t="s">
        <v>0</v>
      </c>
      <c r="J20" s="239"/>
      <c r="K20" s="23"/>
      <c r="L20" s="23"/>
      <c r="M20" s="22"/>
    </row>
    <row r="21" spans="1:22" ht="66" customHeight="1">
      <c r="A21" s="31" t="s">
        <v>38</v>
      </c>
      <c r="B21" s="23" t="s">
        <v>102</v>
      </c>
      <c r="C21" s="23"/>
      <c r="D21" s="23" t="s">
        <v>104</v>
      </c>
      <c r="E21" s="132" t="s">
        <v>545</v>
      </c>
      <c r="F21" s="133"/>
      <c r="G21" s="133"/>
      <c r="H21" s="133"/>
      <c r="I21" s="23" t="s">
        <v>1</v>
      </c>
      <c r="J21" s="239" t="s">
        <v>1561</v>
      </c>
      <c r="K21" s="23"/>
      <c r="L21" s="23"/>
      <c r="M21" s="22"/>
    </row>
    <row r="22" spans="1:22" ht="66">
      <c r="A22" s="31" t="s">
        <v>39</v>
      </c>
      <c r="B22" s="23" t="s">
        <v>102</v>
      </c>
      <c r="C22" s="23"/>
      <c r="D22" s="23" t="s">
        <v>667</v>
      </c>
      <c r="E22" s="167" t="s">
        <v>105</v>
      </c>
      <c r="F22" s="140"/>
      <c r="G22" s="140"/>
      <c r="H22" s="140"/>
      <c r="I22" s="23" t="s">
        <v>0</v>
      </c>
      <c r="J22" s="239"/>
      <c r="K22" s="23"/>
      <c r="L22" s="23"/>
      <c r="M22" s="22"/>
    </row>
    <row r="23" spans="1:22" ht="72.75" customHeight="1">
      <c r="A23" s="31" t="s">
        <v>40</v>
      </c>
      <c r="B23" s="23" t="s">
        <v>102</v>
      </c>
      <c r="C23" s="23"/>
      <c r="D23" s="23" t="s">
        <v>158</v>
      </c>
      <c r="E23" s="167" t="s">
        <v>105</v>
      </c>
      <c r="F23" s="140"/>
      <c r="G23" s="140"/>
      <c r="H23" s="140"/>
      <c r="I23" s="23" t="s">
        <v>0</v>
      </c>
      <c r="J23" s="239"/>
      <c r="K23" s="23"/>
      <c r="L23" s="23"/>
      <c r="M23" s="22"/>
    </row>
    <row r="24" spans="1:22" ht="66" customHeight="1">
      <c r="A24" s="31" t="s">
        <v>41</v>
      </c>
      <c r="B24" s="23" t="s">
        <v>107</v>
      </c>
      <c r="C24" s="1"/>
      <c r="D24" s="23" t="s">
        <v>108</v>
      </c>
      <c r="E24" s="132" t="s">
        <v>547</v>
      </c>
      <c r="F24" s="133"/>
      <c r="G24" s="133"/>
      <c r="H24" s="133"/>
      <c r="I24" s="89" t="s">
        <v>0</v>
      </c>
      <c r="J24" s="239"/>
      <c r="K24" s="1"/>
      <c r="L24" s="1"/>
      <c r="M24" s="1"/>
    </row>
    <row r="25" spans="1:22" ht="66" customHeight="1">
      <c r="A25" s="31" t="s">
        <v>42</v>
      </c>
      <c r="B25" s="37" t="s">
        <v>53</v>
      </c>
      <c r="C25" s="1"/>
      <c r="D25" s="37" t="s">
        <v>648</v>
      </c>
      <c r="E25" s="132" t="s">
        <v>548</v>
      </c>
      <c r="F25" s="133"/>
      <c r="G25" s="133"/>
      <c r="H25" s="133"/>
      <c r="I25" s="89" t="s">
        <v>0</v>
      </c>
      <c r="J25" s="239"/>
      <c r="K25" s="1"/>
      <c r="L25" s="1"/>
      <c r="M25" s="1"/>
    </row>
    <row r="26" spans="1:22" ht="66" customHeight="1">
      <c r="A26" s="31" t="s">
        <v>43</v>
      </c>
      <c r="B26" s="23" t="s">
        <v>53</v>
      </c>
      <c r="C26" s="23"/>
      <c r="D26" s="23" t="s">
        <v>109</v>
      </c>
      <c r="E26" s="132" t="s">
        <v>548</v>
      </c>
      <c r="F26" s="133"/>
      <c r="G26" s="133"/>
      <c r="H26" s="133"/>
      <c r="I26" s="89" t="s">
        <v>0</v>
      </c>
      <c r="J26" s="239"/>
      <c r="K26" s="1"/>
      <c r="L26" s="1"/>
      <c r="M26" s="1"/>
    </row>
    <row r="27" spans="1:22" ht="82.5" customHeight="1">
      <c r="A27" s="31" t="s">
        <v>44</v>
      </c>
      <c r="B27" s="23" t="s">
        <v>53</v>
      </c>
      <c r="C27" s="23"/>
      <c r="D27" s="23" t="s">
        <v>110</v>
      </c>
      <c r="E27" s="132" t="s">
        <v>548</v>
      </c>
      <c r="F27" s="133"/>
      <c r="G27" s="133"/>
      <c r="H27" s="133"/>
      <c r="I27" s="89" t="s">
        <v>0</v>
      </c>
      <c r="J27" s="239"/>
      <c r="K27" s="1"/>
      <c r="L27" s="1"/>
      <c r="M27" s="1"/>
    </row>
    <row r="28" spans="1:22" ht="82.5" customHeight="1">
      <c r="A28" s="31" t="s">
        <v>45</v>
      </c>
      <c r="B28" s="23" t="s">
        <v>49</v>
      </c>
      <c r="C28" s="23"/>
      <c r="D28" s="23" t="s">
        <v>111</v>
      </c>
      <c r="E28" s="132" t="s">
        <v>548</v>
      </c>
      <c r="F28" s="133"/>
      <c r="G28" s="133"/>
      <c r="H28" s="133"/>
      <c r="I28" s="89" t="s">
        <v>0</v>
      </c>
      <c r="J28" s="239"/>
      <c r="K28" s="1"/>
      <c r="L28" s="1"/>
      <c r="M28" s="1"/>
    </row>
    <row r="29" spans="1:22" ht="82.5" customHeight="1">
      <c r="A29" s="31" t="s">
        <v>46</v>
      </c>
      <c r="B29" s="23" t="s">
        <v>49</v>
      </c>
      <c r="C29" s="23"/>
      <c r="D29" s="23" t="s">
        <v>112</v>
      </c>
      <c r="E29" s="132" t="s">
        <v>548</v>
      </c>
      <c r="F29" s="133"/>
      <c r="G29" s="133"/>
      <c r="H29" s="133"/>
      <c r="I29" s="89" t="s">
        <v>1</v>
      </c>
      <c r="J29" s="239" t="s">
        <v>1562</v>
      </c>
      <c r="K29" s="1"/>
      <c r="L29" s="1"/>
      <c r="M29" s="1"/>
    </row>
    <row r="30" spans="1:22" ht="82.5" customHeight="1">
      <c r="A30" s="31" t="s">
        <v>47</v>
      </c>
      <c r="B30" s="23" t="s">
        <v>49</v>
      </c>
      <c r="C30" s="23"/>
      <c r="D30" s="23" t="s">
        <v>113</v>
      </c>
      <c r="E30" s="132" t="s">
        <v>548</v>
      </c>
      <c r="F30" s="133"/>
      <c r="G30" s="133"/>
      <c r="H30" s="133"/>
      <c r="I30" s="89" t="s">
        <v>0</v>
      </c>
      <c r="J30" s="239"/>
      <c r="K30" s="1"/>
      <c r="L30" s="1"/>
      <c r="M30" s="1"/>
    </row>
    <row r="31" spans="1:22" ht="82.5" customHeight="1">
      <c r="A31" s="31" t="s">
        <v>48</v>
      </c>
      <c r="B31" s="23" t="s">
        <v>49</v>
      </c>
      <c r="C31" s="23"/>
      <c r="D31" s="23" t="s">
        <v>114</v>
      </c>
      <c r="E31" s="132" t="s">
        <v>548</v>
      </c>
      <c r="F31" s="133"/>
      <c r="G31" s="133"/>
      <c r="H31" s="133"/>
      <c r="I31" s="89" t="s">
        <v>1</v>
      </c>
      <c r="J31" s="239" t="s">
        <v>1563</v>
      </c>
      <c r="K31" s="1"/>
      <c r="L31" s="1"/>
      <c r="M31" s="1"/>
    </row>
    <row r="32" spans="1:22" ht="82.5" customHeight="1">
      <c r="A32" s="31" t="s">
        <v>54</v>
      </c>
      <c r="B32" s="23" t="s">
        <v>50</v>
      </c>
      <c r="C32" s="23"/>
      <c r="D32" s="23" t="s">
        <v>668</v>
      </c>
      <c r="E32" s="132" t="s">
        <v>548</v>
      </c>
      <c r="F32" s="133"/>
      <c r="G32" s="133"/>
      <c r="H32" s="133"/>
      <c r="I32" s="89" t="s">
        <v>1</v>
      </c>
      <c r="J32" s="239" t="s">
        <v>1564</v>
      </c>
      <c r="K32" s="1"/>
      <c r="L32" s="1"/>
      <c r="M32" s="1"/>
    </row>
    <row r="33" spans="1:13" ht="82.5" customHeight="1">
      <c r="A33" s="31" t="s">
        <v>55</v>
      </c>
      <c r="B33" s="23" t="s">
        <v>50</v>
      </c>
      <c r="C33" s="23"/>
      <c r="D33" s="23" t="s">
        <v>496</v>
      </c>
      <c r="E33" s="132" t="s">
        <v>548</v>
      </c>
      <c r="F33" s="133"/>
      <c r="G33" s="133"/>
      <c r="H33" s="133"/>
      <c r="I33" s="89" t="s">
        <v>0</v>
      </c>
      <c r="J33" s="239"/>
      <c r="K33" s="1"/>
      <c r="L33" s="1"/>
      <c r="M33" s="1"/>
    </row>
    <row r="34" spans="1:13" ht="82.5" customHeight="1">
      <c r="A34" s="31" t="s">
        <v>56</v>
      </c>
      <c r="B34" s="23" t="s">
        <v>50</v>
      </c>
      <c r="C34" s="23"/>
      <c r="D34" s="74" t="s">
        <v>115</v>
      </c>
      <c r="E34" s="132" t="s">
        <v>548</v>
      </c>
      <c r="F34" s="133"/>
      <c r="G34" s="133"/>
      <c r="H34" s="133"/>
      <c r="I34" s="89" t="s">
        <v>0</v>
      </c>
      <c r="J34" s="239"/>
      <c r="K34" s="1"/>
      <c r="L34" s="1"/>
      <c r="M34" s="1"/>
    </row>
    <row r="35" spans="1:13" ht="82.5" customHeight="1">
      <c r="A35" s="31" t="s">
        <v>57</v>
      </c>
      <c r="B35" s="23" t="s">
        <v>50</v>
      </c>
      <c r="C35" s="23"/>
      <c r="D35" s="23" t="s">
        <v>116</v>
      </c>
      <c r="E35" s="132" t="s">
        <v>548</v>
      </c>
      <c r="F35" s="133"/>
      <c r="G35" s="133"/>
      <c r="H35" s="133"/>
      <c r="I35" s="89" t="s">
        <v>1</v>
      </c>
      <c r="J35" s="239" t="s">
        <v>1565</v>
      </c>
      <c r="K35" s="1"/>
      <c r="L35" s="1"/>
      <c r="M35" s="1"/>
    </row>
    <row r="36" spans="1:13" ht="66" customHeight="1">
      <c r="A36" s="31" t="s">
        <v>58</v>
      </c>
      <c r="B36" s="23" t="s">
        <v>50</v>
      </c>
      <c r="C36" s="23"/>
      <c r="D36" s="23" t="s">
        <v>159</v>
      </c>
      <c r="E36" s="167" t="s">
        <v>105</v>
      </c>
      <c r="F36" s="140"/>
      <c r="G36" s="140"/>
      <c r="H36" s="140"/>
      <c r="I36" s="89" t="s">
        <v>0</v>
      </c>
      <c r="J36" s="239"/>
      <c r="K36" s="1"/>
      <c r="L36" s="1"/>
      <c r="M36" s="1"/>
    </row>
    <row r="37" spans="1:13" ht="82.5">
      <c r="A37" s="31" t="s">
        <v>59</v>
      </c>
      <c r="B37" s="23" t="s">
        <v>50</v>
      </c>
      <c r="C37" s="23"/>
      <c r="D37" s="23" t="s">
        <v>160</v>
      </c>
      <c r="E37" s="167" t="s">
        <v>105</v>
      </c>
      <c r="F37" s="140"/>
      <c r="G37" s="140"/>
      <c r="H37" s="140"/>
      <c r="I37" s="89" t="s">
        <v>0</v>
      </c>
      <c r="J37" s="239"/>
      <c r="K37" s="1"/>
      <c r="L37" s="1"/>
      <c r="M37" s="1"/>
    </row>
    <row r="38" spans="1:13" ht="66" customHeight="1">
      <c r="A38" s="31" t="s">
        <v>60</v>
      </c>
      <c r="B38" s="23" t="s">
        <v>51</v>
      </c>
      <c r="C38" s="23"/>
      <c r="D38" s="23" t="s">
        <v>117</v>
      </c>
      <c r="E38" s="132" t="s">
        <v>548</v>
      </c>
      <c r="F38" s="133"/>
      <c r="G38" s="133"/>
      <c r="H38" s="133"/>
      <c r="I38" s="89" t="s">
        <v>0</v>
      </c>
      <c r="J38" s="239"/>
      <c r="K38" s="1"/>
      <c r="L38" s="1"/>
      <c r="M38" s="1"/>
    </row>
    <row r="39" spans="1:13" ht="82.5" customHeight="1">
      <c r="A39" s="31" t="s">
        <v>61</v>
      </c>
      <c r="B39" s="23" t="s">
        <v>51</v>
      </c>
      <c r="C39" s="23"/>
      <c r="D39" s="23" t="s">
        <v>118</v>
      </c>
      <c r="E39" s="132" t="s">
        <v>548</v>
      </c>
      <c r="F39" s="133"/>
      <c r="G39" s="133"/>
      <c r="H39" s="133"/>
      <c r="I39" s="89" t="s">
        <v>0</v>
      </c>
      <c r="J39" s="239"/>
      <c r="K39" s="1"/>
      <c r="L39" s="1"/>
      <c r="M39" s="1"/>
    </row>
    <row r="40" spans="1:13" ht="82.5" customHeight="1">
      <c r="A40" s="31" t="s">
        <v>62</v>
      </c>
      <c r="B40" s="23" t="s">
        <v>51</v>
      </c>
      <c r="C40" s="23"/>
      <c r="D40" s="23" t="s">
        <v>119</v>
      </c>
      <c r="E40" s="132" t="s">
        <v>548</v>
      </c>
      <c r="F40" s="133"/>
      <c r="G40" s="133"/>
      <c r="H40" s="133"/>
      <c r="I40" s="89" t="s">
        <v>0</v>
      </c>
      <c r="J40" s="239"/>
      <c r="K40" s="1"/>
      <c r="L40" s="1"/>
      <c r="M40" s="1"/>
    </row>
    <row r="41" spans="1:13" ht="82.5" customHeight="1">
      <c r="A41" s="31" t="s">
        <v>63</v>
      </c>
      <c r="B41" s="23" t="s">
        <v>51</v>
      </c>
      <c r="C41" s="23"/>
      <c r="D41" s="23" t="s">
        <v>120</v>
      </c>
      <c r="E41" s="132" t="s">
        <v>548</v>
      </c>
      <c r="F41" s="133"/>
      <c r="G41" s="133"/>
      <c r="H41" s="133"/>
      <c r="I41" s="89" t="s">
        <v>0</v>
      </c>
      <c r="J41" s="239"/>
      <c r="K41" s="1"/>
      <c r="L41" s="1"/>
      <c r="M41" s="1"/>
    </row>
    <row r="42" spans="1:13" ht="82.5" customHeight="1">
      <c r="A42" s="31" t="s">
        <v>64</v>
      </c>
      <c r="B42" s="23" t="s">
        <v>51</v>
      </c>
      <c r="C42" s="23"/>
      <c r="D42" s="23" t="s">
        <v>121</v>
      </c>
      <c r="E42" s="132" t="s">
        <v>548</v>
      </c>
      <c r="F42" s="133"/>
      <c r="G42" s="133"/>
      <c r="H42" s="133"/>
      <c r="I42" s="89" t="s">
        <v>0</v>
      </c>
      <c r="J42" s="239"/>
      <c r="K42" s="1"/>
      <c r="L42" s="1"/>
      <c r="M42" s="1"/>
    </row>
    <row r="43" spans="1:13" ht="82.5" customHeight="1">
      <c r="A43" s="31" t="s">
        <v>65</v>
      </c>
      <c r="B43" s="23" t="s">
        <v>51</v>
      </c>
      <c r="C43" s="23"/>
      <c r="D43" s="23" t="s">
        <v>122</v>
      </c>
      <c r="E43" s="132" t="s">
        <v>548</v>
      </c>
      <c r="F43" s="133"/>
      <c r="G43" s="133"/>
      <c r="H43" s="133"/>
      <c r="I43" s="89" t="s">
        <v>0</v>
      </c>
      <c r="J43" s="239"/>
      <c r="K43" s="1"/>
      <c r="L43" s="1"/>
      <c r="M43" s="1"/>
    </row>
    <row r="44" spans="1:13" ht="82.5" customHeight="1">
      <c r="A44" s="31" t="s">
        <v>66</v>
      </c>
      <c r="B44" s="23" t="s">
        <v>75</v>
      </c>
      <c r="C44" s="23"/>
      <c r="D44" s="23" t="s">
        <v>669</v>
      </c>
      <c r="E44" s="132" t="s">
        <v>548</v>
      </c>
      <c r="F44" s="133"/>
      <c r="G44" s="133"/>
      <c r="H44" s="133"/>
      <c r="I44" s="89" t="s">
        <v>0</v>
      </c>
      <c r="J44" s="239"/>
      <c r="K44" s="1"/>
      <c r="L44" s="1"/>
      <c r="M44" s="1"/>
    </row>
    <row r="45" spans="1:13" ht="82.5" customHeight="1">
      <c r="A45" s="31" t="s">
        <v>67</v>
      </c>
      <c r="B45" s="23" t="s">
        <v>75</v>
      </c>
      <c r="C45" s="23"/>
      <c r="D45" s="23" t="s">
        <v>670</v>
      </c>
      <c r="E45" s="132" t="s">
        <v>548</v>
      </c>
      <c r="F45" s="133"/>
      <c r="G45" s="133"/>
      <c r="H45" s="133"/>
      <c r="I45" s="89" t="s">
        <v>0</v>
      </c>
      <c r="J45" s="239"/>
      <c r="K45" s="1"/>
      <c r="L45" s="1"/>
      <c r="M45" s="1"/>
    </row>
    <row r="46" spans="1:13" ht="82.5" customHeight="1">
      <c r="A46" s="31" t="s">
        <v>68</v>
      </c>
      <c r="B46" s="23" t="s">
        <v>75</v>
      </c>
      <c r="C46" s="23"/>
      <c r="D46" s="23" t="s">
        <v>123</v>
      </c>
      <c r="E46" s="132" t="s">
        <v>548</v>
      </c>
      <c r="F46" s="133"/>
      <c r="G46" s="133"/>
      <c r="H46" s="133"/>
      <c r="I46" s="89" t="s">
        <v>0</v>
      </c>
      <c r="J46" s="239"/>
      <c r="K46" s="1"/>
      <c r="L46" s="1"/>
      <c r="M46" s="1"/>
    </row>
    <row r="47" spans="1:13" ht="82.5" customHeight="1">
      <c r="A47" s="31" t="s">
        <v>69</v>
      </c>
      <c r="B47" s="23" t="s">
        <v>75</v>
      </c>
      <c r="C47" s="23"/>
      <c r="D47" s="23" t="s">
        <v>124</v>
      </c>
      <c r="E47" s="132" t="s">
        <v>548</v>
      </c>
      <c r="F47" s="133"/>
      <c r="G47" s="133"/>
      <c r="H47" s="133"/>
      <c r="I47" s="89" t="s">
        <v>1</v>
      </c>
      <c r="J47" s="239" t="s">
        <v>1566</v>
      </c>
      <c r="K47" s="1"/>
      <c r="L47" s="1"/>
      <c r="M47" s="1"/>
    </row>
    <row r="48" spans="1:13" ht="82.5">
      <c r="A48" s="31" t="s">
        <v>70</v>
      </c>
      <c r="B48" s="23" t="s">
        <v>75</v>
      </c>
      <c r="C48" s="23"/>
      <c r="D48" s="23" t="s">
        <v>671</v>
      </c>
      <c r="E48" s="167" t="s">
        <v>105</v>
      </c>
      <c r="F48" s="140"/>
      <c r="G48" s="140"/>
      <c r="H48" s="140"/>
      <c r="I48" s="89" t="s">
        <v>0</v>
      </c>
      <c r="J48" s="239"/>
      <c r="K48" s="1"/>
      <c r="L48" s="1"/>
      <c r="M48" s="1"/>
    </row>
    <row r="49" spans="1:13" ht="82.5">
      <c r="A49" s="31" t="s">
        <v>71</v>
      </c>
      <c r="B49" s="23" t="s">
        <v>75</v>
      </c>
      <c r="C49" s="23"/>
      <c r="D49" s="23" t="s">
        <v>161</v>
      </c>
      <c r="E49" s="167" t="s">
        <v>105</v>
      </c>
      <c r="F49" s="140"/>
      <c r="G49" s="140"/>
      <c r="H49" s="140"/>
      <c r="I49" s="89" t="s">
        <v>0</v>
      </c>
      <c r="J49" s="239"/>
      <c r="K49" s="1"/>
      <c r="L49" s="1"/>
      <c r="M49" s="1"/>
    </row>
    <row r="50" spans="1:13" ht="66" customHeight="1">
      <c r="A50" s="31" t="s">
        <v>72</v>
      </c>
      <c r="B50" s="23" t="s">
        <v>52</v>
      </c>
      <c r="C50" s="23"/>
      <c r="D50" s="23" t="s">
        <v>540</v>
      </c>
      <c r="E50" s="132" t="s">
        <v>548</v>
      </c>
      <c r="F50" s="133"/>
      <c r="G50" s="133"/>
      <c r="H50" s="133"/>
      <c r="I50" s="89" t="s">
        <v>0</v>
      </c>
      <c r="J50" s="239"/>
      <c r="K50" s="1"/>
      <c r="L50" s="1"/>
      <c r="M50" s="1"/>
    </row>
    <row r="51" spans="1:13" ht="82.5" customHeight="1">
      <c r="A51" s="31" t="s">
        <v>73</v>
      </c>
      <c r="B51" s="23" t="s">
        <v>52</v>
      </c>
      <c r="C51" s="23"/>
      <c r="D51" s="23" t="s">
        <v>539</v>
      </c>
      <c r="E51" s="132" t="s">
        <v>548</v>
      </c>
      <c r="F51" s="133"/>
      <c r="G51" s="133"/>
      <c r="H51" s="133"/>
      <c r="I51" s="89" t="s">
        <v>0</v>
      </c>
      <c r="J51" s="239"/>
      <c r="K51" s="1"/>
      <c r="L51" s="1"/>
      <c r="M51" s="1"/>
    </row>
    <row r="52" spans="1:13" ht="66" customHeight="1">
      <c r="A52" s="31" t="s">
        <v>74</v>
      </c>
      <c r="B52" s="23" t="s">
        <v>52</v>
      </c>
      <c r="C52" s="23"/>
      <c r="D52" s="23" t="s">
        <v>538</v>
      </c>
      <c r="E52" s="132" t="s">
        <v>548</v>
      </c>
      <c r="F52" s="133"/>
      <c r="G52" s="133"/>
      <c r="H52" s="133"/>
      <c r="I52" s="89" t="s">
        <v>0</v>
      </c>
      <c r="J52" s="239"/>
      <c r="K52" s="1"/>
      <c r="L52" s="1"/>
      <c r="M52" s="1"/>
    </row>
    <row r="53" spans="1:13" ht="82.5" customHeight="1">
      <c r="A53" s="31" t="s">
        <v>76</v>
      </c>
      <c r="B53" s="23" t="s">
        <v>52</v>
      </c>
      <c r="C53" s="23"/>
      <c r="D53" s="23" t="s">
        <v>537</v>
      </c>
      <c r="E53" s="132" t="s">
        <v>548</v>
      </c>
      <c r="F53" s="133"/>
      <c r="G53" s="133"/>
      <c r="H53" s="133"/>
      <c r="I53" s="89" t="s">
        <v>0</v>
      </c>
      <c r="J53" s="239"/>
      <c r="K53" s="1"/>
      <c r="L53" s="1"/>
      <c r="M53" s="1"/>
    </row>
    <row r="54" spans="1:13" ht="82.5" customHeight="1">
      <c r="A54" s="31" t="s">
        <v>77</v>
      </c>
      <c r="B54" s="37" t="s">
        <v>526</v>
      </c>
      <c r="C54" s="37"/>
      <c r="D54" s="37" t="s">
        <v>534</v>
      </c>
      <c r="E54" s="132" t="s">
        <v>548</v>
      </c>
      <c r="F54" s="133"/>
      <c r="G54" s="133"/>
      <c r="H54" s="133"/>
      <c r="I54" s="89" t="s">
        <v>0</v>
      </c>
      <c r="J54" s="239"/>
      <c r="K54" s="1"/>
      <c r="L54" s="1"/>
      <c r="M54" s="1"/>
    </row>
    <row r="55" spans="1:13" ht="82.5" customHeight="1">
      <c r="A55" s="31" t="s">
        <v>78</v>
      </c>
      <c r="B55" s="37" t="s">
        <v>526</v>
      </c>
      <c r="C55" s="37"/>
      <c r="D55" s="37" t="s">
        <v>535</v>
      </c>
      <c r="E55" s="132" t="s">
        <v>130</v>
      </c>
      <c r="F55" s="133"/>
      <c r="G55" s="133"/>
      <c r="H55" s="133"/>
      <c r="I55" s="89" t="s">
        <v>0</v>
      </c>
      <c r="J55" s="239"/>
      <c r="K55" s="1"/>
      <c r="L55" s="1"/>
      <c r="M55" s="1"/>
    </row>
    <row r="56" spans="1:13" ht="82.5" customHeight="1">
      <c r="A56" s="31" t="s">
        <v>79</v>
      </c>
      <c r="B56" s="37" t="s">
        <v>526</v>
      </c>
      <c r="C56" s="37"/>
      <c r="D56" s="37" t="s">
        <v>536</v>
      </c>
      <c r="E56" s="167" t="s">
        <v>105</v>
      </c>
      <c r="F56" s="140"/>
      <c r="G56" s="140"/>
      <c r="H56" s="140"/>
      <c r="I56" s="89" t="s">
        <v>0</v>
      </c>
      <c r="J56" s="239"/>
      <c r="K56" s="1"/>
      <c r="L56" s="1"/>
      <c r="M56" s="1"/>
    </row>
    <row r="57" spans="1:13" ht="33">
      <c r="A57" s="31" t="s">
        <v>162</v>
      </c>
      <c r="B57" s="23" t="s">
        <v>24</v>
      </c>
      <c r="C57" s="23"/>
      <c r="D57" s="23" t="s">
        <v>25</v>
      </c>
      <c r="E57" s="132" t="s">
        <v>26</v>
      </c>
      <c r="F57" s="132"/>
      <c r="G57" s="132"/>
      <c r="H57" s="23"/>
      <c r="I57" s="89" t="s">
        <v>0</v>
      </c>
      <c r="J57" s="239"/>
      <c r="K57" s="1"/>
      <c r="L57" s="1"/>
      <c r="M57" s="1"/>
    </row>
    <row r="58" spans="1:13" ht="66" customHeight="1">
      <c r="A58" s="31" t="s">
        <v>163</v>
      </c>
      <c r="B58" s="23" t="s">
        <v>24</v>
      </c>
      <c r="C58" s="23"/>
      <c r="D58" s="23" t="s">
        <v>125</v>
      </c>
      <c r="E58" s="132" t="s">
        <v>549</v>
      </c>
      <c r="F58" s="133"/>
      <c r="G58" s="133"/>
      <c r="H58" s="133"/>
      <c r="I58" s="89" t="s">
        <v>0</v>
      </c>
      <c r="J58" s="239"/>
      <c r="K58" s="1"/>
      <c r="L58" s="1"/>
      <c r="M58" s="1"/>
    </row>
    <row r="59" spans="1:13" ht="66" customHeight="1">
      <c r="A59" s="31" t="s">
        <v>164</v>
      </c>
      <c r="B59" s="23" t="s">
        <v>24</v>
      </c>
      <c r="C59" s="23"/>
      <c r="D59" s="23" t="s">
        <v>126</v>
      </c>
      <c r="E59" s="132" t="s">
        <v>549</v>
      </c>
      <c r="F59" s="133"/>
      <c r="G59" s="133"/>
      <c r="H59" s="133"/>
      <c r="I59" s="89" t="s">
        <v>1</v>
      </c>
      <c r="J59" s="239" t="s">
        <v>1578</v>
      </c>
      <c r="K59" s="1"/>
      <c r="L59" s="1"/>
      <c r="M59" s="1"/>
    </row>
    <row r="60" spans="1:13" ht="66" customHeight="1">
      <c r="A60" s="31" t="s">
        <v>165</v>
      </c>
      <c r="B60" s="23" t="s">
        <v>24</v>
      </c>
      <c r="C60" s="23"/>
      <c r="D60" s="23" t="s">
        <v>127</v>
      </c>
      <c r="E60" s="132" t="s">
        <v>549</v>
      </c>
      <c r="F60" s="133"/>
      <c r="G60" s="133"/>
      <c r="H60" s="133"/>
      <c r="I60" s="89" t="s">
        <v>1</v>
      </c>
      <c r="J60" s="239" t="s">
        <v>1567</v>
      </c>
      <c r="K60" s="1"/>
      <c r="L60" s="1"/>
      <c r="M60" s="1"/>
    </row>
    <row r="61" spans="1:13" ht="66" customHeight="1">
      <c r="A61" s="31" t="s">
        <v>166</v>
      </c>
      <c r="B61" s="23" t="s">
        <v>24</v>
      </c>
      <c r="C61" s="23"/>
      <c r="D61" s="23" t="s">
        <v>128</v>
      </c>
      <c r="E61" s="132" t="s">
        <v>549</v>
      </c>
      <c r="F61" s="133"/>
      <c r="G61" s="133"/>
      <c r="H61" s="133"/>
      <c r="I61" s="89" t="s">
        <v>1</v>
      </c>
      <c r="J61" s="239" t="s">
        <v>1568</v>
      </c>
      <c r="K61" s="1"/>
      <c r="L61" s="1"/>
      <c r="M61" s="1"/>
    </row>
    <row r="62" spans="1:13" ht="82.5" customHeight="1">
      <c r="A62" s="31" t="s">
        <v>167</v>
      </c>
      <c r="B62" s="23" t="s">
        <v>24</v>
      </c>
      <c r="C62" s="23"/>
      <c r="D62" s="23" t="s">
        <v>129</v>
      </c>
      <c r="E62" s="132" t="s">
        <v>549</v>
      </c>
      <c r="F62" s="133"/>
      <c r="G62" s="133"/>
      <c r="H62" s="133"/>
      <c r="I62" s="89" t="s">
        <v>1</v>
      </c>
      <c r="J62" s="239" t="s">
        <v>1569</v>
      </c>
      <c r="K62" s="1"/>
      <c r="L62" s="1"/>
      <c r="M62" s="1"/>
    </row>
    <row r="63" spans="1:13" ht="66" customHeight="1">
      <c r="A63" s="31" t="s">
        <v>168</v>
      </c>
      <c r="B63" s="23" t="s">
        <v>27</v>
      </c>
      <c r="C63" s="23"/>
      <c r="D63" s="23" t="s">
        <v>672</v>
      </c>
      <c r="E63" s="132" t="s">
        <v>549</v>
      </c>
      <c r="F63" s="133"/>
      <c r="G63" s="133"/>
      <c r="H63" s="133"/>
      <c r="I63" s="89" t="s">
        <v>1</v>
      </c>
      <c r="J63" s="239" t="s">
        <v>1570</v>
      </c>
      <c r="K63" s="1"/>
      <c r="L63" s="1"/>
      <c r="M63" s="1"/>
    </row>
    <row r="64" spans="1:13" ht="66" customHeight="1">
      <c r="A64" s="31" t="s">
        <v>169</v>
      </c>
      <c r="B64" s="23" t="s">
        <v>27</v>
      </c>
      <c r="C64" s="23"/>
      <c r="D64" s="23" t="s">
        <v>563</v>
      </c>
      <c r="E64" s="132" t="s">
        <v>549</v>
      </c>
      <c r="F64" s="133"/>
      <c r="G64" s="133"/>
      <c r="H64" s="133"/>
      <c r="I64" s="89" t="s">
        <v>0</v>
      </c>
      <c r="J64" s="239"/>
      <c r="K64" s="1"/>
      <c r="L64" s="1"/>
      <c r="M64" s="1"/>
    </row>
    <row r="65" spans="1:13" ht="66" customHeight="1">
      <c r="A65" s="31" t="s">
        <v>170</v>
      </c>
      <c r="B65" s="23" t="s">
        <v>27</v>
      </c>
      <c r="C65" s="23"/>
      <c r="D65" s="23" t="s">
        <v>562</v>
      </c>
      <c r="E65" s="132" t="s">
        <v>549</v>
      </c>
      <c r="F65" s="133"/>
      <c r="G65" s="133"/>
      <c r="H65" s="133"/>
      <c r="I65" s="89" t="s">
        <v>0</v>
      </c>
      <c r="J65" s="239"/>
      <c r="K65" s="1"/>
      <c r="L65" s="1"/>
      <c r="M65" s="1"/>
    </row>
    <row r="66" spans="1:13" ht="66" customHeight="1">
      <c r="A66" s="31" t="s">
        <v>171</v>
      </c>
      <c r="B66" s="23" t="s">
        <v>27</v>
      </c>
      <c r="C66" s="23"/>
      <c r="D66" s="23" t="s">
        <v>561</v>
      </c>
      <c r="E66" s="132" t="s">
        <v>549</v>
      </c>
      <c r="F66" s="133"/>
      <c r="G66" s="133"/>
      <c r="H66" s="133"/>
      <c r="I66" s="89" t="s">
        <v>1</v>
      </c>
      <c r="J66" s="239" t="s">
        <v>1579</v>
      </c>
      <c r="K66" s="1"/>
      <c r="L66" s="1"/>
      <c r="M66" s="1"/>
    </row>
    <row r="67" spans="1:13" ht="66">
      <c r="A67" s="31" t="s">
        <v>172</v>
      </c>
      <c r="B67" s="23" t="s">
        <v>27</v>
      </c>
      <c r="C67" s="23"/>
      <c r="D67" s="23" t="s">
        <v>560</v>
      </c>
      <c r="E67" s="167" t="s">
        <v>105</v>
      </c>
      <c r="F67" s="140"/>
      <c r="G67" s="140"/>
      <c r="H67" s="140"/>
      <c r="I67" s="89" t="s">
        <v>0</v>
      </c>
      <c r="J67" s="239"/>
      <c r="K67" s="1"/>
      <c r="L67" s="1"/>
      <c r="M67" s="1"/>
    </row>
    <row r="68" spans="1:13" ht="66">
      <c r="A68" s="31" t="s">
        <v>173</v>
      </c>
      <c r="B68" s="23" t="s">
        <v>27</v>
      </c>
      <c r="C68" s="23"/>
      <c r="D68" s="23" t="s">
        <v>559</v>
      </c>
      <c r="E68" s="167" t="s">
        <v>105</v>
      </c>
      <c r="F68" s="140"/>
      <c r="G68" s="140"/>
      <c r="H68" s="140"/>
      <c r="I68" s="89" t="s">
        <v>0</v>
      </c>
      <c r="J68" s="239"/>
      <c r="K68" s="1"/>
      <c r="L68" s="1"/>
      <c r="M68" s="1"/>
    </row>
    <row r="69" spans="1:13" ht="66" customHeight="1">
      <c r="A69" s="31" t="s">
        <v>174</v>
      </c>
      <c r="B69" s="23" t="s">
        <v>131</v>
      </c>
      <c r="C69" s="23"/>
      <c r="D69" s="23" t="s">
        <v>137</v>
      </c>
      <c r="E69" s="132" t="s">
        <v>26</v>
      </c>
      <c r="F69" s="132"/>
      <c r="G69" s="132"/>
      <c r="H69" s="23"/>
      <c r="I69" s="89" t="s">
        <v>0</v>
      </c>
      <c r="J69" s="239"/>
      <c r="K69" s="1"/>
      <c r="L69" s="1"/>
      <c r="M69" s="1"/>
    </row>
    <row r="70" spans="1:13" ht="82.5" customHeight="1">
      <c r="A70" s="31" t="s">
        <v>175</v>
      </c>
      <c r="B70" s="23" t="s">
        <v>131</v>
      </c>
      <c r="C70" s="23"/>
      <c r="D70" s="23" t="s">
        <v>132</v>
      </c>
      <c r="E70" s="132" t="s">
        <v>550</v>
      </c>
      <c r="F70" s="132"/>
      <c r="G70" s="132"/>
      <c r="H70" s="23"/>
      <c r="I70" s="89" t="s">
        <v>0</v>
      </c>
      <c r="J70" s="239"/>
      <c r="K70" s="1"/>
      <c r="L70" s="1"/>
      <c r="M70" s="1"/>
    </row>
    <row r="71" spans="1:13" ht="90" customHeight="1">
      <c r="A71" s="31" t="s">
        <v>176</v>
      </c>
      <c r="B71" s="23" t="s">
        <v>131</v>
      </c>
      <c r="C71" s="23"/>
      <c r="D71" s="23" t="s">
        <v>133</v>
      </c>
      <c r="E71" s="132" t="s">
        <v>550</v>
      </c>
      <c r="F71" s="132"/>
      <c r="G71" s="132"/>
      <c r="H71" s="23"/>
      <c r="I71" s="89" t="s">
        <v>0</v>
      </c>
      <c r="J71" s="239"/>
      <c r="K71" s="1"/>
      <c r="L71" s="1"/>
      <c r="M71" s="1"/>
    </row>
    <row r="72" spans="1:13" ht="82.5" customHeight="1">
      <c r="A72" s="31" t="s">
        <v>177</v>
      </c>
      <c r="B72" s="23" t="s">
        <v>131</v>
      </c>
      <c r="C72" s="23"/>
      <c r="D72" s="23" t="s">
        <v>134</v>
      </c>
      <c r="E72" s="132" t="s">
        <v>550</v>
      </c>
      <c r="F72" s="132"/>
      <c r="G72" s="132"/>
      <c r="H72" s="23"/>
      <c r="I72" s="89" t="s">
        <v>0</v>
      </c>
      <c r="J72" s="239"/>
      <c r="K72" s="1"/>
      <c r="L72" s="1"/>
      <c r="M72" s="1"/>
    </row>
    <row r="73" spans="1:13" ht="82.5" customHeight="1">
      <c r="A73" s="31" t="s">
        <v>178</v>
      </c>
      <c r="B73" s="23" t="s">
        <v>131</v>
      </c>
      <c r="C73" s="23"/>
      <c r="D73" s="23" t="s">
        <v>135</v>
      </c>
      <c r="E73" s="132" t="s">
        <v>550</v>
      </c>
      <c r="F73" s="132"/>
      <c r="G73" s="132"/>
      <c r="H73" s="23"/>
      <c r="I73" s="89" t="s">
        <v>0</v>
      </c>
      <c r="J73" s="239"/>
      <c r="K73" s="1"/>
      <c r="L73" s="1"/>
      <c r="M73" s="1"/>
    </row>
    <row r="74" spans="1:13" ht="82.5">
      <c r="A74" s="31" t="s">
        <v>179</v>
      </c>
      <c r="B74" s="23" t="s">
        <v>131</v>
      </c>
      <c r="C74" s="23"/>
      <c r="D74" s="23" t="s">
        <v>136</v>
      </c>
      <c r="E74" s="132" t="s">
        <v>550</v>
      </c>
      <c r="F74" s="132"/>
      <c r="G74" s="132"/>
      <c r="H74" s="1"/>
      <c r="I74" s="89" t="s">
        <v>0</v>
      </c>
      <c r="J74" s="239"/>
      <c r="K74" s="1"/>
      <c r="L74" s="1"/>
      <c r="M74" s="1"/>
    </row>
    <row r="75" spans="1:13" ht="99">
      <c r="A75" s="31" t="s">
        <v>180</v>
      </c>
      <c r="B75" s="37" t="s">
        <v>577</v>
      </c>
      <c r="C75" s="37"/>
      <c r="D75" s="37" t="s">
        <v>583</v>
      </c>
      <c r="E75" s="167" t="s">
        <v>105</v>
      </c>
      <c r="F75" s="140"/>
      <c r="G75" s="140"/>
      <c r="H75" s="140"/>
      <c r="I75" s="89" t="s">
        <v>0</v>
      </c>
      <c r="J75" s="239"/>
      <c r="K75" s="1"/>
      <c r="L75" s="1"/>
      <c r="M75" s="1"/>
    </row>
    <row r="76" spans="1:13" ht="82.5" customHeight="1">
      <c r="A76" s="31" t="s">
        <v>181</v>
      </c>
      <c r="B76" s="23" t="s">
        <v>144</v>
      </c>
      <c r="C76" s="23"/>
      <c r="D76" s="23" t="s">
        <v>138</v>
      </c>
      <c r="E76" s="141" t="s">
        <v>551</v>
      </c>
      <c r="F76" s="142"/>
      <c r="G76" s="169"/>
      <c r="H76" s="1"/>
      <c r="I76" s="89" t="s">
        <v>0</v>
      </c>
      <c r="J76" s="239"/>
      <c r="K76" s="1"/>
      <c r="L76" s="1"/>
      <c r="M76" s="1"/>
    </row>
    <row r="77" spans="1:13" ht="99">
      <c r="A77" s="31" t="s">
        <v>182</v>
      </c>
      <c r="B77" s="23" t="s">
        <v>144</v>
      </c>
      <c r="C77" s="1"/>
      <c r="D77" s="23" t="s">
        <v>139</v>
      </c>
      <c r="E77" s="132" t="s">
        <v>552</v>
      </c>
      <c r="F77" s="132"/>
      <c r="G77" s="132"/>
      <c r="H77" s="1"/>
      <c r="I77" s="89" t="s">
        <v>1</v>
      </c>
      <c r="J77" s="239" t="s">
        <v>1571</v>
      </c>
      <c r="K77" s="1"/>
      <c r="L77" s="1"/>
      <c r="M77" s="1"/>
    </row>
    <row r="78" spans="1:13" ht="99">
      <c r="A78" s="31" t="s">
        <v>183</v>
      </c>
      <c r="B78" s="23" t="s">
        <v>144</v>
      </c>
      <c r="C78" s="1"/>
      <c r="D78" s="23" t="s">
        <v>140</v>
      </c>
      <c r="E78" s="132" t="s">
        <v>552</v>
      </c>
      <c r="F78" s="132"/>
      <c r="G78" s="132"/>
      <c r="H78" s="1"/>
      <c r="I78" s="89" t="s">
        <v>0</v>
      </c>
      <c r="J78" s="239"/>
      <c r="K78" s="1"/>
      <c r="L78" s="1"/>
      <c r="M78" s="1"/>
    </row>
    <row r="79" spans="1:13" ht="82.5" customHeight="1">
      <c r="A79" s="31" t="s">
        <v>184</v>
      </c>
      <c r="B79" s="23" t="s">
        <v>145</v>
      </c>
      <c r="C79" s="1"/>
      <c r="D79" s="23" t="s">
        <v>673</v>
      </c>
      <c r="E79" s="132" t="s">
        <v>552</v>
      </c>
      <c r="F79" s="132"/>
      <c r="G79" s="132"/>
      <c r="H79" s="1"/>
      <c r="I79" s="89" t="s">
        <v>1</v>
      </c>
      <c r="J79" s="239" t="s">
        <v>1572</v>
      </c>
      <c r="K79" s="1"/>
      <c r="L79" s="1"/>
      <c r="M79" s="1"/>
    </row>
    <row r="80" spans="1:13" ht="99">
      <c r="A80" s="31" t="s">
        <v>185</v>
      </c>
      <c r="B80" s="23" t="s">
        <v>145</v>
      </c>
      <c r="C80" s="1"/>
      <c r="D80" s="23" t="s">
        <v>143</v>
      </c>
      <c r="E80" s="132" t="s">
        <v>552</v>
      </c>
      <c r="F80" s="132"/>
      <c r="G80" s="132"/>
      <c r="H80" s="1"/>
      <c r="I80" s="89" t="s">
        <v>0</v>
      </c>
      <c r="J80" s="239"/>
      <c r="K80" s="1"/>
      <c r="L80" s="1"/>
      <c r="M80" s="1"/>
    </row>
    <row r="81" spans="1:13" ht="99">
      <c r="A81" s="31" t="s">
        <v>186</v>
      </c>
      <c r="B81" s="23" t="s">
        <v>145</v>
      </c>
      <c r="C81" s="1"/>
      <c r="D81" s="23" t="s">
        <v>141</v>
      </c>
      <c r="E81" s="132" t="s">
        <v>552</v>
      </c>
      <c r="F81" s="132"/>
      <c r="G81" s="132"/>
      <c r="H81" s="1"/>
      <c r="I81" s="89" t="s">
        <v>0</v>
      </c>
      <c r="J81" s="239"/>
      <c r="K81" s="1"/>
      <c r="L81" s="1"/>
      <c r="M81" s="1"/>
    </row>
    <row r="82" spans="1:13" ht="99">
      <c r="A82" s="31" t="s">
        <v>187</v>
      </c>
      <c r="B82" s="23" t="s">
        <v>145</v>
      </c>
      <c r="C82" s="1"/>
      <c r="D82" s="23" t="s">
        <v>142</v>
      </c>
      <c r="E82" s="132" t="s">
        <v>552</v>
      </c>
      <c r="F82" s="132"/>
      <c r="G82" s="132"/>
      <c r="H82" s="1"/>
      <c r="I82" s="89" t="s">
        <v>1</v>
      </c>
      <c r="J82" s="239" t="s">
        <v>1573</v>
      </c>
      <c r="K82" s="1"/>
      <c r="L82" s="1"/>
      <c r="M82" s="1"/>
    </row>
    <row r="83" spans="1:13" ht="82.5">
      <c r="A83" s="31" t="s">
        <v>188</v>
      </c>
      <c r="B83" s="23" t="s">
        <v>145</v>
      </c>
      <c r="C83" s="1"/>
      <c r="D83" s="23" t="s">
        <v>156</v>
      </c>
      <c r="E83" s="132" t="s">
        <v>105</v>
      </c>
      <c r="F83" s="132"/>
      <c r="G83" s="132"/>
      <c r="H83" s="1"/>
      <c r="I83" s="89" t="s">
        <v>0</v>
      </c>
      <c r="J83" s="239"/>
      <c r="K83" s="1"/>
      <c r="L83" s="1"/>
      <c r="M83" s="1"/>
    </row>
    <row r="84" spans="1:13" ht="87.75" customHeight="1">
      <c r="A84" s="31" t="s">
        <v>189</v>
      </c>
      <c r="B84" s="23" t="s">
        <v>145</v>
      </c>
      <c r="C84" s="1"/>
      <c r="D84" s="23" t="s">
        <v>157</v>
      </c>
      <c r="E84" s="132" t="s">
        <v>105</v>
      </c>
      <c r="F84" s="132"/>
      <c r="G84" s="132"/>
      <c r="H84" s="1"/>
      <c r="I84" s="89" t="s">
        <v>0</v>
      </c>
      <c r="J84" s="239"/>
      <c r="K84" s="1"/>
      <c r="L84" s="1"/>
      <c r="M84" s="1"/>
    </row>
    <row r="85" spans="1:13" ht="82.5" customHeight="1">
      <c r="A85" s="31" t="s">
        <v>190</v>
      </c>
      <c r="B85" s="23" t="s">
        <v>146</v>
      </c>
      <c r="C85" s="1"/>
      <c r="D85" s="23" t="s">
        <v>147</v>
      </c>
      <c r="E85" s="132" t="s">
        <v>675</v>
      </c>
      <c r="F85" s="132"/>
      <c r="G85" s="132"/>
      <c r="H85" s="1"/>
      <c r="I85" s="89" t="s">
        <v>0</v>
      </c>
      <c r="J85" s="239"/>
      <c r="K85" s="1"/>
      <c r="L85" s="1"/>
      <c r="M85" s="1"/>
    </row>
    <row r="86" spans="1:13" ht="99">
      <c r="A86" s="31" t="s">
        <v>191</v>
      </c>
      <c r="B86" s="23" t="s">
        <v>146</v>
      </c>
      <c r="C86" s="1"/>
      <c r="D86" s="23" t="s">
        <v>148</v>
      </c>
      <c r="E86" s="132" t="s">
        <v>675</v>
      </c>
      <c r="F86" s="132"/>
      <c r="G86" s="132"/>
      <c r="H86" s="1"/>
      <c r="I86" s="89" t="s">
        <v>1</v>
      </c>
      <c r="J86" s="239" t="s">
        <v>1574</v>
      </c>
      <c r="K86" s="1"/>
      <c r="L86" s="1"/>
      <c r="M86" s="1"/>
    </row>
    <row r="87" spans="1:13" ht="99">
      <c r="A87" s="31" t="s">
        <v>192</v>
      </c>
      <c r="B87" s="23" t="s">
        <v>146</v>
      </c>
      <c r="C87" s="1"/>
      <c r="D87" s="23" t="s">
        <v>149</v>
      </c>
      <c r="E87" s="132" t="s">
        <v>675</v>
      </c>
      <c r="F87" s="132"/>
      <c r="G87" s="132"/>
      <c r="H87" s="1"/>
      <c r="I87" s="89" t="s">
        <v>1</v>
      </c>
      <c r="J87" s="239" t="s">
        <v>1580</v>
      </c>
      <c r="K87" s="1"/>
      <c r="L87" s="1"/>
      <c r="M87" s="1"/>
    </row>
    <row r="88" spans="1:13" ht="99">
      <c r="A88" s="31" t="s">
        <v>193</v>
      </c>
      <c r="B88" s="23" t="s">
        <v>146</v>
      </c>
      <c r="C88" s="1"/>
      <c r="D88" s="23" t="s">
        <v>150</v>
      </c>
      <c r="E88" s="132" t="s">
        <v>675</v>
      </c>
      <c r="F88" s="132"/>
      <c r="G88" s="132"/>
      <c r="H88" s="1"/>
      <c r="I88" s="89" t="s">
        <v>1</v>
      </c>
      <c r="J88" s="239" t="s">
        <v>1575</v>
      </c>
      <c r="K88" s="1"/>
      <c r="L88" s="1"/>
      <c r="M88" s="1"/>
    </row>
    <row r="89" spans="1:13" ht="115.5">
      <c r="A89" s="31" t="s">
        <v>194</v>
      </c>
      <c r="B89" s="23" t="s">
        <v>146</v>
      </c>
      <c r="C89" s="1"/>
      <c r="D89" s="23" t="s">
        <v>151</v>
      </c>
      <c r="E89" s="132" t="s">
        <v>675</v>
      </c>
      <c r="F89" s="132"/>
      <c r="G89" s="132"/>
      <c r="H89" s="1"/>
      <c r="I89" s="89" t="s">
        <v>0</v>
      </c>
      <c r="J89" s="239"/>
      <c r="K89" s="1"/>
      <c r="L89" s="1"/>
      <c r="M89" s="1"/>
    </row>
    <row r="90" spans="1:13" ht="115.5">
      <c r="A90" s="31" t="s">
        <v>195</v>
      </c>
      <c r="B90" s="23" t="s">
        <v>155</v>
      </c>
      <c r="C90" s="1"/>
      <c r="D90" s="23" t="s">
        <v>152</v>
      </c>
      <c r="E90" s="132" t="s">
        <v>675</v>
      </c>
      <c r="F90" s="132"/>
      <c r="G90" s="132"/>
      <c r="H90" s="1"/>
      <c r="I90" s="89" t="s">
        <v>1</v>
      </c>
      <c r="J90" s="239" t="s">
        <v>1576</v>
      </c>
      <c r="K90" s="1"/>
      <c r="L90" s="1"/>
      <c r="M90" s="1"/>
    </row>
    <row r="91" spans="1:13" ht="115.5">
      <c r="A91" s="31" t="s">
        <v>453</v>
      </c>
      <c r="B91" s="74" t="s">
        <v>155</v>
      </c>
      <c r="C91" s="1"/>
      <c r="D91" s="74" t="s">
        <v>674</v>
      </c>
      <c r="E91" s="132" t="s">
        <v>675</v>
      </c>
      <c r="F91" s="132"/>
      <c r="G91" s="132"/>
      <c r="H91" s="1"/>
      <c r="I91" s="89" t="s">
        <v>0</v>
      </c>
      <c r="J91" s="239"/>
      <c r="K91" s="1"/>
      <c r="L91" s="1"/>
      <c r="M91" s="1"/>
    </row>
    <row r="92" spans="1:13" ht="115.5">
      <c r="A92" s="31" t="s">
        <v>454</v>
      </c>
      <c r="B92" s="23" t="s">
        <v>155</v>
      </c>
      <c r="C92" s="1"/>
      <c r="D92" s="23" t="s">
        <v>153</v>
      </c>
      <c r="E92" s="132" t="s">
        <v>675</v>
      </c>
      <c r="F92" s="132"/>
      <c r="G92" s="132"/>
      <c r="H92" s="1"/>
      <c r="I92" s="89" t="s">
        <v>1</v>
      </c>
      <c r="J92" s="239" t="s">
        <v>1577</v>
      </c>
      <c r="K92" s="1"/>
      <c r="L92" s="1"/>
      <c r="M92" s="1"/>
    </row>
    <row r="93" spans="1:13" ht="115.5">
      <c r="A93" s="31" t="s">
        <v>1459</v>
      </c>
      <c r="B93" s="23" t="s">
        <v>155</v>
      </c>
      <c r="C93" s="1"/>
      <c r="D93" s="23" t="s">
        <v>154</v>
      </c>
      <c r="E93" s="132" t="s">
        <v>105</v>
      </c>
      <c r="F93" s="132"/>
      <c r="G93" s="132"/>
      <c r="H93" s="1"/>
      <c r="I93" s="89" t="s">
        <v>0</v>
      </c>
      <c r="J93" s="239"/>
      <c r="K93" s="1"/>
      <c r="L93" s="1"/>
      <c r="M93" s="1"/>
    </row>
    <row r="94" spans="1:13">
      <c r="J94" s="239"/>
    </row>
  </sheetData>
  <mergeCells count="100">
    <mergeCell ref="E11:G11"/>
    <mergeCell ref="E71:G71"/>
    <mergeCell ref="E72:G72"/>
    <mergeCell ref="E73:G73"/>
    <mergeCell ref="E81:G81"/>
    <mergeCell ref="E82:G82"/>
    <mergeCell ref="E74:G74"/>
    <mergeCell ref="E77:G77"/>
    <mergeCell ref="E76:G76"/>
    <mergeCell ref="E80:G80"/>
    <mergeCell ref="E75:H75"/>
    <mergeCell ref="E83:G83"/>
    <mergeCell ref="E84:G84"/>
    <mergeCell ref="E85:G85"/>
    <mergeCell ref="E93:G93"/>
    <mergeCell ref="E86:G86"/>
    <mergeCell ref="E87:G87"/>
    <mergeCell ref="E89:G89"/>
    <mergeCell ref="E90:G90"/>
    <mergeCell ref="E92:G92"/>
    <mergeCell ref="E88:G88"/>
    <mergeCell ref="E91:G91"/>
    <mergeCell ref="E19:H19"/>
    <mergeCell ref="E20:H20"/>
    <mergeCell ref="E38:H38"/>
    <mergeCell ref="E39:H39"/>
    <mergeCell ref="E28:H28"/>
    <mergeCell ref="E29:H29"/>
    <mergeCell ref="E30:H30"/>
    <mergeCell ref="E31:H31"/>
    <mergeCell ref="E32:H32"/>
    <mergeCell ref="E25:H25"/>
    <mergeCell ref="E70:G70"/>
    <mergeCell ref="A9:A10"/>
    <mergeCell ref="B9:B10"/>
    <mergeCell ref="C9:C10"/>
    <mergeCell ref="D9:D10"/>
    <mergeCell ref="E9:H10"/>
    <mergeCell ref="E12:H12"/>
    <mergeCell ref="E15:H15"/>
    <mergeCell ref="E17:H17"/>
    <mergeCell ref="E21:H21"/>
    <mergeCell ref="E22:H22"/>
    <mergeCell ref="E23:H23"/>
    <mergeCell ref="A11:B11"/>
    <mergeCell ref="E69:G69"/>
    <mergeCell ref="E18:H18"/>
    <mergeCell ref="A1:M2"/>
    <mergeCell ref="B3:G3"/>
    <mergeCell ref="B4:G4"/>
    <mergeCell ref="J9:J10"/>
    <mergeCell ref="K9:K10"/>
    <mergeCell ref="L9:L10"/>
    <mergeCell ref="M9:M10"/>
    <mergeCell ref="I9:I10"/>
    <mergeCell ref="F6:G6"/>
    <mergeCell ref="F7:G7"/>
    <mergeCell ref="F5:G5"/>
    <mergeCell ref="E42:H42"/>
    <mergeCell ref="E43:H43"/>
    <mergeCell ref="E44:H44"/>
    <mergeCell ref="E45:H45"/>
    <mergeCell ref="E46:H46"/>
    <mergeCell ref="E57:G57"/>
    <mergeCell ref="E47:H47"/>
    <mergeCell ref="E49:H49"/>
    <mergeCell ref="E50:H50"/>
    <mergeCell ref="E63:H63"/>
    <mergeCell ref="E51:H51"/>
    <mergeCell ref="E52:H52"/>
    <mergeCell ref="E53:H53"/>
    <mergeCell ref="E48:H48"/>
    <mergeCell ref="E54:H54"/>
    <mergeCell ref="E55:H55"/>
    <mergeCell ref="E56:H56"/>
    <mergeCell ref="E67:H67"/>
    <mergeCell ref="E58:H58"/>
    <mergeCell ref="E59:H59"/>
    <mergeCell ref="E60:H60"/>
    <mergeCell ref="E61:H61"/>
    <mergeCell ref="E62:H62"/>
    <mergeCell ref="E64:H64"/>
    <mergeCell ref="E65:H65"/>
    <mergeCell ref="E66:H66"/>
    <mergeCell ref="E13:H13"/>
    <mergeCell ref="E14:G14"/>
    <mergeCell ref="E68:H68"/>
    <mergeCell ref="E78:G78"/>
    <mergeCell ref="E79:G79"/>
    <mergeCell ref="E16:H16"/>
    <mergeCell ref="E24:H24"/>
    <mergeCell ref="E26:H26"/>
    <mergeCell ref="E27:H27"/>
    <mergeCell ref="E41:H41"/>
    <mergeCell ref="E40:H40"/>
    <mergeCell ref="E34:H34"/>
    <mergeCell ref="E35:H35"/>
    <mergeCell ref="E36:H36"/>
    <mergeCell ref="E37:H37"/>
    <mergeCell ref="E33:H33"/>
  </mergeCells>
  <dataValidations count="2">
    <dataValidation type="list" allowBlank="1" showInputMessage="1" showErrorMessage="1" sqref="I12:I23">
      <formula1>"Pass,Fail,N/A,Untested"</formula1>
    </dataValidation>
    <dataValidation type="list" allowBlank="1" showInputMessage="1" showErrorMessage="1" sqref="I24:I93">
      <formula1>"Pass,Fail,Untested,N/A"</formula1>
    </dataValidation>
  </dataValidations>
  <hyperlinks>
    <hyperlink ref="E22:H22" location="Pictures!A20" display="Màn hình trang &quot;Tất Cả Các Tin &quot; được hiển thị"/>
    <hyperlink ref="E23:H23" location="Pictures!A20" display="Màn hình trang &quot;Tất Cả Các Tin &quot; được hiển thị"/>
    <hyperlink ref="E12:H12" location="Pictures!A20" display="Màn hình trang &quot;Tất Cả Các Tin &quot; được hiển thị"/>
    <hyperlink ref="E36:H36" location="Pictures!A20" display="Màn hình trang &quot;Tất Cả Các Tin &quot; được hiển thị"/>
    <hyperlink ref="E37:H37" location="Pictures!A20" display="Màn hình trang &quot;Tất Cả Các Tin &quot; được hiển thị"/>
    <hyperlink ref="E48:H48" location="Pictures!A20" display="Màn hình trang &quot;Tất Cả Các Tin &quot; được hiển thị"/>
    <hyperlink ref="E49:H49" location="Pictures!A20" display="Màn hình trang &quot;Tất Cả Các Tin &quot; được hiển thị"/>
    <hyperlink ref="E67:H67" location="Pictures!A20" display="Màn hình trang &quot;Tất Cả Các Tin &quot; được hiển thị"/>
    <hyperlink ref="E68:H68" location="Pictures!A20" display="Màn hình trang &quot;Tất Cả Các Tin &quot; được hiển thị"/>
    <hyperlink ref="E56:H56" location="Pictures!A20" display="Màn hình trang &quot;Tất Cả Các Tin &quot; được hiển thị"/>
    <hyperlink ref="E75:H75" location="Pictures!A20" display="Màn hình trang &quot;Tất Cả Các Tin &quot; được hiển thị"/>
    <hyperlink ref="E13:H13" location="Pictures!A20" display="Màn hình trang &quot;Tất Cả Các Tin &quot; được hiển thị"/>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0"/>
  <sheetViews>
    <sheetView workbookViewId="0">
      <selection activeCell="D13" sqref="D13"/>
    </sheetView>
  </sheetViews>
  <sheetFormatPr defaultRowHeight="16.5"/>
  <cols>
    <col min="1" max="1" width="21.140625" style="39" customWidth="1"/>
    <col min="2" max="2" width="39.28515625" style="39" customWidth="1"/>
    <col min="3" max="3" width="21" style="39" customWidth="1"/>
    <col min="4" max="4" width="47.85546875" style="39" customWidth="1"/>
    <col min="5" max="5" width="59" style="39" customWidth="1"/>
    <col min="6" max="6" width="12.5703125" style="39" customWidth="1"/>
    <col min="7" max="7" width="2.5703125" style="39" customWidth="1"/>
    <col min="8" max="8" width="28.5703125" style="39" hidden="1" customWidth="1"/>
    <col min="9" max="9" width="13.7109375" style="39" customWidth="1"/>
    <col min="10" max="10" width="12.85546875" style="118" customWidth="1"/>
    <col min="11" max="16384" width="9.140625" style="39"/>
  </cols>
  <sheetData>
    <row r="1" spans="1:24">
      <c r="A1" s="176" t="s">
        <v>6</v>
      </c>
      <c r="B1" s="176"/>
      <c r="C1" s="176"/>
      <c r="D1" s="176"/>
      <c r="E1" s="176"/>
      <c r="F1" s="176"/>
      <c r="G1" s="176"/>
      <c r="H1" s="176"/>
      <c r="I1" s="176"/>
      <c r="J1" s="176"/>
      <c r="K1" s="176"/>
      <c r="L1" s="176"/>
      <c r="M1" s="176"/>
      <c r="N1" s="38"/>
      <c r="O1" s="38"/>
      <c r="P1" s="38"/>
      <c r="Q1" s="38"/>
      <c r="R1" s="38"/>
      <c r="S1" s="38"/>
      <c r="T1" s="38"/>
      <c r="U1" s="38"/>
      <c r="V1" s="38"/>
      <c r="W1" s="38"/>
    </row>
    <row r="2" spans="1:24" ht="17.25" thickBot="1">
      <c r="A2" s="176"/>
      <c r="B2" s="176"/>
      <c r="C2" s="176"/>
      <c r="D2" s="176"/>
      <c r="E2" s="176"/>
      <c r="F2" s="176"/>
      <c r="G2" s="176"/>
      <c r="H2" s="176"/>
      <c r="I2" s="176"/>
      <c r="J2" s="176"/>
      <c r="K2" s="176"/>
      <c r="L2" s="176"/>
      <c r="M2" s="176"/>
      <c r="N2" s="38"/>
      <c r="O2" s="38"/>
      <c r="P2" s="38"/>
      <c r="Q2" s="38"/>
      <c r="R2" s="38"/>
      <c r="S2" s="38"/>
      <c r="T2" s="38"/>
      <c r="U2" s="38"/>
      <c r="V2" s="38"/>
      <c r="W2" s="38"/>
    </row>
    <row r="3" spans="1:24" ht="17.25">
      <c r="A3" s="56" t="s">
        <v>7</v>
      </c>
      <c r="B3" s="156" t="s">
        <v>197</v>
      </c>
      <c r="C3" s="156"/>
      <c r="D3" s="156"/>
      <c r="E3" s="156"/>
      <c r="F3" s="156"/>
      <c r="G3" s="157"/>
      <c r="H3" s="5"/>
      <c r="I3" s="6"/>
      <c r="J3" s="238"/>
      <c r="K3" s="8"/>
      <c r="L3" s="40"/>
      <c r="M3" s="40"/>
      <c r="N3" s="40"/>
      <c r="O3" s="40"/>
      <c r="P3" s="40"/>
      <c r="Q3" s="40"/>
      <c r="R3" s="40"/>
      <c r="S3" s="40"/>
      <c r="T3" s="40"/>
      <c r="U3" s="40"/>
      <c r="V3" s="40"/>
      <c r="W3" s="40"/>
    </row>
    <row r="4" spans="1:24">
      <c r="A4" s="57" t="s">
        <v>9</v>
      </c>
      <c r="B4" s="158"/>
      <c r="C4" s="158"/>
      <c r="D4" s="158"/>
      <c r="E4" s="158"/>
      <c r="F4" s="158"/>
      <c r="G4" s="159"/>
      <c r="H4" s="5"/>
      <c r="I4" s="6"/>
      <c r="J4" s="238"/>
      <c r="K4" s="8"/>
      <c r="L4" s="40"/>
      <c r="M4" s="40"/>
      <c r="N4" s="40"/>
      <c r="O4" s="40"/>
      <c r="P4" s="40"/>
      <c r="Q4" s="40"/>
      <c r="R4" s="40"/>
      <c r="S4" s="40"/>
      <c r="T4" s="40"/>
      <c r="U4" s="40"/>
      <c r="V4" s="40"/>
      <c r="W4" s="40"/>
    </row>
    <row r="5" spans="1:24">
      <c r="A5" s="57" t="s">
        <v>10</v>
      </c>
      <c r="B5" s="58" t="s">
        <v>80</v>
      </c>
      <c r="C5" s="58"/>
      <c r="D5" s="58"/>
      <c r="E5" s="58"/>
      <c r="F5" s="165"/>
      <c r="G5" s="166"/>
      <c r="H5" s="10"/>
      <c r="I5" s="10"/>
      <c r="J5" s="114"/>
      <c r="K5" s="10"/>
      <c r="L5" s="40"/>
      <c r="M5" s="40"/>
      <c r="N5" s="40"/>
      <c r="O5" s="40"/>
      <c r="P5" s="40"/>
      <c r="Q5" s="40"/>
      <c r="R5" s="40"/>
      <c r="S5" s="40"/>
      <c r="T5" s="40"/>
      <c r="U5" s="40"/>
      <c r="V5" s="40"/>
      <c r="W5" s="40"/>
    </row>
    <row r="6" spans="1:24">
      <c r="A6" s="59" t="s">
        <v>0</v>
      </c>
      <c r="B6" s="94" t="s">
        <v>1</v>
      </c>
      <c r="C6" s="94" t="s">
        <v>11</v>
      </c>
      <c r="D6" s="94" t="s">
        <v>2</v>
      </c>
      <c r="E6" s="94" t="s">
        <v>12</v>
      </c>
      <c r="F6" s="160"/>
      <c r="G6" s="161"/>
      <c r="H6" s="11"/>
      <c r="I6" s="12"/>
      <c r="J6" s="115"/>
      <c r="K6" s="13"/>
      <c r="L6" s="40"/>
      <c r="M6" s="40"/>
      <c r="N6" s="40"/>
      <c r="O6" s="40"/>
      <c r="P6" s="40"/>
      <c r="Q6" s="40"/>
      <c r="R6" s="40"/>
      <c r="S6" s="40"/>
      <c r="T6" s="40"/>
      <c r="U6" s="40"/>
      <c r="V6" s="40"/>
      <c r="W6" s="40"/>
    </row>
    <row r="7" spans="1:24" ht="17.25" thickBot="1">
      <c r="A7" s="61">
        <f>COUNTIF(I16:I70,"Pass")</f>
        <v>44</v>
      </c>
      <c r="B7" s="95">
        <f>COUNTIF(I16:I70,"Fail")</f>
        <v>8</v>
      </c>
      <c r="C7" s="95">
        <f>COUNTIF(I16:I70,"Untested")</f>
        <v>0</v>
      </c>
      <c r="D7" s="95">
        <f>COUNTIF(I16:I70,"N/A")</f>
        <v>0</v>
      </c>
      <c r="E7" s="95">
        <f>COUNTIF(A12:A508,"TC*")</f>
        <v>55</v>
      </c>
      <c r="F7" s="162"/>
      <c r="G7" s="163"/>
      <c r="H7" s="14"/>
      <c r="I7" s="12"/>
      <c r="J7" s="115"/>
      <c r="K7" s="13"/>
      <c r="L7" s="40"/>
      <c r="M7" s="40"/>
      <c r="N7" s="40"/>
      <c r="O7" s="40"/>
      <c r="P7" s="40"/>
      <c r="Q7" s="40"/>
      <c r="R7" s="40"/>
      <c r="S7" s="40"/>
      <c r="T7" s="40"/>
      <c r="U7" s="40"/>
      <c r="V7" s="40"/>
      <c r="W7" s="40"/>
    </row>
    <row r="8" spans="1:24" ht="21" customHeight="1">
      <c r="A8" s="41"/>
      <c r="B8" s="42"/>
      <c r="C8" s="42"/>
      <c r="D8" s="42"/>
      <c r="E8" s="42"/>
      <c r="F8" s="42"/>
      <c r="G8" s="42"/>
      <c r="H8" s="42"/>
      <c r="I8" s="42"/>
      <c r="J8" s="116"/>
      <c r="K8" s="42"/>
      <c r="L8" s="42"/>
      <c r="M8" s="42"/>
      <c r="N8" s="41"/>
      <c r="O8" s="41"/>
      <c r="P8" s="41"/>
      <c r="Q8" s="41"/>
      <c r="R8" s="41"/>
      <c r="S8" s="41"/>
      <c r="T8" s="41"/>
      <c r="U8" s="41"/>
      <c r="V8" s="41"/>
      <c r="W8" s="41"/>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43"/>
      <c r="O9" s="38"/>
      <c r="P9" s="38"/>
      <c r="Q9" s="38"/>
      <c r="R9" s="38"/>
      <c r="S9" s="38"/>
      <c r="T9" s="38"/>
      <c r="U9" s="38"/>
      <c r="V9" s="38"/>
      <c r="W9" s="38"/>
      <c r="X9" s="38"/>
    </row>
    <row r="10" spans="1:24" ht="31.5" customHeight="1">
      <c r="A10" s="145"/>
      <c r="B10" s="145"/>
      <c r="C10" s="145"/>
      <c r="D10" s="145"/>
      <c r="E10" s="145"/>
      <c r="F10" s="145"/>
      <c r="G10" s="145"/>
      <c r="H10" s="145"/>
      <c r="I10" s="145"/>
      <c r="J10" s="145"/>
      <c r="K10" s="145"/>
      <c r="L10" s="145"/>
      <c r="M10" s="145"/>
      <c r="N10" s="44"/>
      <c r="O10" s="45"/>
      <c r="P10" s="45"/>
      <c r="Q10" s="45"/>
      <c r="R10" s="45"/>
      <c r="S10" s="45"/>
      <c r="T10" s="45"/>
      <c r="U10" s="45"/>
      <c r="V10" s="45"/>
      <c r="W10" s="45"/>
      <c r="X10" s="45"/>
    </row>
    <row r="11" spans="1:24" s="47" customFormat="1" ht="44.25" customHeight="1">
      <c r="A11" s="235" t="s">
        <v>196</v>
      </c>
      <c r="B11" s="236"/>
      <c r="C11" s="54" t="s">
        <v>198</v>
      </c>
      <c r="D11" s="235"/>
      <c r="E11" s="237"/>
      <c r="F11" s="237"/>
      <c r="G11" s="237"/>
      <c r="H11" s="237"/>
      <c r="I11" s="237"/>
      <c r="J11" s="237"/>
      <c r="K11" s="237"/>
      <c r="L11" s="237"/>
      <c r="M11" s="236"/>
      <c r="N11" s="46"/>
      <c r="O11" s="46"/>
      <c r="P11" s="46"/>
      <c r="Q11" s="46"/>
      <c r="R11" s="46"/>
      <c r="S11" s="46"/>
      <c r="T11" s="46"/>
      <c r="U11" s="46"/>
      <c r="V11" s="46"/>
    </row>
    <row r="12" spans="1:24" s="47" customFormat="1" ht="54" customHeight="1">
      <c r="A12" s="171" t="s">
        <v>201</v>
      </c>
      <c r="B12" s="172"/>
      <c r="C12" s="54" t="s">
        <v>202</v>
      </c>
      <c r="D12" s="48"/>
      <c r="E12" s="48"/>
      <c r="F12" s="48"/>
      <c r="G12" s="48"/>
      <c r="H12" s="48"/>
      <c r="I12" s="48"/>
      <c r="J12" s="242"/>
      <c r="K12" s="48"/>
      <c r="L12" s="48"/>
      <c r="M12" s="49"/>
      <c r="N12" s="46"/>
      <c r="O12" s="46"/>
      <c r="P12" s="46"/>
      <c r="Q12" s="46"/>
      <c r="R12" s="46"/>
      <c r="S12" s="46"/>
      <c r="T12" s="46"/>
      <c r="U12" s="46"/>
      <c r="V12" s="46"/>
    </row>
    <row r="13" spans="1:24" s="47" customFormat="1" ht="76.5" customHeight="1">
      <c r="A13" s="55" t="s">
        <v>699</v>
      </c>
      <c r="B13" s="91" t="s">
        <v>22</v>
      </c>
      <c r="C13" s="98"/>
      <c r="D13" s="91" t="s">
        <v>200</v>
      </c>
      <c r="E13" s="173" t="s">
        <v>203</v>
      </c>
      <c r="F13" s="174"/>
      <c r="G13" s="175"/>
      <c r="H13" s="99"/>
      <c r="I13" s="90" t="s">
        <v>0</v>
      </c>
      <c r="J13" s="55"/>
      <c r="K13" s="99"/>
      <c r="L13" s="99"/>
      <c r="M13" s="99"/>
      <c r="N13" s="46"/>
      <c r="O13" s="46"/>
      <c r="P13" s="46"/>
      <c r="Q13" s="46"/>
      <c r="R13" s="46"/>
      <c r="S13" s="46"/>
      <c r="T13" s="46"/>
      <c r="U13" s="46"/>
      <c r="V13" s="46"/>
    </row>
    <row r="14" spans="1:24" s="47" customFormat="1" ht="71.25" customHeight="1">
      <c r="A14" s="55" t="s">
        <v>700</v>
      </c>
      <c r="B14" s="91" t="s">
        <v>1452</v>
      </c>
      <c r="C14" s="91"/>
      <c r="D14" s="91" t="s">
        <v>1466</v>
      </c>
      <c r="E14" s="167" t="s">
        <v>1467</v>
      </c>
      <c r="F14" s="170"/>
      <c r="G14" s="170"/>
      <c r="H14" s="170"/>
      <c r="I14" s="90" t="s">
        <v>0</v>
      </c>
      <c r="J14" s="55"/>
      <c r="K14" s="99"/>
      <c r="L14" s="99"/>
      <c r="M14" s="99"/>
      <c r="N14" s="46"/>
      <c r="O14" s="46"/>
      <c r="P14" s="46"/>
      <c r="Q14" s="46"/>
      <c r="R14" s="46"/>
      <c r="S14" s="46"/>
      <c r="T14" s="46"/>
      <c r="U14" s="46"/>
      <c r="V14" s="46"/>
    </row>
    <row r="15" spans="1:24" s="47" customFormat="1" ht="69" customHeight="1">
      <c r="A15" s="55" t="s">
        <v>701</v>
      </c>
      <c r="B15" s="91" t="s">
        <v>1460</v>
      </c>
      <c r="C15" s="91"/>
      <c r="D15" s="91" t="s">
        <v>1463</v>
      </c>
      <c r="E15" s="154" t="s">
        <v>1468</v>
      </c>
      <c r="F15" s="155"/>
      <c r="G15" s="168"/>
      <c r="H15" s="100"/>
      <c r="I15" s="90" t="s">
        <v>0</v>
      </c>
      <c r="J15" s="55"/>
      <c r="K15" s="99"/>
      <c r="L15" s="99"/>
      <c r="M15" s="99"/>
      <c r="N15" s="46"/>
      <c r="O15" s="46"/>
      <c r="P15" s="46"/>
      <c r="Q15" s="46"/>
      <c r="R15" s="46"/>
      <c r="S15" s="46"/>
      <c r="T15" s="46"/>
      <c r="U15" s="46"/>
      <c r="V15" s="46"/>
    </row>
    <row r="16" spans="1:24" ht="99">
      <c r="A16" s="55" t="s">
        <v>702</v>
      </c>
      <c r="B16" s="91" t="s">
        <v>199</v>
      </c>
      <c r="C16" s="91"/>
      <c r="D16" s="91" t="s">
        <v>280</v>
      </c>
      <c r="E16" s="154" t="s">
        <v>205</v>
      </c>
      <c r="F16" s="155"/>
      <c r="G16" s="155"/>
      <c r="H16" s="168"/>
      <c r="I16" s="90" t="s">
        <v>0</v>
      </c>
      <c r="J16" s="55"/>
      <c r="K16" s="91"/>
      <c r="L16" s="91"/>
      <c r="M16" s="91"/>
      <c r="N16" s="51"/>
      <c r="O16" s="51"/>
      <c r="P16" s="51"/>
      <c r="Q16" s="51"/>
      <c r="R16" s="51"/>
      <c r="S16" s="51"/>
      <c r="T16" s="51"/>
      <c r="U16" s="51"/>
      <c r="V16" s="51"/>
    </row>
    <row r="17" spans="1:22" ht="104.25" customHeight="1">
      <c r="A17" s="55" t="s">
        <v>703</v>
      </c>
      <c r="B17" s="91" t="s">
        <v>199</v>
      </c>
      <c r="C17" s="91"/>
      <c r="D17" s="91" t="s">
        <v>279</v>
      </c>
      <c r="E17" s="154" t="s">
        <v>206</v>
      </c>
      <c r="F17" s="155"/>
      <c r="G17" s="155"/>
      <c r="H17" s="168"/>
      <c r="I17" s="90" t="s">
        <v>1</v>
      </c>
      <c r="J17" s="55" t="s">
        <v>1581</v>
      </c>
      <c r="K17" s="91"/>
      <c r="L17" s="91"/>
      <c r="M17" s="91"/>
      <c r="N17" s="51"/>
      <c r="O17" s="51"/>
      <c r="P17" s="51"/>
      <c r="Q17" s="51"/>
      <c r="R17" s="51"/>
      <c r="S17" s="51"/>
      <c r="T17" s="51"/>
      <c r="U17" s="51"/>
      <c r="V17" s="51"/>
    </row>
    <row r="18" spans="1:22" ht="123" customHeight="1">
      <c r="A18" s="55" t="s">
        <v>704</v>
      </c>
      <c r="B18" s="91" t="s">
        <v>199</v>
      </c>
      <c r="C18" s="91"/>
      <c r="D18" s="91" t="s">
        <v>278</v>
      </c>
      <c r="E18" s="154" t="s">
        <v>206</v>
      </c>
      <c r="F18" s="155"/>
      <c r="G18" s="155"/>
      <c r="H18" s="168"/>
      <c r="I18" s="90" t="s">
        <v>0</v>
      </c>
      <c r="J18" s="55"/>
      <c r="K18" s="91"/>
      <c r="L18" s="91"/>
      <c r="M18" s="91"/>
      <c r="N18" s="51"/>
      <c r="O18" s="51"/>
      <c r="P18" s="51"/>
      <c r="Q18" s="51"/>
      <c r="R18" s="51"/>
      <c r="S18" s="51"/>
      <c r="T18" s="51"/>
      <c r="U18" s="51"/>
      <c r="V18" s="51"/>
    </row>
    <row r="19" spans="1:22" ht="123" customHeight="1">
      <c r="A19" s="55" t="s">
        <v>705</v>
      </c>
      <c r="B19" s="91" t="s">
        <v>204</v>
      </c>
      <c r="C19" s="91"/>
      <c r="D19" s="91" t="s">
        <v>277</v>
      </c>
      <c r="E19" s="154" t="s">
        <v>206</v>
      </c>
      <c r="F19" s="155"/>
      <c r="G19" s="155"/>
      <c r="H19" s="168"/>
      <c r="I19" s="90" t="s">
        <v>1</v>
      </c>
      <c r="J19" s="55" t="s">
        <v>1582</v>
      </c>
      <c r="K19" s="91"/>
      <c r="L19" s="91"/>
      <c r="M19" s="91"/>
      <c r="N19" s="51"/>
      <c r="O19" s="51"/>
      <c r="P19" s="51"/>
      <c r="Q19" s="51"/>
      <c r="R19" s="51"/>
      <c r="S19" s="51"/>
      <c r="T19" s="51"/>
      <c r="U19" s="51"/>
      <c r="V19" s="51"/>
    </row>
    <row r="20" spans="1:22" ht="120.75" customHeight="1">
      <c r="A20" s="55" t="s">
        <v>706</v>
      </c>
      <c r="B20" s="91" t="s">
        <v>204</v>
      </c>
      <c r="C20" s="91"/>
      <c r="D20" s="91" t="s">
        <v>276</v>
      </c>
      <c r="E20" s="154" t="s">
        <v>206</v>
      </c>
      <c r="F20" s="155"/>
      <c r="G20" s="155"/>
      <c r="H20" s="168"/>
      <c r="I20" s="90" t="s">
        <v>0</v>
      </c>
      <c r="J20" s="55"/>
      <c r="K20" s="91"/>
      <c r="L20" s="91"/>
      <c r="M20" s="91"/>
      <c r="N20" s="51"/>
      <c r="O20" s="51"/>
      <c r="P20" s="51"/>
      <c r="Q20" s="51"/>
      <c r="R20" s="51"/>
      <c r="S20" s="51"/>
      <c r="T20" s="51"/>
      <c r="U20" s="51"/>
      <c r="V20" s="51"/>
    </row>
    <row r="21" spans="1:22" ht="115.5">
      <c r="A21" s="55" t="s">
        <v>707</v>
      </c>
      <c r="B21" s="91" t="s">
        <v>204</v>
      </c>
      <c r="C21" s="91"/>
      <c r="D21" s="91" t="s">
        <v>275</v>
      </c>
      <c r="E21" s="154" t="s">
        <v>206</v>
      </c>
      <c r="F21" s="155"/>
      <c r="G21" s="155"/>
      <c r="H21" s="168"/>
      <c r="I21" s="90" t="s">
        <v>1</v>
      </c>
      <c r="J21" s="55" t="s">
        <v>1583</v>
      </c>
      <c r="K21" s="91"/>
      <c r="L21" s="91"/>
      <c r="M21" s="91"/>
    </row>
    <row r="22" spans="1:22" ht="108" customHeight="1">
      <c r="A22" s="55" t="s">
        <v>708</v>
      </c>
      <c r="B22" s="91" t="s">
        <v>204</v>
      </c>
      <c r="C22" s="91"/>
      <c r="D22" s="91" t="s">
        <v>274</v>
      </c>
      <c r="E22" s="132" t="s">
        <v>207</v>
      </c>
      <c r="F22" s="133"/>
      <c r="G22" s="133"/>
      <c r="H22" s="133"/>
      <c r="I22" s="90" t="s">
        <v>0</v>
      </c>
      <c r="J22" s="55"/>
      <c r="K22" s="91"/>
      <c r="L22" s="91"/>
      <c r="M22" s="91"/>
    </row>
    <row r="23" spans="1:22" ht="115.5">
      <c r="A23" s="55" t="s">
        <v>709</v>
      </c>
      <c r="B23" s="91" t="s">
        <v>204</v>
      </c>
      <c r="C23" s="91"/>
      <c r="D23" s="91" t="s">
        <v>273</v>
      </c>
      <c r="E23" s="132" t="s">
        <v>207</v>
      </c>
      <c r="F23" s="133"/>
      <c r="G23" s="133"/>
      <c r="H23" s="133"/>
      <c r="I23" s="90" t="s">
        <v>0</v>
      </c>
      <c r="J23" s="55"/>
      <c r="K23" s="91"/>
      <c r="L23" s="91"/>
      <c r="M23" s="52"/>
    </row>
    <row r="24" spans="1:22" ht="99">
      <c r="A24" s="55" t="s">
        <v>710</v>
      </c>
      <c r="B24" s="91" t="s">
        <v>208</v>
      </c>
      <c r="C24" s="91"/>
      <c r="D24" s="91" t="s">
        <v>272</v>
      </c>
      <c r="E24" s="154" t="s">
        <v>209</v>
      </c>
      <c r="F24" s="155"/>
      <c r="G24" s="155"/>
      <c r="H24" s="168"/>
      <c r="I24" s="90" t="s">
        <v>0</v>
      </c>
      <c r="J24" s="55"/>
      <c r="K24" s="91"/>
      <c r="L24" s="91"/>
      <c r="M24" s="91"/>
    </row>
    <row r="25" spans="1:22" ht="99">
      <c r="A25" s="55" t="s">
        <v>711</v>
      </c>
      <c r="B25" s="91" t="s">
        <v>208</v>
      </c>
      <c r="C25" s="91"/>
      <c r="D25" s="91" t="s">
        <v>271</v>
      </c>
      <c r="E25" s="154" t="s">
        <v>210</v>
      </c>
      <c r="F25" s="155"/>
      <c r="G25" s="155"/>
      <c r="H25" s="168"/>
      <c r="I25" s="90" t="s">
        <v>1</v>
      </c>
      <c r="J25" s="55" t="s">
        <v>1584</v>
      </c>
      <c r="K25" s="91"/>
      <c r="L25" s="91"/>
      <c r="M25" s="91"/>
    </row>
    <row r="26" spans="1:22" ht="115.5">
      <c r="A26" s="55" t="s">
        <v>712</v>
      </c>
      <c r="B26" s="91" t="s">
        <v>208</v>
      </c>
      <c r="C26" s="91"/>
      <c r="D26" s="91" t="s">
        <v>270</v>
      </c>
      <c r="E26" s="154" t="s">
        <v>210</v>
      </c>
      <c r="F26" s="155"/>
      <c r="G26" s="155"/>
      <c r="H26" s="168"/>
      <c r="I26" s="90" t="s">
        <v>0</v>
      </c>
      <c r="J26" s="55"/>
      <c r="K26" s="91"/>
      <c r="L26" s="91"/>
      <c r="M26" s="91"/>
    </row>
    <row r="27" spans="1:22" ht="99">
      <c r="A27" s="55" t="s">
        <v>713</v>
      </c>
      <c r="B27" s="91" t="s">
        <v>234</v>
      </c>
      <c r="C27" s="91"/>
      <c r="D27" s="91" t="s">
        <v>269</v>
      </c>
      <c r="E27" s="154" t="s">
        <v>210</v>
      </c>
      <c r="F27" s="155"/>
      <c r="G27" s="155"/>
      <c r="H27" s="168"/>
      <c r="I27" s="90" t="s">
        <v>0</v>
      </c>
      <c r="J27" s="55"/>
      <c r="K27" s="91"/>
      <c r="L27" s="91"/>
      <c r="M27" s="91"/>
    </row>
    <row r="28" spans="1:22" ht="115.5">
      <c r="A28" s="55" t="s">
        <v>714</v>
      </c>
      <c r="B28" s="91" t="s">
        <v>234</v>
      </c>
      <c r="C28" s="91"/>
      <c r="D28" s="91" t="s">
        <v>268</v>
      </c>
      <c r="E28" s="154" t="s">
        <v>210</v>
      </c>
      <c r="F28" s="155"/>
      <c r="G28" s="155"/>
      <c r="H28" s="168"/>
      <c r="I28" s="90" t="s">
        <v>0</v>
      </c>
      <c r="J28" s="55"/>
      <c r="K28" s="91"/>
      <c r="L28" s="91"/>
      <c r="M28" s="91"/>
    </row>
    <row r="29" spans="1:22" ht="99">
      <c r="A29" s="55" t="s">
        <v>715</v>
      </c>
      <c r="B29" s="91" t="s">
        <v>234</v>
      </c>
      <c r="C29" s="91"/>
      <c r="D29" s="91" t="s">
        <v>267</v>
      </c>
      <c r="E29" s="154" t="s">
        <v>210</v>
      </c>
      <c r="F29" s="155"/>
      <c r="G29" s="155"/>
      <c r="H29" s="168"/>
      <c r="I29" s="90" t="s">
        <v>0</v>
      </c>
      <c r="J29" s="55"/>
      <c r="K29" s="53"/>
      <c r="L29" s="53"/>
      <c r="M29" s="53"/>
    </row>
    <row r="30" spans="1:22" ht="99">
      <c r="A30" s="55" t="s">
        <v>716</v>
      </c>
      <c r="B30" s="91" t="s">
        <v>234</v>
      </c>
      <c r="C30" s="91"/>
      <c r="D30" s="91" t="s">
        <v>266</v>
      </c>
      <c r="E30" s="132" t="s">
        <v>207</v>
      </c>
      <c r="F30" s="133"/>
      <c r="G30" s="133"/>
      <c r="H30" s="133"/>
      <c r="I30" s="90" t="s">
        <v>0</v>
      </c>
      <c r="J30" s="55"/>
      <c r="K30" s="53"/>
      <c r="L30" s="53"/>
      <c r="M30" s="53"/>
    </row>
    <row r="31" spans="1:22" ht="99">
      <c r="A31" s="55" t="s">
        <v>717</v>
      </c>
      <c r="B31" s="91" t="s">
        <v>234</v>
      </c>
      <c r="C31" s="91"/>
      <c r="D31" s="91" t="s">
        <v>265</v>
      </c>
      <c r="E31" s="132" t="s">
        <v>207</v>
      </c>
      <c r="F31" s="133"/>
      <c r="G31" s="133"/>
      <c r="H31" s="133"/>
      <c r="I31" s="90" t="s">
        <v>0</v>
      </c>
      <c r="J31" s="55"/>
      <c r="K31" s="53"/>
      <c r="L31" s="53"/>
      <c r="M31" s="53"/>
    </row>
    <row r="32" spans="1:22" ht="82.5">
      <c r="A32" s="55" t="s">
        <v>718</v>
      </c>
      <c r="B32" s="91" t="s">
        <v>327</v>
      </c>
      <c r="C32" s="91"/>
      <c r="D32" s="91" t="s">
        <v>264</v>
      </c>
      <c r="E32" s="132" t="s">
        <v>281</v>
      </c>
      <c r="F32" s="133"/>
      <c r="G32" s="133"/>
      <c r="H32" s="133"/>
      <c r="I32" s="90" t="s">
        <v>0</v>
      </c>
      <c r="J32" s="55"/>
      <c r="K32" s="53"/>
      <c r="L32" s="53"/>
      <c r="M32" s="53"/>
    </row>
    <row r="33" spans="1:13" ht="82.5">
      <c r="A33" s="55" t="s">
        <v>719</v>
      </c>
      <c r="B33" s="91" t="s">
        <v>326</v>
      </c>
      <c r="C33" s="91"/>
      <c r="D33" s="91" t="s">
        <v>263</v>
      </c>
      <c r="E33" s="132" t="s">
        <v>218</v>
      </c>
      <c r="F33" s="133"/>
      <c r="G33" s="133"/>
      <c r="H33" s="133"/>
      <c r="I33" s="90" t="s">
        <v>0</v>
      </c>
      <c r="J33" s="55"/>
      <c r="K33" s="53"/>
      <c r="L33" s="53"/>
      <c r="M33" s="53"/>
    </row>
    <row r="34" spans="1:13" ht="82.5">
      <c r="A34" s="55" t="s">
        <v>749</v>
      </c>
      <c r="B34" s="91" t="s">
        <v>325</v>
      </c>
      <c r="C34" s="91"/>
      <c r="D34" s="91" t="s">
        <v>262</v>
      </c>
      <c r="E34" s="132" t="s">
        <v>219</v>
      </c>
      <c r="F34" s="133"/>
      <c r="G34" s="133"/>
      <c r="H34" s="133"/>
      <c r="I34" s="90" t="s">
        <v>0</v>
      </c>
      <c r="J34" s="55"/>
      <c r="K34" s="53"/>
      <c r="L34" s="53"/>
      <c r="M34" s="53"/>
    </row>
    <row r="35" spans="1:13" ht="82.5">
      <c r="A35" s="55" t="s">
        <v>750</v>
      </c>
      <c r="B35" s="91" t="s">
        <v>324</v>
      </c>
      <c r="C35" s="91"/>
      <c r="D35" s="91" t="s">
        <v>261</v>
      </c>
      <c r="E35" s="132" t="s">
        <v>220</v>
      </c>
      <c r="F35" s="133"/>
      <c r="G35" s="133"/>
      <c r="H35" s="133"/>
      <c r="I35" s="90" t="s">
        <v>0</v>
      </c>
      <c r="J35" s="55"/>
      <c r="K35" s="53"/>
      <c r="L35" s="53"/>
      <c r="M35" s="53"/>
    </row>
    <row r="36" spans="1:13" ht="33">
      <c r="A36" s="171" t="s">
        <v>221</v>
      </c>
      <c r="B36" s="172"/>
      <c r="C36" s="54" t="s">
        <v>238</v>
      </c>
      <c r="D36" s="48"/>
      <c r="E36" s="48"/>
      <c r="F36" s="48"/>
      <c r="G36" s="48"/>
      <c r="H36" s="48"/>
      <c r="I36" s="127"/>
      <c r="J36" s="55"/>
      <c r="K36" s="48"/>
      <c r="L36" s="48"/>
      <c r="M36" s="49"/>
    </row>
    <row r="37" spans="1:13" ht="33">
      <c r="A37" s="67"/>
      <c r="B37" s="68" t="s">
        <v>374</v>
      </c>
      <c r="C37" s="54" t="s">
        <v>222</v>
      </c>
      <c r="D37" s="48"/>
      <c r="E37" s="48"/>
      <c r="F37" s="48"/>
      <c r="G37" s="48"/>
      <c r="H37" s="48"/>
      <c r="I37" s="127"/>
      <c r="J37" s="55"/>
      <c r="K37" s="48"/>
      <c r="L37" s="48"/>
      <c r="M37" s="49"/>
    </row>
    <row r="38" spans="1:13" ht="81.75" customHeight="1">
      <c r="A38" s="55" t="s">
        <v>721</v>
      </c>
      <c r="B38" s="91" t="s">
        <v>22</v>
      </c>
      <c r="C38" s="98"/>
      <c r="D38" s="91" t="s">
        <v>223</v>
      </c>
      <c r="E38" s="173" t="s">
        <v>231</v>
      </c>
      <c r="F38" s="174"/>
      <c r="G38" s="175"/>
      <c r="H38" s="99"/>
      <c r="I38" s="90" t="s">
        <v>0</v>
      </c>
      <c r="J38" s="55"/>
      <c r="K38" s="99"/>
      <c r="L38" s="99"/>
      <c r="M38" s="99"/>
    </row>
    <row r="39" spans="1:13" ht="71.25" customHeight="1">
      <c r="A39" s="55" t="s">
        <v>722</v>
      </c>
      <c r="B39" s="91" t="s">
        <v>1452</v>
      </c>
      <c r="C39" s="91"/>
      <c r="D39" s="91" t="s">
        <v>1462</v>
      </c>
      <c r="E39" s="167" t="s">
        <v>1464</v>
      </c>
      <c r="F39" s="170"/>
      <c r="G39" s="170"/>
      <c r="H39" s="170"/>
      <c r="I39" s="90" t="s">
        <v>0</v>
      </c>
      <c r="J39" s="55"/>
      <c r="K39" s="99"/>
      <c r="L39" s="99"/>
      <c r="M39" s="99"/>
    </row>
    <row r="40" spans="1:13" ht="68.25" customHeight="1">
      <c r="A40" s="55" t="s">
        <v>723</v>
      </c>
      <c r="B40" s="91" t="s">
        <v>1461</v>
      </c>
      <c r="C40" s="91"/>
      <c r="D40" s="91" t="s">
        <v>1463</v>
      </c>
      <c r="E40" s="154" t="s">
        <v>1465</v>
      </c>
      <c r="F40" s="155"/>
      <c r="G40" s="168"/>
      <c r="H40" s="100"/>
      <c r="I40" s="90" t="s">
        <v>0</v>
      </c>
      <c r="J40" s="55"/>
      <c r="K40" s="99"/>
      <c r="L40" s="99"/>
      <c r="M40" s="99"/>
    </row>
    <row r="41" spans="1:13" ht="102.75" customHeight="1">
      <c r="A41" s="55" t="s">
        <v>724</v>
      </c>
      <c r="B41" s="91" t="s">
        <v>455</v>
      </c>
      <c r="C41" s="98"/>
      <c r="D41" s="91" t="s">
        <v>459</v>
      </c>
      <c r="E41" s="173" t="s">
        <v>228</v>
      </c>
      <c r="F41" s="174"/>
      <c r="G41" s="175"/>
      <c r="H41" s="97"/>
      <c r="I41" s="90" t="s">
        <v>0</v>
      </c>
      <c r="J41" s="55"/>
      <c r="K41" s="99"/>
      <c r="L41" s="99"/>
      <c r="M41" s="99"/>
    </row>
    <row r="42" spans="1:13" ht="99">
      <c r="A42" s="55" t="s">
        <v>725</v>
      </c>
      <c r="B42" s="91" t="s">
        <v>199</v>
      </c>
      <c r="C42" s="98"/>
      <c r="D42" s="91" t="s">
        <v>460</v>
      </c>
      <c r="E42" s="173" t="s">
        <v>228</v>
      </c>
      <c r="F42" s="174"/>
      <c r="G42" s="175"/>
      <c r="H42" s="97"/>
      <c r="I42" s="90" t="s">
        <v>0</v>
      </c>
      <c r="J42" s="55"/>
      <c r="K42" s="99"/>
      <c r="L42" s="99"/>
      <c r="M42" s="99"/>
    </row>
    <row r="43" spans="1:13" ht="99">
      <c r="A43" s="55" t="s">
        <v>726</v>
      </c>
      <c r="B43" s="91" t="s">
        <v>199</v>
      </c>
      <c r="C43" s="91"/>
      <c r="D43" s="91" t="s">
        <v>260</v>
      </c>
      <c r="E43" s="154" t="s">
        <v>227</v>
      </c>
      <c r="F43" s="155"/>
      <c r="G43" s="155"/>
      <c r="H43" s="168"/>
      <c r="I43" s="90" t="s">
        <v>0</v>
      </c>
      <c r="J43" s="55"/>
      <c r="K43" s="91"/>
      <c r="L43" s="91"/>
      <c r="M43" s="91"/>
    </row>
    <row r="44" spans="1:13" ht="115.5">
      <c r="A44" s="55" t="s">
        <v>727</v>
      </c>
      <c r="B44" s="91" t="s">
        <v>199</v>
      </c>
      <c r="C44" s="91"/>
      <c r="D44" s="91" t="s">
        <v>259</v>
      </c>
      <c r="E44" s="154" t="s">
        <v>226</v>
      </c>
      <c r="F44" s="155"/>
      <c r="G44" s="155"/>
      <c r="H44" s="168"/>
      <c r="I44" s="90" t="s">
        <v>1</v>
      </c>
      <c r="J44" s="55" t="s">
        <v>1585</v>
      </c>
      <c r="K44" s="91"/>
      <c r="L44" s="91"/>
      <c r="M44" s="91"/>
    </row>
    <row r="45" spans="1:13" ht="115.5">
      <c r="A45" s="55" t="s">
        <v>728</v>
      </c>
      <c r="B45" s="91" t="s">
        <v>199</v>
      </c>
      <c r="C45" s="91"/>
      <c r="D45" s="91" t="s">
        <v>258</v>
      </c>
      <c r="E45" s="154" t="s">
        <v>226</v>
      </c>
      <c r="F45" s="155"/>
      <c r="G45" s="155"/>
      <c r="H45" s="168"/>
      <c r="I45" s="90" t="s">
        <v>0</v>
      </c>
      <c r="J45" s="55"/>
      <c r="K45" s="91"/>
      <c r="L45" s="91"/>
      <c r="M45" s="91"/>
    </row>
    <row r="46" spans="1:13" ht="115.5">
      <c r="A46" s="55" t="s">
        <v>729</v>
      </c>
      <c r="B46" s="91" t="s">
        <v>204</v>
      </c>
      <c r="C46" s="91"/>
      <c r="D46" s="91" t="s">
        <v>257</v>
      </c>
      <c r="E46" s="154" t="s">
        <v>226</v>
      </c>
      <c r="F46" s="155"/>
      <c r="G46" s="155"/>
      <c r="H46" s="168"/>
      <c r="I46" s="90" t="s">
        <v>1</v>
      </c>
      <c r="J46" s="55" t="s">
        <v>1586</v>
      </c>
      <c r="K46" s="91"/>
      <c r="L46" s="91"/>
      <c r="M46" s="91"/>
    </row>
    <row r="47" spans="1:13" ht="115.5">
      <c r="A47" s="55" t="s">
        <v>730</v>
      </c>
      <c r="B47" s="91" t="s">
        <v>204</v>
      </c>
      <c r="C47" s="91"/>
      <c r="D47" s="91" t="s">
        <v>256</v>
      </c>
      <c r="E47" s="154" t="s">
        <v>226</v>
      </c>
      <c r="F47" s="155"/>
      <c r="G47" s="155"/>
      <c r="H47" s="168"/>
      <c r="I47" s="90" t="s">
        <v>0</v>
      </c>
      <c r="J47" s="55"/>
      <c r="K47" s="91"/>
      <c r="L47" s="91"/>
      <c r="M47" s="91"/>
    </row>
    <row r="48" spans="1:13" ht="115.5">
      <c r="A48" s="55" t="s">
        <v>731</v>
      </c>
      <c r="B48" s="91" t="s">
        <v>204</v>
      </c>
      <c r="C48" s="91"/>
      <c r="D48" s="91" t="s">
        <v>255</v>
      </c>
      <c r="E48" s="154" t="s">
        <v>226</v>
      </c>
      <c r="F48" s="155"/>
      <c r="G48" s="155"/>
      <c r="H48" s="168"/>
      <c r="I48" s="90" t="s">
        <v>1</v>
      </c>
      <c r="J48" s="55" t="s">
        <v>1587</v>
      </c>
      <c r="K48" s="91"/>
      <c r="L48" s="91"/>
      <c r="M48" s="91"/>
    </row>
    <row r="49" spans="1:13" ht="99">
      <c r="A49" s="55" t="s">
        <v>732</v>
      </c>
      <c r="B49" s="91" t="s">
        <v>204</v>
      </c>
      <c r="C49" s="91"/>
      <c r="D49" s="91" t="s">
        <v>254</v>
      </c>
      <c r="E49" s="132" t="s">
        <v>230</v>
      </c>
      <c r="F49" s="133"/>
      <c r="G49" s="133"/>
      <c r="H49" s="133"/>
      <c r="I49" s="90" t="s">
        <v>0</v>
      </c>
      <c r="J49" s="55"/>
      <c r="K49" s="91"/>
      <c r="L49" s="91"/>
      <c r="M49" s="91"/>
    </row>
    <row r="50" spans="1:13" ht="115.5">
      <c r="A50" s="55" t="s">
        <v>733</v>
      </c>
      <c r="B50" s="91" t="s">
        <v>204</v>
      </c>
      <c r="C50" s="91"/>
      <c r="D50" s="91" t="s">
        <v>253</v>
      </c>
      <c r="E50" s="132" t="s">
        <v>230</v>
      </c>
      <c r="F50" s="133"/>
      <c r="G50" s="133"/>
      <c r="H50" s="133"/>
      <c r="I50" s="90" t="s">
        <v>0</v>
      </c>
      <c r="J50" s="55"/>
      <c r="K50" s="91"/>
      <c r="L50" s="91"/>
      <c r="M50" s="52"/>
    </row>
    <row r="51" spans="1:13" ht="99">
      <c r="A51" s="55" t="s">
        <v>734</v>
      </c>
      <c r="B51" s="91" t="s">
        <v>456</v>
      </c>
      <c r="C51" s="91"/>
      <c r="D51" s="91" t="s">
        <v>461</v>
      </c>
      <c r="E51" s="132" t="s">
        <v>229</v>
      </c>
      <c r="F51" s="133"/>
      <c r="G51" s="133"/>
      <c r="H51" s="133"/>
      <c r="I51" s="90" t="s">
        <v>0</v>
      </c>
      <c r="J51" s="55"/>
      <c r="K51" s="91"/>
      <c r="L51" s="91"/>
      <c r="M51" s="52"/>
    </row>
    <row r="52" spans="1:13" ht="99">
      <c r="A52" s="55" t="s">
        <v>735</v>
      </c>
      <c r="B52" s="91" t="s">
        <v>208</v>
      </c>
      <c r="C52" s="91"/>
      <c r="D52" s="91" t="s">
        <v>252</v>
      </c>
      <c r="E52" s="132" t="s">
        <v>229</v>
      </c>
      <c r="F52" s="133"/>
      <c r="G52" s="133"/>
      <c r="H52" s="133"/>
      <c r="I52" s="90" t="s">
        <v>0</v>
      </c>
      <c r="J52" s="55"/>
      <c r="K52" s="91"/>
      <c r="L52" s="91"/>
      <c r="M52" s="52"/>
    </row>
    <row r="53" spans="1:13" ht="99">
      <c r="A53" s="55" t="s">
        <v>736</v>
      </c>
      <c r="B53" s="91" t="s">
        <v>208</v>
      </c>
      <c r="C53" s="91"/>
      <c r="D53" s="91" t="s">
        <v>251</v>
      </c>
      <c r="E53" s="154" t="s">
        <v>225</v>
      </c>
      <c r="F53" s="155"/>
      <c r="G53" s="155"/>
      <c r="H53" s="168"/>
      <c r="I53" s="90" t="s">
        <v>0</v>
      </c>
      <c r="J53" s="55"/>
      <c r="K53" s="91"/>
      <c r="L53" s="91"/>
      <c r="M53" s="91"/>
    </row>
    <row r="54" spans="1:13" ht="99">
      <c r="A54" s="55" t="s">
        <v>737</v>
      </c>
      <c r="B54" s="91" t="s">
        <v>208</v>
      </c>
      <c r="C54" s="91"/>
      <c r="D54" s="91" t="s">
        <v>250</v>
      </c>
      <c r="E54" s="154" t="s">
        <v>224</v>
      </c>
      <c r="F54" s="155"/>
      <c r="G54" s="155"/>
      <c r="H54" s="168"/>
      <c r="I54" s="90" t="s">
        <v>1</v>
      </c>
      <c r="J54" s="55" t="s">
        <v>1588</v>
      </c>
      <c r="K54" s="91"/>
      <c r="L54" s="91"/>
      <c r="M54" s="91"/>
    </row>
    <row r="55" spans="1:13" ht="115.5">
      <c r="A55" s="55" t="s">
        <v>738</v>
      </c>
      <c r="B55" s="91" t="s">
        <v>208</v>
      </c>
      <c r="C55" s="91"/>
      <c r="D55" s="91" t="s">
        <v>249</v>
      </c>
      <c r="E55" s="154" t="s">
        <v>224</v>
      </c>
      <c r="F55" s="155"/>
      <c r="G55" s="155"/>
      <c r="H55" s="168"/>
      <c r="I55" s="90" t="s">
        <v>0</v>
      </c>
      <c r="J55" s="55"/>
      <c r="K55" s="91"/>
      <c r="L55" s="91"/>
      <c r="M55" s="91"/>
    </row>
    <row r="56" spans="1:13" ht="99">
      <c r="A56" s="55" t="s">
        <v>739</v>
      </c>
      <c r="B56" s="91" t="s">
        <v>234</v>
      </c>
      <c r="C56" s="91"/>
      <c r="D56" s="91" t="s">
        <v>248</v>
      </c>
      <c r="E56" s="154" t="s">
        <v>224</v>
      </c>
      <c r="F56" s="155"/>
      <c r="G56" s="155"/>
      <c r="H56" s="168"/>
      <c r="I56" s="90" t="s">
        <v>0</v>
      </c>
      <c r="J56" s="55"/>
      <c r="K56" s="91"/>
      <c r="L56" s="91"/>
      <c r="M56" s="91"/>
    </row>
    <row r="57" spans="1:13" ht="122.25" customHeight="1">
      <c r="A57" s="55" t="s">
        <v>740</v>
      </c>
      <c r="B57" s="91" t="s">
        <v>234</v>
      </c>
      <c r="C57" s="91"/>
      <c r="D57" s="91" t="s">
        <v>247</v>
      </c>
      <c r="E57" s="154" t="s">
        <v>224</v>
      </c>
      <c r="F57" s="155"/>
      <c r="G57" s="155"/>
      <c r="H57" s="168"/>
      <c r="I57" s="90" t="s">
        <v>0</v>
      </c>
      <c r="J57" s="55"/>
      <c r="K57" s="91"/>
      <c r="L57" s="91"/>
      <c r="M57" s="91"/>
    </row>
    <row r="58" spans="1:13" ht="99">
      <c r="A58" s="55" t="s">
        <v>741</v>
      </c>
      <c r="B58" s="91" t="s">
        <v>234</v>
      </c>
      <c r="C58" s="91"/>
      <c r="D58" s="91" t="s">
        <v>246</v>
      </c>
      <c r="E58" s="154" t="s">
        <v>224</v>
      </c>
      <c r="F58" s="155"/>
      <c r="G58" s="155"/>
      <c r="H58" s="168"/>
      <c r="I58" s="90" t="s">
        <v>0</v>
      </c>
      <c r="J58" s="55"/>
      <c r="K58" s="53"/>
      <c r="L58" s="53"/>
      <c r="M58" s="53"/>
    </row>
    <row r="59" spans="1:13" ht="99">
      <c r="A59" s="55" t="s">
        <v>742</v>
      </c>
      <c r="B59" s="91" t="s">
        <v>234</v>
      </c>
      <c r="C59" s="91"/>
      <c r="D59" s="91" t="s">
        <v>245</v>
      </c>
      <c r="E59" s="132" t="s">
        <v>230</v>
      </c>
      <c r="F59" s="133"/>
      <c r="G59" s="133"/>
      <c r="H59" s="133"/>
      <c r="I59" s="90" t="s">
        <v>0</v>
      </c>
      <c r="J59" s="55"/>
      <c r="K59" s="53"/>
      <c r="L59" s="53"/>
      <c r="M59" s="53"/>
    </row>
    <row r="60" spans="1:13" ht="99">
      <c r="A60" s="55" t="s">
        <v>720</v>
      </c>
      <c r="B60" s="91" t="s">
        <v>234</v>
      </c>
      <c r="C60" s="91"/>
      <c r="D60" s="91" t="s">
        <v>244</v>
      </c>
      <c r="E60" s="132" t="s">
        <v>230</v>
      </c>
      <c r="F60" s="133"/>
      <c r="G60" s="133"/>
      <c r="H60" s="133"/>
      <c r="I60" s="90" t="s">
        <v>0</v>
      </c>
      <c r="J60" s="55"/>
      <c r="K60" s="53"/>
      <c r="L60" s="53"/>
      <c r="M60" s="53"/>
    </row>
    <row r="61" spans="1:13" ht="99">
      <c r="A61" s="55" t="s">
        <v>743</v>
      </c>
      <c r="B61" s="91" t="s">
        <v>457</v>
      </c>
      <c r="C61" s="91"/>
      <c r="D61" s="91" t="s">
        <v>458</v>
      </c>
      <c r="E61" s="132" t="s">
        <v>235</v>
      </c>
      <c r="F61" s="133"/>
      <c r="G61" s="133"/>
      <c r="H61" s="133"/>
      <c r="I61" s="90" t="s">
        <v>0</v>
      </c>
      <c r="J61" s="55"/>
      <c r="K61" s="53"/>
      <c r="L61" s="53"/>
      <c r="M61" s="53"/>
    </row>
    <row r="62" spans="1:13" ht="82.5">
      <c r="A62" s="55" t="s">
        <v>744</v>
      </c>
      <c r="B62" s="91" t="s">
        <v>327</v>
      </c>
      <c r="C62" s="91"/>
      <c r="D62" s="91" t="s">
        <v>243</v>
      </c>
      <c r="E62" s="132" t="s">
        <v>235</v>
      </c>
      <c r="F62" s="133"/>
      <c r="G62" s="133"/>
      <c r="H62" s="133"/>
      <c r="I62" s="90" t="s">
        <v>0</v>
      </c>
      <c r="J62" s="55"/>
      <c r="K62" s="53"/>
      <c r="L62" s="53"/>
      <c r="M62" s="53"/>
    </row>
    <row r="63" spans="1:13" ht="82.5">
      <c r="A63" s="55" t="s">
        <v>745</v>
      </c>
      <c r="B63" s="91" t="s">
        <v>326</v>
      </c>
      <c r="C63" s="91"/>
      <c r="D63" s="91" t="s">
        <v>242</v>
      </c>
      <c r="E63" s="132" t="s">
        <v>232</v>
      </c>
      <c r="F63" s="133"/>
      <c r="G63" s="133"/>
      <c r="H63" s="133"/>
      <c r="I63" s="90" t="s">
        <v>0</v>
      </c>
      <c r="J63" s="55"/>
      <c r="K63" s="53"/>
      <c r="L63" s="53"/>
      <c r="M63" s="53"/>
    </row>
    <row r="64" spans="1:13" ht="99">
      <c r="A64" s="55" t="s">
        <v>746</v>
      </c>
      <c r="B64" s="91" t="s">
        <v>462</v>
      </c>
      <c r="C64" s="91"/>
      <c r="D64" s="91" t="s">
        <v>463</v>
      </c>
      <c r="E64" s="132" t="s">
        <v>236</v>
      </c>
      <c r="F64" s="133"/>
      <c r="G64" s="133"/>
      <c r="H64" s="133"/>
      <c r="I64" s="90" t="s">
        <v>0</v>
      </c>
      <c r="J64" s="55"/>
      <c r="K64" s="53"/>
      <c r="L64" s="53"/>
      <c r="M64" s="53"/>
    </row>
    <row r="65" spans="1:13" ht="82.5">
      <c r="A65" s="55" t="s">
        <v>791</v>
      </c>
      <c r="B65" s="91" t="s">
        <v>325</v>
      </c>
      <c r="C65" s="91"/>
      <c r="D65" s="91" t="s">
        <v>241</v>
      </c>
      <c r="E65" s="132" t="s">
        <v>236</v>
      </c>
      <c r="F65" s="133"/>
      <c r="G65" s="133"/>
      <c r="H65" s="133"/>
      <c r="I65" s="90" t="s">
        <v>0</v>
      </c>
      <c r="J65" s="55"/>
      <c r="K65" s="53"/>
      <c r="L65" s="53"/>
      <c r="M65" s="53"/>
    </row>
    <row r="66" spans="1:13" ht="82.5">
      <c r="A66" s="55" t="s">
        <v>792</v>
      </c>
      <c r="B66" s="91" t="s">
        <v>324</v>
      </c>
      <c r="C66" s="91"/>
      <c r="D66" s="91" t="s">
        <v>240</v>
      </c>
      <c r="E66" s="132" t="s">
        <v>233</v>
      </c>
      <c r="F66" s="133"/>
      <c r="G66" s="133"/>
      <c r="H66" s="133"/>
      <c r="I66" s="90" t="s">
        <v>0</v>
      </c>
      <c r="J66" s="55"/>
      <c r="K66" s="53"/>
      <c r="L66" s="53"/>
      <c r="M66" s="53"/>
    </row>
    <row r="67" spans="1:13" ht="33">
      <c r="A67" s="171" t="s">
        <v>237</v>
      </c>
      <c r="B67" s="172"/>
      <c r="C67" s="54" t="s">
        <v>238</v>
      </c>
      <c r="D67" s="48"/>
      <c r="E67" s="48"/>
      <c r="F67" s="48"/>
      <c r="G67" s="48"/>
      <c r="H67" s="48"/>
      <c r="I67" s="127"/>
      <c r="J67" s="69"/>
      <c r="K67" s="48"/>
      <c r="L67" s="48"/>
      <c r="M67" s="49"/>
    </row>
    <row r="68" spans="1:13" ht="66">
      <c r="A68" s="55" t="s">
        <v>747</v>
      </c>
      <c r="B68" s="91" t="s">
        <v>239</v>
      </c>
      <c r="C68" s="91"/>
      <c r="D68" s="91" t="s">
        <v>1723</v>
      </c>
      <c r="E68" s="132" t="s">
        <v>1469</v>
      </c>
      <c r="F68" s="133"/>
      <c r="G68" s="133"/>
      <c r="H68" s="133"/>
      <c r="I68" s="90" t="s">
        <v>0</v>
      </c>
      <c r="J68" s="55"/>
      <c r="K68" s="53"/>
      <c r="L68" s="53"/>
      <c r="M68" s="53"/>
    </row>
    <row r="69" spans="1:13" ht="66">
      <c r="A69" s="55" t="s">
        <v>748</v>
      </c>
      <c r="B69" s="91" t="s">
        <v>239</v>
      </c>
      <c r="C69" s="91"/>
      <c r="D69" s="91" t="s">
        <v>1724</v>
      </c>
      <c r="E69" s="132" t="s">
        <v>1470</v>
      </c>
      <c r="F69" s="133"/>
      <c r="G69" s="133"/>
      <c r="H69" s="133"/>
      <c r="I69" s="90" t="s">
        <v>0</v>
      </c>
      <c r="J69" s="55"/>
      <c r="K69" s="53"/>
      <c r="L69" s="53"/>
      <c r="M69" s="53"/>
    </row>
    <row r="70" spans="1:13" ht="66">
      <c r="A70" s="55" t="s">
        <v>1381</v>
      </c>
      <c r="B70" s="91" t="s">
        <v>239</v>
      </c>
      <c r="C70" s="91"/>
      <c r="D70" s="91" t="s">
        <v>1725</v>
      </c>
      <c r="E70" s="132" t="s">
        <v>1471</v>
      </c>
      <c r="F70" s="133"/>
      <c r="G70" s="133"/>
      <c r="H70" s="133"/>
      <c r="I70" s="90" t="s">
        <v>0</v>
      </c>
      <c r="J70" s="55"/>
      <c r="K70" s="53"/>
      <c r="L70" s="53"/>
      <c r="M70" s="53"/>
    </row>
  </sheetData>
  <mergeCells count="76">
    <mergeCell ref="E66:H66"/>
    <mergeCell ref="E70:H70"/>
    <mergeCell ref="A11:B11"/>
    <mergeCell ref="D11:M11"/>
    <mergeCell ref="E58:H58"/>
    <mergeCell ref="E59:H59"/>
    <mergeCell ref="E60:H60"/>
    <mergeCell ref="E62:H62"/>
    <mergeCell ref="E63:H63"/>
    <mergeCell ref="E57:H57"/>
    <mergeCell ref="E44:H44"/>
    <mergeCell ref="E45:H45"/>
    <mergeCell ref="E46:H46"/>
    <mergeCell ref="E47:H47"/>
    <mergeCell ref="E49:H49"/>
    <mergeCell ref="E51:H51"/>
    <mergeCell ref="E50:H50"/>
    <mergeCell ref="E53:H53"/>
    <mergeCell ref="E65:H65"/>
    <mergeCell ref="E54:H54"/>
    <mergeCell ref="E55:H55"/>
    <mergeCell ref="E56:H56"/>
    <mergeCell ref="E26:H26"/>
    <mergeCell ref="E43:H43"/>
    <mergeCell ref="E28:H28"/>
    <mergeCell ref="E29:H29"/>
    <mergeCell ref="E30:H30"/>
    <mergeCell ref="E31:H31"/>
    <mergeCell ref="E32:H32"/>
    <mergeCell ref="E33:H33"/>
    <mergeCell ref="E38:G38"/>
    <mergeCell ref="E41:G41"/>
    <mergeCell ref="E34:H34"/>
    <mergeCell ref="E35:H35"/>
    <mergeCell ref="I9:I10"/>
    <mergeCell ref="J9:J10"/>
    <mergeCell ref="K9:K10"/>
    <mergeCell ref="L9:L10"/>
    <mergeCell ref="M9:M10"/>
    <mergeCell ref="A1:M2"/>
    <mergeCell ref="B3:G3"/>
    <mergeCell ref="B4:G4"/>
    <mergeCell ref="F6:G6"/>
    <mergeCell ref="F7:G7"/>
    <mergeCell ref="A67:B67"/>
    <mergeCell ref="F5:G5"/>
    <mergeCell ref="E61:H61"/>
    <mergeCell ref="E42:G42"/>
    <mergeCell ref="E52:H52"/>
    <mergeCell ref="E64:H64"/>
    <mergeCell ref="A12:B12"/>
    <mergeCell ref="E13:G13"/>
    <mergeCell ref="A36:B36"/>
    <mergeCell ref="A9:A10"/>
    <mergeCell ref="B9:B10"/>
    <mergeCell ref="C9:C10"/>
    <mergeCell ref="D9:D10"/>
    <mergeCell ref="E9:H10"/>
    <mergeCell ref="E27:H27"/>
    <mergeCell ref="E16:H16"/>
    <mergeCell ref="E69:H69"/>
    <mergeCell ref="E14:H14"/>
    <mergeCell ref="E15:G15"/>
    <mergeCell ref="E39:H39"/>
    <mergeCell ref="E40:G40"/>
    <mergeCell ref="E68:H68"/>
    <mergeCell ref="E17:H17"/>
    <mergeCell ref="E18:H18"/>
    <mergeCell ref="E19:H19"/>
    <mergeCell ref="E20:H20"/>
    <mergeCell ref="E48:H48"/>
    <mergeCell ref="E21:H21"/>
    <mergeCell ref="E22:H22"/>
    <mergeCell ref="E23:H23"/>
    <mergeCell ref="E24:H24"/>
    <mergeCell ref="E25:H25"/>
  </mergeCells>
  <dataValidations count="1">
    <dataValidation type="list" allowBlank="1" showInputMessage="1" showErrorMessage="1" sqref="I13:I70">
      <formula1>"Pass,Fail,N/A,Untested"</formula1>
    </dataValidation>
  </dataValidations>
  <hyperlinks>
    <hyperlink ref="E14:H14" location="Pictures!A20" display="Màn hình trang &quot;Tất Cả Các Tin &quot; được hiển thị"/>
    <hyperlink ref="E39:H39" location="Pictures!A20" display="Màn hình trang &quot;Tất Cả Các Tin &quot; được hiển thị"/>
  </hyperlink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6"/>
  <sheetViews>
    <sheetView workbookViewId="0">
      <selection activeCell="C13" sqref="C13"/>
    </sheetView>
  </sheetViews>
  <sheetFormatPr defaultRowHeight="16.5"/>
  <cols>
    <col min="1" max="1" width="21.140625" style="39" customWidth="1"/>
    <col min="2" max="2" width="39.28515625" style="39" customWidth="1"/>
    <col min="3" max="3" width="21.85546875" style="39" customWidth="1"/>
    <col min="4" max="4" width="47.85546875" style="39" customWidth="1"/>
    <col min="5" max="5" width="59" style="39" customWidth="1"/>
    <col min="6" max="6" width="12.5703125" style="39" customWidth="1"/>
    <col min="7" max="7" width="2.5703125" style="39" customWidth="1"/>
    <col min="8" max="8" width="28.5703125" style="39" hidden="1" customWidth="1"/>
    <col min="9" max="9" width="13.7109375" style="118" customWidth="1"/>
    <col min="10" max="10" width="12.85546875" style="118" customWidth="1"/>
    <col min="11" max="16384" width="9.140625" style="39"/>
  </cols>
  <sheetData>
    <row r="1" spans="1:24">
      <c r="A1" s="176" t="s">
        <v>6</v>
      </c>
      <c r="B1" s="176"/>
      <c r="C1" s="176"/>
      <c r="D1" s="176"/>
      <c r="E1" s="176"/>
      <c r="F1" s="176"/>
      <c r="G1" s="176"/>
      <c r="H1" s="176"/>
      <c r="I1" s="176"/>
      <c r="J1" s="176"/>
      <c r="K1" s="176"/>
      <c r="L1" s="176"/>
      <c r="M1" s="176"/>
      <c r="N1" s="38"/>
      <c r="O1" s="38"/>
      <c r="P1" s="38"/>
      <c r="Q1" s="38"/>
      <c r="R1" s="38"/>
      <c r="S1" s="38"/>
      <c r="T1" s="38"/>
      <c r="U1" s="38"/>
      <c r="V1" s="38"/>
      <c r="W1" s="38"/>
    </row>
    <row r="2" spans="1:24" ht="17.25" thickBot="1">
      <c r="A2" s="176"/>
      <c r="B2" s="176"/>
      <c r="C2" s="176"/>
      <c r="D2" s="176"/>
      <c r="E2" s="176"/>
      <c r="F2" s="176"/>
      <c r="G2" s="176"/>
      <c r="H2" s="176"/>
      <c r="I2" s="176"/>
      <c r="J2" s="176"/>
      <c r="K2" s="176"/>
      <c r="L2" s="176"/>
      <c r="M2" s="176"/>
      <c r="N2" s="38"/>
      <c r="O2" s="38"/>
      <c r="P2" s="38"/>
      <c r="Q2" s="38"/>
      <c r="R2" s="38"/>
      <c r="S2" s="38"/>
      <c r="T2" s="38"/>
      <c r="U2" s="38"/>
      <c r="V2" s="38"/>
      <c r="W2" s="38"/>
    </row>
    <row r="3" spans="1:24" ht="17.25">
      <c r="A3" s="56" t="s">
        <v>7</v>
      </c>
      <c r="B3" s="156" t="s">
        <v>282</v>
      </c>
      <c r="C3" s="156"/>
      <c r="D3" s="156"/>
      <c r="E3" s="156"/>
      <c r="F3" s="156"/>
      <c r="G3" s="157"/>
      <c r="H3" s="5"/>
      <c r="I3" s="113"/>
      <c r="J3" s="238"/>
      <c r="K3" s="8"/>
      <c r="L3" s="40"/>
      <c r="M3" s="40"/>
      <c r="N3" s="40"/>
      <c r="O3" s="40"/>
      <c r="P3" s="40"/>
      <c r="Q3" s="40"/>
      <c r="R3" s="40"/>
      <c r="S3" s="40"/>
      <c r="T3" s="40"/>
      <c r="U3" s="40"/>
      <c r="V3" s="40"/>
      <c r="W3" s="40"/>
    </row>
    <row r="4" spans="1:24">
      <c r="A4" s="57" t="s">
        <v>9</v>
      </c>
      <c r="B4" s="158"/>
      <c r="C4" s="158"/>
      <c r="D4" s="158"/>
      <c r="E4" s="158"/>
      <c r="F4" s="158"/>
      <c r="G4" s="159"/>
      <c r="H4" s="5"/>
      <c r="I4" s="113"/>
      <c r="J4" s="238"/>
      <c r="K4" s="8"/>
      <c r="L4" s="40"/>
      <c r="M4" s="40"/>
      <c r="N4" s="40"/>
      <c r="O4" s="40"/>
      <c r="P4" s="40"/>
      <c r="Q4" s="40"/>
      <c r="R4" s="40"/>
      <c r="S4" s="40"/>
      <c r="T4" s="40"/>
      <c r="U4" s="40"/>
      <c r="V4" s="40"/>
      <c r="W4" s="40"/>
    </row>
    <row r="5" spans="1:24">
      <c r="A5" s="57" t="s">
        <v>10</v>
      </c>
      <c r="B5" s="58" t="s">
        <v>80</v>
      </c>
      <c r="C5" s="58"/>
      <c r="D5" s="58"/>
      <c r="E5" s="58"/>
      <c r="F5" s="182"/>
      <c r="G5" s="183"/>
      <c r="H5" s="10"/>
      <c r="I5" s="114"/>
      <c r="J5" s="114"/>
      <c r="K5" s="10"/>
      <c r="L5" s="40"/>
      <c r="M5" s="40"/>
      <c r="N5" s="40"/>
      <c r="O5" s="40"/>
      <c r="P5" s="40"/>
      <c r="Q5" s="40"/>
      <c r="R5" s="40"/>
      <c r="S5" s="40"/>
      <c r="T5" s="40"/>
      <c r="U5" s="40"/>
      <c r="V5" s="40"/>
      <c r="W5" s="40"/>
    </row>
    <row r="6" spans="1:24">
      <c r="A6" s="59" t="s">
        <v>0</v>
      </c>
      <c r="B6" s="60" t="s">
        <v>1</v>
      </c>
      <c r="C6" s="60" t="s">
        <v>11</v>
      </c>
      <c r="D6" s="60" t="s">
        <v>2</v>
      </c>
      <c r="E6" s="60" t="s">
        <v>12</v>
      </c>
      <c r="F6" s="160"/>
      <c r="G6" s="161"/>
      <c r="H6" s="11"/>
      <c r="I6" s="115"/>
      <c r="J6" s="115"/>
      <c r="K6" s="13"/>
      <c r="L6" s="40"/>
      <c r="M6" s="40"/>
      <c r="N6" s="40"/>
      <c r="O6" s="40"/>
      <c r="P6" s="40"/>
      <c r="Q6" s="40"/>
      <c r="R6" s="40"/>
      <c r="S6" s="40"/>
      <c r="T6" s="40"/>
      <c r="U6" s="40"/>
      <c r="V6" s="40"/>
      <c r="W6" s="40"/>
    </row>
    <row r="7" spans="1:24" ht="17.25" thickBot="1">
      <c r="A7" s="61">
        <f>COUNTIF(I12:I158,"Pass")</f>
        <v>99</v>
      </c>
      <c r="B7" s="62">
        <f>COUNTIF(I12:I160,"Fail")</f>
        <v>42</v>
      </c>
      <c r="C7" s="62">
        <f>COUNTIF(I16:I90,"Untested")</f>
        <v>0</v>
      </c>
      <c r="D7" s="62">
        <f>COUNTIF(I12:I58,"N/A")</f>
        <v>0</v>
      </c>
      <c r="E7" s="62">
        <f>COUNTIF(A12:A513,"TC*")</f>
        <v>141</v>
      </c>
      <c r="F7" s="162"/>
      <c r="G7" s="163"/>
      <c r="H7" s="14"/>
      <c r="I7" s="115"/>
      <c r="J7" s="115"/>
      <c r="K7" s="13"/>
      <c r="L7" s="40"/>
      <c r="M7" s="40"/>
      <c r="N7" s="40"/>
      <c r="O7" s="40"/>
      <c r="P7" s="40"/>
      <c r="Q7" s="40"/>
      <c r="R7" s="40"/>
      <c r="S7" s="40"/>
      <c r="T7" s="40"/>
      <c r="U7" s="40"/>
      <c r="V7" s="40"/>
      <c r="W7" s="40"/>
    </row>
    <row r="8" spans="1:24" ht="21" customHeight="1">
      <c r="A8" s="41"/>
      <c r="B8" s="42"/>
      <c r="C8" s="42"/>
      <c r="D8" s="42"/>
      <c r="E8" s="42"/>
      <c r="F8" s="42"/>
      <c r="G8" s="42"/>
      <c r="H8" s="42"/>
      <c r="I8" s="116"/>
      <c r="J8" s="116"/>
      <c r="K8" s="42"/>
      <c r="L8" s="42"/>
      <c r="M8" s="42"/>
      <c r="N8" s="41"/>
      <c r="O8" s="41"/>
      <c r="P8" s="41"/>
      <c r="Q8" s="41"/>
      <c r="R8" s="41"/>
      <c r="S8" s="41"/>
      <c r="T8" s="41"/>
      <c r="U8" s="41"/>
      <c r="V8" s="41"/>
      <c r="W8" s="41"/>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43"/>
      <c r="O9" s="38"/>
      <c r="P9" s="38"/>
      <c r="Q9" s="38"/>
      <c r="R9" s="38"/>
      <c r="S9" s="38"/>
      <c r="T9" s="38"/>
      <c r="U9" s="38"/>
      <c r="V9" s="38"/>
      <c r="W9" s="38"/>
      <c r="X9" s="38"/>
    </row>
    <row r="10" spans="1:24" ht="31.5" customHeight="1">
      <c r="A10" s="145"/>
      <c r="B10" s="145"/>
      <c r="C10" s="145"/>
      <c r="D10" s="145"/>
      <c r="E10" s="145"/>
      <c r="F10" s="145"/>
      <c r="G10" s="145"/>
      <c r="H10" s="145"/>
      <c r="I10" s="145"/>
      <c r="J10" s="145"/>
      <c r="K10" s="145"/>
      <c r="L10" s="145"/>
      <c r="M10" s="145"/>
      <c r="N10" s="44"/>
      <c r="O10" s="45"/>
      <c r="P10" s="45"/>
      <c r="Q10" s="45"/>
      <c r="R10" s="45"/>
      <c r="S10" s="45"/>
      <c r="T10" s="45"/>
      <c r="U10" s="45"/>
      <c r="V10" s="45"/>
      <c r="W10" s="45"/>
      <c r="X10" s="45"/>
    </row>
    <row r="11" spans="1:24" s="47" customFormat="1" ht="41.25" customHeight="1">
      <c r="A11" s="188" t="s">
        <v>282</v>
      </c>
      <c r="B11" s="188"/>
      <c r="C11" s="54" t="s">
        <v>283</v>
      </c>
      <c r="D11" s="188"/>
      <c r="E11" s="188"/>
      <c r="F11" s="188"/>
      <c r="G11" s="188"/>
      <c r="H11" s="188"/>
      <c r="I11" s="188"/>
      <c r="J11" s="188"/>
      <c r="K11" s="188"/>
      <c r="L11" s="188"/>
      <c r="M11" s="188"/>
      <c r="N11" s="46"/>
      <c r="O11" s="46"/>
      <c r="P11" s="46"/>
      <c r="Q11" s="46"/>
      <c r="R11" s="46"/>
      <c r="S11" s="46"/>
      <c r="T11" s="46"/>
      <c r="U11" s="46"/>
      <c r="V11" s="46"/>
    </row>
    <row r="12" spans="1:24" s="47" customFormat="1" ht="40.5" customHeight="1">
      <c r="A12" s="181" t="s">
        <v>284</v>
      </c>
      <c r="B12" s="181"/>
      <c r="C12" s="54" t="s">
        <v>285</v>
      </c>
      <c r="D12" s="66"/>
      <c r="E12" s="181"/>
      <c r="F12" s="181"/>
      <c r="G12" s="181"/>
      <c r="H12" s="66"/>
      <c r="I12" s="69"/>
      <c r="J12" s="69"/>
      <c r="K12" s="66"/>
      <c r="L12" s="66"/>
      <c r="M12" s="66"/>
      <c r="N12" s="46"/>
      <c r="O12" s="46"/>
      <c r="P12" s="46"/>
      <c r="Q12" s="46"/>
      <c r="R12" s="46"/>
      <c r="S12" s="46"/>
      <c r="T12" s="46"/>
      <c r="U12" s="46"/>
      <c r="V12" s="46"/>
    </row>
    <row r="13" spans="1:24" s="47" customFormat="1" ht="76.5" customHeight="1">
      <c r="A13" s="55" t="s">
        <v>699</v>
      </c>
      <c r="B13" s="37" t="s">
        <v>22</v>
      </c>
      <c r="C13" s="33"/>
      <c r="D13" s="37" t="s">
        <v>286</v>
      </c>
      <c r="E13" s="177" t="s">
        <v>287</v>
      </c>
      <c r="F13" s="177"/>
      <c r="G13" s="177"/>
      <c r="H13" s="50"/>
      <c r="I13" s="55" t="s">
        <v>0</v>
      </c>
      <c r="J13" s="55"/>
      <c r="K13" s="50"/>
      <c r="L13" s="50"/>
      <c r="M13" s="50"/>
      <c r="N13" s="46"/>
      <c r="O13" s="46"/>
      <c r="P13" s="46"/>
      <c r="Q13" s="46"/>
      <c r="R13" s="46"/>
      <c r="S13" s="46"/>
      <c r="T13" s="46"/>
      <c r="U13" s="46"/>
      <c r="V13" s="46"/>
    </row>
    <row r="14" spans="1:24" s="47" customFormat="1" ht="76.5" customHeight="1">
      <c r="A14" s="55" t="s">
        <v>700</v>
      </c>
      <c r="B14" s="91" t="s">
        <v>1452</v>
      </c>
      <c r="C14" s="91"/>
      <c r="D14" s="91" t="s">
        <v>1472</v>
      </c>
      <c r="E14" s="167" t="s">
        <v>1474</v>
      </c>
      <c r="F14" s="170"/>
      <c r="G14" s="170"/>
      <c r="H14" s="170"/>
      <c r="I14" s="55" t="s">
        <v>0</v>
      </c>
      <c r="J14" s="55"/>
      <c r="K14" s="99"/>
      <c r="L14" s="99"/>
      <c r="M14" s="99"/>
      <c r="N14" s="46"/>
      <c r="O14" s="46"/>
      <c r="P14" s="46"/>
      <c r="Q14" s="46"/>
      <c r="R14" s="46"/>
      <c r="S14" s="46"/>
      <c r="T14" s="46"/>
      <c r="U14" s="46"/>
      <c r="V14" s="46"/>
    </row>
    <row r="15" spans="1:24" s="47" customFormat="1" ht="76.5" customHeight="1">
      <c r="A15" s="55" t="s">
        <v>701</v>
      </c>
      <c r="B15" s="91" t="s">
        <v>1482</v>
      </c>
      <c r="C15" s="91"/>
      <c r="D15" s="91" t="s">
        <v>1473</v>
      </c>
      <c r="E15" s="154" t="s">
        <v>1475</v>
      </c>
      <c r="F15" s="155"/>
      <c r="G15" s="168"/>
      <c r="H15" s="100"/>
      <c r="I15" s="55" t="s">
        <v>0</v>
      </c>
      <c r="J15" s="55"/>
      <c r="K15" s="99"/>
      <c r="L15" s="99"/>
      <c r="M15" s="99"/>
      <c r="N15" s="46"/>
      <c r="O15" s="46"/>
      <c r="P15" s="46"/>
      <c r="Q15" s="46"/>
      <c r="R15" s="46"/>
      <c r="S15" s="46"/>
      <c r="T15" s="46"/>
      <c r="U15" s="46"/>
      <c r="V15" s="46"/>
    </row>
    <row r="16" spans="1:24" ht="99">
      <c r="A16" s="55" t="s">
        <v>702</v>
      </c>
      <c r="B16" s="37" t="s">
        <v>288</v>
      </c>
      <c r="C16" s="37"/>
      <c r="D16" s="37" t="s">
        <v>291</v>
      </c>
      <c r="E16" s="167" t="s">
        <v>290</v>
      </c>
      <c r="F16" s="167"/>
      <c r="G16" s="167"/>
      <c r="H16" s="167"/>
      <c r="I16" s="55" t="s">
        <v>0</v>
      </c>
      <c r="J16" s="239"/>
      <c r="K16" s="37"/>
      <c r="L16" s="37"/>
      <c r="M16" s="37"/>
      <c r="N16" s="51"/>
      <c r="O16" s="51"/>
      <c r="P16" s="51"/>
      <c r="Q16" s="51"/>
      <c r="R16" s="51"/>
      <c r="S16" s="51"/>
      <c r="T16" s="51"/>
      <c r="U16" s="51"/>
      <c r="V16" s="51"/>
    </row>
    <row r="17" spans="1:22" ht="104.25" customHeight="1">
      <c r="A17" s="55" t="s">
        <v>703</v>
      </c>
      <c r="B17" s="37" t="s">
        <v>288</v>
      </c>
      <c r="C17" s="37"/>
      <c r="D17" s="37" t="s">
        <v>292</v>
      </c>
      <c r="E17" s="167" t="s">
        <v>295</v>
      </c>
      <c r="F17" s="167"/>
      <c r="G17" s="167"/>
      <c r="H17" s="167"/>
      <c r="I17" s="55" t="s">
        <v>1</v>
      </c>
      <c r="J17" s="239" t="s">
        <v>1589</v>
      </c>
      <c r="K17" s="37"/>
      <c r="L17" s="37"/>
      <c r="M17" s="37"/>
      <c r="N17" s="51"/>
      <c r="O17" s="51"/>
      <c r="P17" s="51"/>
      <c r="Q17" s="51"/>
      <c r="R17" s="51"/>
      <c r="S17" s="51"/>
      <c r="T17" s="51"/>
      <c r="U17" s="51"/>
      <c r="V17" s="51"/>
    </row>
    <row r="18" spans="1:22" ht="115.5">
      <c r="A18" s="55" t="s">
        <v>704</v>
      </c>
      <c r="B18" s="37" t="s">
        <v>288</v>
      </c>
      <c r="C18" s="37"/>
      <c r="D18" s="37" t="s">
        <v>293</v>
      </c>
      <c r="E18" s="167" t="s">
        <v>295</v>
      </c>
      <c r="F18" s="167"/>
      <c r="G18" s="167"/>
      <c r="H18" s="167"/>
      <c r="I18" s="55" t="s">
        <v>0</v>
      </c>
      <c r="J18" s="239"/>
      <c r="K18" s="37"/>
      <c r="L18" s="37"/>
      <c r="M18" s="37"/>
      <c r="N18" s="51"/>
      <c r="O18" s="51"/>
      <c r="P18" s="51"/>
      <c r="Q18" s="51"/>
      <c r="R18" s="51"/>
      <c r="S18" s="51"/>
      <c r="T18" s="51"/>
      <c r="U18" s="51"/>
      <c r="V18" s="51"/>
    </row>
    <row r="19" spans="1:22" ht="115.5">
      <c r="A19" s="55" t="s">
        <v>705</v>
      </c>
      <c r="B19" s="37" t="s">
        <v>289</v>
      </c>
      <c r="C19" s="37"/>
      <c r="D19" s="37" t="s">
        <v>294</v>
      </c>
      <c r="E19" s="167" t="s">
        <v>295</v>
      </c>
      <c r="F19" s="167"/>
      <c r="G19" s="167"/>
      <c r="H19" s="167"/>
      <c r="I19" s="55" t="s">
        <v>0</v>
      </c>
      <c r="J19" s="239"/>
      <c r="K19" s="37"/>
      <c r="L19" s="37"/>
      <c r="M19" s="37"/>
      <c r="N19" s="51"/>
      <c r="O19" s="51"/>
      <c r="P19" s="51"/>
      <c r="Q19" s="51"/>
      <c r="R19" s="51"/>
      <c r="S19" s="51"/>
      <c r="T19" s="51"/>
      <c r="U19" s="51"/>
      <c r="V19" s="51"/>
    </row>
    <row r="20" spans="1:22" ht="115.5">
      <c r="A20" s="55" t="s">
        <v>706</v>
      </c>
      <c r="B20" s="37" t="s">
        <v>289</v>
      </c>
      <c r="C20" s="37"/>
      <c r="D20" s="37" t="s">
        <v>296</v>
      </c>
      <c r="E20" s="167" t="s">
        <v>295</v>
      </c>
      <c r="F20" s="167"/>
      <c r="G20" s="167"/>
      <c r="H20" s="167"/>
      <c r="I20" s="55" t="s">
        <v>0</v>
      </c>
      <c r="J20" s="240"/>
      <c r="K20" s="37"/>
      <c r="L20" s="37"/>
      <c r="M20" s="37"/>
      <c r="N20" s="51"/>
      <c r="O20" s="51"/>
      <c r="P20" s="51"/>
      <c r="Q20" s="51"/>
      <c r="R20" s="51"/>
      <c r="S20" s="51"/>
      <c r="T20" s="51"/>
      <c r="U20" s="51"/>
      <c r="V20" s="51"/>
    </row>
    <row r="21" spans="1:22" ht="115.5">
      <c r="A21" s="55" t="s">
        <v>707</v>
      </c>
      <c r="B21" s="37" t="s">
        <v>289</v>
      </c>
      <c r="C21" s="37"/>
      <c r="D21" s="37" t="s">
        <v>297</v>
      </c>
      <c r="E21" s="167" t="s">
        <v>295</v>
      </c>
      <c r="F21" s="167"/>
      <c r="G21" s="167"/>
      <c r="H21" s="167"/>
      <c r="I21" s="55" t="s">
        <v>1</v>
      </c>
      <c r="J21" s="239" t="s">
        <v>1590</v>
      </c>
      <c r="K21" s="37"/>
      <c r="L21" s="37"/>
      <c r="M21" s="37"/>
    </row>
    <row r="22" spans="1:22" ht="99">
      <c r="A22" s="55" t="s">
        <v>708</v>
      </c>
      <c r="B22" s="37" t="s">
        <v>289</v>
      </c>
      <c r="C22" s="37"/>
      <c r="D22" s="37" t="s">
        <v>299</v>
      </c>
      <c r="E22" s="132" t="s">
        <v>298</v>
      </c>
      <c r="F22" s="133"/>
      <c r="G22" s="133"/>
      <c r="H22" s="133"/>
      <c r="I22" s="55" t="s">
        <v>0</v>
      </c>
      <c r="J22" s="239"/>
      <c r="K22" s="37"/>
      <c r="L22" s="37"/>
      <c r="M22" s="37"/>
    </row>
    <row r="23" spans="1:22" ht="115.5">
      <c r="A23" s="55" t="s">
        <v>709</v>
      </c>
      <c r="B23" s="37" t="s">
        <v>289</v>
      </c>
      <c r="C23" s="37"/>
      <c r="D23" s="37" t="s">
        <v>300</v>
      </c>
      <c r="E23" s="132" t="s">
        <v>298</v>
      </c>
      <c r="F23" s="133"/>
      <c r="G23" s="133"/>
      <c r="H23" s="133"/>
      <c r="I23" s="55" t="s">
        <v>0</v>
      </c>
      <c r="J23" s="31"/>
      <c r="K23" s="37"/>
      <c r="L23" s="37"/>
      <c r="M23" s="52"/>
    </row>
    <row r="24" spans="1:22" ht="115.5">
      <c r="A24" s="55" t="s">
        <v>710</v>
      </c>
      <c r="B24" s="37" t="s">
        <v>469</v>
      </c>
      <c r="C24" s="37"/>
      <c r="D24" s="37" t="s">
        <v>303</v>
      </c>
      <c r="E24" s="132" t="s">
        <v>301</v>
      </c>
      <c r="F24" s="132"/>
      <c r="G24" s="132"/>
      <c r="H24" s="37"/>
      <c r="I24" s="55" t="s">
        <v>1</v>
      </c>
      <c r="J24" s="31" t="s">
        <v>1591</v>
      </c>
      <c r="K24" s="37"/>
      <c r="L24" s="37"/>
      <c r="M24" s="52"/>
    </row>
    <row r="25" spans="1:22" ht="115.5">
      <c r="A25" s="55" t="s">
        <v>711</v>
      </c>
      <c r="B25" s="37" t="s">
        <v>467</v>
      </c>
      <c r="C25" s="37"/>
      <c r="D25" s="37" t="s">
        <v>302</v>
      </c>
      <c r="E25" s="132" t="s">
        <v>298</v>
      </c>
      <c r="F25" s="132"/>
      <c r="G25" s="132"/>
      <c r="H25" s="37"/>
      <c r="I25" s="55" t="s">
        <v>0</v>
      </c>
      <c r="J25" s="31"/>
      <c r="K25" s="37"/>
      <c r="L25" s="37"/>
      <c r="M25" s="52"/>
    </row>
    <row r="26" spans="1:22" ht="115.5">
      <c r="A26" s="55" t="s">
        <v>712</v>
      </c>
      <c r="B26" s="37" t="s">
        <v>468</v>
      </c>
      <c r="C26" s="37"/>
      <c r="D26" s="37" t="s">
        <v>304</v>
      </c>
      <c r="E26" s="132" t="s">
        <v>298</v>
      </c>
      <c r="F26" s="132"/>
      <c r="G26" s="132"/>
      <c r="H26" s="37"/>
      <c r="I26" s="55" t="s">
        <v>0</v>
      </c>
      <c r="J26" s="31"/>
      <c r="K26" s="37"/>
      <c r="L26" s="37"/>
      <c r="M26" s="52"/>
    </row>
    <row r="27" spans="1:22" ht="115.5">
      <c r="A27" s="55" t="s">
        <v>713</v>
      </c>
      <c r="B27" s="37" t="s">
        <v>472</v>
      </c>
      <c r="C27" s="37"/>
      <c r="D27" s="37" t="s">
        <v>306</v>
      </c>
      <c r="E27" s="132" t="s">
        <v>307</v>
      </c>
      <c r="F27" s="132"/>
      <c r="G27" s="132"/>
      <c r="H27" s="37"/>
      <c r="I27" s="55" t="s">
        <v>0</v>
      </c>
      <c r="J27" s="31"/>
      <c r="K27" s="37"/>
      <c r="L27" s="37"/>
      <c r="M27" s="52"/>
    </row>
    <row r="28" spans="1:22" ht="115.5">
      <c r="A28" s="55" t="s">
        <v>714</v>
      </c>
      <c r="B28" s="37" t="s">
        <v>472</v>
      </c>
      <c r="C28" s="37"/>
      <c r="D28" s="37" t="s">
        <v>305</v>
      </c>
      <c r="E28" s="132" t="s">
        <v>298</v>
      </c>
      <c r="F28" s="132"/>
      <c r="G28" s="132"/>
      <c r="H28" s="37"/>
      <c r="I28" s="55" t="s">
        <v>0</v>
      </c>
      <c r="J28" s="31"/>
      <c r="K28" s="37"/>
      <c r="L28" s="37"/>
      <c r="M28" s="52"/>
    </row>
    <row r="29" spans="1:22" ht="115.5">
      <c r="A29" s="55" t="s">
        <v>715</v>
      </c>
      <c r="B29" s="37" t="s">
        <v>472</v>
      </c>
      <c r="C29" s="37"/>
      <c r="D29" s="37" t="s">
        <v>308</v>
      </c>
      <c r="E29" s="132" t="s">
        <v>298</v>
      </c>
      <c r="F29" s="132"/>
      <c r="G29" s="132"/>
      <c r="H29" s="37"/>
      <c r="I29" s="55" t="s">
        <v>0</v>
      </c>
      <c r="J29" s="31"/>
      <c r="K29" s="37"/>
      <c r="L29" s="37"/>
      <c r="M29" s="52"/>
    </row>
    <row r="30" spans="1:22" ht="99">
      <c r="A30" s="55" t="s">
        <v>716</v>
      </c>
      <c r="B30" s="37" t="s">
        <v>309</v>
      </c>
      <c r="C30" s="37"/>
      <c r="D30" s="37" t="s">
        <v>311</v>
      </c>
      <c r="E30" s="167" t="s">
        <v>315</v>
      </c>
      <c r="F30" s="167"/>
      <c r="G30" s="167"/>
      <c r="H30" s="167"/>
      <c r="I30" s="55" t="s">
        <v>0</v>
      </c>
      <c r="J30" s="239"/>
      <c r="K30" s="37"/>
      <c r="L30" s="37"/>
      <c r="M30" s="37"/>
    </row>
    <row r="31" spans="1:22" ht="99">
      <c r="A31" s="55" t="s">
        <v>717</v>
      </c>
      <c r="B31" s="37" t="s">
        <v>309</v>
      </c>
      <c r="C31" s="37"/>
      <c r="D31" s="37" t="s">
        <v>312</v>
      </c>
      <c r="E31" s="167" t="s">
        <v>316</v>
      </c>
      <c r="F31" s="167"/>
      <c r="G31" s="167"/>
      <c r="H31" s="167"/>
      <c r="I31" s="55" t="s">
        <v>1</v>
      </c>
      <c r="J31" s="239" t="s">
        <v>1592</v>
      </c>
      <c r="K31" s="37"/>
      <c r="L31" s="37"/>
      <c r="M31" s="37"/>
    </row>
    <row r="32" spans="1:22" ht="115.5">
      <c r="A32" s="55" t="s">
        <v>718</v>
      </c>
      <c r="B32" s="37" t="s">
        <v>309</v>
      </c>
      <c r="C32" s="37"/>
      <c r="D32" s="37" t="s">
        <v>313</v>
      </c>
      <c r="E32" s="167" t="s">
        <v>316</v>
      </c>
      <c r="F32" s="167"/>
      <c r="G32" s="167"/>
      <c r="H32" s="167"/>
      <c r="I32" s="55" t="s">
        <v>0</v>
      </c>
      <c r="J32" s="239"/>
      <c r="K32" s="37"/>
      <c r="L32" s="37"/>
      <c r="M32" s="37"/>
    </row>
    <row r="33" spans="1:13" ht="115.5">
      <c r="A33" s="55" t="s">
        <v>719</v>
      </c>
      <c r="B33" s="37" t="s">
        <v>310</v>
      </c>
      <c r="C33" s="37"/>
      <c r="D33" s="37" t="s">
        <v>314</v>
      </c>
      <c r="E33" s="167" t="s">
        <v>316</v>
      </c>
      <c r="F33" s="167"/>
      <c r="G33" s="167"/>
      <c r="H33" s="167"/>
      <c r="I33" s="55" t="s">
        <v>0</v>
      </c>
      <c r="J33" s="239"/>
      <c r="K33" s="37"/>
      <c r="L33" s="37"/>
      <c r="M33" s="37"/>
    </row>
    <row r="34" spans="1:13" ht="115.5">
      <c r="A34" s="55" t="s">
        <v>749</v>
      </c>
      <c r="B34" s="37" t="s">
        <v>310</v>
      </c>
      <c r="C34" s="37"/>
      <c r="D34" s="37" t="s">
        <v>317</v>
      </c>
      <c r="E34" s="167" t="s">
        <v>316</v>
      </c>
      <c r="F34" s="167"/>
      <c r="G34" s="167"/>
      <c r="H34" s="167"/>
      <c r="I34" s="55" t="s">
        <v>0</v>
      </c>
      <c r="J34" s="239"/>
      <c r="K34" s="37"/>
      <c r="L34" s="37"/>
      <c r="M34" s="37"/>
    </row>
    <row r="35" spans="1:13" ht="99">
      <c r="A35" s="55" t="s">
        <v>750</v>
      </c>
      <c r="B35" s="37" t="s">
        <v>310</v>
      </c>
      <c r="C35" s="37"/>
      <c r="D35" s="37" t="s">
        <v>318</v>
      </c>
      <c r="E35" s="167" t="s">
        <v>316</v>
      </c>
      <c r="F35" s="167"/>
      <c r="G35" s="167"/>
      <c r="H35" s="167"/>
      <c r="I35" s="55" t="s">
        <v>0</v>
      </c>
      <c r="J35" s="124"/>
      <c r="K35" s="53"/>
      <c r="L35" s="53"/>
      <c r="M35" s="53"/>
    </row>
    <row r="36" spans="1:13" ht="99">
      <c r="A36" s="55" t="s">
        <v>751</v>
      </c>
      <c r="B36" s="37" t="s">
        <v>310</v>
      </c>
      <c r="C36" s="37"/>
      <c r="D36" s="37" t="s">
        <v>319</v>
      </c>
      <c r="E36" s="132" t="s">
        <v>298</v>
      </c>
      <c r="F36" s="133"/>
      <c r="G36" s="133"/>
      <c r="H36" s="133"/>
      <c r="I36" s="55" t="s">
        <v>0</v>
      </c>
      <c r="J36" s="124"/>
      <c r="K36" s="53"/>
      <c r="L36" s="53"/>
      <c r="M36" s="53"/>
    </row>
    <row r="37" spans="1:13" ht="99">
      <c r="A37" s="55" t="s">
        <v>752</v>
      </c>
      <c r="B37" s="37" t="s">
        <v>310</v>
      </c>
      <c r="C37" s="37"/>
      <c r="D37" s="37" t="s">
        <v>320</v>
      </c>
      <c r="E37" s="132" t="s">
        <v>298</v>
      </c>
      <c r="F37" s="133"/>
      <c r="G37" s="133"/>
      <c r="H37" s="133"/>
      <c r="I37" s="55" t="s">
        <v>0</v>
      </c>
      <c r="J37" s="124"/>
      <c r="K37" s="53"/>
      <c r="L37" s="53"/>
      <c r="M37" s="53"/>
    </row>
    <row r="38" spans="1:13" ht="82.5">
      <c r="A38" s="55" t="s">
        <v>753</v>
      </c>
      <c r="B38" s="37" t="s">
        <v>322</v>
      </c>
      <c r="C38" s="37"/>
      <c r="D38" s="37" t="s">
        <v>321</v>
      </c>
      <c r="E38" s="132" t="s">
        <v>330</v>
      </c>
      <c r="F38" s="133"/>
      <c r="G38" s="133"/>
      <c r="H38" s="133"/>
      <c r="I38" s="55" t="s">
        <v>0</v>
      </c>
      <c r="J38" s="124"/>
      <c r="K38" s="53"/>
      <c r="L38" s="53"/>
      <c r="M38" s="53"/>
    </row>
    <row r="39" spans="1:13" ht="82.5">
      <c r="A39" s="55" t="s">
        <v>754</v>
      </c>
      <c r="B39" s="37" t="s">
        <v>323</v>
      </c>
      <c r="C39" s="37"/>
      <c r="D39" s="37" t="s">
        <v>328</v>
      </c>
      <c r="E39" s="132" t="s">
        <v>329</v>
      </c>
      <c r="F39" s="133"/>
      <c r="G39" s="133"/>
      <c r="H39" s="133"/>
      <c r="I39" s="55" t="s">
        <v>0</v>
      </c>
      <c r="J39" s="124"/>
      <c r="K39" s="53"/>
      <c r="L39" s="53"/>
      <c r="M39" s="53"/>
    </row>
    <row r="40" spans="1:13" ht="99">
      <c r="A40" s="55" t="s">
        <v>755</v>
      </c>
      <c r="B40" s="37" t="s">
        <v>331</v>
      </c>
      <c r="C40" s="37"/>
      <c r="D40" s="37" t="s">
        <v>332</v>
      </c>
      <c r="E40" s="132" t="s">
        <v>333</v>
      </c>
      <c r="F40" s="132"/>
      <c r="G40" s="132"/>
      <c r="H40" s="37"/>
      <c r="I40" s="55" t="s">
        <v>0</v>
      </c>
      <c r="J40" s="124"/>
      <c r="K40" s="53"/>
      <c r="L40" s="53"/>
      <c r="M40" s="53"/>
    </row>
    <row r="41" spans="1:13" ht="99">
      <c r="A41" s="55" t="s">
        <v>756</v>
      </c>
      <c r="B41" s="37" t="s">
        <v>331</v>
      </c>
      <c r="C41" s="37"/>
      <c r="D41" s="37" t="s">
        <v>334</v>
      </c>
      <c r="E41" s="132" t="s">
        <v>336</v>
      </c>
      <c r="F41" s="132"/>
      <c r="G41" s="132"/>
      <c r="H41" s="37"/>
      <c r="I41" s="55" t="s">
        <v>1</v>
      </c>
      <c r="J41" s="124" t="s">
        <v>1593</v>
      </c>
      <c r="K41" s="53"/>
      <c r="L41" s="53"/>
      <c r="M41" s="53"/>
    </row>
    <row r="42" spans="1:13" ht="99">
      <c r="A42" s="55" t="s">
        <v>757</v>
      </c>
      <c r="B42" s="37" t="s">
        <v>331</v>
      </c>
      <c r="C42" s="37"/>
      <c r="D42" s="37" t="s">
        <v>335</v>
      </c>
      <c r="E42" s="132" t="s">
        <v>336</v>
      </c>
      <c r="F42" s="132"/>
      <c r="G42" s="132"/>
      <c r="H42" s="37"/>
      <c r="I42" s="55" t="s">
        <v>1</v>
      </c>
      <c r="J42" s="124" t="s">
        <v>1594</v>
      </c>
      <c r="K42" s="53"/>
      <c r="L42" s="53"/>
      <c r="M42" s="53"/>
    </row>
    <row r="43" spans="1:13" ht="99">
      <c r="A43" s="55" t="s">
        <v>758</v>
      </c>
      <c r="B43" s="37" t="s">
        <v>331</v>
      </c>
      <c r="C43" s="37"/>
      <c r="D43" s="37" t="s">
        <v>353</v>
      </c>
      <c r="E43" s="132" t="s">
        <v>336</v>
      </c>
      <c r="F43" s="132"/>
      <c r="G43" s="132"/>
      <c r="H43" s="37"/>
      <c r="I43" s="55" t="s">
        <v>0</v>
      </c>
      <c r="J43" s="124"/>
      <c r="K43" s="53"/>
      <c r="L43" s="53"/>
      <c r="M43" s="53"/>
    </row>
    <row r="44" spans="1:13" ht="108.75" customHeight="1">
      <c r="A44" s="55" t="s">
        <v>759</v>
      </c>
      <c r="B44" s="37" t="s">
        <v>331</v>
      </c>
      <c r="C44" s="37"/>
      <c r="D44" s="37" t="s">
        <v>337</v>
      </c>
      <c r="E44" s="132" t="s">
        <v>336</v>
      </c>
      <c r="F44" s="132"/>
      <c r="G44" s="132"/>
      <c r="H44" s="37"/>
      <c r="I44" s="55" t="s">
        <v>1</v>
      </c>
      <c r="J44" s="124" t="s">
        <v>1595</v>
      </c>
      <c r="K44" s="53"/>
      <c r="L44" s="53"/>
      <c r="M44" s="53"/>
    </row>
    <row r="45" spans="1:13" ht="102" customHeight="1">
      <c r="A45" s="55" t="s">
        <v>760</v>
      </c>
      <c r="B45" s="37" t="s">
        <v>331</v>
      </c>
      <c r="C45" s="37"/>
      <c r="D45" s="37" t="s">
        <v>338</v>
      </c>
      <c r="E45" s="132" t="s">
        <v>336</v>
      </c>
      <c r="F45" s="132"/>
      <c r="G45" s="132"/>
      <c r="H45" s="37"/>
      <c r="I45" s="55" t="s">
        <v>1</v>
      </c>
      <c r="J45" s="124" t="s">
        <v>1596</v>
      </c>
      <c r="K45" s="53"/>
      <c r="L45" s="53"/>
      <c r="M45" s="53"/>
    </row>
    <row r="46" spans="1:13" ht="120" customHeight="1">
      <c r="A46" s="55" t="s">
        <v>761</v>
      </c>
      <c r="B46" s="37" t="s">
        <v>331</v>
      </c>
      <c r="C46" s="37"/>
      <c r="D46" s="37" t="s">
        <v>339</v>
      </c>
      <c r="E46" s="132" t="s">
        <v>336</v>
      </c>
      <c r="F46" s="132"/>
      <c r="G46" s="132"/>
      <c r="H46" s="37"/>
      <c r="I46" s="55" t="s">
        <v>0</v>
      </c>
      <c r="J46" s="124"/>
      <c r="K46" s="53"/>
      <c r="L46" s="53"/>
      <c r="M46" s="53"/>
    </row>
    <row r="47" spans="1:13" ht="120" customHeight="1">
      <c r="A47" s="55" t="s">
        <v>762</v>
      </c>
      <c r="B47" s="74" t="s">
        <v>340</v>
      </c>
      <c r="C47" s="74"/>
      <c r="D47" s="74" t="s">
        <v>682</v>
      </c>
      <c r="E47" s="132" t="s">
        <v>336</v>
      </c>
      <c r="F47" s="132"/>
      <c r="G47" s="132"/>
      <c r="H47" s="74"/>
      <c r="I47" s="55" t="s">
        <v>0</v>
      </c>
      <c r="J47" s="124"/>
      <c r="K47" s="53"/>
      <c r="L47" s="53"/>
      <c r="M47" s="53"/>
    </row>
    <row r="48" spans="1:13" ht="115.5">
      <c r="A48" s="55" t="s">
        <v>763</v>
      </c>
      <c r="B48" s="37" t="s">
        <v>340</v>
      </c>
      <c r="C48" s="37"/>
      <c r="D48" s="37" t="s">
        <v>341</v>
      </c>
      <c r="E48" s="132" t="s">
        <v>336</v>
      </c>
      <c r="F48" s="132"/>
      <c r="G48" s="132"/>
      <c r="H48" s="37"/>
      <c r="I48" s="55" t="s">
        <v>0</v>
      </c>
      <c r="J48" s="124"/>
      <c r="K48" s="53"/>
      <c r="L48" s="53"/>
      <c r="M48" s="53"/>
    </row>
    <row r="49" spans="1:13" ht="99">
      <c r="A49" s="55" t="s">
        <v>764</v>
      </c>
      <c r="B49" s="37" t="s">
        <v>340</v>
      </c>
      <c r="C49" s="37"/>
      <c r="D49" s="37" t="s">
        <v>342</v>
      </c>
      <c r="E49" s="132" t="s">
        <v>336</v>
      </c>
      <c r="F49" s="132"/>
      <c r="G49" s="132"/>
      <c r="H49" s="37"/>
      <c r="I49" s="55" t="s">
        <v>1</v>
      </c>
      <c r="J49" s="124" t="s">
        <v>1597</v>
      </c>
      <c r="K49" s="53"/>
      <c r="L49" s="53"/>
      <c r="M49" s="53"/>
    </row>
    <row r="50" spans="1:13" ht="99">
      <c r="A50" s="55" t="s">
        <v>765</v>
      </c>
      <c r="B50" s="37" t="s">
        <v>340</v>
      </c>
      <c r="C50" s="37"/>
      <c r="D50" s="37" t="s">
        <v>683</v>
      </c>
      <c r="E50" s="132" t="s">
        <v>298</v>
      </c>
      <c r="F50" s="132"/>
      <c r="G50" s="132"/>
      <c r="H50" s="37"/>
      <c r="I50" s="55" t="s">
        <v>0</v>
      </c>
      <c r="J50" s="124"/>
      <c r="K50" s="53"/>
      <c r="L50" s="53"/>
      <c r="M50" s="53"/>
    </row>
    <row r="51" spans="1:13" ht="99">
      <c r="A51" s="55" t="s">
        <v>766</v>
      </c>
      <c r="B51" s="37" t="s">
        <v>340</v>
      </c>
      <c r="C51" s="37"/>
      <c r="D51" s="37" t="s">
        <v>343</v>
      </c>
      <c r="E51" s="132" t="s">
        <v>298</v>
      </c>
      <c r="F51" s="132"/>
      <c r="G51" s="132"/>
      <c r="H51" s="37"/>
      <c r="I51" s="55" t="s">
        <v>0</v>
      </c>
      <c r="J51" s="124"/>
      <c r="K51" s="53"/>
      <c r="L51" s="53"/>
      <c r="M51" s="53"/>
    </row>
    <row r="52" spans="1:13" ht="99">
      <c r="A52" s="55" t="s">
        <v>767</v>
      </c>
      <c r="B52" s="37" t="s">
        <v>344</v>
      </c>
      <c r="C52" s="37"/>
      <c r="D52" s="37" t="s">
        <v>345</v>
      </c>
      <c r="E52" s="132" t="s">
        <v>346</v>
      </c>
      <c r="F52" s="132"/>
      <c r="G52" s="132"/>
      <c r="H52" s="37"/>
      <c r="I52" s="55" t="s">
        <v>0</v>
      </c>
      <c r="J52" s="124"/>
      <c r="K52" s="53"/>
      <c r="L52" s="53"/>
      <c r="M52" s="53"/>
    </row>
    <row r="53" spans="1:13" ht="99">
      <c r="A53" s="55" t="s">
        <v>768</v>
      </c>
      <c r="B53" s="37" t="s">
        <v>344</v>
      </c>
      <c r="C53" s="37"/>
      <c r="D53" s="37" t="s">
        <v>348</v>
      </c>
      <c r="E53" s="132" t="s">
        <v>347</v>
      </c>
      <c r="F53" s="132"/>
      <c r="G53" s="132"/>
      <c r="H53" s="37"/>
      <c r="I53" s="55" t="s">
        <v>1</v>
      </c>
      <c r="J53" s="124" t="s">
        <v>1598</v>
      </c>
      <c r="K53" s="53"/>
      <c r="L53" s="53"/>
      <c r="M53" s="53"/>
    </row>
    <row r="54" spans="1:13" ht="99">
      <c r="A54" s="55" t="s">
        <v>769</v>
      </c>
      <c r="B54" s="37" t="s">
        <v>344</v>
      </c>
      <c r="C54" s="37"/>
      <c r="D54" s="37" t="s">
        <v>349</v>
      </c>
      <c r="E54" s="132" t="s">
        <v>347</v>
      </c>
      <c r="F54" s="132"/>
      <c r="G54" s="132"/>
      <c r="H54" s="37"/>
      <c r="I54" s="55" t="s">
        <v>1</v>
      </c>
      <c r="J54" s="124" t="s">
        <v>1599</v>
      </c>
      <c r="K54" s="53"/>
      <c r="L54" s="53"/>
      <c r="M54" s="53"/>
    </row>
    <row r="55" spans="1:13" ht="99">
      <c r="A55" s="55" t="s">
        <v>770</v>
      </c>
      <c r="B55" s="37" t="s">
        <v>344</v>
      </c>
      <c r="C55" s="37"/>
      <c r="D55" s="37" t="s">
        <v>354</v>
      </c>
      <c r="E55" s="132" t="s">
        <v>347</v>
      </c>
      <c r="F55" s="132"/>
      <c r="G55" s="132"/>
      <c r="H55" s="37"/>
      <c r="I55" s="55" t="s">
        <v>0</v>
      </c>
      <c r="J55" s="124"/>
      <c r="K55" s="53"/>
      <c r="L55" s="53"/>
      <c r="M55" s="53"/>
    </row>
    <row r="56" spans="1:13" ht="99">
      <c r="A56" s="55" t="s">
        <v>771</v>
      </c>
      <c r="B56" s="37" t="s">
        <v>344</v>
      </c>
      <c r="C56" s="37"/>
      <c r="D56" s="37" t="s">
        <v>350</v>
      </c>
      <c r="E56" s="132" t="s">
        <v>347</v>
      </c>
      <c r="F56" s="132"/>
      <c r="G56" s="132"/>
      <c r="H56" s="37"/>
      <c r="I56" s="55" t="s">
        <v>1</v>
      </c>
      <c r="J56" s="124" t="s">
        <v>1600</v>
      </c>
      <c r="K56" s="53"/>
      <c r="L56" s="53"/>
      <c r="M56" s="53"/>
    </row>
    <row r="57" spans="1:13" ht="99">
      <c r="A57" s="55" t="s">
        <v>772</v>
      </c>
      <c r="B57" s="37" t="s">
        <v>344</v>
      </c>
      <c r="C57" s="37"/>
      <c r="D57" s="37" t="s">
        <v>351</v>
      </c>
      <c r="E57" s="132" t="s">
        <v>347</v>
      </c>
      <c r="F57" s="132"/>
      <c r="G57" s="132"/>
      <c r="H57" s="37"/>
      <c r="I57" s="55" t="s">
        <v>1</v>
      </c>
      <c r="J57" s="124" t="s">
        <v>1601</v>
      </c>
      <c r="K57" s="53"/>
      <c r="L57" s="53"/>
      <c r="M57" s="53"/>
    </row>
    <row r="58" spans="1:13" ht="115.5">
      <c r="A58" s="55" t="s">
        <v>773</v>
      </c>
      <c r="B58" s="37" t="s">
        <v>344</v>
      </c>
      <c r="C58" s="37"/>
      <c r="D58" s="37" t="s">
        <v>352</v>
      </c>
      <c r="E58" s="132" t="s">
        <v>347</v>
      </c>
      <c r="F58" s="132"/>
      <c r="G58" s="132"/>
      <c r="H58" s="37"/>
      <c r="I58" s="55" t="s">
        <v>0</v>
      </c>
      <c r="J58" s="124"/>
      <c r="K58" s="53"/>
      <c r="L58" s="53"/>
      <c r="M58" s="53"/>
    </row>
    <row r="59" spans="1:13" ht="99">
      <c r="A59" s="55" t="s">
        <v>774</v>
      </c>
      <c r="B59" s="74" t="s">
        <v>355</v>
      </c>
      <c r="C59" s="74"/>
      <c r="D59" s="74" t="s">
        <v>684</v>
      </c>
      <c r="E59" s="132" t="s">
        <v>347</v>
      </c>
      <c r="F59" s="132"/>
      <c r="G59" s="132"/>
      <c r="H59" s="74"/>
      <c r="I59" s="55" t="s">
        <v>1</v>
      </c>
      <c r="J59" s="124" t="s">
        <v>1602</v>
      </c>
      <c r="K59" s="53"/>
      <c r="L59" s="53"/>
      <c r="M59" s="53"/>
    </row>
    <row r="60" spans="1:13" ht="115.5">
      <c r="A60" s="55" t="s">
        <v>775</v>
      </c>
      <c r="B60" s="37" t="s">
        <v>355</v>
      </c>
      <c r="C60" s="37"/>
      <c r="D60" s="37" t="s">
        <v>356</v>
      </c>
      <c r="E60" s="132" t="s">
        <v>347</v>
      </c>
      <c r="F60" s="132"/>
      <c r="G60" s="132"/>
      <c r="H60" s="37"/>
      <c r="I60" s="55" t="s">
        <v>0</v>
      </c>
      <c r="J60" s="124"/>
      <c r="K60" s="53"/>
      <c r="L60" s="53"/>
      <c r="M60" s="53"/>
    </row>
    <row r="61" spans="1:13" ht="115.5">
      <c r="A61" s="55" t="s">
        <v>776</v>
      </c>
      <c r="B61" s="37" t="s">
        <v>355</v>
      </c>
      <c r="C61" s="37"/>
      <c r="D61" s="37" t="s">
        <v>357</v>
      </c>
      <c r="E61" s="132" t="s">
        <v>347</v>
      </c>
      <c r="F61" s="132"/>
      <c r="G61" s="132"/>
      <c r="H61" s="37"/>
      <c r="I61" s="55" t="s">
        <v>0</v>
      </c>
      <c r="J61" s="124"/>
      <c r="K61" s="53"/>
      <c r="L61" s="53"/>
      <c r="M61" s="53"/>
    </row>
    <row r="62" spans="1:13" ht="99">
      <c r="A62" s="55" t="s">
        <v>777</v>
      </c>
      <c r="B62" s="37" t="s">
        <v>355</v>
      </c>
      <c r="C62" s="37"/>
      <c r="D62" s="37" t="s">
        <v>358</v>
      </c>
      <c r="E62" s="132" t="s">
        <v>347</v>
      </c>
      <c r="F62" s="132"/>
      <c r="G62" s="132"/>
      <c r="H62" s="37"/>
      <c r="I62" s="55" t="s">
        <v>1</v>
      </c>
      <c r="J62" s="124" t="s">
        <v>1603</v>
      </c>
      <c r="K62" s="53"/>
      <c r="L62" s="53"/>
      <c r="M62" s="53"/>
    </row>
    <row r="63" spans="1:13" ht="99">
      <c r="A63" s="55" t="s">
        <v>778</v>
      </c>
      <c r="B63" s="37" t="s">
        <v>355</v>
      </c>
      <c r="C63" s="37"/>
      <c r="D63" s="37" t="s">
        <v>685</v>
      </c>
      <c r="E63" s="132" t="s">
        <v>298</v>
      </c>
      <c r="F63" s="132"/>
      <c r="G63" s="132"/>
      <c r="H63" s="37"/>
      <c r="I63" s="55" t="s">
        <v>0</v>
      </c>
      <c r="J63" s="124"/>
      <c r="K63" s="53"/>
      <c r="L63" s="53"/>
      <c r="M63" s="53"/>
    </row>
    <row r="64" spans="1:13" ht="99">
      <c r="A64" s="55" t="s">
        <v>779</v>
      </c>
      <c r="B64" s="37" t="s">
        <v>355</v>
      </c>
      <c r="C64" s="37"/>
      <c r="D64" s="37" t="s">
        <v>359</v>
      </c>
      <c r="E64" s="132" t="s">
        <v>298</v>
      </c>
      <c r="F64" s="132"/>
      <c r="G64" s="132"/>
      <c r="H64" s="37"/>
      <c r="I64" s="55" t="s">
        <v>0</v>
      </c>
      <c r="J64" s="124"/>
      <c r="K64" s="53"/>
      <c r="L64" s="53"/>
      <c r="M64" s="53"/>
    </row>
    <row r="65" spans="1:13" ht="99">
      <c r="A65" s="55" t="s">
        <v>780</v>
      </c>
      <c r="B65" s="37" t="s">
        <v>360</v>
      </c>
      <c r="C65" s="37"/>
      <c r="D65" s="37" t="s">
        <v>361</v>
      </c>
      <c r="E65" s="132" t="s">
        <v>290</v>
      </c>
      <c r="F65" s="132"/>
      <c r="G65" s="132"/>
      <c r="H65" s="37"/>
      <c r="I65" s="55" t="s">
        <v>0</v>
      </c>
      <c r="J65" s="124"/>
      <c r="K65" s="53"/>
      <c r="L65" s="53"/>
      <c r="M65" s="53"/>
    </row>
    <row r="66" spans="1:13" ht="99">
      <c r="A66" s="55" t="s">
        <v>781</v>
      </c>
      <c r="B66" s="37" t="s">
        <v>360</v>
      </c>
      <c r="C66" s="37"/>
      <c r="D66" s="37" t="s">
        <v>362</v>
      </c>
      <c r="E66" s="132" t="s">
        <v>363</v>
      </c>
      <c r="F66" s="132"/>
      <c r="G66" s="132"/>
      <c r="H66" s="37"/>
      <c r="I66" s="55" t="s">
        <v>1</v>
      </c>
      <c r="J66" s="124" t="s">
        <v>1604</v>
      </c>
      <c r="K66" s="53"/>
      <c r="L66" s="53"/>
      <c r="M66" s="53"/>
    </row>
    <row r="67" spans="1:13" ht="99">
      <c r="A67" s="55" t="s">
        <v>782</v>
      </c>
      <c r="B67" s="37" t="s">
        <v>360</v>
      </c>
      <c r="C67" s="37"/>
      <c r="D67" s="37" t="s">
        <v>364</v>
      </c>
      <c r="E67" s="132" t="s">
        <v>363</v>
      </c>
      <c r="F67" s="132"/>
      <c r="G67" s="132"/>
      <c r="H67" s="37"/>
      <c r="I67" s="55" t="s">
        <v>1</v>
      </c>
      <c r="J67" s="124" t="s">
        <v>1605</v>
      </c>
      <c r="K67" s="53"/>
      <c r="L67" s="53"/>
      <c r="M67" s="53"/>
    </row>
    <row r="68" spans="1:13" ht="99">
      <c r="A68" s="55" t="s">
        <v>783</v>
      </c>
      <c r="B68" s="37" t="s">
        <v>360</v>
      </c>
      <c r="C68" s="37"/>
      <c r="D68" s="37" t="s">
        <v>365</v>
      </c>
      <c r="E68" s="132" t="s">
        <v>363</v>
      </c>
      <c r="F68" s="132"/>
      <c r="G68" s="132"/>
      <c r="H68" s="37"/>
      <c r="I68" s="55" t="s">
        <v>0</v>
      </c>
      <c r="J68" s="124"/>
      <c r="K68" s="53"/>
      <c r="L68" s="53"/>
      <c r="M68" s="53"/>
    </row>
    <row r="69" spans="1:13" ht="99">
      <c r="A69" s="55" t="s">
        <v>784</v>
      </c>
      <c r="B69" s="37" t="s">
        <v>360</v>
      </c>
      <c r="C69" s="37"/>
      <c r="D69" s="37" t="s">
        <v>366</v>
      </c>
      <c r="E69" s="132" t="s">
        <v>363</v>
      </c>
      <c r="F69" s="132"/>
      <c r="G69" s="132"/>
      <c r="H69" s="37"/>
      <c r="I69" s="55" t="s">
        <v>1</v>
      </c>
      <c r="J69" s="124" t="s">
        <v>1606</v>
      </c>
      <c r="K69" s="53"/>
      <c r="L69" s="53"/>
      <c r="M69" s="53"/>
    </row>
    <row r="70" spans="1:13" ht="99">
      <c r="A70" s="55" t="s">
        <v>785</v>
      </c>
      <c r="B70" s="37" t="s">
        <v>360</v>
      </c>
      <c r="C70" s="37"/>
      <c r="D70" s="37" t="s">
        <v>367</v>
      </c>
      <c r="E70" s="132" t="s">
        <v>363</v>
      </c>
      <c r="F70" s="132"/>
      <c r="G70" s="132"/>
      <c r="H70" s="37"/>
      <c r="I70" s="55" t="s">
        <v>1</v>
      </c>
      <c r="J70" s="124" t="s">
        <v>1607</v>
      </c>
      <c r="K70" s="53"/>
      <c r="L70" s="53"/>
      <c r="M70" s="53"/>
    </row>
    <row r="71" spans="1:13" ht="115.5">
      <c r="A71" s="55" t="s">
        <v>786</v>
      </c>
      <c r="B71" s="37" t="s">
        <v>360</v>
      </c>
      <c r="C71" s="37"/>
      <c r="D71" s="37" t="s">
        <v>352</v>
      </c>
      <c r="E71" s="132" t="s">
        <v>363</v>
      </c>
      <c r="F71" s="132"/>
      <c r="G71" s="132"/>
      <c r="H71" s="37"/>
      <c r="I71" s="55" t="s">
        <v>0</v>
      </c>
      <c r="J71" s="124"/>
      <c r="K71" s="53"/>
      <c r="L71" s="53"/>
      <c r="M71" s="53"/>
    </row>
    <row r="72" spans="1:13" ht="99">
      <c r="A72" s="55" t="s">
        <v>787</v>
      </c>
      <c r="B72" s="74" t="s">
        <v>368</v>
      </c>
      <c r="C72" s="74"/>
      <c r="D72" s="74" t="s">
        <v>686</v>
      </c>
      <c r="E72" s="132" t="s">
        <v>363</v>
      </c>
      <c r="F72" s="132"/>
      <c r="G72" s="132"/>
      <c r="H72" s="74"/>
      <c r="I72" s="55" t="s">
        <v>1</v>
      </c>
      <c r="J72" s="124" t="s">
        <v>1608</v>
      </c>
      <c r="K72" s="53"/>
      <c r="L72" s="53"/>
      <c r="M72" s="53"/>
    </row>
    <row r="73" spans="1:13" ht="115.5">
      <c r="A73" s="55" t="s">
        <v>788</v>
      </c>
      <c r="B73" s="37" t="s">
        <v>368</v>
      </c>
      <c r="C73" s="37"/>
      <c r="D73" s="37" t="s">
        <v>369</v>
      </c>
      <c r="E73" s="132" t="s">
        <v>363</v>
      </c>
      <c r="F73" s="132"/>
      <c r="G73" s="132"/>
      <c r="H73" s="37"/>
      <c r="I73" s="55" t="s">
        <v>0</v>
      </c>
      <c r="J73" s="124"/>
      <c r="K73" s="53"/>
      <c r="L73" s="53"/>
      <c r="M73" s="53"/>
    </row>
    <row r="74" spans="1:13" ht="115.5">
      <c r="A74" s="55" t="s">
        <v>789</v>
      </c>
      <c r="B74" s="37" t="s">
        <v>368</v>
      </c>
      <c r="C74" s="37"/>
      <c r="D74" s="37" t="s">
        <v>370</v>
      </c>
      <c r="E74" s="132" t="s">
        <v>363</v>
      </c>
      <c r="F74" s="132"/>
      <c r="G74" s="132"/>
      <c r="H74" s="37"/>
      <c r="I74" s="55" t="s">
        <v>0</v>
      </c>
      <c r="J74" s="124"/>
      <c r="K74" s="53"/>
      <c r="L74" s="53"/>
      <c r="M74" s="53"/>
    </row>
    <row r="75" spans="1:13" ht="99">
      <c r="A75" s="55" t="s">
        <v>790</v>
      </c>
      <c r="B75" s="37" t="s">
        <v>368</v>
      </c>
      <c r="C75" s="37"/>
      <c r="D75" s="37" t="s">
        <v>371</v>
      </c>
      <c r="E75" s="132" t="s">
        <v>363</v>
      </c>
      <c r="F75" s="132"/>
      <c r="G75" s="132"/>
      <c r="H75" s="37"/>
      <c r="I75" s="55" t="s">
        <v>1</v>
      </c>
      <c r="J75" s="124" t="s">
        <v>1609</v>
      </c>
      <c r="K75" s="53"/>
      <c r="L75" s="53"/>
      <c r="M75" s="53"/>
    </row>
    <row r="76" spans="1:13" ht="99">
      <c r="A76" s="55" t="s">
        <v>840</v>
      </c>
      <c r="B76" s="37" t="s">
        <v>368</v>
      </c>
      <c r="C76" s="37"/>
      <c r="D76" s="37" t="s">
        <v>687</v>
      </c>
      <c r="E76" s="132" t="s">
        <v>298</v>
      </c>
      <c r="F76" s="132"/>
      <c r="G76" s="132"/>
      <c r="H76" s="37"/>
      <c r="I76" s="55" t="s">
        <v>0</v>
      </c>
      <c r="J76" s="124"/>
      <c r="K76" s="53"/>
      <c r="L76" s="53"/>
      <c r="M76" s="53"/>
    </row>
    <row r="77" spans="1:13" ht="99">
      <c r="A77" s="55" t="s">
        <v>1012</v>
      </c>
      <c r="B77" s="37" t="s">
        <v>368</v>
      </c>
      <c r="C77" s="37"/>
      <c r="D77" s="37" t="s">
        <v>372</v>
      </c>
      <c r="E77" s="132" t="s">
        <v>298</v>
      </c>
      <c r="F77" s="132"/>
      <c r="G77" s="132"/>
      <c r="H77" s="37"/>
      <c r="I77" s="55" t="s">
        <v>0</v>
      </c>
      <c r="J77" s="124"/>
      <c r="K77" s="53"/>
      <c r="L77" s="53"/>
      <c r="M77" s="53"/>
    </row>
    <row r="78" spans="1:13" ht="33">
      <c r="A78" s="181" t="s">
        <v>375</v>
      </c>
      <c r="B78" s="181"/>
      <c r="C78" s="54" t="s">
        <v>283</v>
      </c>
      <c r="D78" s="66"/>
      <c r="E78" s="178"/>
      <c r="F78" s="179"/>
      <c r="G78" s="180"/>
      <c r="H78" s="66"/>
      <c r="I78" s="69"/>
      <c r="J78" s="69"/>
      <c r="K78" s="66"/>
      <c r="L78" s="66"/>
      <c r="M78" s="66"/>
    </row>
    <row r="79" spans="1:13" ht="33">
      <c r="A79" s="69"/>
      <c r="B79" s="69" t="s">
        <v>376</v>
      </c>
      <c r="C79" s="54" t="s">
        <v>373</v>
      </c>
      <c r="D79" s="66"/>
      <c r="E79" s="178"/>
      <c r="F79" s="179"/>
      <c r="G79" s="180"/>
      <c r="H79" s="66"/>
      <c r="I79" s="69"/>
      <c r="J79" s="69"/>
      <c r="K79" s="66"/>
      <c r="L79" s="66"/>
      <c r="M79" s="66"/>
    </row>
    <row r="80" spans="1:13" ht="66">
      <c r="A80" s="55" t="s">
        <v>721</v>
      </c>
      <c r="B80" s="37" t="s">
        <v>22</v>
      </c>
      <c r="C80" s="33"/>
      <c r="D80" s="37" t="s">
        <v>377</v>
      </c>
      <c r="E80" s="177" t="s">
        <v>378</v>
      </c>
      <c r="F80" s="177"/>
      <c r="G80" s="177"/>
      <c r="H80" s="50"/>
      <c r="I80" s="55" t="s">
        <v>0</v>
      </c>
      <c r="J80" s="124"/>
      <c r="K80" s="53"/>
      <c r="L80" s="53"/>
      <c r="M80" s="53"/>
    </row>
    <row r="81" spans="1:13" ht="82.5">
      <c r="A81" s="55" t="s">
        <v>722</v>
      </c>
      <c r="B81" s="91" t="s">
        <v>1452</v>
      </c>
      <c r="C81" s="91"/>
      <c r="D81" s="91" t="s">
        <v>1476</v>
      </c>
      <c r="E81" s="167" t="s">
        <v>1478</v>
      </c>
      <c r="F81" s="170"/>
      <c r="G81" s="170"/>
      <c r="H81" s="170"/>
      <c r="I81" s="55" t="s">
        <v>0</v>
      </c>
      <c r="J81" s="124"/>
      <c r="K81" s="53"/>
      <c r="L81" s="53"/>
      <c r="M81" s="53"/>
    </row>
    <row r="82" spans="1:13" ht="66">
      <c r="A82" s="55" t="s">
        <v>723</v>
      </c>
      <c r="B82" s="91" t="s">
        <v>1491</v>
      </c>
      <c r="C82" s="91"/>
      <c r="D82" s="91" t="s">
        <v>1473</v>
      </c>
      <c r="E82" s="154" t="s">
        <v>1477</v>
      </c>
      <c r="F82" s="155"/>
      <c r="G82" s="168"/>
      <c r="H82" s="100"/>
      <c r="I82" s="55" t="s">
        <v>0</v>
      </c>
      <c r="J82" s="124"/>
      <c r="K82" s="53"/>
      <c r="L82" s="53"/>
      <c r="M82" s="53"/>
    </row>
    <row r="83" spans="1:13" ht="115.5">
      <c r="A83" s="55" t="s">
        <v>724</v>
      </c>
      <c r="B83" s="37" t="s">
        <v>379</v>
      </c>
      <c r="C83" s="33"/>
      <c r="D83" s="37" t="s">
        <v>464</v>
      </c>
      <c r="E83" s="177" t="s">
        <v>443</v>
      </c>
      <c r="F83" s="177"/>
      <c r="G83" s="177"/>
      <c r="H83" s="50"/>
      <c r="I83" s="55" t="s">
        <v>0</v>
      </c>
      <c r="J83" s="124"/>
      <c r="K83" s="53"/>
      <c r="L83" s="53"/>
      <c r="M83" s="53"/>
    </row>
    <row r="84" spans="1:13" ht="99">
      <c r="A84" s="55" t="s">
        <v>725</v>
      </c>
      <c r="B84" s="37" t="s">
        <v>288</v>
      </c>
      <c r="C84" s="33"/>
      <c r="D84" s="37" t="s">
        <v>380</v>
      </c>
      <c r="E84" s="177" t="s">
        <v>443</v>
      </c>
      <c r="F84" s="177"/>
      <c r="G84" s="177"/>
      <c r="H84" s="50"/>
      <c r="I84" s="55" t="s">
        <v>0</v>
      </c>
      <c r="J84" s="124"/>
      <c r="K84" s="53"/>
      <c r="L84" s="53"/>
      <c r="M84" s="53"/>
    </row>
    <row r="85" spans="1:13" ht="99">
      <c r="A85" s="55" t="s">
        <v>726</v>
      </c>
      <c r="B85" s="37" t="s">
        <v>288</v>
      </c>
      <c r="C85" s="37"/>
      <c r="D85" s="37" t="s">
        <v>381</v>
      </c>
      <c r="E85" s="167" t="s">
        <v>435</v>
      </c>
      <c r="F85" s="167"/>
      <c r="G85" s="167"/>
      <c r="H85" s="167"/>
      <c r="I85" s="55" t="s">
        <v>0</v>
      </c>
      <c r="J85" s="124"/>
      <c r="K85" s="53"/>
      <c r="L85" s="53"/>
      <c r="M85" s="53"/>
    </row>
    <row r="86" spans="1:13" ht="99">
      <c r="A86" s="55" t="s">
        <v>727</v>
      </c>
      <c r="B86" s="37" t="s">
        <v>288</v>
      </c>
      <c r="C86" s="37"/>
      <c r="D86" s="37" t="s">
        <v>382</v>
      </c>
      <c r="E86" s="167" t="s">
        <v>436</v>
      </c>
      <c r="F86" s="167"/>
      <c r="G86" s="167"/>
      <c r="H86" s="167"/>
      <c r="I86" s="55" t="s">
        <v>1</v>
      </c>
      <c r="J86" s="124" t="s">
        <v>1610</v>
      </c>
      <c r="K86" s="53"/>
      <c r="L86" s="53"/>
      <c r="M86" s="53"/>
    </row>
    <row r="87" spans="1:13" ht="115.5">
      <c r="A87" s="55" t="s">
        <v>728</v>
      </c>
      <c r="B87" s="37" t="s">
        <v>288</v>
      </c>
      <c r="C87" s="37"/>
      <c r="D87" s="37" t="s">
        <v>383</v>
      </c>
      <c r="E87" s="167" t="s">
        <v>436</v>
      </c>
      <c r="F87" s="167"/>
      <c r="G87" s="167"/>
      <c r="H87" s="167"/>
      <c r="I87" s="55" t="s">
        <v>0</v>
      </c>
      <c r="J87" s="124"/>
      <c r="K87" s="53"/>
      <c r="L87" s="53"/>
      <c r="M87" s="53"/>
    </row>
    <row r="88" spans="1:13" ht="115.5">
      <c r="A88" s="55" t="s">
        <v>729</v>
      </c>
      <c r="B88" s="37" t="s">
        <v>289</v>
      </c>
      <c r="C88" s="37"/>
      <c r="D88" s="37" t="s">
        <v>384</v>
      </c>
      <c r="E88" s="167" t="s">
        <v>436</v>
      </c>
      <c r="F88" s="167"/>
      <c r="G88" s="167"/>
      <c r="H88" s="167"/>
      <c r="I88" s="55" t="s">
        <v>0</v>
      </c>
      <c r="J88" s="124"/>
      <c r="K88" s="53"/>
      <c r="L88" s="53"/>
      <c r="M88" s="53"/>
    </row>
    <row r="89" spans="1:13" ht="115.5">
      <c r="A89" s="55" t="s">
        <v>730</v>
      </c>
      <c r="B89" s="37" t="s">
        <v>289</v>
      </c>
      <c r="C89" s="37"/>
      <c r="D89" s="37" t="s">
        <v>385</v>
      </c>
      <c r="E89" s="167" t="s">
        <v>436</v>
      </c>
      <c r="F89" s="167"/>
      <c r="G89" s="167"/>
      <c r="H89" s="167"/>
      <c r="I89" s="55" t="s">
        <v>0</v>
      </c>
      <c r="J89" s="124"/>
      <c r="K89" s="53"/>
      <c r="L89" s="53"/>
      <c r="M89" s="53"/>
    </row>
    <row r="90" spans="1:13" ht="115.5">
      <c r="A90" s="55" t="s">
        <v>731</v>
      </c>
      <c r="B90" s="37" t="s">
        <v>289</v>
      </c>
      <c r="C90" s="37"/>
      <c r="D90" s="37" t="s">
        <v>386</v>
      </c>
      <c r="E90" s="167" t="s">
        <v>436</v>
      </c>
      <c r="F90" s="167"/>
      <c r="G90" s="167"/>
      <c r="H90" s="167"/>
      <c r="I90" s="55" t="s">
        <v>1</v>
      </c>
      <c r="J90" s="124" t="s">
        <v>1611</v>
      </c>
      <c r="K90" s="53"/>
      <c r="L90" s="53"/>
      <c r="M90" s="53"/>
    </row>
    <row r="91" spans="1:13" ht="99">
      <c r="A91" s="55" t="s">
        <v>732</v>
      </c>
      <c r="B91" s="37" t="s">
        <v>289</v>
      </c>
      <c r="C91" s="37"/>
      <c r="D91" s="37" t="s">
        <v>387</v>
      </c>
      <c r="E91" s="132" t="s">
        <v>444</v>
      </c>
      <c r="F91" s="133"/>
      <c r="G91" s="133"/>
      <c r="H91" s="133"/>
      <c r="I91" s="55" t="s">
        <v>0</v>
      </c>
      <c r="J91" s="124"/>
      <c r="K91" s="53"/>
      <c r="L91" s="53"/>
      <c r="M91" s="53"/>
    </row>
    <row r="92" spans="1:13" ht="115.5">
      <c r="A92" s="55" t="s">
        <v>733</v>
      </c>
      <c r="B92" s="37" t="s">
        <v>289</v>
      </c>
      <c r="C92" s="37"/>
      <c r="D92" s="37" t="s">
        <v>388</v>
      </c>
      <c r="E92" s="132" t="s">
        <v>444</v>
      </c>
      <c r="F92" s="133"/>
      <c r="G92" s="133"/>
      <c r="H92" s="133"/>
      <c r="I92" s="55" t="s">
        <v>0</v>
      </c>
      <c r="J92" s="124"/>
      <c r="K92" s="53"/>
      <c r="L92" s="53"/>
      <c r="M92" s="53"/>
    </row>
    <row r="93" spans="1:13" ht="99">
      <c r="A93" s="55" t="s">
        <v>734</v>
      </c>
      <c r="B93" s="37" t="s">
        <v>465</v>
      </c>
      <c r="C93" s="37"/>
      <c r="D93" s="37" t="s">
        <v>466</v>
      </c>
      <c r="E93" s="132" t="s">
        <v>446</v>
      </c>
      <c r="F93" s="132"/>
      <c r="G93" s="132"/>
      <c r="H93" s="37"/>
      <c r="I93" s="55" t="s">
        <v>0</v>
      </c>
      <c r="J93" s="124"/>
      <c r="K93" s="53"/>
      <c r="L93" s="53"/>
      <c r="M93" s="53"/>
    </row>
    <row r="94" spans="1:13" ht="115.5">
      <c r="A94" s="55" t="s">
        <v>735</v>
      </c>
      <c r="B94" s="37" t="s">
        <v>469</v>
      </c>
      <c r="C94" s="37"/>
      <c r="D94" s="37" t="s">
        <v>389</v>
      </c>
      <c r="E94" s="132" t="s">
        <v>446</v>
      </c>
      <c r="F94" s="132"/>
      <c r="G94" s="132"/>
      <c r="H94" s="37"/>
      <c r="I94" s="55" t="s">
        <v>0</v>
      </c>
      <c r="J94" s="124"/>
      <c r="K94" s="53"/>
      <c r="L94" s="53"/>
      <c r="M94" s="53"/>
    </row>
    <row r="95" spans="1:13" ht="115.5">
      <c r="A95" s="55" t="s">
        <v>736</v>
      </c>
      <c r="B95" s="37" t="s">
        <v>467</v>
      </c>
      <c r="C95" s="37"/>
      <c r="D95" s="37" t="s">
        <v>390</v>
      </c>
      <c r="E95" s="132" t="s">
        <v>444</v>
      </c>
      <c r="F95" s="132"/>
      <c r="G95" s="132"/>
      <c r="H95" s="37"/>
      <c r="I95" s="55" t="s">
        <v>0</v>
      </c>
      <c r="J95" s="124"/>
      <c r="K95" s="53"/>
      <c r="L95" s="53"/>
      <c r="M95" s="53"/>
    </row>
    <row r="96" spans="1:13" ht="115.5">
      <c r="A96" s="55" t="s">
        <v>737</v>
      </c>
      <c r="B96" s="37" t="s">
        <v>470</v>
      </c>
      <c r="C96" s="37"/>
      <c r="D96" s="37" t="s">
        <v>471</v>
      </c>
      <c r="E96" s="132" t="s">
        <v>447</v>
      </c>
      <c r="F96" s="132"/>
      <c r="G96" s="132"/>
      <c r="H96" s="37"/>
      <c r="I96" s="55" t="s">
        <v>0</v>
      </c>
      <c r="J96" s="124"/>
      <c r="K96" s="53"/>
      <c r="L96" s="53"/>
      <c r="M96" s="53"/>
    </row>
    <row r="97" spans="1:13" ht="115.5">
      <c r="A97" s="55" t="s">
        <v>738</v>
      </c>
      <c r="B97" s="37" t="s">
        <v>468</v>
      </c>
      <c r="C97" s="37"/>
      <c r="D97" s="37" t="s">
        <v>391</v>
      </c>
      <c r="E97" s="132" t="s">
        <v>447</v>
      </c>
      <c r="F97" s="132"/>
      <c r="G97" s="132"/>
      <c r="H97" s="37"/>
      <c r="I97" s="55" t="s">
        <v>0</v>
      </c>
      <c r="J97" s="124"/>
      <c r="K97" s="53"/>
      <c r="L97" s="53"/>
      <c r="M97" s="53"/>
    </row>
    <row r="98" spans="1:13" ht="115.5">
      <c r="A98" s="55" t="s">
        <v>739</v>
      </c>
      <c r="B98" s="37" t="s">
        <v>472</v>
      </c>
      <c r="C98" s="37"/>
      <c r="D98" s="37" t="s">
        <v>392</v>
      </c>
      <c r="E98" s="132" t="s">
        <v>437</v>
      </c>
      <c r="F98" s="132"/>
      <c r="G98" s="132"/>
      <c r="H98" s="37"/>
      <c r="I98" s="55" t="s">
        <v>0</v>
      </c>
      <c r="J98" s="124"/>
      <c r="K98" s="53"/>
      <c r="L98" s="53"/>
      <c r="M98" s="53"/>
    </row>
    <row r="99" spans="1:13" ht="115.5">
      <c r="A99" s="55" t="s">
        <v>740</v>
      </c>
      <c r="B99" s="37" t="s">
        <v>472</v>
      </c>
      <c r="C99" s="37"/>
      <c r="D99" s="37" t="s">
        <v>393</v>
      </c>
      <c r="E99" s="132" t="s">
        <v>444</v>
      </c>
      <c r="F99" s="132"/>
      <c r="G99" s="132"/>
      <c r="H99" s="37"/>
      <c r="I99" s="55" t="s">
        <v>0</v>
      </c>
      <c r="J99" s="124"/>
      <c r="K99" s="53"/>
      <c r="L99" s="53"/>
      <c r="M99" s="53"/>
    </row>
    <row r="100" spans="1:13" ht="115.5">
      <c r="A100" s="55" t="s">
        <v>741</v>
      </c>
      <c r="B100" s="37" t="s">
        <v>472</v>
      </c>
      <c r="C100" s="37"/>
      <c r="D100" s="37" t="s">
        <v>394</v>
      </c>
      <c r="E100" s="132" t="s">
        <v>444</v>
      </c>
      <c r="F100" s="132"/>
      <c r="G100" s="132"/>
      <c r="H100" s="37"/>
      <c r="I100" s="55" t="s">
        <v>0</v>
      </c>
      <c r="J100" s="124"/>
      <c r="K100" s="53"/>
      <c r="L100" s="53"/>
      <c r="M100" s="53"/>
    </row>
    <row r="101" spans="1:13" ht="99">
      <c r="A101" s="55" t="s">
        <v>742</v>
      </c>
      <c r="B101" s="37" t="s">
        <v>473</v>
      </c>
      <c r="C101" s="37"/>
      <c r="D101" s="37" t="s">
        <v>474</v>
      </c>
      <c r="E101" s="132" t="s">
        <v>448</v>
      </c>
      <c r="F101" s="132"/>
      <c r="G101" s="132"/>
      <c r="H101" s="37"/>
      <c r="I101" s="55" t="s">
        <v>0</v>
      </c>
      <c r="J101" s="124"/>
      <c r="K101" s="53"/>
      <c r="L101" s="53"/>
      <c r="M101" s="53"/>
    </row>
    <row r="102" spans="1:13" ht="99">
      <c r="A102" s="55" t="s">
        <v>720</v>
      </c>
      <c r="B102" s="37" t="s">
        <v>309</v>
      </c>
      <c r="C102" s="37"/>
      <c r="D102" s="37" t="s">
        <v>395</v>
      </c>
      <c r="E102" s="167" t="s">
        <v>438</v>
      </c>
      <c r="F102" s="167"/>
      <c r="G102" s="167"/>
      <c r="H102" s="167"/>
      <c r="I102" s="55" t="s">
        <v>1</v>
      </c>
      <c r="J102" s="124" t="s">
        <v>1612</v>
      </c>
      <c r="K102" s="53"/>
      <c r="L102" s="53"/>
      <c r="M102" s="53"/>
    </row>
    <row r="103" spans="1:13" ht="99">
      <c r="A103" s="55" t="s">
        <v>743</v>
      </c>
      <c r="B103" s="37" t="s">
        <v>309</v>
      </c>
      <c r="C103" s="37"/>
      <c r="D103" s="37" t="s">
        <v>396</v>
      </c>
      <c r="E103" s="167" t="s">
        <v>438</v>
      </c>
      <c r="F103" s="167"/>
      <c r="G103" s="167"/>
      <c r="H103" s="167"/>
      <c r="I103" s="55" t="s">
        <v>1</v>
      </c>
      <c r="J103" s="124" t="s">
        <v>1613</v>
      </c>
      <c r="K103" s="53"/>
      <c r="L103" s="53"/>
      <c r="M103" s="53"/>
    </row>
    <row r="104" spans="1:13" ht="115.5">
      <c r="A104" s="55" t="s">
        <v>744</v>
      </c>
      <c r="B104" s="37" t="s">
        <v>309</v>
      </c>
      <c r="C104" s="37"/>
      <c r="D104" s="37" t="s">
        <v>397</v>
      </c>
      <c r="E104" s="167" t="s">
        <v>438</v>
      </c>
      <c r="F104" s="167"/>
      <c r="G104" s="167"/>
      <c r="H104" s="167"/>
      <c r="I104" s="55" t="s">
        <v>0</v>
      </c>
      <c r="J104" s="124"/>
      <c r="K104" s="53"/>
      <c r="L104" s="53"/>
      <c r="M104" s="53"/>
    </row>
    <row r="105" spans="1:13" ht="115.5">
      <c r="A105" s="55" t="s">
        <v>745</v>
      </c>
      <c r="B105" s="37" t="s">
        <v>310</v>
      </c>
      <c r="C105" s="37"/>
      <c r="D105" s="37" t="s">
        <v>398</v>
      </c>
      <c r="E105" s="167" t="s">
        <v>438</v>
      </c>
      <c r="F105" s="167"/>
      <c r="G105" s="167"/>
      <c r="H105" s="167"/>
      <c r="I105" s="55" t="s">
        <v>1</v>
      </c>
      <c r="J105" s="124" t="s">
        <v>1614</v>
      </c>
      <c r="K105" s="53"/>
      <c r="L105" s="53"/>
      <c r="M105" s="53"/>
    </row>
    <row r="106" spans="1:13" ht="115.5">
      <c r="A106" s="55" t="s">
        <v>746</v>
      </c>
      <c r="B106" s="37" t="s">
        <v>310</v>
      </c>
      <c r="C106" s="37"/>
      <c r="D106" s="37" t="s">
        <v>399</v>
      </c>
      <c r="E106" s="167" t="s">
        <v>438</v>
      </c>
      <c r="F106" s="167"/>
      <c r="G106" s="167"/>
      <c r="H106" s="167"/>
      <c r="I106" s="55" t="s">
        <v>1</v>
      </c>
      <c r="J106" s="124" t="s">
        <v>1615</v>
      </c>
      <c r="K106" s="53"/>
      <c r="L106" s="53"/>
      <c r="M106" s="53"/>
    </row>
    <row r="107" spans="1:13" ht="99">
      <c r="A107" s="55" t="s">
        <v>791</v>
      </c>
      <c r="B107" s="37" t="s">
        <v>310</v>
      </c>
      <c r="C107" s="37"/>
      <c r="D107" s="37" t="s">
        <v>400</v>
      </c>
      <c r="E107" s="167" t="s">
        <v>438</v>
      </c>
      <c r="F107" s="167"/>
      <c r="G107" s="167"/>
      <c r="H107" s="167"/>
      <c r="I107" s="55" t="s">
        <v>1</v>
      </c>
      <c r="J107" s="124" t="s">
        <v>1616</v>
      </c>
      <c r="K107" s="53"/>
      <c r="L107" s="53"/>
      <c r="M107" s="53"/>
    </row>
    <row r="108" spans="1:13" ht="99">
      <c r="A108" s="55" t="s">
        <v>792</v>
      </c>
      <c r="B108" s="37" t="s">
        <v>310</v>
      </c>
      <c r="C108" s="37"/>
      <c r="D108" s="37" t="s">
        <v>401</v>
      </c>
      <c r="E108" s="132" t="s">
        <v>444</v>
      </c>
      <c r="F108" s="133"/>
      <c r="G108" s="133"/>
      <c r="H108" s="133"/>
      <c r="I108" s="55" t="s">
        <v>0</v>
      </c>
      <c r="J108" s="124"/>
      <c r="K108" s="53"/>
      <c r="L108" s="53"/>
      <c r="M108" s="53"/>
    </row>
    <row r="109" spans="1:13" ht="99">
      <c r="A109" s="55" t="s">
        <v>793</v>
      </c>
      <c r="B109" s="37" t="s">
        <v>310</v>
      </c>
      <c r="C109" s="37"/>
      <c r="D109" s="37" t="s">
        <v>402</v>
      </c>
      <c r="E109" s="132" t="s">
        <v>444</v>
      </c>
      <c r="F109" s="133"/>
      <c r="G109" s="133"/>
      <c r="H109" s="133"/>
      <c r="I109" s="55" t="s">
        <v>0</v>
      </c>
      <c r="J109" s="124"/>
      <c r="K109" s="53"/>
      <c r="L109" s="53"/>
      <c r="M109" s="53"/>
    </row>
    <row r="110" spans="1:13" ht="82.5">
      <c r="A110" s="55" t="s">
        <v>794</v>
      </c>
      <c r="B110" s="37" t="s">
        <v>475</v>
      </c>
      <c r="C110" s="37"/>
      <c r="D110" s="37" t="s">
        <v>476</v>
      </c>
      <c r="E110" s="132" t="s">
        <v>445</v>
      </c>
      <c r="F110" s="133"/>
      <c r="G110" s="133"/>
      <c r="H110" s="133"/>
      <c r="I110" s="55" t="s">
        <v>0</v>
      </c>
      <c r="J110" s="124"/>
      <c r="K110" s="53"/>
      <c r="L110" s="53"/>
      <c r="M110" s="53"/>
    </row>
    <row r="111" spans="1:13" ht="82.5">
      <c r="A111" s="55" t="s">
        <v>795</v>
      </c>
      <c r="B111" s="37" t="s">
        <v>323</v>
      </c>
      <c r="C111" s="37"/>
      <c r="D111" s="37" t="s">
        <v>403</v>
      </c>
      <c r="E111" s="132" t="s">
        <v>444</v>
      </c>
      <c r="F111" s="133"/>
      <c r="G111" s="133"/>
      <c r="H111" s="133"/>
      <c r="I111" s="55" t="s">
        <v>0</v>
      </c>
      <c r="J111" s="124"/>
      <c r="K111" s="53"/>
      <c r="L111" s="53"/>
      <c r="M111" s="53"/>
    </row>
    <row r="112" spans="1:13" ht="99">
      <c r="A112" s="55" t="s">
        <v>796</v>
      </c>
      <c r="B112" s="37" t="s">
        <v>477</v>
      </c>
      <c r="C112" s="37"/>
      <c r="D112" s="37" t="s">
        <v>478</v>
      </c>
      <c r="E112" s="132" t="s">
        <v>449</v>
      </c>
      <c r="F112" s="132"/>
      <c r="G112" s="132"/>
      <c r="H112" s="37"/>
      <c r="I112" s="55" t="s">
        <v>0</v>
      </c>
      <c r="J112" s="124"/>
      <c r="K112" s="53"/>
      <c r="L112" s="53"/>
      <c r="M112" s="53"/>
    </row>
    <row r="113" spans="1:13" ht="99">
      <c r="A113" s="55" t="s">
        <v>797</v>
      </c>
      <c r="B113" s="37" t="s">
        <v>331</v>
      </c>
      <c r="C113" s="37"/>
      <c r="D113" s="37" t="s">
        <v>404</v>
      </c>
      <c r="E113" s="132" t="s">
        <v>439</v>
      </c>
      <c r="F113" s="132"/>
      <c r="G113" s="132"/>
      <c r="H113" s="37"/>
      <c r="I113" s="55" t="s">
        <v>0</v>
      </c>
      <c r="J113" s="124"/>
      <c r="K113" s="53"/>
      <c r="L113" s="53"/>
      <c r="M113" s="53"/>
    </row>
    <row r="114" spans="1:13" ht="99">
      <c r="A114" s="55" t="s">
        <v>798</v>
      </c>
      <c r="B114" s="37" t="s">
        <v>331</v>
      </c>
      <c r="C114" s="37"/>
      <c r="D114" s="37" t="s">
        <v>405</v>
      </c>
      <c r="E114" s="132" t="s">
        <v>440</v>
      </c>
      <c r="F114" s="132"/>
      <c r="G114" s="132"/>
      <c r="H114" s="37"/>
      <c r="I114" s="55" t="s">
        <v>0</v>
      </c>
      <c r="J114" s="124"/>
      <c r="K114" s="53"/>
      <c r="L114" s="53"/>
      <c r="M114" s="53"/>
    </row>
    <row r="115" spans="1:13" ht="99">
      <c r="A115" s="55" t="s">
        <v>799</v>
      </c>
      <c r="B115" s="37" t="s">
        <v>331</v>
      </c>
      <c r="C115" s="37"/>
      <c r="D115" s="37" t="s">
        <v>406</v>
      </c>
      <c r="E115" s="132" t="s">
        <v>440</v>
      </c>
      <c r="F115" s="132"/>
      <c r="G115" s="132"/>
      <c r="H115" s="37"/>
      <c r="I115" s="55" t="s">
        <v>0</v>
      </c>
      <c r="J115" s="124"/>
      <c r="K115" s="53"/>
      <c r="L115" s="53"/>
      <c r="M115" s="53"/>
    </row>
    <row r="116" spans="1:13" ht="99">
      <c r="A116" s="55" t="s">
        <v>800</v>
      </c>
      <c r="B116" s="37" t="s">
        <v>331</v>
      </c>
      <c r="C116" s="37"/>
      <c r="D116" s="37" t="s">
        <v>407</v>
      </c>
      <c r="E116" s="132" t="s">
        <v>440</v>
      </c>
      <c r="F116" s="132"/>
      <c r="G116" s="132"/>
      <c r="H116" s="37"/>
      <c r="I116" s="55" t="s">
        <v>0</v>
      </c>
      <c r="J116" s="124"/>
      <c r="K116" s="53"/>
      <c r="L116" s="53"/>
      <c r="M116" s="53"/>
    </row>
    <row r="117" spans="1:13" ht="99">
      <c r="A117" s="55" t="s">
        <v>801</v>
      </c>
      <c r="B117" s="37" t="s">
        <v>331</v>
      </c>
      <c r="C117" s="37"/>
      <c r="D117" s="37" t="s">
        <v>408</v>
      </c>
      <c r="E117" s="132" t="s">
        <v>440</v>
      </c>
      <c r="F117" s="132"/>
      <c r="G117" s="132"/>
      <c r="H117" s="37"/>
      <c r="I117" s="55" t="s">
        <v>1</v>
      </c>
      <c r="J117" s="124" t="s">
        <v>1617</v>
      </c>
      <c r="K117" s="53"/>
      <c r="L117" s="53"/>
      <c r="M117" s="53"/>
    </row>
    <row r="118" spans="1:13" ht="99">
      <c r="A118" s="55" t="s">
        <v>802</v>
      </c>
      <c r="B118" s="37" t="s">
        <v>331</v>
      </c>
      <c r="C118" s="37"/>
      <c r="D118" s="37" t="s">
        <v>409</v>
      </c>
      <c r="E118" s="132" t="s">
        <v>440</v>
      </c>
      <c r="F118" s="132"/>
      <c r="G118" s="132"/>
      <c r="H118" s="37"/>
      <c r="I118" s="55" t="s">
        <v>1</v>
      </c>
      <c r="J118" s="124" t="s">
        <v>1618</v>
      </c>
      <c r="K118" s="53"/>
      <c r="L118" s="53"/>
      <c r="M118" s="53"/>
    </row>
    <row r="119" spans="1:13" ht="115.5">
      <c r="A119" s="55" t="s">
        <v>803</v>
      </c>
      <c r="B119" s="37" t="s">
        <v>331</v>
      </c>
      <c r="C119" s="37"/>
      <c r="D119" s="37" t="s">
        <v>410</v>
      </c>
      <c r="E119" s="132" t="s">
        <v>440</v>
      </c>
      <c r="F119" s="132"/>
      <c r="G119" s="132"/>
      <c r="H119" s="37"/>
      <c r="I119" s="55" t="s">
        <v>0</v>
      </c>
      <c r="J119" s="124"/>
      <c r="K119" s="53"/>
      <c r="L119" s="53"/>
      <c r="M119" s="53"/>
    </row>
    <row r="120" spans="1:13" ht="115.5">
      <c r="A120" s="55" t="s">
        <v>804</v>
      </c>
      <c r="B120" s="74" t="s">
        <v>340</v>
      </c>
      <c r="C120" s="74"/>
      <c r="D120" s="74" t="s">
        <v>676</v>
      </c>
      <c r="E120" s="132" t="s">
        <v>440</v>
      </c>
      <c r="F120" s="132"/>
      <c r="G120" s="132"/>
      <c r="H120" s="74"/>
      <c r="I120" s="55" t="s">
        <v>0</v>
      </c>
      <c r="J120" s="124"/>
      <c r="K120" s="53"/>
      <c r="L120" s="53"/>
      <c r="M120" s="53"/>
    </row>
    <row r="121" spans="1:13" ht="115.5">
      <c r="A121" s="55" t="s">
        <v>805</v>
      </c>
      <c r="B121" s="37" t="s">
        <v>340</v>
      </c>
      <c r="C121" s="37"/>
      <c r="D121" s="37" t="s">
        <v>411</v>
      </c>
      <c r="E121" s="132" t="s">
        <v>440</v>
      </c>
      <c r="F121" s="132"/>
      <c r="G121" s="132"/>
      <c r="H121" s="37"/>
      <c r="I121" s="55" t="s">
        <v>0</v>
      </c>
      <c r="J121" s="124"/>
      <c r="K121" s="53"/>
      <c r="L121" s="53"/>
      <c r="M121" s="53"/>
    </row>
    <row r="122" spans="1:13" ht="99">
      <c r="A122" s="55" t="s">
        <v>806</v>
      </c>
      <c r="B122" s="37" t="s">
        <v>340</v>
      </c>
      <c r="C122" s="37"/>
      <c r="D122" s="37" t="s">
        <v>412</v>
      </c>
      <c r="E122" s="132" t="s">
        <v>440</v>
      </c>
      <c r="F122" s="132"/>
      <c r="G122" s="132"/>
      <c r="H122" s="37"/>
      <c r="I122" s="55" t="s">
        <v>1</v>
      </c>
      <c r="J122" s="124" t="s">
        <v>1619</v>
      </c>
      <c r="K122" s="53"/>
      <c r="L122" s="53"/>
      <c r="M122" s="53"/>
    </row>
    <row r="123" spans="1:13" ht="99">
      <c r="A123" s="55" t="s">
        <v>807</v>
      </c>
      <c r="B123" s="37" t="s">
        <v>340</v>
      </c>
      <c r="C123" s="37"/>
      <c r="D123" s="37" t="s">
        <v>677</v>
      </c>
      <c r="E123" s="132" t="s">
        <v>444</v>
      </c>
      <c r="F123" s="132"/>
      <c r="G123" s="132"/>
      <c r="H123" s="37"/>
      <c r="I123" s="55" t="s">
        <v>0</v>
      </c>
      <c r="J123" s="124"/>
      <c r="K123" s="53"/>
      <c r="L123" s="53"/>
      <c r="M123" s="53"/>
    </row>
    <row r="124" spans="1:13" ht="99">
      <c r="A124" s="55" t="s">
        <v>808</v>
      </c>
      <c r="B124" s="37" t="s">
        <v>340</v>
      </c>
      <c r="C124" s="37"/>
      <c r="D124" s="37" t="s">
        <v>413</v>
      </c>
      <c r="E124" s="132" t="s">
        <v>444</v>
      </c>
      <c r="F124" s="132"/>
      <c r="G124" s="132"/>
      <c r="H124" s="37"/>
      <c r="I124" s="55" t="s">
        <v>0</v>
      </c>
      <c r="J124" s="124"/>
      <c r="K124" s="53"/>
      <c r="L124" s="53"/>
      <c r="M124" s="53"/>
    </row>
    <row r="125" spans="1:13" ht="99">
      <c r="A125" s="55" t="s">
        <v>809</v>
      </c>
      <c r="B125" s="37" t="s">
        <v>479</v>
      </c>
      <c r="C125" s="37"/>
      <c r="D125" s="37" t="s">
        <v>480</v>
      </c>
      <c r="E125" s="132" t="s">
        <v>450</v>
      </c>
      <c r="F125" s="132"/>
      <c r="G125" s="132"/>
      <c r="H125" s="37"/>
      <c r="I125" s="55" t="s">
        <v>0</v>
      </c>
      <c r="J125" s="124"/>
      <c r="K125" s="53"/>
      <c r="L125" s="53"/>
      <c r="M125" s="53"/>
    </row>
    <row r="126" spans="1:13" ht="99">
      <c r="A126" s="55" t="s">
        <v>810</v>
      </c>
      <c r="B126" s="37" t="s">
        <v>344</v>
      </c>
      <c r="C126" s="37"/>
      <c r="D126" s="37" t="s">
        <v>414</v>
      </c>
      <c r="E126" s="132" t="s">
        <v>441</v>
      </c>
      <c r="F126" s="132"/>
      <c r="G126" s="132"/>
      <c r="H126" s="37"/>
      <c r="I126" s="55" t="s">
        <v>0</v>
      </c>
      <c r="J126" s="124"/>
      <c r="K126" s="53"/>
      <c r="L126" s="53"/>
      <c r="M126" s="53"/>
    </row>
    <row r="127" spans="1:13" ht="99">
      <c r="A127" s="55" t="s">
        <v>811</v>
      </c>
      <c r="B127" s="37" t="s">
        <v>344</v>
      </c>
      <c r="C127" s="37"/>
      <c r="D127" s="37" t="s">
        <v>415</v>
      </c>
      <c r="E127" s="132" t="s">
        <v>442</v>
      </c>
      <c r="F127" s="132"/>
      <c r="G127" s="132"/>
      <c r="H127" s="37"/>
      <c r="I127" s="55" t="s">
        <v>1</v>
      </c>
      <c r="J127" s="124" t="s">
        <v>1620</v>
      </c>
      <c r="K127" s="53"/>
      <c r="L127" s="53"/>
      <c r="M127" s="53"/>
    </row>
    <row r="128" spans="1:13" ht="99">
      <c r="A128" s="55" t="s">
        <v>812</v>
      </c>
      <c r="B128" s="37" t="s">
        <v>344</v>
      </c>
      <c r="C128" s="37"/>
      <c r="D128" s="37" t="s">
        <v>416</v>
      </c>
      <c r="E128" s="132" t="s">
        <v>442</v>
      </c>
      <c r="F128" s="132"/>
      <c r="G128" s="132"/>
      <c r="H128" s="37"/>
      <c r="I128" s="55" t="s">
        <v>1</v>
      </c>
      <c r="J128" s="124" t="s">
        <v>1621</v>
      </c>
      <c r="K128" s="53"/>
      <c r="L128" s="53"/>
      <c r="M128" s="53"/>
    </row>
    <row r="129" spans="1:13" ht="99">
      <c r="A129" s="55" t="s">
        <v>813</v>
      </c>
      <c r="B129" s="37" t="s">
        <v>344</v>
      </c>
      <c r="C129" s="37"/>
      <c r="D129" s="37" t="s">
        <v>417</v>
      </c>
      <c r="E129" s="132" t="s">
        <v>442</v>
      </c>
      <c r="F129" s="132"/>
      <c r="G129" s="132"/>
      <c r="H129" s="37"/>
      <c r="I129" s="55" t="s">
        <v>0</v>
      </c>
      <c r="J129" s="124"/>
      <c r="K129" s="53"/>
      <c r="L129" s="53"/>
      <c r="M129" s="53"/>
    </row>
    <row r="130" spans="1:13" ht="99">
      <c r="A130" s="55" t="s">
        <v>814</v>
      </c>
      <c r="B130" s="37" t="s">
        <v>344</v>
      </c>
      <c r="C130" s="37"/>
      <c r="D130" s="37" t="s">
        <v>418</v>
      </c>
      <c r="E130" s="132" t="s">
        <v>442</v>
      </c>
      <c r="F130" s="132"/>
      <c r="G130" s="132"/>
      <c r="H130" s="37"/>
      <c r="I130" s="55" t="s">
        <v>1</v>
      </c>
      <c r="J130" s="124" t="s">
        <v>1622</v>
      </c>
      <c r="K130" s="53"/>
      <c r="L130" s="53"/>
      <c r="M130" s="53"/>
    </row>
    <row r="131" spans="1:13" ht="99">
      <c r="A131" s="55" t="s">
        <v>815</v>
      </c>
      <c r="B131" s="37" t="s">
        <v>344</v>
      </c>
      <c r="C131" s="37"/>
      <c r="D131" s="37" t="s">
        <v>419</v>
      </c>
      <c r="E131" s="132" t="s">
        <v>442</v>
      </c>
      <c r="F131" s="132"/>
      <c r="G131" s="132"/>
      <c r="H131" s="37"/>
      <c r="I131" s="55" t="s">
        <v>1</v>
      </c>
      <c r="J131" s="124" t="s">
        <v>1623</v>
      </c>
      <c r="K131" s="53"/>
      <c r="L131" s="53"/>
      <c r="M131" s="53"/>
    </row>
    <row r="132" spans="1:13" ht="115.5">
      <c r="A132" s="55" t="s">
        <v>816</v>
      </c>
      <c r="B132" s="37" t="s">
        <v>344</v>
      </c>
      <c r="C132" s="37"/>
      <c r="D132" s="37" t="s">
        <v>420</v>
      </c>
      <c r="E132" s="132" t="s">
        <v>442</v>
      </c>
      <c r="F132" s="132"/>
      <c r="G132" s="132"/>
      <c r="H132" s="37"/>
      <c r="I132" s="55" t="s">
        <v>0</v>
      </c>
      <c r="J132" s="124"/>
      <c r="K132" s="53"/>
      <c r="L132" s="53"/>
      <c r="M132" s="53"/>
    </row>
    <row r="133" spans="1:13" ht="99">
      <c r="A133" s="55" t="s">
        <v>817</v>
      </c>
      <c r="B133" s="74" t="s">
        <v>355</v>
      </c>
      <c r="C133" s="74"/>
      <c r="D133" s="74" t="s">
        <v>678</v>
      </c>
      <c r="E133" s="132" t="s">
        <v>442</v>
      </c>
      <c r="F133" s="132"/>
      <c r="G133" s="132"/>
      <c r="H133" s="74"/>
      <c r="I133" s="55" t="s">
        <v>1</v>
      </c>
      <c r="J133" s="124" t="s">
        <v>1624</v>
      </c>
      <c r="K133" s="53"/>
      <c r="L133" s="53"/>
      <c r="M133" s="53"/>
    </row>
    <row r="134" spans="1:13" ht="115.5">
      <c r="A134" s="55" t="s">
        <v>818</v>
      </c>
      <c r="B134" s="37" t="s">
        <v>355</v>
      </c>
      <c r="C134" s="37"/>
      <c r="D134" s="37" t="s">
        <v>421</v>
      </c>
      <c r="E134" s="132" t="s">
        <v>442</v>
      </c>
      <c r="F134" s="132"/>
      <c r="G134" s="132"/>
      <c r="H134" s="37"/>
      <c r="I134" s="55" t="s">
        <v>0</v>
      </c>
      <c r="J134" s="124"/>
      <c r="K134" s="53"/>
      <c r="L134" s="53"/>
      <c r="M134" s="53"/>
    </row>
    <row r="135" spans="1:13" ht="115.5">
      <c r="A135" s="55" t="s">
        <v>819</v>
      </c>
      <c r="B135" s="37" t="s">
        <v>355</v>
      </c>
      <c r="C135" s="37"/>
      <c r="D135" s="37" t="s">
        <v>422</v>
      </c>
      <c r="E135" s="132" t="s">
        <v>442</v>
      </c>
      <c r="F135" s="132"/>
      <c r="G135" s="132"/>
      <c r="H135" s="37"/>
      <c r="I135" s="55" t="s">
        <v>0</v>
      </c>
      <c r="J135" s="124"/>
      <c r="K135" s="53"/>
      <c r="L135" s="53"/>
      <c r="M135" s="53"/>
    </row>
    <row r="136" spans="1:13" ht="99">
      <c r="A136" s="55" t="s">
        <v>820</v>
      </c>
      <c r="B136" s="37" t="s">
        <v>355</v>
      </c>
      <c r="C136" s="37"/>
      <c r="D136" s="37" t="s">
        <v>423</v>
      </c>
      <c r="E136" s="132" t="s">
        <v>442</v>
      </c>
      <c r="F136" s="132"/>
      <c r="G136" s="132"/>
      <c r="H136" s="37"/>
      <c r="I136" s="55" t="s">
        <v>1</v>
      </c>
      <c r="J136" s="124" t="s">
        <v>1625</v>
      </c>
      <c r="K136" s="53"/>
      <c r="L136" s="53"/>
      <c r="M136" s="53"/>
    </row>
    <row r="137" spans="1:13" ht="99">
      <c r="A137" s="55" t="s">
        <v>821</v>
      </c>
      <c r="B137" s="37" t="s">
        <v>355</v>
      </c>
      <c r="C137" s="37"/>
      <c r="D137" s="37" t="s">
        <v>679</v>
      </c>
      <c r="E137" s="132" t="s">
        <v>444</v>
      </c>
      <c r="F137" s="132"/>
      <c r="G137" s="132"/>
      <c r="H137" s="37"/>
      <c r="I137" s="55" t="s">
        <v>0</v>
      </c>
      <c r="J137" s="124"/>
      <c r="K137" s="53"/>
      <c r="L137" s="53"/>
      <c r="M137" s="53"/>
    </row>
    <row r="138" spans="1:13" ht="99">
      <c r="A138" s="55" t="s">
        <v>822</v>
      </c>
      <c r="B138" s="37" t="s">
        <v>355</v>
      </c>
      <c r="C138" s="37"/>
      <c r="D138" s="37" t="s">
        <v>424</v>
      </c>
      <c r="E138" s="132" t="s">
        <v>444</v>
      </c>
      <c r="F138" s="132"/>
      <c r="G138" s="132"/>
      <c r="H138" s="37"/>
      <c r="I138" s="55" t="s">
        <v>0</v>
      </c>
      <c r="J138" s="124"/>
      <c r="K138" s="53"/>
      <c r="L138" s="53"/>
      <c r="M138" s="53"/>
    </row>
    <row r="139" spans="1:13" ht="99">
      <c r="A139" s="55" t="s">
        <v>823</v>
      </c>
      <c r="B139" s="37" t="s">
        <v>481</v>
      </c>
      <c r="C139" s="37"/>
      <c r="D139" s="37" t="s">
        <v>482</v>
      </c>
      <c r="E139" s="132" t="s">
        <v>451</v>
      </c>
      <c r="F139" s="132"/>
      <c r="G139" s="132"/>
      <c r="H139" s="37"/>
      <c r="I139" s="55" t="s">
        <v>0</v>
      </c>
      <c r="J139" s="124"/>
      <c r="K139" s="53"/>
      <c r="L139" s="53"/>
      <c r="M139" s="53"/>
    </row>
    <row r="140" spans="1:13" ht="99">
      <c r="A140" s="55" t="s">
        <v>824</v>
      </c>
      <c r="B140" s="37" t="s">
        <v>360</v>
      </c>
      <c r="C140" s="37"/>
      <c r="D140" s="37" t="s">
        <v>425</v>
      </c>
      <c r="E140" s="132" t="s">
        <v>290</v>
      </c>
      <c r="F140" s="132"/>
      <c r="G140" s="132"/>
      <c r="H140" s="37"/>
      <c r="I140" s="55" t="s">
        <v>0</v>
      </c>
      <c r="J140" s="124"/>
      <c r="K140" s="53"/>
      <c r="L140" s="53"/>
      <c r="M140" s="53"/>
    </row>
    <row r="141" spans="1:13" ht="99">
      <c r="A141" s="55" t="s">
        <v>825</v>
      </c>
      <c r="B141" s="37" t="s">
        <v>360</v>
      </c>
      <c r="C141" s="37"/>
      <c r="D141" s="37" t="s">
        <v>426</v>
      </c>
      <c r="E141" s="132" t="s">
        <v>363</v>
      </c>
      <c r="F141" s="132"/>
      <c r="G141" s="132"/>
      <c r="H141" s="37"/>
      <c r="I141" s="55" t="s">
        <v>1</v>
      </c>
      <c r="J141" s="124" t="s">
        <v>1626</v>
      </c>
      <c r="K141" s="53"/>
      <c r="L141" s="53"/>
      <c r="M141" s="53"/>
    </row>
    <row r="142" spans="1:13" ht="99">
      <c r="A142" s="55" t="s">
        <v>826</v>
      </c>
      <c r="B142" s="37" t="s">
        <v>360</v>
      </c>
      <c r="C142" s="37"/>
      <c r="D142" s="37" t="s">
        <v>427</v>
      </c>
      <c r="E142" s="132" t="s">
        <v>363</v>
      </c>
      <c r="F142" s="132"/>
      <c r="G142" s="132"/>
      <c r="H142" s="37"/>
      <c r="I142" s="55" t="s">
        <v>1</v>
      </c>
      <c r="J142" s="124" t="s">
        <v>1627</v>
      </c>
      <c r="K142" s="53"/>
      <c r="L142" s="53"/>
      <c r="M142" s="53"/>
    </row>
    <row r="143" spans="1:13" ht="99">
      <c r="A143" s="55" t="s">
        <v>827</v>
      </c>
      <c r="B143" s="37" t="s">
        <v>360</v>
      </c>
      <c r="C143" s="37"/>
      <c r="D143" s="37" t="s">
        <v>428</v>
      </c>
      <c r="E143" s="132" t="s">
        <v>363</v>
      </c>
      <c r="F143" s="132"/>
      <c r="G143" s="132"/>
      <c r="H143" s="37"/>
      <c r="I143" s="55" t="s">
        <v>0</v>
      </c>
      <c r="J143" s="124"/>
      <c r="K143" s="53"/>
      <c r="L143" s="53"/>
      <c r="M143" s="53"/>
    </row>
    <row r="144" spans="1:13" ht="99">
      <c r="A144" s="55" t="s">
        <v>828</v>
      </c>
      <c r="B144" s="37" t="s">
        <v>360</v>
      </c>
      <c r="C144" s="37"/>
      <c r="D144" s="37" t="s">
        <v>429</v>
      </c>
      <c r="E144" s="132" t="s">
        <v>363</v>
      </c>
      <c r="F144" s="132"/>
      <c r="G144" s="132"/>
      <c r="H144" s="37"/>
      <c r="I144" s="55" t="s">
        <v>0</v>
      </c>
      <c r="J144" s="124"/>
      <c r="K144" s="53"/>
      <c r="L144" s="53"/>
      <c r="M144" s="53"/>
    </row>
    <row r="145" spans="1:13" ht="99">
      <c r="A145" s="55" t="s">
        <v>829</v>
      </c>
      <c r="B145" s="37" t="s">
        <v>360</v>
      </c>
      <c r="C145" s="37"/>
      <c r="D145" s="37" t="s">
        <v>430</v>
      </c>
      <c r="E145" s="132" t="s">
        <v>363</v>
      </c>
      <c r="F145" s="132"/>
      <c r="G145" s="132"/>
      <c r="H145" s="37"/>
      <c r="I145" s="55" t="s">
        <v>1</v>
      </c>
      <c r="J145" s="124" t="s">
        <v>1628</v>
      </c>
      <c r="K145" s="53"/>
      <c r="L145" s="53"/>
      <c r="M145" s="53"/>
    </row>
    <row r="146" spans="1:13" ht="115.5">
      <c r="A146" s="55" t="s">
        <v>830</v>
      </c>
      <c r="B146" s="37" t="s">
        <v>360</v>
      </c>
      <c r="C146" s="37"/>
      <c r="D146" s="37" t="s">
        <v>420</v>
      </c>
      <c r="E146" s="132" t="s">
        <v>363</v>
      </c>
      <c r="F146" s="132"/>
      <c r="G146" s="132"/>
      <c r="H146" s="37"/>
      <c r="I146" s="55" t="s">
        <v>0</v>
      </c>
      <c r="J146" s="124"/>
      <c r="K146" s="53"/>
      <c r="L146" s="53"/>
      <c r="M146" s="53"/>
    </row>
    <row r="147" spans="1:13" ht="99">
      <c r="A147" s="55" t="s">
        <v>831</v>
      </c>
      <c r="B147" s="74" t="s">
        <v>368</v>
      </c>
      <c r="C147" s="74"/>
      <c r="D147" s="74" t="s">
        <v>680</v>
      </c>
      <c r="E147" s="132" t="s">
        <v>363</v>
      </c>
      <c r="F147" s="132"/>
      <c r="G147" s="132"/>
      <c r="H147" s="74"/>
      <c r="I147" s="55" t="s">
        <v>1</v>
      </c>
      <c r="J147" s="124" t="s">
        <v>1629</v>
      </c>
      <c r="K147" s="53"/>
      <c r="L147" s="53"/>
      <c r="M147" s="53"/>
    </row>
    <row r="148" spans="1:13" ht="115.5">
      <c r="A148" s="55" t="s">
        <v>832</v>
      </c>
      <c r="B148" s="37" t="s">
        <v>368</v>
      </c>
      <c r="C148" s="37"/>
      <c r="D148" s="37" t="s">
        <v>431</v>
      </c>
      <c r="E148" s="132" t="s">
        <v>363</v>
      </c>
      <c r="F148" s="132"/>
      <c r="G148" s="132"/>
      <c r="H148" s="37"/>
      <c r="I148" s="55" t="s">
        <v>0</v>
      </c>
      <c r="J148" s="124"/>
      <c r="K148" s="53"/>
      <c r="L148" s="53"/>
      <c r="M148" s="53"/>
    </row>
    <row r="149" spans="1:13" ht="115.5">
      <c r="A149" s="55" t="s">
        <v>833</v>
      </c>
      <c r="B149" s="37" t="s">
        <v>368</v>
      </c>
      <c r="C149" s="37"/>
      <c r="D149" s="37" t="s">
        <v>432</v>
      </c>
      <c r="E149" s="132" t="s">
        <v>363</v>
      </c>
      <c r="F149" s="132"/>
      <c r="G149" s="132"/>
      <c r="H149" s="37"/>
      <c r="I149" s="55" t="s">
        <v>0</v>
      </c>
      <c r="J149" s="124"/>
      <c r="K149" s="53"/>
      <c r="L149" s="53"/>
      <c r="M149" s="53"/>
    </row>
    <row r="150" spans="1:13" ht="99">
      <c r="A150" s="55" t="s">
        <v>834</v>
      </c>
      <c r="B150" s="37" t="s">
        <v>368</v>
      </c>
      <c r="C150" s="37"/>
      <c r="D150" s="37" t="s">
        <v>433</v>
      </c>
      <c r="E150" s="132" t="s">
        <v>363</v>
      </c>
      <c r="F150" s="132"/>
      <c r="G150" s="132"/>
      <c r="H150" s="37"/>
      <c r="I150" s="55" t="s">
        <v>1</v>
      </c>
      <c r="J150" s="124" t="s">
        <v>1630</v>
      </c>
      <c r="K150" s="53"/>
      <c r="L150" s="53"/>
      <c r="M150" s="53"/>
    </row>
    <row r="151" spans="1:13" ht="99">
      <c r="A151" s="55" t="s">
        <v>835</v>
      </c>
      <c r="B151" s="37" t="s">
        <v>368</v>
      </c>
      <c r="C151" s="37"/>
      <c r="D151" s="37" t="s">
        <v>681</v>
      </c>
      <c r="E151" s="132" t="s">
        <v>444</v>
      </c>
      <c r="F151" s="132"/>
      <c r="G151" s="132"/>
      <c r="H151" s="37"/>
      <c r="I151" s="55" t="s">
        <v>0</v>
      </c>
      <c r="J151" s="124"/>
      <c r="K151" s="53"/>
      <c r="L151" s="53"/>
      <c r="M151" s="53"/>
    </row>
    <row r="152" spans="1:13" ht="99">
      <c r="A152" s="55" t="s">
        <v>836</v>
      </c>
      <c r="B152" s="37" t="s">
        <v>368</v>
      </c>
      <c r="C152" s="37"/>
      <c r="D152" s="37" t="s">
        <v>434</v>
      </c>
      <c r="E152" s="132" t="s">
        <v>444</v>
      </c>
      <c r="F152" s="132"/>
      <c r="G152" s="132"/>
      <c r="H152" s="37"/>
      <c r="I152" s="55" t="s">
        <v>0</v>
      </c>
      <c r="J152" s="124"/>
      <c r="K152" s="53"/>
      <c r="L152" s="53"/>
      <c r="M152" s="53"/>
    </row>
    <row r="153" spans="1:13" ht="38.25" customHeight="1">
      <c r="A153" s="171" t="s">
        <v>452</v>
      </c>
      <c r="B153" s="172"/>
      <c r="C153" s="54" t="s">
        <v>283</v>
      </c>
      <c r="D153" s="48"/>
      <c r="E153" s="48"/>
      <c r="F153" s="48"/>
      <c r="G153" s="48"/>
      <c r="H153" s="48"/>
      <c r="I153" s="69"/>
      <c r="J153" s="242"/>
      <c r="K153" s="48"/>
      <c r="L153" s="48"/>
      <c r="M153" s="49"/>
    </row>
    <row r="154" spans="1:13" ht="66" customHeight="1">
      <c r="A154" s="55" t="s">
        <v>747</v>
      </c>
      <c r="B154" s="91" t="s">
        <v>239</v>
      </c>
      <c r="C154" s="91"/>
      <c r="D154" s="91" t="s">
        <v>1483</v>
      </c>
      <c r="E154" s="132" t="s">
        <v>1479</v>
      </c>
      <c r="F154" s="133"/>
      <c r="G154" s="133"/>
      <c r="H154" s="133"/>
      <c r="I154" s="55" t="s">
        <v>0</v>
      </c>
      <c r="J154" s="124"/>
      <c r="K154" s="53"/>
      <c r="L154" s="53"/>
      <c r="M154" s="53"/>
    </row>
    <row r="155" spans="1:13" ht="66">
      <c r="A155" s="55" t="s">
        <v>748</v>
      </c>
      <c r="B155" s="91" t="s">
        <v>239</v>
      </c>
      <c r="C155" s="91"/>
      <c r="D155" s="91" t="s">
        <v>1484</v>
      </c>
      <c r="E155" s="132" t="s">
        <v>1480</v>
      </c>
      <c r="F155" s="133"/>
      <c r="G155" s="133"/>
      <c r="H155" s="133"/>
      <c r="I155" s="55" t="s">
        <v>0</v>
      </c>
      <c r="J155" s="124"/>
      <c r="K155" s="53"/>
      <c r="L155" s="53"/>
      <c r="M155" s="53"/>
    </row>
    <row r="156" spans="1:13" ht="66" customHeight="1">
      <c r="A156" s="55" t="s">
        <v>1381</v>
      </c>
      <c r="B156" s="91" t="s">
        <v>239</v>
      </c>
      <c r="C156" s="91"/>
      <c r="D156" s="91" t="s">
        <v>1485</v>
      </c>
      <c r="E156" s="132" t="s">
        <v>1481</v>
      </c>
      <c r="F156" s="133"/>
      <c r="G156" s="133"/>
      <c r="H156" s="133"/>
      <c r="I156" s="55" t="s">
        <v>0</v>
      </c>
      <c r="J156" s="124"/>
      <c r="K156" s="53"/>
      <c r="L156" s="53"/>
      <c r="M156" s="53"/>
    </row>
  </sheetData>
  <mergeCells count="165">
    <mergeCell ref="I9:I10"/>
    <mergeCell ref="J9:J10"/>
    <mergeCell ref="K9:K10"/>
    <mergeCell ref="L9:L10"/>
    <mergeCell ref="M9:M10"/>
    <mergeCell ref="A11:B11"/>
    <mergeCell ref="D11:M11"/>
    <mergeCell ref="A1:M2"/>
    <mergeCell ref="B3:G3"/>
    <mergeCell ref="B4:G4"/>
    <mergeCell ref="F6:G6"/>
    <mergeCell ref="F7:G7"/>
    <mergeCell ref="A9:A10"/>
    <mergeCell ref="B9:B10"/>
    <mergeCell ref="C9:C10"/>
    <mergeCell ref="D9:D10"/>
    <mergeCell ref="E9:H10"/>
    <mergeCell ref="F5:G5"/>
    <mergeCell ref="E19:H19"/>
    <mergeCell ref="E20:H20"/>
    <mergeCell ref="E21:H21"/>
    <mergeCell ref="E22:H22"/>
    <mergeCell ref="E23:H23"/>
    <mergeCell ref="E30:H30"/>
    <mergeCell ref="A12:B12"/>
    <mergeCell ref="E13:G13"/>
    <mergeCell ref="E16:H16"/>
    <mergeCell ref="E17:H17"/>
    <mergeCell ref="E18:H18"/>
    <mergeCell ref="E12:G12"/>
    <mergeCell ref="E14:H14"/>
    <mergeCell ref="E15:G15"/>
    <mergeCell ref="E53:G53"/>
    <mergeCell ref="E44:G44"/>
    <mergeCell ref="E45:G45"/>
    <mergeCell ref="E50:G50"/>
    <mergeCell ref="E37:H37"/>
    <mergeCell ref="E38:H38"/>
    <mergeCell ref="E39:H39"/>
    <mergeCell ref="E42:G42"/>
    <mergeCell ref="E31:H31"/>
    <mergeCell ref="E32:H32"/>
    <mergeCell ref="E33:H33"/>
    <mergeCell ref="E34:H34"/>
    <mergeCell ref="E35:H35"/>
    <mergeCell ref="E36:H36"/>
    <mergeCell ref="E54:G54"/>
    <mergeCell ref="E55:G55"/>
    <mergeCell ref="E56:G56"/>
    <mergeCell ref="E57:G57"/>
    <mergeCell ref="E61:G61"/>
    <mergeCell ref="E62:G62"/>
    <mergeCell ref="E92:H92"/>
    <mergeCell ref="E24:G24"/>
    <mergeCell ref="E25:G25"/>
    <mergeCell ref="E26:G26"/>
    <mergeCell ref="E28:G28"/>
    <mergeCell ref="E27:G27"/>
    <mergeCell ref="E29:G29"/>
    <mergeCell ref="E40:G40"/>
    <mergeCell ref="E41:G41"/>
    <mergeCell ref="E43:G43"/>
    <mergeCell ref="E46:G46"/>
    <mergeCell ref="E48:G48"/>
    <mergeCell ref="E49:G49"/>
    <mergeCell ref="E63:G63"/>
    <mergeCell ref="E64:G64"/>
    <mergeCell ref="E51:G51"/>
    <mergeCell ref="E52:G52"/>
    <mergeCell ref="E58:G58"/>
    <mergeCell ref="E74:G74"/>
    <mergeCell ref="E75:G75"/>
    <mergeCell ref="E76:G76"/>
    <mergeCell ref="E77:G77"/>
    <mergeCell ref="E79:G79"/>
    <mergeCell ref="E81:H81"/>
    <mergeCell ref="E82:G82"/>
    <mergeCell ref="A78:B78"/>
    <mergeCell ref="E60:G60"/>
    <mergeCell ref="E65:G65"/>
    <mergeCell ref="E66:G66"/>
    <mergeCell ref="E67:G67"/>
    <mergeCell ref="E68:G68"/>
    <mergeCell ref="E69:G69"/>
    <mergeCell ref="E70:G70"/>
    <mergeCell ref="E71:G71"/>
    <mergeCell ref="E73:G73"/>
    <mergeCell ref="E78:G78"/>
    <mergeCell ref="E89:H89"/>
    <mergeCell ref="E90:H90"/>
    <mergeCell ref="E91:H91"/>
    <mergeCell ref="E94:G94"/>
    <mergeCell ref="E95:G95"/>
    <mergeCell ref="E97:G97"/>
    <mergeCell ref="E80:G80"/>
    <mergeCell ref="E84:G84"/>
    <mergeCell ref="E85:H85"/>
    <mergeCell ref="E86:H86"/>
    <mergeCell ref="E87:H87"/>
    <mergeCell ref="E88:H88"/>
    <mergeCell ref="E98:G98"/>
    <mergeCell ref="E99:G99"/>
    <mergeCell ref="E100:G100"/>
    <mergeCell ref="E102:H102"/>
    <mergeCell ref="E103:H103"/>
    <mergeCell ref="E104:H104"/>
    <mergeCell ref="E107:H107"/>
    <mergeCell ref="E108:H108"/>
    <mergeCell ref="E109:H109"/>
    <mergeCell ref="A153:B153"/>
    <mergeCell ref="E139:G139"/>
    <mergeCell ref="E146:G146"/>
    <mergeCell ref="E148:G148"/>
    <mergeCell ref="E149:G149"/>
    <mergeCell ref="E150:G150"/>
    <mergeCell ref="E151:G151"/>
    <mergeCell ref="E152:G152"/>
    <mergeCell ref="E140:G140"/>
    <mergeCell ref="E141:G141"/>
    <mergeCell ref="E142:G142"/>
    <mergeCell ref="E143:G143"/>
    <mergeCell ref="E144:G144"/>
    <mergeCell ref="E145:G145"/>
    <mergeCell ref="E135:G135"/>
    <mergeCell ref="E136:G136"/>
    <mergeCell ref="E137:G137"/>
    <mergeCell ref="E114:G114"/>
    <mergeCell ref="E115:G115"/>
    <mergeCell ref="E116:G116"/>
    <mergeCell ref="E117:G117"/>
    <mergeCell ref="E105:H105"/>
    <mergeCell ref="E106:H106"/>
    <mergeCell ref="E132:G132"/>
    <mergeCell ref="E134:G134"/>
    <mergeCell ref="E120:G120"/>
    <mergeCell ref="E121:G121"/>
    <mergeCell ref="E122:G122"/>
    <mergeCell ref="E123:G123"/>
    <mergeCell ref="E124:G124"/>
    <mergeCell ref="E111:H111"/>
    <mergeCell ref="E113:G113"/>
    <mergeCell ref="E155:H155"/>
    <mergeCell ref="E133:G133"/>
    <mergeCell ref="E147:G147"/>
    <mergeCell ref="E47:G47"/>
    <mergeCell ref="E59:G59"/>
    <mergeCell ref="E72:G72"/>
    <mergeCell ref="E154:H154"/>
    <mergeCell ref="E156:H156"/>
    <mergeCell ref="E83:G83"/>
    <mergeCell ref="E93:G93"/>
    <mergeCell ref="E96:G96"/>
    <mergeCell ref="E101:G101"/>
    <mergeCell ref="E110:H110"/>
    <mergeCell ref="E112:G112"/>
    <mergeCell ref="E125:G125"/>
    <mergeCell ref="E138:G138"/>
    <mergeCell ref="E126:G126"/>
    <mergeCell ref="E127:G127"/>
    <mergeCell ref="E128:G128"/>
    <mergeCell ref="E129:G129"/>
    <mergeCell ref="E130:G130"/>
    <mergeCell ref="E131:G131"/>
    <mergeCell ref="E118:G118"/>
    <mergeCell ref="E119:G119"/>
  </mergeCells>
  <dataValidations count="1">
    <dataValidation type="list" allowBlank="1" showInputMessage="1" showErrorMessage="1" sqref="I12:I156">
      <formula1>"Pass,Fail,Untested,N/A"</formula1>
    </dataValidation>
  </dataValidations>
  <hyperlinks>
    <hyperlink ref="E14:H14" location="Pictures!A20" display="Màn hình trang &quot;Tất Cả Các Tin &quot; được hiển thị"/>
    <hyperlink ref="E81:H81" location="Pictures!A20" display="Màn hình trang &quot;Tất Cả Các Tin &quot; được hiển thị"/>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3"/>
  <sheetViews>
    <sheetView workbookViewId="0">
      <selection activeCell="C13" sqref="C13"/>
    </sheetView>
  </sheetViews>
  <sheetFormatPr defaultRowHeight="16.5"/>
  <cols>
    <col min="1" max="1" width="21.140625" style="39" customWidth="1"/>
    <col min="2" max="2" width="39.28515625" style="39" customWidth="1"/>
    <col min="3" max="3" width="19.85546875" style="39" customWidth="1"/>
    <col min="4" max="4" width="47.85546875" style="39" customWidth="1"/>
    <col min="5" max="5" width="59" style="39" customWidth="1"/>
    <col min="6" max="6" width="12.5703125" style="39" customWidth="1"/>
    <col min="7" max="7" width="2.5703125" style="39" customWidth="1"/>
    <col min="8" max="8" width="28.5703125" style="39" hidden="1" customWidth="1"/>
    <col min="9" max="9" width="13.7109375" style="118" customWidth="1"/>
    <col min="10" max="10" width="12.85546875" style="118" customWidth="1"/>
    <col min="11" max="16384" width="9.140625" style="39"/>
  </cols>
  <sheetData>
    <row r="1" spans="1:24">
      <c r="A1" s="176" t="s">
        <v>6</v>
      </c>
      <c r="B1" s="176"/>
      <c r="C1" s="176"/>
      <c r="D1" s="176"/>
      <c r="E1" s="176"/>
      <c r="F1" s="176"/>
      <c r="G1" s="176"/>
      <c r="H1" s="176"/>
      <c r="I1" s="176"/>
      <c r="J1" s="176"/>
      <c r="K1" s="176"/>
      <c r="L1" s="176"/>
      <c r="M1" s="176"/>
      <c r="N1" s="38"/>
      <c r="O1" s="38"/>
      <c r="P1" s="38"/>
      <c r="Q1" s="38"/>
      <c r="R1" s="38"/>
      <c r="S1" s="38"/>
      <c r="T1" s="38"/>
      <c r="U1" s="38"/>
      <c r="V1" s="38"/>
      <c r="W1" s="38"/>
    </row>
    <row r="2" spans="1:24" ht="17.25" thickBot="1">
      <c r="A2" s="176"/>
      <c r="B2" s="176"/>
      <c r="C2" s="176"/>
      <c r="D2" s="176"/>
      <c r="E2" s="176"/>
      <c r="F2" s="176"/>
      <c r="G2" s="176"/>
      <c r="H2" s="176"/>
      <c r="I2" s="176"/>
      <c r="J2" s="176"/>
      <c r="K2" s="176"/>
      <c r="L2" s="176"/>
      <c r="M2" s="176"/>
      <c r="N2" s="38"/>
      <c r="O2" s="38"/>
      <c r="P2" s="38"/>
      <c r="Q2" s="38"/>
      <c r="R2" s="38"/>
      <c r="S2" s="38"/>
      <c r="T2" s="38"/>
      <c r="U2" s="38"/>
      <c r="V2" s="38"/>
      <c r="W2" s="38"/>
    </row>
    <row r="3" spans="1:24" ht="17.25">
      <c r="A3" s="56" t="s">
        <v>7</v>
      </c>
      <c r="B3" s="156" t="s">
        <v>483</v>
      </c>
      <c r="C3" s="156"/>
      <c r="D3" s="156"/>
      <c r="E3" s="156"/>
      <c r="F3" s="156"/>
      <c r="G3" s="157"/>
      <c r="H3" s="5"/>
      <c r="I3" s="113"/>
      <c r="J3" s="238"/>
      <c r="K3" s="8"/>
      <c r="L3" s="40"/>
      <c r="M3" s="40"/>
      <c r="N3" s="40"/>
      <c r="O3" s="40"/>
      <c r="P3" s="40"/>
      <c r="Q3" s="40"/>
      <c r="R3" s="40"/>
      <c r="S3" s="40"/>
      <c r="T3" s="40"/>
      <c r="U3" s="40"/>
      <c r="V3" s="40"/>
      <c r="W3" s="40"/>
    </row>
    <row r="4" spans="1:24">
      <c r="A4" s="57" t="s">
        <v>9</v>
      </c>
      <c r="B4" s="158"/>
      <c r="C4" s="158"/>
      <c r="D4" s="158"/>
      <c r="E4" s="158"/>
      <c r="F4" s="158"/>
      <c r="G4" s="159"/>
      <c r="H4" s="5"/>
      <c r="I4" s="113"/>
      <c r="J4" s="238"/>
      <c r="K4" s="8"/>
      <c r="L4" s="40"/>
      <c r="M4" s="40"/>
      <c r="N4" s="40"/>
      <c r="O4" s="40"/>
      <c r="P4" s="40"/>
      <c r="Q4" s="40"/>
      <c r="R4" s="40"/>
      <c r="S4" s="40"/>
      <c r="T4" s="40"/>
      <c r="U4" s="40"/>
      <c r="V4" s="40"/>
      <c r="W4" s="40"/>
    </row>
    <row r="5" spans="1:24">
      <c r="A5" s="57" t="s">
        <v>10</v>
      </c>
      <c r="B5" s="58" t="s">
        <v>80</v>
      </c>
      <c r="C5" s="58"/>
      <c r="D5" s="58"/>
      <c r="E5" s="58"/>
      <c r="F5" s="182"/>
      <c r="G5" s="183"/>
      <c r="H5" s="10"/>
      <c r="I5" s="114"/>
      <c r="J5" s="114"/>
      <c r="K5" s="10"/>
      <c r="L5" s="40"/>
      <c r="M5" s="40"/>
      <c r="N5" s="40"/>
      <c r="O5" s="40"/>
      <c r="P5" s="40"/>
      <c r="Q5" s="40"/>
      <c r="R5" s="40"/>
      <c r="S5" s="40"/>
      <c r="T5" s="40"/>
      <c r="U5" s="40"/>
      <c r="V5" s="40"/>
      <c r="W5" s="40"/>
    </row>
    <row r="6" spans="1:24">
      <c r="A6" s="59" t="s">
        <v>0</v>
      </c>
      <c r="B6" s="60" t="s">
        <v>1</v>
      </c>
      <c r="C6" s="60" t="s">
        <v>11</v>
      </c>
      <c r="D6" s="60" t="s">
        <v>2</v>
      </c>
      <c r="E6" s="60" t="s">
        <v>12</v>
      </c>
      <c r="F6" s="160"/>
      <c r="G6" s="161"/>
      <c r="H6" s="11"/>
      <c r="I6" s="115"/>
      <c r="J6" s="115"/>
      <c r="K6" s="13"/>
      <c r="L6" s="40"/>
      <c r="M6" s="40"/>
      <c r="N6" s="40"/>
      <c r="O6" s="40"/>
      <c r="P6" s="40"/>
      <c r="Q6" s="40"/>
      <c r="R6" s="40"/>
      <c r="S6" s="40"/>
      <c r="T6" s="40"/>
      <c r="U6" s="40"/>
      <c r="V6" s="40"/>
      <c r="W6" s="40"/>
    </row>
    <row r="7" spans="1:24" ht="17.25" thickBot="1">
      <c r="A7" s="61">
        <f>COUNTIF(I12:I160,"Pass")</f>
        <v>106</v>
      </c>
      <c r="B7" s="62">
        <f>COUNTIF(I12:I160,"Fail")</f>
        <v>32</v>
      </c>
      <c r="C7" s="62">
        <f>COUNTIF(I12:I50,"Untested")</f>
        <v>0</v>
      </c>
      <c r="D7" s="62">
        <f>COUNTIF(I12:I50,"N/A")</f>
        <v>0</v>
      </c>
      <c r="E7" s="62">
        <f>COUNTIF(A12:A510,"TC*")</f>
        <v>138</v>
      </c>
      <c r="F7" s="162"/>
      <c r="G7" s="163"/>
      <c r="H7" s="14"/>
      <c r="I7" s="115"/>
      <c r="J7" s="115"/>
      <c r="K7" s="13"/>
      <c r="L7" s="40"/>
      <c r="M7" s="40"/>
      <c r="N7" s="40"/>
      <c r="O7" s="40"/>
      <c r="P7" s="40"/>
      <c r="Q7" s="40"/>
      <c r="R7" s="40"/>
      <c r="S7" s="40"/>
      <c r="T7" s="40"/>
      <c r="U7" s="40"/>
      <c r="V7" s="40"/>
      <c r="W7" s="40"/>
    </row>
    <row r="8" spans="1:24" ht="21" customHeight="1">
      <c r="A8" s="41"/>
      <c r="B8" s="42"/>
      <c r="C8" s="42"/>
      <c r="D8" s="42"/>
      <c r="E8" s="42"/>
      <c r="F8" s="42"/>
      <c r="G8" s="42"/>
      <c r="H8" s="42"/>
      <c r="I8" s="116"/>
      <c r="J8" s="116"/>
      <c r="K8" s="42"/>
      <c r="L8" s="42"/>
      <c r="M8" s="42"/>
      <c r="N8" s="41"/>
      <c r="O8" s="41"/>
      <c r="P8" s="41"/>
      <c r="Q8" s="41"/>
      <c r="R8" s="41"/>
      <c r="S8" s="41"/>
      <c r="T8" s="41"/>
      <c r="U8" s="41"/>
      <c r="V8" s="41"/>
      <c r="W8" s="41"/>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43"/>
      <c r="O9" s="38"/>
      <c r="P9" s="38"/>
      <c r="Q9" s="38"/>
      <c r="R9" s="38"/>
      <c r="S9" s="38"/>
      <c r="T9" s="38"/>
      <c r="U9" s="38"/>
      <c r="V9" s="38"/>
      <c r="W9" s="38"/>
      <c r="X9" s="38"/>
    </row>
    <row r="10" spans="1:24" ht="31.5" customHeight="1">
      <c r="A10" s="145"/>
      <c r="B10" s="145"/>
      <c r="C10" s="145"/>
      <c r="D10" s="145"/>
      <c r="E10" s="145"/>
      <c r="F10" s="145"/>
      <c r="G10" s="145"/>
      <c r="H10" s="145"/>
      <c r="I10" s="145"/>
      <c r="J10" s="145"/>
      <c r="K10" s="145"/>
      <c r="L10" s="145"/>
      <c r="M10" s="145"/>
      <c r="N10" s="44"/>
      <c r="O10" s="45"/>
      <c r="P10" s="45"/>
      <c r="Q10" s="45"/>
      <c r="R10" s="45"/>
      <c r="S10" s="45"/>
      <c r="T10" s="45"/>
      <c r="U10" s="45"/>
      <c r="V10" s="45"/>
      <c r="W10" s="45"/>
      <c r="X10" s="45"/>
    </row>
    <row r="11" spans="1:24" s="47" customFormat="1" ht="37.5" customHeight="1">
      <c r="A11" s="188" t="s">
        <v>483</v>
      </c>
      <c r="B11" s="188"/>
      <c r="C11" s="54" t="s">
        <v>485</v>
      </c>
      <c r="D11" s="188"/>
      <c r="E11" s="188"/>
      <c r="F11" s="188"/>
      <c r="G11" s="188"/>
      <c r="H11" s="188"/>
      <c r="I11" s="188"/>
      <c r="J11" s="188"/>
      <c r="K11" s="188"/>
      <c r="L11" s="188"/>
      <c r="M11" s="188"/>
      <c r="N11" s="46"/>
      <c r="O11" s="46"/>
      <c r="P11" s="46"/>
      <c r="Q11" s="46"/>
      <c r="R11" s="46"/>
      <c r="S11" s="46"/>
      <c r="T11" s="46"/>
      <c r="U11" s="46"/>
      <c r="V11" s="46"/>
    </row>
    <row r="12" spans="1:24" s="47" customFormat="1" ht="54" customHeight="1">
      <c r="A12" s="181" t="s">
        <v>484</v>
      </c>
      <c r="B12" s="181"/>
      <c r="C12" s="54" t="s">
        <v>486</v>
      </c>
      <c r="D12" s="66"/>
      <c r="E12" s="181"/>
      <c r="F12" s="181"/>
      <c r="G12" s="181"/>
      <c r="H12" s="66"/>
      <c r="I12" s="69"/>
      <c r="J12" s="69"/>
      <c r="K12" s="66"/>
      <c r="L12" s="66"/>
      <c r="M12" s="66"/>
      <c r="N12" s="46"/>
      <c r="O12" s="46"/>
      <c r="P12" s="46"/>
      <c r="Q12" s="46"/>
      <c r="R12" s="46"/>
      <c r="S12" s="46"/>
      <c r="T12" s="46"/>
      <c r="U12" s="46"/>
      <c r="V12" s="46"/>
    </row>
    <row r="13" spans="1:24" s="47" customFormat="1" ht="76.5" customHeight="1">
      <c r="A13" s="55" t="s">
        <v>699</v>
      </c>
      <c r="B13" s="37" t="s">
        <v>22</v>
      </c>
      <c r="C13" s="33"/>
      <c r="D13" s="37" t="s">
        <v>487</v>
      </c>
      <c r="E13" s="177" t="s">
        <v>488</v>
      </c>
      <c r="F13" s="177"/>
      <c r="G13" s="177"/>
      <c r="H13" s="50"/>
      <c r="I13" s="55" t="s">
        <v>0</v>
      </c>
      <c r="J13" s="55"/>
      <c r="K13" s="50"/>
      <c r="L13" s="50"/>
      <c r="M13" s="50"/>
      <c r="N13" s="46"/>
      <c r="O13" s="46"/>
      <c r="P13" s="46"/>
      <c r="Q13" s="46"/>
      <c r="R13" s="46"/>
      <c r="S13" s="46"/>
      <c r="T13" s="46"/>
      <c r="U13" s="46"/>
      <c r="V13" s="46"/>
    </row>
    <row r="14" spans="1:24" s="47" customFormat="1" ht="76.5" customHeight="1">
      <c r="A14" s="55" t="s">
        <v>700</v>
      </c>
      <c r="B14" s="91" t="s">
        <v>1452</v>
      </c>
      <c r="C14" s="91"/>
      <c r="D14" s="91" t="s">
        <v>1487</v>
      </c>
      <c r="E14" s="167" t="s">
        <v>1489</v>
      </c>
      <c r="F14" s="170"/>
      <c r="G14" s="170"/>
      <c r="H14" s="170"/>
      <c r="I14" s="55" t="s">
        <v>0</v>
      </c>
      <c r="J14" s="55"/>
      <c r="K14" s="99"/>
      <c r="L14" s="99"/>
      <c r="M14" s="99"/>
      <c r="N14" s="46"/>
      <c r="O14" s="46"/>
      <c r="P14" s="46"/>
      <c r="Q14" s="46"/>
      <c r="R14" s="46"/>
      <c r="S14" s="46"/>
      <c r="T14" s="46"/>
      <c r="U14" s="46"/>
      <c r="V14" s="46"/>
    </row>
    <row r="15" spans="1:24" s="47" customFormat="1" ht="76.5" customHeight="1">
      <c r="A15" s="55" t="s">
        <v>701</v>
      </c>
      <c r="B15" s="91" t="s">
        <v>1486</v>
      </c>
      <c r="C15" s="91"/>
      <c r="D15" s="91" t="s">
        <v>1488</v>
      </c>
      <c r="E15" s="154" t="s">
        <v>1490</v>
      </c>
      <c r="F15" s="155"/>
      <c r="G15" s="168"/>
      <c r="H15" s="100"/>
      <c r="I15" s="55" t="s">
        <v>0</v>
      </c>
      <c r="J15" s="55"/>
      <c r="K15" s="99"/>
      <c r="L15" s="99"/>
      <c r="M15" s="99"/>
      <c r="N15" s="46"/>
      <c r="O15" s="46"/>
      <c r="P15" s="46"/>
      <c r="Q15" s="46"/>
      <c r="R15" s="46"/>
      <c r="S15" s="46"/>
      <c r="T15" s="46"/>
      <c r="U15" s="46"/>
      <c r="V15" s="46"/>
    </row>
    <row r="16" spans="1:24" ht="99">
      <c r="A16" s="55" t="s">
        <v>702</v>
      </c>
      <c r="B16" s="37" t="s">
        <v>489</v>
      </c>
      <c r="C16" s="37"/>
      <c r="D16" s="37" t="s">
        <v>490</v>
      </c>
      <c r="E16" s="167" t="s">
        <v>491</v>
      </c>
      <c r="F16" s="167"/>
      <c r="G16" s="167"/>
      <c r="H16" s="167"/>
      <c r="I16" s="55" t="s">
        <v>0</v>
      </c>
      <c r="J16" s="239"/>
      <c r="K16" s="37"/>
      <c r="L16" s="37"/>
      <c r="M16" s="37"/>
      <c r="N16" s="51"/>
      <c r="O16" s="51"/>
      <c r="P16" s="51"/>
      <c r="Q16" s="51"/>
      <c r="R16" s="51"/>
      <c r="S16" s="51"/>
      <c r="T16" s="51"/>
      <c r="U16" s="51"/>
      <c r="V16" s="51"/>
    </row>
    <row r="17" spans="1:22" ht="104.25" customHeight="1">
      <c r="A17" s="55" t="s">
        <v>703</v>
      </c>
      <c r="B17" s="37" t="s">
        <v>489</v>
      </c>
      <c r="C17" s="37"/>
      <c r="D17" s="37" t="s">
        <v>492</v>
      </c>
      <c r="E17" s="167" t="s">
        <v>493</v>
      </c>
      <c r="F17" s="167"/>
      <c r="G17" s="167"/>
      <c r="H17" s="167"/>
      <c r="I17" s="55" t="s">
        <v>1</v>
      </c>
      <c r="J17" s="239" t="s">
        <v>1631</v>
      </c>
      <c r="K17" s="37"/>
      <c r="L17" s="37"/>
      <c r="M17" s="37"/>
      <c r="N17" s="51"/>
      <c r="O17" s="51"/>
      <c r="P17" s="51"/>
      <c r="Q17" s="51"/>
      <c r="R17" s="51"/>
      <c r="S17" s="51"/>
      <c r="T17" s="51"/>
      <c r="U17" s="51"/>
      <c r="V17" s="51"/>
    </row>
    <row r="18" spans="1:22" ht="104.25" customHeight="1">
      <c r="A18" s="55" t="s">
        <v>704</v>
      </c>
      <c r="B18" s="37" t="s">
        <v>489</v>
      </c>
      <c r="C18" s="37"/>
      <c r="D18" s="37" t="s">
        <v>494</v>
      </c>
      <c r="E18" s="167" t="s">
        <v>493</v>
      </c>
      <c r="F18" s="167"/>
      <c r="G18" s="167"/>
      <c r="H18" s="167"/>
      <c r="I18" s="55" t="s">
        <v>1</v>
      </c>
      <c r="J18" s="239" t="s">
        <v>1632</v>
      </c>
      <c r="K18" s="37"/>
      <c r="L18" s="37"/>
      <c r="M18" s="37"/>
      <c r="N18" s="51"/>
      <c r="O18" s="51"/>
      <c r="P18" s="51"/>
      <c r="Q18" s="51"/>
      <c r="R18" s="51"/>
      <c r="S18" s="51"/>
      <c r="T18" s="51"/>
      <c r="U18" s="51"/>
      <c r="V18" s="51"/>
    </row>
    <row r="19" spans="1:22" ht="115.5">
      <c r="A19" s="55" t="s">
        <v>705</v>
      </c>
      <c r="B19" s="37" t="s">
        <v>489</v>
      </c>
      <c r="C19" s="37"/>
      <c r="D19" s="37" t="s">
        <v>961</v>
      </c>
      <c r="E19" s="167" t="s">
        <v>493</v>
      </c>
      <c r="F19" s="167"/>
      <c r="G19" s="167"/>
      <c r="H19" s="167"/>
      <c r="I19" s="55" t="s">
        <v>0</v>
      </c>
      <c r="J19" s="239"/>
      <c r="K19" s="37"/>
      <c r="L19" s="37"/>
      <c r="M19" s="37"/>
      <c r="N19" s="51"/>
      <c r="O19" s="51"/>
      <c r="P19" s="51"/>
      <c r="Q19" s="51"/>
      <c r="R19" s="51"/>
      <c r="S19" s="51"/>
      <c r="T19" s="51"/>
      <c r="U19" s="51"/>
      <c r="V19" s="51"/>
    </row>
    <row r="20" spans="1:22" ht="115.5">
      <c r="A20" s="55" t="s">
        <v>706</v>
      </c>
      <c r="B20" s="74" t="s">
        <v>497</v>
      </c>
      <c r="C20" s="74"/>
      <c r="D20" s="74" t="s">
        <v>962</v>
      </c>
      <c r="E20" s="167" t="s">
        <v>493</v>
      </c>
      <c r="F20" s="167"/>
      <c r="G20" s="167"/>
      <c r="H20" s="167"/>
      <c r="I20" s="55" t="s">
        <v>0</v>
      </c>
      <c r="J20" s="239"/>
      <c r="K20" s="74"/>
      <c r="L20" s="74"/>
      <c r="M20" s="74"/>
      <c r="N20" s="51"/>
      <c r="O20" s="51"/>
      <c r="P20" s="51"/>
      <c r="Q20" s="51"/>
      <c r="R20" s="51"/>
      <c r="S20" s="51"/>
      <c r="T20" s="51"/>
      <c r="U20" s="51"/>
      <c r="V20" s="51"/>
    </row>
    <row r="21" spans="1:22" ht="115.5">
      <c r="A21" s="55" t="s">
        <v>707</v>
      </c>
      <c r="B21" s="37" t="s">
        <v>497</v>
      </c>
      <c r="C21" s="37"/>
      <c r="D21" s="37" t="s">
        <v>963</v>
      </c>
      <c r="E21" s="167" t="s">
        <v>493</v>
      </c>
      <c r="F21" s="167"/>
      <c r="G21" s="167"/>
      <c r="H21" s="167"/>
      <c r="I21" s="55" t="s">
        <v>0</v>
      </c>
      <c r="J21" s="240"/>
      <c r="K21" s="37"/>
      <c r="L21" s="37"/>
      <c r="M21" s="37"/>
      <c r="N21" s="51"/>
      <c r="O21" s="51"/>
      <c r="P21" s="51"/>
      <c r="Q21" s="51"/>
      <c r="R21" s="51"/>
      <c r="S21" s="51"/>
      <c r="T21" s="51"/>
      <c r="U21" s="51"/>
      <c r="V21" s="51"/>
    </row>
    <row r="22" spans="1:22" ht="115.5">
      <c r="A22" s="55" t="s">
        <v>708</v>
      </c>
      <c r="B22" s="37" t="s">
        <v>497</v>
      </c>
      <c r="C22" s="37"/>
      <c r="D22" s="37" t="s">
        <v>964</v>
      </c>
      <c r="E22" s="167" t="s">
        <v>493</v>
      </c>
      <c r="F22" s="167"/>
      <c r="G22" s="167"/>
      <c r="H22" s="167"/>
      <c r="I22" s="55" t="s">
        <v>1</v>
      </c>
      <c r="J22" s="239" t="s">
        <v>1633</v>
      </c>
      <c r="K22" s="37"/>
      <c r="L22" s="37"/>
      <c r="M22" s="37"/>
    </row>
    <row r="23" spans="1:22" ht="99">
      <c r="A23" s="55" t="s">
        <v>709</v>
      </c>
      <c r="B23" s="37" t="s">
        <v>497</v>
      </c>
      <c r="C23" s="37"/>
      <c r="D23" s="37" t="s">
        <v>965</v>
      </c>
      <c r="E23" s="132" t="s">
        <v>495</v>
      </c>
      <c r="F23" s="133"/>
      <c r="G23" s="133"/>
      <c r="H23" s="133"/>
      <c r="I23" s="55" t="s">
        <v>0</v>
      </c>
      <c r="J23" s="239"/>
      <c r="K23" s="37"/>
      <c r="L23" s="37"/>
      <c r="M23" s="37"/>
    </row>
    <row r="24" spans="1:22" ht="115.5">
      <c r="A24" s="55" t="s">
        <v>710</v>
      </c>
      <c r="B24" s="37" t="s">
        <v>497</v>
      </c>
      <c r="C24" s="37"/>
      <c r="D24" s="37" t="s">
        <v>966</v>
      </c>
      <c r="E24" s="132" t="s">
        <v>495</v>
      </c>
      <c r="F24" s="133"/>
      <c r="G24" s="133"/>
      <c r="H24" s="133"/>
      <c r="I24" s="55" t="s">
        <v>0</v>
      </c>
      <c r="J24" s="31"/>
      <c r="K24" s="37"/>
      <c r="L24" s="37"/>
      <c r="M24" s="52"/>
    </row>
    <row r="25" spans="1:22" ht="84.75" customHeight="1">
      <c r="A25" s="55" t="s">
        <v>711</v>
      </c>
      <c r="B25" s="37" t="s">
        <v>498</v>
      </c>
      <c r="C25" s="53"/>
      <c r="D25" s="37" t="s">
        <v>1506</v>
      </c>
      <c r="E25" s="132" t="s">
        <v>500</v>
      </c>
      <c r="F25" s="133"/>
      <c r="G25" s="133"/>
      <c r="H25" s="133"/>
      <c r="I25" s="55" t="s">
        <v>1</v>
      </c>
      <c r="J25" s="31" t="s">
        <v>1634</v>
      </c>
      <c r="K25" s="37"/>
      <c r="L25" s="37"/>
      <c r="M25" s="52"/>
    </row>
    <row r="26" spans="1:22" ht="84.75" customHeight="1">
      <c r="A26" s="55" t="s">
        <v>712</v>
      </c>
      <c r="B26" s="37" t="s">
        <v>499</v>
      </c>
      <c r="C26" s="53"/>
      <c r="D26" s="37" t="s">
        <v>1507</v>
      </c>
      <c r="E26" s="132" t="s">
        <v>501</v>
      </c>
      <c r="F26" s="133"/>
      <c r="G26" s="133"/>
      <c r="H26" s="133"/>
      <c r="I26" s="55" t="s">
        <v>0</v>
      </c>
      <c r="J26" s="31"/>
      <c r="K26" s="37"/>
      <c r="L26" s="37"/>
      <c r="M26" s="52"/>
    </row>
    <row r="27" spans="1:22" ht="99">
      <c r="A27" s="55" t="s">
        <v>713</v>
      </c>
      <c r="B27" s="37" t="s">
        <v>499</v>
      </c>
      <c r="C27" s="37"/>
      <c r="D27" s="37" t="s">
        <v>1508</v>
      </c>
      <c r="E27" s="132" t="s">
        <v>501</v>
      </c>
      <c r="F27" s="133"/>
      <c r="G27" s="133"/>
      <c r="H27" s="133"/>
      <c r="I27" s="128" t="s">
        <v>0</v>
      </c>
      <c r="J27" s="31"/>
      <c r="K27" s="37"/>
      <c r="L27" s="37"/>
      <c r="M27" s="52"/>
    </row>
    <row r="28" spans="1:22" ht="102" customHeight="1">
      <c r="A28" s="55" t="s">
        <v>714</v>
      </c>
      <c r="B28" s="37" t="s">
        <v>499</v>
      </c>
      <c r="C28" s="37"/>
      <c r="D28" s="37" t="s">
        <v>524</v>
      </c>
      <c r="E28" s="132" t="s">
        <v>501</v>
      </c>
      <c r="F28" s="133"/>
      <c r="G28" s="133"/>
      <c r="H28" s="133"/>
      <c r="I28" s="128" t="s">
        <v>0</v>
      </c>
      <c r="J28" s="31"/>
      <c r="K28" s="37"/>
      <c r="L28" s="37"/>
      <c r="M28" s="52"/>
    </row>
    <row r="29" spans="1:22" ht="82.5" customHeight="1">
      <c r="A29" s="55" t="s">
        <v>715</v>
      </c>
      <c r="B29" s="37" t="s">
        <v>502</v>
      </c>
      <c r="C29" s="37"/>
      <c r="D29" s="37" t="s">
        <v>523</v>
      </c>
      <c r="E29" s="132" t="s">
        <v>501</v>
      </c>
      <c r="F29" s="133"/>
      <c r="G29" s="133"/>
      <c r="H29" s="133"/>
      <c r="I29" s="128" t="s">
        <v>0</v>
      </c>
      <c r="J29" s="31"/>
      <c r="K29" s="37"/>
      <c r="L29" s="37"/>
      <c r="M29" s="52"/>
    </row>
    <row r="30" spans="1:22" ht="108.75" customHeight="1">
      <c r="A30" s="55" t="s">
        <v>716</v>
      </c>
      <c r="B30" s="37" t="s">
        <v>502</v>
      </c>
      <c r="C30" s="37"/>
      <c r="D30" s="37" t="s">
        <v>522</v>
      </c>
      <c r="E30" s="132" t="s">
        <v>501</v>
      </c>
      <c r="F30" s="133"/>
      <c r="G30" s="133"/>
      <c r="H30" s="133"/>
      <c r="I30" s="128" t="s">
        <v>1</v>
      </c>
      <c r="J30" s="31" t="s">
        <v>1635</v>
      </c>
      <c r="K30" s="37"/>
      <c r="L30" s="37"/>
      <c r="M30" s="52"/>
    </row>
    <row r="31" spans="1:22" ht="111" customHeight="1">
      <c r="A31" s="55" t="s">
        <v>717</v>
      </c>
      <c r="B31" s="37" t="s">
        <v>502</v>
      </c>
      <c r="C31" s="37"/>
      <c r="D31" s="37" t="s">
        <v>521</v>
      </c>
      <c r="E31" s="132" t="s">
        <v>501</v>
      </c>
      <c r="F31" s="133"/>
      <c r="G31" s="133"/>
      <c r="H31" s="133"/>
      <c r="I31" s="128" t="s">
        <v>0</v>
      </c>
      <c r="J31" s="31"/>
      <c r="K31" s="37"/>
      <c r="L31" s="37"/>
      <c r="M31" s="52"/>
    </row>
    <row r="32" spans="1:22" ht="105" customHeight="1">
      <c r="A32" s="55" t="s">
        <v>718</v>
      </c>
      <c r="B32" s="37" t="s">
        <v>502</v>
      </c>
      <c r="C32" s="37"/>
      <c r="D32" s="37" t="s">
        <v>520</v>
      </c>
      <c r="E32" s="132" t="s">
        <v>501</v>
      </c>
      <c r="F32" s="133"/>
      <c r="G32" s="133"/>
      <c r="H32" s="133"/>
      <c r="I32" s="128" t="s">
        <v>1</v>
      </c>
      <c r="J32" s="31" t="s">
        <v>1636</v>
      </c>
      <c r="K32" s="37"/>
      <c r="L32" s="37"/>
      <c r="M32" s="52"/>
    </row>
    <row r="33" spans="1:13" ht="114" customHeight="1">
      <c r="A33" s="55" t="s">
        <v>719</v>
      </c>
      <c r="B33" s="37" t="s">
        <v>503</v>
      </c>
      <c r="C33" s="37"/>
      <c r="D33" s="37" t="s">
        <v>688</v>
      </c>
      <c r="E33" s="132" t="s">
        <v>501</v>
      </c>
      <c r="F33" s="133"/>
      <c r="G33" s="133"/>
      <c r="H33" s="133"/>
      <c r="I33" s="128" t="s">
        <v>1</v>
      </c>
      <c r="J33" s="31" t="s">
        <v>1637</v>
      </c>
      <c r="K33" s="37"/>
      <c r="L33" s="37"/>
      <c r="M33" s="52"/>
    </row>
    <row r="34" spans="1:13" ht="108.75" customHeight="1">
      <c r="A34" s="55" t="s">
        <v>749</v>
      </c>
      <c r="B34" s="37" t="s">
        <v>503</v>
      </c>
      <c r="C34" s="37"/>
      <c r="D34" s="37" t="s">
        <v>519</v>
      </c>
      <c r="E34" s="132" t="s">
        <v>501</v>
      </c>
      <c r="F34" s="133"/>
      <c r="G34" s="133"/>
      <c r="H34" s="133"/>
      <c r="I34" s="128" t="s">
        <v>0</v>
      </c>
      <c r="J34" s="31"/>
      <c r="K34" s="37"/>
      <c r="L34" s="37"/>
      <c r="M34" s="52"/>
    </row>
    <row r="35" spans="1:13" ht="111.75" customHeight="1">
      <c r="A35" s="55" t="s">
        <v>750</v>
      </c>
      <c r="B35" s="37" t="s">
        <v>503</v>
      </c>
      <c r="C35" s="37"/>
      <c r="D35" s="37" t="s">
        <v>518</v>
      </c>
      <c r="E35" s="132" t="s">
        <v>501</v>
      </c>
      <c r="F35" s="133"/>
      <c r="G35" s="133"/>
      <c r="H35" s="133"/>
      <c r="I35" s="128" t="s">
        <v>0</v>
      </c>
      <c r="J35" s="31"/>
      <c r="K35" s="37"/>
      <c r="L35" s="37"/>
      <c r="M35" s="52"/>
    </row>
    <row r="36" spans="1:13" ht="101.25" customHeight="1">
      <c r="A36" s="55" t="s">
        <v>751</v>
      </c>
      <c r="B36" s="37" t="s">
        <v>503</v>
      </c>
      <c r="C36" s="37"/>
      <c r="D36" s="37" t="s">
        <v>517</v>
      </c>
      <c r="E36" s="132" t="s">
        <v>501</v>
      </c>
      <c r="F36" s="133"/>
      <c r="G36" s="133"/>
      <c r="H36" s="133"/>
      <c r="I36" s="128" t="s">
        <v>1</v>
      </c>
      <c r="J36" s="31" t="s">
        <v>1638</v>
      </c>
      <c r="K36" s="37"/>
      <c r="L36" s="37"/>
      <c r="M36" s="52"/>
    </row>
    <row r="37" spans="1:13" ht="99.75" customHeight="1">
      <c r="A37" s="55" t="s">
        <v>752</v>
      </c>
      <c r="B37" s="37" t="s">
        <v>503</v>
      </c>
      <c r="C37" s="37"/>
      <c r="D37" s="37" t="s">
        <v>516</v>
      </c>
      <c r="E37" s="167" t="s">
        <v>525</v>
      </c>
      <c r="F37" s="170"/>
      <c r="G37" s="170"/>
      <c r="H37" s="170"/>
      <c r="I37" s="128" t="s">
        <v>0</v>
      </c>
      <c r="J37" s="31"/>
      <c r="K37" s="37"/>
      <c r="L37" s="37"/>
      <c r="M37" s="52"/>
    </row>
    <row r="38" spans="1:13" ht="108.75" customHeight="1">
      <c r="A38" s="55" t="s">
        <v>753</v>
      </c>
      <c r="B38" s="37" t="s">
        <v>503</v>
      </c>
      <c r="C38" s="37"/>
      <c r="D38" s="37" t="s">
        <v>515</v>
      </c>
      <c r="E38" s="167" t="s">
        <v>525</v>
      </c>
      <c r="F38" s="170"/>
      <c r="G38" s="170"/>
      <c r="H38" s="170"/>
      <c r="I38" s="128" t="s">
        <v>0</v>
      </c>
      <c r="J38" s="31"/>
      <c r="K38" s="37"/>
      <c r="L38" s="37"/>
      <c r="M38" s="52"/>
    </row>
    <row r="39" spans="1:13" ht="96.75" customHeight="1">
      <c r="A39" s="55" t="s">
        <v>754</v>
      </c>
      <c r="B39" s="37" t="s">
        <v>504</v>
      </c>
      <c r="C39" s="37"/>
      <c r="D39" s="37" t="s">
        <v>514</v>
      </c>
      <c r="E39" s="132" t="s">
        <v>501</v>
      </c>
      <c r="F39" s="133"/>
      <c r="G39" s="133"/>
      <c r="H39" s="133"/>
      <c r="I39" s="128" t="s">
        <v>0</v>
      </c>
      <c r="J39" s="31"/>
      <c r="K39" s="37"/>
      <c r="L39" s="37"/>
      <c r="M39" s="52"/>
    </row>
    <row r="40" spans="1:13" ht="108" customHeight="1">
      <c r="A40" s="55" t="s">
        <v>755</v>
      </c>
      <c r="B40" s="37" t="s">
        <v>504</v>
      </c>
      <c r="C40" s="37"/>
      <c r="D40" s="37" t="s">
        <v>513</v>
      </c>
      <c r="E40" s="132" t="s">
        <v>501</v>
      </c>
      <c r="F40" s="133"/>
      <c r="G40" s="133"/>
      <c r="H40" s="133"/>
      <c r="I40" s="128" t="s">
        <v>0</v>
      </c>
      <c r="J40" s="31"/>
      <c r="K40" s="37"/>
      <c r="L40" s="37"/>
      <c r="M40" s="52"/>
    </row>
    <row r="41" spans="1:13" ht="114" customHeight="1">
      <c r="A41" s="55" t="s">
        <v>756</v>
      </c>
      <c r="B41" s="37" t="s">
        <v>504</v>
      </c>
      <c r="C41" s="37"/>
      <c r="D41" s="37" t="s">
        <v>512</v>
      </c>
      <c r="E41" s="132" t="s">
        <v>501</v>
      </c>
      <c r="F41" s="133"/>
      <c r="G41" s="133"/>
      <c r="H41" s="133"/>
      <c r="I41" s="128" t="s">
        <v>0</v>
      </c>
      <c r="J41" s="31"/>
      <c r="K41" s="37"/>
      <c r="L41" s="37"/>
      <c r="M41" s="52"/>
    </row>
    <row r="42" spans="1:13" ht="109.5" customHeight="1">
      <c r="A42" s="55" t="s">
        <v>757</v>
      </c>
      <c r="B42" s="37" t="s">
        <v>504</v>
      </c>
      <c r="C42" s="37"/>
      <c r="D42" s="37" t="s">
        <v>511</v>
      </c>
      <c r="E42" s="132" t="s">
        <v>501</v>
      </c>
      <c r="F42" s="133"/>
      <c r="G42" s="133"/>
      <c r="H42" s="133"/>
      <c r="I42" s="128" t="s">
        <v>0</v>
      </c>
      <c r="J42" s="31"/>
      <c r="K42" s="37"/>
      <c r="L42" s="37"/>
      <c r="M42" s="52"/>
    </row>
    <row r="43" spans="1:13" ht="105.75" customHeight="1">
      <c r="A43" s="55" t="s">
        <v>758</v>
      </c>
      <c r="B43" s="37" t="s">
        <v>505</v>
      </c>
      <c r="C43" s="37"/>
      <c r="D43" s="37" t="s">
        <v>510</v>
      </c>
      <c r="E43" s="132" t="s">
        <v>501</v>
      </c>
      <c r="F43" s="133"/>
      <c r="G43" s="133"/>
      <c r="H43" s="133"/>
      <c r="I43" s="128" t="s">
        <v>0</v>
      </c>
      <c r="J43" s="31"/>
      <c r="K43" s="37"/>
      <c r="L43" s="37"/>
      <c r="M43" s="52"/>
    </row>
    <row r="44" spans="1:13" ht="102" customHeight="1">
      <c r="A44" s="55" t="s">
        <v>759</v>
      </c>
      <c r="B44" s="37" t="s">
        <v>505</v>
      </c>
      <c r="C44" s="37"/>
      <c r="D44" s="37" t="s">
        <v>509</v>
      </c>
      <c r="E44" s="132" t="s">
        <v>501</v>
      </c>
      <c r="F44" s="133"/>
      <c r="G44" s="133"/>
      <c r="H44" s="133"/>
      <c r="I44" s="128" t="s">
        <v>0</v>
      </c>
      <c r="J44" s="31"/>
      <c r="K44" s="37"/>
      <c r="L44" s="37"/>
      <c r="M44" s="52"/>
    </row>
    <row r="45" spans="1:13" ht="106.5" customHeight="1">
      <c r="A45" s="55" t="s">
        <v>760</v>
      </c>
      <c r="B45" s="37" t="s">
        <v>505</v>
      </c>
      <c r="C45" s="37"/>
      <c r="D45" s="37" t="s">
        <v>689</v>
      </c>
      <c r="E45" s="132" t="s">
        <v>501</v>
      </c>
      <c r="F45" s="133"/>
      <c r="G45" s="133"/>
      <c r="H45" s="133"/>
      <c r="I45" s="128" t="s">
        <v>0</v>
      </c>
      <c r="J45" s="31"/>
      <c r="K45" s="37"/>
      <c r="L45" s="37"/>
      <c r="M45" s="52"/>
    </row>
    <row r="46" spans="1:13" ht="111.75" customHeight="1">
      <c r="A46" s="55" t="s">
        <v>761</v>
      </c>
      <c r="B46" s="37" t="s">
        <v>505</v>
      </c>
      <c r="C46" s="37"/>
      <c r="D46" s="37" t="s">
        <v>690</v>
      </c>
      <c r="E46" s="132" t="s">
        <v>501</v>
      </c>
      <c r="F46" s="133"/>
      <c r="G46" s="133"/>
      <c r="H46" s="133"/>
      <c r="I46" s="128" t="s">
        <v>0</v>
      </c>
      <c r="J46" s="31"/>
      <c r="K46" s="37"/>
      <c r="L46" s="37"/>
      <c r="M46" s="52"/>
    </row>
    <row r="47" spans="1:13" ht="108" customHeight="1">
      <c r="A47" s="55" t="s">
        <v>762</v>
      </c>
      <c r="B47" s="37" t="s">
        <v>505</v>
      </c>
      <c r="C47" s="37"/>
      <c r="D47" s="37" t="s">
        <v>508</v>
      </c>
      <c r="E47" s="132" t="s">
        <v>501</v>
      </c>
      <c r="F47" s="133"/>
      <c r="G47" s="133"/>
      <c r="H47" s="133"/>
      <c r="I47" s="128" t="s">
        <v>0</v>
      </c>
      <c r="J47" s="31"/>
      <c r="K47" s="37"/>
      <c r="L47" s="37"/>
      <c r="M47" s="52"/>
    </row>
    <row r="48" spans="1:13" ht="106.5" customHeight="1">
      <c r="A48" s="55" t="s">
        <v>763</v>
      </c>
      <c r="B48" s="37" t="s">
        <v>505</v>
      </c>
      <c r="C48" s="37"/>
      <c r="D48" s="37" t="s">
        <v>507</v>
      </c>
      <c r="E48" s="132" t="s">
        <v>501</v>
      </c>
      <c r="F48" s="133"/>
      <c r="G48" s="133"/>
      <c r="H48" s="133"/>
      <c r="I48" s="128" t="s">
        <v>1</v>
      </c>
      <c r="J48" s="31" t="s">
        <v>1639</v>
      </c>
      <c r="K48" s="37"/>
      <c r="L48" s="37"/>
      <c r="M48" s="52"/>
    </row>
    <row r="49" spans="1:13" ht="99">
      <c r="A49" s="55" t="s">
        <v>764</v>
      </c>
      <c r="B49" s="37" t="s">
        <v>505</v>
      </c>
      <c r="C49" s="37"/>
      <c r="D49" s="37" t="s">
        <v>691</v>
      </c>
      <c r="E49" s="167" t="s">
        <v>525</v>
      </c>
      <c r="F49" s="170"/>
      <c r="G49" s="170"/>
      <c r="H49" s="170"/>
      <c r="I49" s="128" t="s">
        <v>0</v>
      </c>
      <c r="J49" s="31"/>
      <c r="K49" s="37"/>
      <c r="L49" s="37"/>
      <c r="M49" s="52"/>
    </row>
    <row r="50" spans="1:13" ht="99">
      <c r="A50" s="55" t="s">
        <v>765</v>
      </c>
      <c r="B50" s="37" t="s">
        <v>505</v>
      </c>
      <c r="C50" s="37"/>
      <c r="D50" s="37" t="s">
        <v>506</v>
      </c>
      <c r="E50" s="167" t="s">
        <v>525</v>
      </c>
      <c r="F50" s="170"/>
      <c r="G50" s="170"/>
      <c r="H50" s="170"/>
      <c r="I50" s="128" t="s">
        <v>0</v>
      </c>
      <c r="J50" s="31"/>
      <c r="K50" s="37"/>
      <c r="L50" s="37"/>
      <c r="M50" s="52"/>
    </row>
    <row r="51" spans="1:13" ht="90.75" customHeight="1">
      <c r="A51" s="55" t="s">
        <v>766</v>
      </c>
      <c r="B51" s="37" t="s">
        <v>52</v>
      </c>
      <c r="C51" s="37"/>
      <c r="D51" s="37" t="s">
        <v>533</v>
      </c>
      <c r="E51" s="132" t="s">
        <v>501</v>
      </c>
      <c r="F51" s="133"/>
      <c r="G51" s="133"/>
      <c r="H51" s="133"/>
      <c r="I51" s="128" t="s">
        <v>0</v>
      </c>
      <c r="J51" s="31"/>
      <c r="K51" s="37"/>
      <c r="L51" s="37"/>
      <c r="M51" s="52"/>
    </row>
    <row r="52" spans="1:13" ht="82.5" customHeight="1">
      <c r="A52" s="55" t="s">
        <v>767</v>
      </c>
      <c r="B52" s="37" t="s">
        <v>52</v>
      </c>
      <c r="C52" s="37"/>
      <c r="D52" s="37" t="s">
        <v>532</v>
      </c>
      <c r="E52" s="132" t="s">
        <v>501</v>
      </c>
      <c r="F52" s="133"/>
      <c r="G52" s="133"/>
      <c r="H52" s="133"/>
      <c r="I52" s="128" t="s">
        <v>0</v>
      </c>
      <c r="J52" s="31"/>
      <c r="K52" s="37"/>
      <c r="L52" s="37"/>
      <c r="M52" s="52"/>
    </row>
    <row r="53" spans="1:13" ht="87" customHeight="1">
      <c r="A53" s="55" t="s">
        <v>768</v>
      </c>
      <c r="B53" s="37" t="s">
        <v>52</v>
      </c>
      <c r="C53" s="37"/>
      <c r="D53" s="37" t="s">
        <v>531</v>
      </c>
      <c r="E53" s="132" t="s">
        <v>501</v>
      </c>
      <c r="F53" s="133"/>
      <c r="G53" s="133"/>
      <c r="H53" s="133"/>
      <c r="I53" s="128" t="s">
        <v>0</v>
      </c>
      <c r="J53" s="31"/>
      <c r="K53" s="37"/>
      <c r="L53" s="37"/>
      <c r="M53" s="52"/>
    </row>
    <row r="54" spans="1:13" ht="99" customHeight="1">
      <c r="A54" s="55" t="s">
        <v>769</v>
      </c>
      <c r="B54" s="37" t="s">
        <v>52</v>
      </c>
      <c r="C54" s="37"/>
      <c r="D54" s="37" t="s">
        <v>530</v>
      </c>
      <c r="E54" s="132" t="s">
        <v>501</v>
      </c>
      <c r="F54" s="133"/>
      <c r="G54" s="133"/>
      <c r="H54" s="133"/>
      <c r="I54" s="128" t="s">
        <v>0</v>
      </c>
      <c r="J54" s="31"/>
      <c r="K54" s="37"/>
      <c r="L54" s="37"/>
      <c r="M54" s="52"/>
    </row>
    <row r="55" spans="1:13" ht="99" customHeight="1">
      <c r="A55" s="55" t="s">
        <v>770</v>
      </c>
      <c r="B55" s="37" t="s">
        <v>526</v>
      </c>
      <c r="C55" s="37"/>
      <c r="D55" s="37" t="s">
        <v>529</v>
      </c>
      <c r="E55" s="132" t="s">
        <v>501</v>
      </c>
      <c r="F55" s="133"/>
      <c r="G55" s="133"/>
      <c r="H55" s="133"/>
      <c r="I55" s="128" t="s">
        <v>0</v>
      </c>
      <c r="J55" s="31"/>
      <c r="K55" s="37"/>
      <c r="L55" s="37"/>
      <c r="M55" s="52"/>
    </row>
    <row r="56" spans="1:13" ht="99" customHeight="1">
      <c r="A56" s="55" t="s">
        <v>771</v>
      </c>
      <c r="B56" s="37" t="s">
        <v>526</v>
      </c>
      <c r="C56" s="37"/>
      <c r="D56" s="37" t="s">
        <v>528</v>
      </c>
      <c r="E56" s="132" t="s">
        <v>501</v>
      </c>
      <c r="F56" s="133"/>
      <c r="G56" s="133"/>
      <c r="H56" s="133"/>
      <c r="I56" s="128" t="s">
        <v>0</v>
      </c>
      <c r="J56" s="31"/>
      <c r="K56" s="37"/>
      <c r="L56" s="37"/>
      <c r="M56" s="52"/>
    </row>
    <row r="57" spans="1:13" ht="99" customHeight="1">
      <c r="A57" s="55" t="s">
        <v>772</v>
      </c>
      <c r="B57" s="37" t="s">
        <v>526</v>
      </c>
      <c r="C57" s="37"/>
      <c r="D57" s="37" t="s">
        <v>527</v>
      </c>
      <c r="E57" s="167" t="s">
        <v>525</v>
      </c>
      <c r="F57" s="170"/>
      <c r="G57" s="170"/>
      <c r="H57" s="170"/>
      <c r="I57" s="128" t="s">
        <v>0</v>
      </c>
      <c r="J57" s="31"/>
      <c r="K57" s="37"/>
      <c r="L57" s="37"/>
      <c r="M57" s="52"/>
    </row>
    <row r="58" spans="1:13" ht="41.25" customHeight="1">
      <c r="A58" s="55" t="s">
        <v>773</v>
      </c>
      <c r="B58" s="37" t="s">
        <v>24</v>
      </c>
      <c r="C58" s="37"/>
      <c r="D58" s="37" t="s">
        <v>25</v>
      </c>
      <c r="E58" s="132" t="s">
        <v>26</v>
      </c>
      <c r="F58" s="132"/>
      <c r="G58" s="132"/>
      <c r="H58" s="37"/>
      <c r="I58" s="55" t="s">
        <v>0</v>
      </c>
      <c r="J58" s="31"/>
      <c r="K58" s="37"/>
      <c r="L58" s="37"/>
      <c r="M58" s="52"/>
    </row>
    <row r="59" spans="1:13" ht="99" customHeight="1">
      <c r="A59" s="55" t="s">
        <v>774</v>
      </c>
      <c r="B59" s="37" t="s">
        <v>24</v>
      </c>
      <c r="C59" s="37"/>
      <c r="D59" s="37" t="s">
        <v>566</v>
      </c>
      <c r="E59" s="132" t="s">
        <v>575</v>
      </c>
      <c r="F59" s="133"/>
      <c r="G59" s="133"/>
      <c r="H59" s="133"/>
      <c r="I59" s="55" t="s">
        <v>0</v>
      </c>
      <c r="J59" s="31"/>
      <c r="K59" s="37"/>
      <c r="L59" s="37"/>
      <c r="M59" s="52"/>
    </row>
    <row r="60" spans="1:13" ht="99" customHeight="1">
      <c r="A60" s="55" t="s">
        <v>775</v>
      </c>
      <c r="B60" s="37" t="s">
        <v>24</v>
      </c>
      <c r="C60" s="37"/>
      <c r="D60" s="37" t="s">
        <v>567</v>
      </c>
      <c r="E60" s="132" t="s">
        <v>575</v>
      </c>
      <c r="F60" s="133"/>
      <c r="G60" s="133"/>
      <c r="H60" s="133"/>
      <c r="I60" s="55" t="s">
        <v>1</v>
      </c>
      <c r="J60" s="31" t="s">
        <v>1640</v>
      </c>
      <c r="K60" s="37"/>
      <c r="L60" s="37"/>
      <c r="M60" s="52"/>
    </row>
    <row r="61" spans="1:13" ht="99" customHeight="1">
      <c r="A61" s="55" t="s">
        <v>776</v>
      </c>
      <c r="B61" s="37" t="s">
        <v>24</v>
      </c>
      <c r="C61" s="37"/>
      <c r="D61" s="37" t="s">
        <v>568</v>
      </c>
      <c r="E61" s="132" t="s">
        <v>575</v>
      </c>
      <c r="F61" s="133"/>
      <c r="G61" s="133"/>
      <c r="H61" s="133"/>
      <c r="I61" s="55" t="s">
        <v>1</v>
      </c>
      <c r="J61" s="31" t="s">
        <v>1641</v>
      </c>
      <c r="K61" s="37"/>
      <c r="L61" s="37"/>
      <c r="M61" s="52"/>
    </row>
    <row r="62" spans="1:13" ht="87" customHeight="1">
      <c r="A62" s="55" t="s">
        <v>777</v>
      </c>
      <c r="B62" s="37" t="s">
        <v>24</v>
      </c>
      <c r="C62" s="37"/>
      <c r="D62" s="37" t="s">
        <v>649</v>
      </c>
      <c r="E62" s="132" t="s">
        <v>575</v>
      </c>
      <c r="F62" s="133"/>
      <c r="G62" s="133"/>
      <c r="H62" s="133"/>
      <c r="I62" s="55" t="s">
        <v>1</v>
      </c>
      <c r="J62" s="31" t="s">
        <v>1642</v>
      </c>
      <c r="K62" s="37"/>
      <c r="L62" s="37"/>
      <c r="M62" s="52"/>
    </row>
    <row r="63" spans="1:13" ht="99" customHeight="1">
      <c r="A63" s="55" t="s">
        <v>778</v>
      </c>
      <c r="B63" s="37" t="s">
        <v>24</v>
      </c>
      <c r="C63" s="37"/>
      <c r="D63" s="37" t="s">
        <v>569</v>
      </c>
      <c r="E63" s="132" t="s">
        <v>575</v>
      </c>
      <c r="F63" s="133"/>
      <c r="G63" s="133"/>
      <c r="H63" s="133"/>
      <c r="I63" s="55" t="s">
        <v>1</v>
      </c>
      <c r="J63" s="31" t="s">
        <v>1643</v>
      </c>
      <c r="K63" s="37"/>
      <c r="L63" s="37"/>
      <c r="M63" s="52"/>
    </row>
    <row r="64" spans="1:13" ht="84" customHeight="1">
      <c r="A64" s="55" t="s">
        <v>779</v>
      </c>
      <c r="B64" s="37" t="s">
        <v>27</v>
      </c>
      <c r="C64" s="37"/>
      <c r="D64" s="37" t="s">
        <v>692</v>
      </c>
      <c r="E64" s="132" t="s">
        <v>575</v>
      </c>
      <c r="F64" s="133"/>
      <c r="G64" s="133"/>
      <c r="H64" s="133"/>
      <c r="I64" s="55" t="s">
        <v>1</v>
      </c>
      <c r="J64" s="31" t="s">
        <v>1644</v>
      </c>
      <c r="K64" s="37"/>
      <c r="L64" s="37"/>
      <c r="M64" s="52"/>
    </row>
    <row r="65" spans="1:13" ht="85.5" customHeight="1">
      <c r="A65" s="55" t="s">
        <v>780</v>
      </c>
      <c r="B65" s="37" t="s">
        <v>27</v>
      </c>
      <c r="C65" s="37"/>
      <c r="D65" s="37" t="s">
        <v>570</v>
      </c>
      <c r="E65" s="132" t="s">
        <v>575</v>
      </c>
      <c r="F65" s="133"/>
      <c r="G65" s="133"/>
      <c r="H65" s="133"/>
      <c r="I65" s="55" t="s">
        <v>0</v>
      </c>
      <c r="J65" s="31"/>
      <c r="K65" s="37"/>
      <c r="L65" s="37"/>
      <c r="M65" s="52"/>
    </row>
    <row r="66" spans="1:13" ht="84.75" customHeight="1">
      <c r="A66" s="55" t="s">
        <v>781</v>
      </c>
      <c r="B66" s="37" t="s">
        <v>27</v>
      </c>
      <c r="C66" s="37"/>
      <c r="D66" s="37" t="s">
        <v>571</v>
      </c>
      <c r="E66" s="132" t="s">
        <v>575</v>
      </c>
      <c r="F66" s="133"/>
      <c r="G66" s="133"/>
      <c r="H66" s="133"/>
      <c r="I66" s="55" t="s">
        <v>0</v>
      </c>
      <c r="J66" s="31"/>
      <c r="K66" s="37"/>
      <c r="L66" s="37"/>
      <c r="M66" s="52"/>
    </row>
    <row r="67" spans="1:13" ht="84" customHeight="1">
      <c r="A67" s="55" t="s">
        <v>782</v>
      </c>
      <c r="B67" s="37" t="s">
        <v>27</v>
      </c>
      <c r="C67" s="37"/>
      <c r="D67" s="37" t="s">
        <v>572</v>
      </c>
      <c r="E67" s="132" t="s">
        <v>575</v>
      </c>
      <c r="F67" s="133"/>
      <c r="G67" s="133"/>
      <c r="H67" s="133"/>
      <c r="I67" s="55" t="s">
        <v>1</v>
      </c>
      <c r="J67" s="31" t="s">
        <v>1645</v>
      </c>
      <c r="K67" s="37"/>
      <c r="L67" s="37"/>
      <c r="M67" s="52"/>
    </row>
    <row r="68" spans="1:13" ht="83.25" customHeight="1">
      <c r="A68" s="55" t="s">
        <v>783</v>
      </c>
      <c r="B68" s="37" t="s">
        <v>27</v>
      </c>
      <c r="C68" s="37"/>
      <c r="D68" s="37" t="s">
        <v>573</v>
      </c>
      <c r="E68" s="167" t="s">
        <v>525</v>
      </c>
      <c r="F68" s="140"/>
      <c r="G68" s="140"/>
      <c r="H68" s="140"/>
      <c r="I68" s="55" t="s">
        <v>0</v>
      </c>
      <c r="J68" s="31"/>
      <c r="K68" s="37"/>
      <c r="L68" s="37"/>
      <c r="M68" s="52"/>
    </row>
    <row r="69" spans="1:13" ht="84.75" customHeight="1">
      <c r="A69" s="55" t="s">
        <v>784</v>
      </c>
      <c r="B69" s="37" t="s">
        <v>27</v>
      </c>
      <c r="C69" s="37"/>
      <c r="D69" s="37" t="s">
        <v>574</v>
      </c>
      <c r="E69" s="167" t="s">
        <v>525</v>
      </c>
      <c r="F69" s="140"/>
      <c r="G69" s="140"/>
      <c r="H69" s="140"/>
      <c r="I69" s="55" t="s">
        <v>0</v>
      </c>
      <c r="J69" s="31"/>
      <c r="K69" s="37"/>
      <c r="L69" s="37"/>
      <c r="M69" s="52"/>
    </row>
    <row r="70" spans="1:13" ht="39" customHeight="1">
      <c r="A70" s="55" t="s">
        <v>785</v>
      </c>
      <c r="B70" s="37" t="s">
        <v>131</v>
      </c>
      <c r="C70" s="37"/>
      <c r="D70" s="37" t="s">
        <v>137</v>
      </c>
      <c r="E70" s="132" t="s">
        <v>26</v>
      </c>
      <c r="F70" s="132"/>
      <c r="G70" s="132"/>
      <c r="H70" s="37"/>
      <c r="I70" s="55" t="s">
        <v>0</v>
      </c>
      <c r="J70" s="31"/>
      <c r="K70" s="37"/>
      <c r="L70" s="37"/>
      <c r="M70" s="52"/>
    </row>
    <row r="71" spans="1:13" ht="82.5" customHeight="1">
      <c r="A71" s="55" t="s">
        <v>786</v>
      </c>
      <c r="B71" s="37" t="s">
        <v>131</v>
      </c>
      <c r="C71" s="37"/>
      <c r="D71" s="37" t="s">
        <v>578</v>
      </c>
      <c r="E71" s="132" t="s">
        <v>576</v>
      </c>
      <c r="F71" s="132"/>
      <c r="G71" s="132"/>
      <c r="H71" s="37"/>
      <c r="I71" s="55" t="s">
        <v>0</v>
      </c>
      <c r="J71" s="31"/>
      <c r="K71" s="37"/>
      <c r="L71" s="37"/>
      <c r="M71" s="52"/>
    </row>
    <row r="72" spans="1:13" ht="99" customHeight="1">
      <c r="A72" s="55" t="s">
        <v>787</v>
      </c>
      <c r="B72" s="37" t="s">
        <v>131</v>
      </c>
      <c r="C72" s="37"/>
      <c r="D72" s="37" t="s">
        <v>579</v>
      </c>
      <c r="E72" s="132" t="s">
        <v>576</v>
      </c>
      <c r="F72" s="132"/>
      <c r="G72" s="132"/>
      <c r="H72" s="37"/>
      <c r="I72" s="55" t="s">
        <v>0</v>
      </c>
      <c r="J72" s="31"/>
      <c r="K72" s="37"/>
      <c r="L72" s="37"/>
      <c r="M72" s="52"/>
    </row>
    <row r="73" spans="1:13" ht="99" customHeight="1">
      <c r="A73" s="55" t="s">
        <v>788</v>
      </c>
      <c r="B73" s="37" t="s">
        <v>131</v>
      </c>
      <c r="C73" s="37"/>
      <c r="D73" s="37" t="s">
        <v>580</v>
      </c>
      <c r="E73" s="132" t="s">
        <v>576</v>
      </c>
      <c r="F73" s="132"/>
      <c r="G73" s="132"/>
      <c r="H73" s="37"/>
      <c r="I73" s="55" t="s">
        <v>0</v>
      </c>
      <c r="J73" s="31"/>
      <c r="K73" s="37"/>
      <c r="L73" s="37"/>
      <c r="M73" s="52"/>
    </row>
    <row r="74" spans="1:13" ht="99" customHeight="1">
      <c r="A74" s="55" t="s">
        <v>789</v>
      </c>
      <c r="B74" s="37" t="s">
        <v>131</v>
      </c>
      <c r="C74" s="37"/>
      <c r="D74" s="37" t="s">
        <v>581</v>
      </c>
      <c r="E74" s="132" t="s">
        <v>576</v>
      </c>
      <c r="F74" s="132"/>
      <c r="G74" s="132"/>
      <c r="H74" s="37"/>
      <c r="I74" s="55" t="s">
        <v>0</v>
      </c>
      <c r="J74" s="31"/>
      <c r="K74" s="37"/>
      <c r="L74" s="37"/>
      <c r="M74" s="52"/>
    </row>
    <row r="75" spans="1:13" ht="99" customHeight="1">
      <c r="A75" s="55" t="s">
        <v>790</v>
      </c>
      <c r="B75" s="37" t="s">
        <v>131</v>
      </c>
      <c r="C75" s="37"/>
      <c r="D75" s="37" t="s">
        <v>553</v>
      </c>
      <c r="E75" s="132" t="s">
        <v>576</v>
      </c>
      <c r="F75" s="132"/>
      <c r="G75" s="132"/>
      <c r="H75" s="1"/>
      <c r="I75" s="55" t="s">
        <v>0</v>
      </c>
      <c r="J75" s="31"/>
      <c r="K75" s="37"/>
      <c r="L75" s="37"/>
      <c r="M75" s="52"/>
    </row>
    <row r="76" spans="1:13" ht="99" customHeight="1">
      <c r="A76" s="55" t="s">
        <v>840</v>
      </c>
      <c r="B76" s="37" t="s">
        <v>577</v>
      </c>
      <c r="C76" s="37"/>
      <c r="D76" s="37" t="s">
        <v>582</v>
      </c>
      <c r="E76" s="167" t="s">
        <v>525</v>
      </c>
      <c r="F76" s="140"/>
      <c r="G76" s="140"/>
      <c r="H76" s="140"/>
      <c r="I76" s="55" t="s">
        <v>0</v>
      </c>
      <c r="J76" s="31"/>
      <c r="K76" s="37"/>
      <c r="L76" s="37"/>
      <c r="M76" s="52"/>
    </row>
    <row r="77" spans="1:13" ht="99" customHeight="1">
      <c r="A77" s="55" t="s">
        <v>1012</v>
      </c>
      <c r="B77" s="37" t="s">
        <v>564</v>
      </c>
      <c r="C77" s="37"/>
      <c r="D77" s="37" t="s">
        <v>565</v>
      </c>
      <c r="E77" s="132" t="s">
        <v>584</v>
      </c>
      <c r="F77" s="133"/>
      <c r="G77" s="133"/>
      <c r="H77" s="133"/>
      <c r="I77" s="55" t="s">
        <v>1</v>
      </c>
      <c r="J77" s="31" t="s">
        <v>1646</v>
      </c>
      <c r="K77" s="37"/>
      <c r="L77" s="37"/>
      <c r="M77" s="52"/>
    </row>
    <row r="78" spans="1:13" ht="99" customHeight="1">
      <c r="A78" s="55" t="s">
        <v>1013</v>
      </c>
      <c r="B78" s="37" t="s">
        <v>585</v>
      </c>
      <c r="C78" s="37"/>
      <c r="D78" s="37" t="s">
        <v>586</v>
      </c>
      <c r="E78" s="167" t="s">
        <v>525</v>
      </c>
      <c r="F78" s="140"/>
      <c r="G78" s="140"/>
      <c r="H78" s="140"/>
      <c r="I78" s="55" t="s">
        <v>0</v>
      </c>
      <c r="J78" s="31"/>
      <c r="K78" s="37"/>
      <c r="L78" s="37"/>
      <c r="M78" s="52"/>
    </row>
    <row r="79" spans="1:13" ht="33">
      <c r="A79" s="181" t="s">
        <v>587</v>
      </c>
      <c r="B79" s="181"/>
      <c r="C79" s="54" t="s">
        <v>485</v>
      </c>
      <c r="D79" s="66"/>
      <c r="E79" s="178"/>
      <c r="F79" s="179"/>
      <c r="G79" s="180"/>
      <c r="H79" s="66"/>
      <c r="I79" s="69"/>
      <c r="J79" s="69"/>
      <c r="K79" s="66"/>
      <c r="L79" s="66"/>
      <c r="M79" s="66"/>
    </row>
    <row r="80" spans="1:13" ht="49.5">
      <c r="A80" s="69"/>
      <c r="B80" s="69" t="s">
        <v>588</v>
      </c>
      <c r="C80" s="54" t="s">
        <v>589</v>
      </c>
      <c r="D80" s="66"/>
      <c r="E80" s="178"/>
      <c r="F80" s="179"/>
      <c r="G80" s="180"/>
      <c r="H80" s="66"/>
      <c r="I80" s="69"/>
      <c r="J80" s="69"/>
      <c r="K80" s="66"/>
      <c r="L80" s="66"/>
      <c r="M80" s="66"/>
    </row>
    <row r="81" spans="1:13" s="47" customFormat="1" ht="66">
      <c r="A81" s="55" t="s">
        <v>721</v>
      </c>
      <c r="B81" s="37" t="s">
        <v>22</v>
      </c>
      <c r="C81" s="33"/>
      <c r="D81" s="37" t="s">
        <v>590</v>
      </c>
      <c r="E81" s="177" t="s">
        <v>663</v>
      </c>
      <c r="F81" s="177"/>
      <c r="G81" s="177"/>
      <c r="H81" s="50"/>
      <c r="I81" s="55" t="s">
        <v>0</v>
      </c>
      <c r="J81" s="55"/>
      <c r="K81" s="70"/>
      <c r="L81" s="70"/>
      <c r="M81" s="70"/>
    </row>
    <row r="82" spans="1:13" s="47" customFormat="1" ht="82.5">
      <c r="A82" s="55" t="s">
        <v>722</v>
      </c>
      <c r="B82" s="91" t="s">
        <v>1452</v>
      </c>
      <c r="C82" s="91"/>
      <c r="D82" s="91" t="s">
        <v>1493</v>
      </c>
      <c r="E82" s="167" t="s">
        <v>1494</v>
      </c>
      <c r="F82" s="170"/>
      <c r="G82" s="170"/>
      <c r="H82" s="170"/>
      <c r="I82" s="55" t="s">
        <v>0</v>
      </c>
      <c r="J82" s="55"/>
      <c r="K82" s="70"/>
      <c r="L82" s="70"/>
      <c r="M82" s="70"/>
    </row>
    <row r="83" spans="1:13" s="47" customFormat="1" ht="66">
      <c r="A83" s="55" t="s">
        <v>723</v>
      </c>
      <c r="B83" s="91" t="s">
        <v>1492</v>
      </c>
      <c r="C83" s="91"/>
      <c r="D83" s="91" t="s">
        <v>1488</v>
      </c>
      <c r="E83" s="154" t="s">
        <v>1495</v>
      </c>
      <c r="F83" s="155"/>
      <c r="G83" s="168"/>
      <c r="H83" s="100"/>
      <c r="I83" s="55" t="s">
        <v>0</v>
      </c>
      <c r="J83" s="55"/>
      <c r="K83" s="70"/>
      <c r="L83" s="70"/>
      <c r="M83" s="70"/>
    </row>
    <row r="84" spans="1:13" s="47" customFormat="1" ht="115.5">
      <c r="A84" s="55" t="s">
        <v>724</v>
      </c>
      <c r="B84" s="37" t="s">
        <v>591</v>
      </c>
      <c r="C84" s="33"/>
      <c r="D84" s="37" t="s">
        <v>592</v>
      </c>
      <c r="E84" s="177" t="s">
        <v>662</v>
      </c>
      <c r="F84" s="177"/>
      <c r="G84" s="177"/>
      <c r="H84" s="50"/>
      <c r="I84" s="55" t="s">
        <v>0</v>
      </c>
      <c r="J84" s="55"/>
      <c r="K84" s="70"/>
      <c r="L84" s="70"/>
      <c r="M84" s="70"/>
    </row>
    <row r="85" spans="1:13" s="47" customFormat="1" ht="99">
      <c r="A85" s="55" t="s">
        <v>725</v>
      </c>
      <c r="B85" s="37" t="s">
        <v>489</v>
      </c>
      <c r="C85" s="37"/>
      <c r="D85" s="37" t="s">
        <v>593</v>
      </c>
      <c r="E85" s="167" t="s">
        <v>653</v>
      </c>
      <c r="F85" s="167"/>
      <c r="G85" s="167"/>
      <c r="H85" s="167"/>
      <c r="I85" s="55" t="s">
        <v>0</v>
      </c>
      <c r="J85" s="55"/>
      <c r="K85" s="70"/>
      <c r="L85" s="70"/>
      <c r="M85" s="70"/>
    </row>
    <row r="86" spans="1:13" s="47" customFormat="1" ht="99">
      <c r="A86" s="55" t="s">
        <v>726</v>
      </c>
      <c r="B86" s="37" t="s">
        <v>489</v>
      </c>
      <c r="C86" s="37"/>
      <c r="D86" s="37" t="s">
        <v>594</v>
      </c>
      <c r="E86" s="167" t="s">
        <v>654</v>
      </c>
      <c r="F86" s="167"/>
      <c r="G86" s="167"/>
      <c r="H86" s="167"/>
      <c r="I86" s="55" t="s">
        <v>1</v>
      </c>
      <c r="J86" s="55" t="s">
        <v>1647</v>
      </c>
      <c r="K86" s="70"/>
      <c r="L86" s="70"/>
      <c r="M86" s="70"/>
    </row>
    <row r="87" spans="1:13" s="47" customFormat="1" ht="99">
      <c r="A87" s="55" t="s">
        <v>727</v>
      </c>
      <c r="B87" s="37" t="s">
        <v>489</v>
      </c>
      <c r="C87" s="37"/>
      <c r="D87" s="37" t="s">
        <v>595</v>
      </c>
      <c r="E87" s="167" t="s">
        <v>654</v>
      </c>
      <c r="F87" s="167"/>
      <c r="G87" s="167"/>
      <c r="H87" s="167"/>
      <c r="I87" s="55" t="s">
        <v>1</v>
      </c>
      <c r="J87" s="55" t="s">
        <v>1648</v>
      </c>
      <c r="K87" s="70"/>
      <c r="L87" s="70"/>
      <c r="M87" s="70"/>
    </row>
    <row r="88" spans="1:13" s="47" customFormat="1" ht="115.5">
      <c r="A88" s="55" t="s">
        <v>728</v>
      </c>
      <c r="B88" s="37" t="s">
        <v>489</v>
      </c>
      <c r="C88" s="37"/>
      <c r="D88" s="37" t="s">
        <v>645</v>
      </c>
      <c r="E88" s="167" t="s">
        <v>654</v>
      </c>
      <c r="F88" s="167"/>
      <c r="G88" s="167"/>
      <c r="H88" s="167"/>
      <c r="I88" s="55" t="s">
        <v>0</v>
      </c>
      <c r="J88" s="55"/>
      <c r="K88" s="70"/>
      <c r="L88" s="70"/>
      <c r="M88" s="70"/>
    </row>
    <row r="89" spans="1:13" s="47" customFormat="1" ht="115.5">
      <c r="A89" s="55" t="s">
        <v>729</v>
      </c>
      <c r="B89" s="74" t="s">
        <v>497</v>
      </c>
      <c r="C89" s="74"/>
      <c r="D89" s="74" t="s">
        <v>693</v>
      </c>
      <c r="E89" s="167" t="s">
        <v>654</v>
      </c>
      <c r="F89" s="167"/>
      <c r="G89" s="167"/>
      <c r="H89" s="167"/>
      <c r="I89" s="55" t="s">
        <v>0</v>
      </c>
      <c r="J89" s="55"/>
      <c r="K89" s="70"/>
      <c r="L89" s="70"/>
      <c r="M89" s="70"/>
    </row>
    <row r="90" spans="1:13" s="47" customFormat="1" ht="115.5">
      <c r="A90" s="55" t="s">
        <v>730</v>
      </c>
      <c r="B90" s="37" t="s">
        <v>497</v>
      </c>
      <c r="C90" s="37"/>
      <c r="D90" s="37" t="s">
        <v>644</v>
      </c>
      <c r="E90" s="167" t="s">
        <v>654</v>
      </c>
      <c r="F90" s="167"/>
      <c r="G90" s="167"/>
      <c r="H90" s="167"/>
      <c r="I90" s="55" t="s">
        <v>0</v>
      </c>
      <c r="J90" s="55"/>
      <c r="K90" s="70"/>
      <c r="L90" s="70"/>
      <c r="M90" s="70"/>
    </row>
    <row r="91" spans="1:13" s="47" customFormat="1" ht="115.5">
      <c r="A91" s="55" t="s">
        <v>731</v>
      </c>
      <c r="B91" s="37" t="s">
        <v>497</v>
      </c>
      <c r="C91" s="37"/>
      <c r="D91" s="37" t="s">
        <v>643</v>
      </c>
      <c r="E91" s="167" t="s">
        <v>654</v>
      </c>
      <c r="F91" s="167"/>
      <c r="G91" s="167"/>
      <c r="H91" s="167"/>
      <c r="I91" s="55" t="s">
        <v>1</v>
      </c>
      <c r="J91" s="55" t="s">
        <v>1649</v>
      </c>
      <c r="K91" s="70"/>
      <c r="L91" s="70"/>
      <c r="M91" s="70"/>
    </row>
    <row r="92" spans="1:13" s="47" customFormat="1" ht="99">
      <c r="A92" s="55" t="s">
        <v>732</v>
      </c>
      <c r="B92" s="37" t="s">
        <v>497</v>
      </c>
      <c r="C92" s="37"/>
      <c r="D92" s="37" t="s">
        <v>642</v>
      </c>
      <c r="E92" s="167" t="s">
        <v>660</v>
      </c>
      <c r="F92" s="140"/>
      <c r="G92" s="140"/>
      <c r="H92" s="140"/>
      <c r="I92" s="55" t="s">
        <v>0</v>
      </c>
      <c r="J92" s="55"/>
      <c r="K92" s="70"/>
      <c r="L92" s="70"/>
      <c r="M92" s="70"/>
    </row>
    <row r="93" spans="1:13" s="47" customFormat="1" ht="115.5">
      <c r="A93" s="55" t="s">
        <v>733</v>
      </c>
      <c r="B93" s="37" t="s">
        <v>497</v>
      </c>
      <c r="C93" s="37"/>
      <c r="D93" s="37" t="s">
        <v>641</v>
      </c>
      <c r="E93" s="167" t="s">
        <v>660</v>
      </c>
      <c r="F93" s="140"/>
      <c r="G93" s="140"/>
      <c r="H93" s="140"/>
      <c r="I93" s="55" t="s">
        <v>0</v>
      </c>
      <c r="J93" s="55"/>
      <c r="K93" s="70"/>
      <c r="L93" s="70"/>
      <c r="M93" s="70"/>
    </row>
    <row r="94" spans="1:13" s="47" customFormat="1" ht="99">
      <c r="A94" s="55" t="s">
        <v>734</v>
      </c>
      <c r="B94" s="37" t="s">
        <v>646</v>
      </c>
      <c r="C94" s="37"/>
      <c r="D94" s="37" t="s">
        <v>1505</v>
      </c>
      <c r="E94" s="132" t="s">
        <v>647</v>
      </c>
      <c r="F94" s="133"/>
      <c r="G94" s="133"/>
      <c r="H94" s="133"/>
      <c r="I94" s="55" t="s">
        <v>0</v>
      </c>
      <c r="J94" s="55"/>
      <c r="K94" s="70"/>
      <c r="L94" s="70"/>
      <c r="M94" s="70"/>
    </row>
    <row r="95" spans="1:13" s="47" customFormat="1" ht="82.5">
      <c r="A95" s="55" t="s">
        <v>735</v>
      </c>
      <c r="B95" s="37" t="s">
        <v>498</v>
      </c>
      <c r="C95" s="53"/>
      <c r="D95" s="37" t="s">
        <v>1504</v>
      </c>
      <c r="E95" s="132" t="s">
        <v>655</v>
      </c>
      <c r="F95" s="133"/>
      <c r="G95" s="133"/>
      <c r="H95" s="133"/>
      <c r="I95" s="55" t="s">
        <v>1</v>
      </c>
      <c r="J95" s="55" t="s">
        <v>1650</v>
      </c>
      <c r="K95" s="70"/>
      <c r="L95" s="70"/>
      <c r="M95" s="70"/>
    </row>
    <row r="96" spans="1:13" s="47" customFormat="1" ht="82.5">
      <c r="A96" s="55" t="s">
        <v>736</v>
      </c>
      <c r="B96" s="37" t="s">
        <v>499</v>
      </c>
      <c r="C96" s="53"/>
      <c r="D96" s="37" t="s">
        <v>1503</v>
      </c>
      <c r="E96" s="132" t="s">
        <v>656</v>
      </c>
      <c r="F96" s="133"/>
      <c r="G96" s="133"/>
      <c r="H96" s="133"/>
      <c r="I96" s="55" t="s">
        <v>0</v>
      </c>
      <c r="J96" s="55"/>
      <c r="K96" s="70"/>
      <c r="L96" s="70"/>
      <c r="M96" s="70"/>
    </row>
    <row r="97" spans="1:13" s="47" customFormat="1" ht="82.5">
      <c r="A97" s="55" t="s">
        <v>737</v>
      </c>
      <c r="B97" s="37" t="s">
        <v>499</v>
      </c>
      <c r="C97" s="37"/>
      <c r="D97" s="37" t="s">
        <v>1502</v>
      </c>
      <c r="E97" s="132" t="s">
        <v>656</v>
      </c>
      <c r="F97" s="133"/>
      <c r="G97" s="133"/>
      <c r="H97" s="133"/>
      <c r="I97" s="128" t="s">
        <v>0</v>
      </c>
      <c r="J97" s="55"/>
      <c r="K97" s="70"/>
      <c r="L97" s="70"/>
      <c r="M97" s="70"/>
    </row>
    <row r="98" spans="1:13" s="47" customFormat="1" ht="99">
      <c r="A98" s="55" t="s">
        <v>738</v>
      </c>
      <c r="B98" s="37" t="s">
        <v>499</v>
      </c>
      <c r="C98" s="37"/>
      <c r="D98" s="37" t="s">
        <v>640</v>
      </c>
      <c r="E98" s="132" t="s">
        <v>656</v>
      </c>
      <c r="F98" s="133"/>
      <c r="G98" s="133"/>
      <c r="H98" s="133"/>
      <c r="I98" s="128" t="s">
        <v>0</v>
      </c>
      <c r="J98" s="55"/>
      <c r="K98" s="70"/>
      <c r="L98" s="70"/>
      <c r="M98" s="70"/>
    </row>
    <row r="99" spans="1:13" s="47" customFormat="1" ht="99">
      <c r="A99" s="55" t="s">
        <v>739</v>
      </c>
      <c r="B99" s="37" t="s">
        <v>502</v>
      </c>
      <c r="C99" s="37"/>
      <c r="D99" s="37" t="s">
        <v>639</v>
      </c>
      <c r="E99" s="132" t="s">
        <v>656</v>
      </c>
      <c r="F99" s="133"/>
      <c r="G99" s="133"/>
      <c r="H99" s="133"/>
      <c r="I99" s="128" t="s">
        <v>0</v>
      </c>
      <c r="J99" s="55"/>
      <c r="K99" s="70"/>
      <c r="L99" s="70"/>
      <c r="M99" s="70"/>
    </row>
    <row r="100" spans="1:13" s="47" customFormat="1" ht="99">
      <c r="A100" s="55" t="s">
        <v>740</v>
      </c>
      <c r="B100" s="37" t="s">
        <v>502</v>
      </c>
      <c r="C100" s="37"/>
      <c r="D100" s="37" t="s">
        <v>638</v>
      </c>
      <c r="E100" s="132" t="s">
        <v>656</v>
      </c>
      <c r="F100" s="133"/>
      <c r="G100" s="133"/>
      <c r="H100" s="133"/>
      <c r="I100" s="128" t="s">
        <v>1</v>
      </c>
      <c r="J100" s="55" t="s">
        <v>1651</v>
      </c>
      <c r="K100" s="70"/>
      <c r="L100" s="70"/>
      <c r="M100" s="70"/>
    </row>
    <row r="101" spans="1:13" s="47" customFormat="1" ht="99">
      <c r="A101" s="55" t="s">
        <v>741</v>
      </c>
      <c r="B101" s="37" t="s">
        <v>502</v>
      </c>
      <c r="C101" s="37"/>
      <c r="D101" s="37" t="s">
        <v>637</v>
      </c>
      <c r="E101" s="132" t="s">
        <v>656</v>
      </c>
      <c r="F101" s="133"/>
      <c r="G101" s="133"/>
      <c r="H101" s="133"/>
      <c r="I101" s="128" t="s">
        <v>0</v>
      </c>
      <c r="J101" s="55"/>
      <c r="K101" s="70"/>
      <c r="L101" s="70"/>
      <c r="M101" s="70"/>
    </row>
    <row r="102" spans="1:13" s="47" customFormat="1" ht="99">
      <c r="A102" s="55" t="s">
        <v>742</v>
      </c>
      <c r="B102" s="37" t="s">
        <v>502</v>
      </c>
      <c r="C102" s="37"/>
      <c r="D102" s="37" t="s">
        <v>636</v>
      </c>
      <c r="E102" s="132" t="s">
        <v>656</v>
      </c>
      <c r="F102" s="133"/>
      <c r="G102" s="133"/>
      <c r="H102" s="133"/>
      <c r="I102" s="128" t="s">
        <v>1</v>
      </c>
      <c r="J102" s="55" t="s">
        <v>1652</v>
      </c>
      <c r="K102" s="70"/>
      <c r="L102" s="70"/>
      <c r="M102" s="70"/>
    </row>
    <row r="103" spans="1:13" s="47" customFormat="1" ht="99">
      <c r="A103" s="55" t="s">
        <v>720</v>
      </c>
      <c r="B103" s="37" t="s">
        <v>503</v>
      </c>
      <c r="C103" s="37"/>
      <c r="D103" s="37" t="s">
        <v>694</v>
      </c>
      <c r="E103" s="132" t="s">
        <v>656</v>
      </c>
      <c r="F103" s="133"/>
      <c r="G103" s="133"/>
      <c r="H103" s="133"/>
      <c r="I103" s="128" t="s">
        <v>1</v>
      </c>
      <c r="J103" s="55" t="s">
        <v>1653</v>
      </c>
      <c r="K103" s="70"/>
      <c r="L103" s="70"/>
      <c r="M103" s="70"/>
    </row>
    <row r="104" spans="1:13" s="47" customFormat="1" ht="99">
      <c r="A104" s="55" t="s">
        <v>743</v>
      </c>
      <c r="B104" s="37" t="s">
        <v>503</v>
      </c>
      <c r="C104" s="37"/>
      <c r="D104" s="37" t="s">
        <v>635</v>
      </c>
      <c r="E104" s="132" t="s">
        <v>656</v>
      </c>
      <c r="F104" s="133"/>
      <c r="G104" s="133"/>
      <c r="H104" s="133"/>
      <c r="I104" s="128" t="s">
        <v>0</v>
      </c>
      <c r="J104" s="55"/>
      <c r="K104" s="70"/>
      <c r="L104" s="70"/>
      <c r="M104" s="70"/>
    </row>
    <row r="105" spans="1:13" s="47" customFormat="1" ht="99">
      <c r="A105" s="55" t="s">
        <v>744</v>
      </c>
      <c r="B105" s="37" t="s">
        <v>503</v>
      </c>
      <c r="C105" s="37"/>
      <c r="D105" s="37" t="s">
        <v>634</v>
      </c>
      <c r="E105" s="132" t="s">
        <v>656</v>
      </c>
      <c r="F105" s="133"/>
      <c r="G105" s="133"/>
      <c r="H105" s="133"/>
      <c r="I105" s="128" t="s">
        <v>0</v>
      </c>
      <c r="J105" s="55"/>
      <c r="K105" s="70"/>
      <c r="L105" s="70"/>
      <c r="M105" s="70"/>
    </row>
    <row r="106" spans="1:13" s="47" customFormat="1" ht="99">
      <c r="A106" s="55" t="s">
        <v>745</v>
      </c>
      <c r="B106" s="37" t="s">
        <v>503</v>
      </c>
      <c r="C106" s="37"/>
      <c r="D106" s="37" t="s">
        <v>633</v>
      </c>
      <c r="E106" s="132" t="s">
        <v>656</v>
      </c>
      <c r="F106" s="133"/>
      <c r="G106" s="133"/>
      <c r="H106" s="133"/>
      <c r="I106" s="128" t="s">
        <v>1</v>
      </c>
      <c r="J106" s="55" t="s">
        <v>1654</v>
      </c>
      <c r="K106" s="70"/>
      <c r="L106" s="70"/>
      <c r="M106" s="70"/>
    </row>
    <row r="107" spans="1:13" s="47" customFormat="1" ht="99">
      <c r="A107" s="55" t="s">
        <v>746</v>
      </c>
      <c r="B107" s="37" t="s">
        <v>503</v>
      </c>
      <c r="C107" s="37"/>
      <c r="D107" s="37" t="s">
        <v>632</v>
      </c>
      <c r="E107" s="167" t="s">
        <v>660</v>
      </c>
      <c r="F107" s="140"/>
      <c r="G107" s="140"/>
      <c r="H107" s="140"/>
      <c r="I107" s="128" t="s">
        <v>0</v>
      </c>
      <c r="J107" s="55"/>
      <c r="K107" s="70"/>
      <c r="L107" s="70"/>
      <c r="M107" s="70"/>
    </row>
    <row r="108" spans="1:13" s="47" customFormat="1" ht="99">
      <c r="A108" s="55" t="s">
        <v>791</v>
      </c>
      <c r="B108" s="37" t="s">
        <v>503</v>
      </c>
      <c r="C108" s="37"/>
      <c r="D108" s="37" t="s">
        <v>631</v>
      </c>
      <c r="E108" s="167" t="s">
        <v>660</v>
      </c>
      <c r="F108" s="140"/>
      <c r="G108" s="140"/>
      <c r="H108" s="140"/>
      <c r="I108" s="128" t="s">
        <v>0</v>
      </c>
      <c r="J108" s="55"/>
      <c r="K108" s="70"/>
      <c r="L108" s="70"/>
      <c r="M108" s="70"/>
    </row>
    <row r="109" spans="1:13" s="47" customFormat="1" ht="82.5">
      <c r="A109" s="55" t="s">
        <v>792</v>
      </c>
      <c r="B109" s="37" t="s">
        <v>504</v>
      </c>
      <c r="C109" s="37"/>
      <c r="D109" s="37" t="s">
        <v>630</v>
      </c>
      <c r="E109" s="132" t="s">
        <v>656</v>
      </c>
      <c r="F109" s="133"/>
      <c r="G109" s="133"/>
      <c r="H109" s="133"/>
      <c r="I109" s="128" t="s">
        <v>0</v>
      </c>
      <c r="J109" s="55"/>
      <c r="K109" s="70"/>
      <c r="L109" s="70"/>
      <c r="M109" s="70"/>
    </row>
    <row r="110" spans="1:13" s="47" customFormat="1" ht="99">
      <c r="A110" s="55" t="s">
        <v>793</v>
      </c>
      <c r="B110" s="37" t="s">
        <v>504</v>
      </c>
      <c r="C110" s="37"/>
      <c r="D110" s="37" t="s">
        <v>629</v>
      </c>
      <c r="E110" s="132" t="s">
        <v>656</v>
      </c>
      <c r="F110" s="133"/>
      <c r="G110" s="133"/>
      <c r="H110" s="133"/>
      <c r="I110" s="128" t="s">
        <v>0</v>
      </c>
      <c r="J110" s="55"/>
      <c r="K110" s="70"/>
      <c r="L110" s="70"/>
      <c r="M110" s="70"/>
    </row>
    <row r="111" spans="1:13" s="47" customFormat="1" ht="99">
      <c r="A111" s="55" t="s">
        <v>794</v>
      </c>
      <c r="B111" s="37" t="s">
        <v>504</v>
      </c>
      <c r="C111" s="37"/>
      <c r="D111" s="37" t="s">
        <v>628</v>
      </c>
      <c r="E111" s="132" t="s">
        <v>656</v>
      </c>
      <c r="F111" s="133"/>
      <c r="G111" s="133"/>
      <c r="H111" s="133"/>
      <c r="I111" s="128" t="s">
        <v>0</v>
      </c>
      <c r="J111" s="55"/>
      <c r="K111" s="70"/>
      <c r="L111" s="70"/>
      <c r="M111" s="70"/>
    </row>
    <row r="112" spans="1:13" s="47" customFormat="1" ht="99">
      <c r="A112" s="55" t="s">
        <v>795</v>
      </c>
      <c r="B112" s="37" t="s">
        <v>504</v>
      </c>
      <c r="C112" s="37"/>
      <c r="D112" s="37" t="s">
        <v>627</v>
      </c>
      <c r="E112" s="132" t="s">
        <v>656</v>
      </c>
      <c r="F112" s="133"/>
      <c r="G112" s="133"/>
      <c r="H112" s="133"/>
      <c r="I112" s="128" t="s">
        <v>0</v>
      </c>
      <c r="J112" s="55"/>
      <c r="K112" s="70"/>
      <c r="L112" s="70"/>
      <c r="M112" s="70"/>
    </row>
    <row r="113" spans="1:13" s="47" customFormat="1" ht="99">
      <c r="A113" s="55" t="s">
        <v>796</v>
      </c>
      <c r="B113" s="37" t="s">
        <v>505</v>
      </c>
      <c r="C113" s="37"/>
      <c r="D113" s="37" t="s">
        <v>626</v>
      </c>
      <c r="E113" s="132" t="s">
        <v>656</v>
      </c>
      <c r="F113" s="133"/>
      <c r="G113" s="133"/>
      <c r="H113" s="133"/>
      <c r="I113" s="128" t="s">
        <v>0</v>
      </c>
      <c r="J113" s="55"/>
      <c r="K113" s="70"/>
      <c r="L113" s="70"/>
      <c r="M113" s="70"/>
    </row>
    <row r="114" spans="1:13" s="47" customFormat="1" ht="99">
      <c r="A114" s="55" t="s">
        <v>797</v>
      </c>
      <c r="B114" s="37" t="s">
        <v>505</v>
      </c>
      <c r="C114" s="37"/>
      <c r="D114" s="37" t="s">
        <v>625</v>
      </c>
      <c r="E114" s="132" t="s">
        <v>656</v>
      </c>
      <c r="F114" s="133"/>
      <c r="G114" s="133"/>
      <c r="H114" s="133"/>
      <c r="I114" s="128" t="s">
        <v>0</v>
      </c>
      <c r="J114" s="55"/>
      <c r="K114" s="70"/>
      <c r="L114" s="70"/>
      <c r="M114" s="70"/>
    </row>
    <row r="115" spans="1:13" s="47" customFormat="1" ht="99">
      <c r="A115" s="55" t="s">
        <v>798</v>
      </c>
      <c r="B115" s="37" t="s">
        <v>505</v>
      </c>
      <c r="C115" s="37"/>
      <c r="D115" s="37" t="s">
        <v>695</v>
      </c>
      <c r="E115" s="132" t="s">
        <v>656</v>
      </c>
      <c r="F115" s="133"/>
      <c r="G115" s="133"/>
      <c r="H115" s="133"/>
      <c r="I115" s="128" t="s">
        <v>0</v>
      </c>
      <c r="J115" s="55"/>
      <c r="K115" s="70"/>
      <c r="L115" s="70"/>
      <c r="M115" s="70"/>
    </row>
    <row r="116" spans="1:13" s="47" customFormat="1" ht="99">
      <c r="A116" s="55" t="s">
        <v>799</v>
      </c>
      <c r="B116" s="37" t="s">
        <v>505</v>
      </c>
      <c r="C116" s="37"/>
      <c r="D116" s="37" t="s">
        <v>696</v>
      </c>
      <c r="E116" s="132" t="s">
        <v>656</v>
      </c>
      <c r="F116" s="133"/>
      <c r="G116" s="133"/>
      <c r="H116" s="133"/>
      <c r="I116" s="128" t="s">
        <v>0</v>
      </c>
      <c r="J116" s="55"/>
      <c r="K116" s="70"/>
      <c r="L116" s="70"/>
      <c r="M116" s="70"/>
    </row>
    <row r="117" spans="1:13" s="47" customFormat="1" ht="99">
      <c r="A117" s="55" t="s">
        <v>800</v>
      </c>
      <c r="B117" s="37" t="s">
        <v>505</v>
      </c>
      <c r="C117" s="37"/>
      <c r="D117" s="37" t="s">
        <v>624</v>
      </c>
      <c r="E117" s="132" t="s">
        <v>656</v>
      </c>
      <c r="F117" s="133"/>
      <c r="G117" s="133"/>
      <c r="H117" s="133"/>
      <c r="I117" s="128" t="s">
        <v>0</v>
      </c>
      <c r="J117" s="55"/>
      <c r="K117" s="70"/>
      <c r="L117" s="70"/>
      <c r="M117" s="70"/>
    </row>
    <row r="118" spans="1:13" s="47" customFormat="1" ht="99">
      <c r="A118" s="55" t="s">
        <v>801</v>
      </c>
      <c r="B118" s="37" t="s">
        <v>505</v>
      </c>
      <c r="C118" s="37"/>
      <c r="D118" s="37" t="s">
        <v>623</v>
      </c>
      <c r="E118" s="132" t="s">
        <v>656</v>
      </c>
      <c r="F118" s="133"/>
      <c r="G118" s="133"/>
      <c r="H118" s="133"/>
      <c r="I118" s="128" t="s">
        <v>1</v>
      </c>
      <c r="J118" s="55" t="s">
        <v>1655</v>
      </c>
      <c r="K118" s="70"/>
      <c r="L118" s="70"/>
      <c r="M118" s="70"/>
    </row>
    <row r="119" spans="1:13" s="47" customFormat="1" ht="99">
      <c r="A119" s="55" t="s">
        <v>802</v>
      </c>
      <c r="B119" s="37" t="s">
        <v>505</v>
      </c>
      <c r="C119" s="37"/>
      <c r="D119" s="37" t="s">
        <v>697</v>
      </c>
      <c r="E119" s="167" t="s">
        <v>660</v>
      </c>
      <c r="F119" s="140"/>
      <c r="G119" s="140"/>
      <c r="H119" s="140"/>
      <c r="I119" s="128" t="s">
        <v>0</v>
      </c>
      <c r="J119" s="55"/>
      <c r="K119" s="70"/>
      <c r="L119" s="70"/>
      <c r="M119" s="70"/>
    </row>
    <row r="120" spans="1:13" s="47" customFormat="1" ht="99">
      <c r="A120" s="55" t="s">
        <v>803</v>
      </c>
      <c r="B120" s="37" t="s">
        <v>505</v>
      </c>
      <c r="C120" s="37"/>
      <c r="D120" s="37" t="s">
        <v>622</v>
      </c>
      <c r="E120" s="167" t="s">
        <v>660</v>
      </c>
      <c r="F120" s="140"/>
      <c r="G120" s="140"/>
      <c r="H120" s="140"/>
      <c r="I120" s="128" t="s">
        <v>0</v>
      </c>
      <c r="J120" s="55"/>
      <c r="K120" s="70"/>
      <c r="L120" s="70"/>
      <c r="M120" s="70"/>
    </row>
    <row r="121" spans="1:13" s="47" customFormat="1" ht="82.5">
      <c r="A121" s="55" t="s">
        <v>804</v>
      </c>
      <c r="B121" s="37" t="s">
        <v>52</v>
      </c>
      <c r="C121" s="37"/>
      <c r="D121" s="37" t="s">
        <v>621</v>
      </c>
      <c r="E121" s="132" t="s">
        <v>656</v>
      </c>
      <c r="F121" s="133"/>
      <c r="G121" s="133"/>
      <c r="H121" s="133"/>
      <c r="I121" s="128" t="s">
        <v>0</v>
      </c>
      <c r="J121" s="55"/>
      <c r="K121" s="70"/>
      <c r="L121" s="70"/>
      <c r="M121" s="70"/>
    </row>
    <row r="122" spans="1:13" s="47" customFormat="1" ht="99">
      <c r="A122" s="55" t="s">
        <v>805</v>
      </c>
      <c r="B122" s="37" t="s">
        <v>52</v>
      </c>
      <c r="C122" s="37"/>
      <c r="D122" s="37" t="s">
        <v>620</v>
      </c>
      <c r="E122" s="132" t="s">
        <v>656</v>
      </c>
      <c r="F122" s="133"/>
      <c r="G122" s="133"/>
      <c r="H122" s="133"/>
      <c r="I122" s="128" t="s">
        <v>0</v>
      </c>
      <c r="J122" s="55"/>
      <c r="K122" s="70"/>
      <c r="L122" s="70"/>
      <c r="M122" s="70"/>
    </row>
    <row r="123" spans="1:13" s="47" customFormat="1" ht="82.5">
      <c r="A123" s="55" t="s">
        <v>806</v>
      </c>
      <c r="B123" s="37" t="s">
        <v>52</v>
      </c>
      <c r="C123" s="37"/>
      <c r="D123" s="37" t="s">
        <v>619</v>
      </c>
      <c r="E123" s="132" t="s">
        <v>656</v>
      </c>
      <c r="F123" s="133"/>
      <c r="G123" s="133"/>
      <c r="H123" s="133"/>
      <c r="I123" s="128" t="s">
        <v>0</v>
      </c>
      <c r="J123" s="55"/>
      <c r="K123" s="70"/>
      <c r="L123" s="70"/>
      <c r="M123" s="70"/>
    </row>
    <row r="124" spans="1:13" s="47" customFormat="1" ht="99">
      <c r="A124" s="55" t="s">
        <v>807</v>
      </c>
      <c r="B124" s="37" t="s">
        <v>52</v>
      </c>
      <c r="C124" s="37"/>
      <c r="D124" s="37" t="s">
        <v>618</v>
      </c>
      <c r="E124" s="132" t="s">
        <v>656</v>
      </c>
      <c r="F124" s="133"/>
      <c r="G124" s="133"/>
      <c r="H124" s="133"/>
      <c r="I124" s="128" t="s">
        <v>0</v>
      </c>
      <c r="J124" s="55"/>
      <c r="K124" s="70"/>
      <c r="L124" s="70"/>
      <c r="M124" s="70"/>
    </row>
    <row r="125" spans="1:13" s="47" customFormat="1" ht="99">
      <c r="A125" s="55" t="s">
        <v>808</v>
      </c>
      <c r="B125" s="37" t="s">
        <v>526</v>
      </c>
      <c r="C125" s="37"/>
      <c r="D125" s="37" t="s">
        <v>617</v>
      </c>
      <c r="E125" s="132" t="s">
        <v>656</v>
      </c>
      <c r="F125" s="133"/>
      <c r="G125" s="133"/>
      <c r="H125" s="133"/>
      <c r="I125" s="128" t="s">
        <v>0</v>
      </c>
      <c r="J125" s="55"/>
      <c r="K125" s="70"/>
      <c r="L125" s="70"/>
      <c r="M125" s="70"/>
    </row>
    <row r="126" spans="1:13" s="47" customFormat="1" ht="99">
      <c r="A126" s="55" t="s">
        <v>809</v>
      </c>
      <c r="B126" s="37" t="s">
        <v>526</v>
      </c>
      <c r="C126" s="37"/>
      <c r="D126" s="37" t="s">
        <v>616</v>
      </c>
      <c r="E126" s="132" t="s">
        <v>656</v>
      </c>
      <c r="F126" s="133"/>
      <c r="G126" s="133"/>
      <c r="H126" s="133"/>
      <c r="I126" s="128" t="s">
        <v>0</v>
      </c>
      <c r="J126" s="55"/>
      <c r="K126" s="70"/>
      <c r="L126" s="70"/>
      <c r="M126" s="70"/>
    </row>
    <row r="127" spans="1:13" s="47" customFormat="1" ht="99">
      <c r="A127" s="55" t="s">
        <v>810</v>
      </c>
      <c r="B127" s="37" t="s">
        <v>526</v>
      </c>
      <c r="C127" s="37"/>
      <c r="D127" s="37" t="s">
        <v>615</v>
      </c>
      <c r="E127" s="167" t="s">
        <v>660</v>
      </c>
      <c r="F127" s="140"/>
      <c r="G127" s="140"/>
      <c r="H127" s="140"/>
      <c r="I127" s="128" t="s">
        <v>0</v>
      </c>
      <c r="J127" s="55"/>
      <c r="K127" s="70"/>
      <c r="L127" s="70"/>
      <c r="M127" s="70"/>
    </row>
    <row r="128" spans="1:13" s="47" customFormat="1" ht="33">
      <c r="A128" s="55" t="s">
        <v>811</v>
      </c>
      <c r="B128" s="37" t="s">
        <v>24</v>
      </c>
      <c r="C128" s="37"/>
      <c r="D128" s="37" t="s">
        <v>25</v>
      </c>
      <c r="E128" s="132" t="s">
        <v>26</v>
      </c>
      <c r="F128" s="132"/>
      <c r="G128" s="132"/>
      <c r="H128" s="37"/>
      <c r="I128" s="55" t="s">
        <v>0</v>
      </c>
      <c r="J128" s="55"/>
      <c r="K128" s="70"/>
      <c r="L128" s="70"/>
      <c r="M128" s="70"/>
    </row>
    <row r="129" spans="1:13" s="47" customFormat="1" ht="82.5">
      <c r="A129" s="55" t="s">
        <v>812</v>
      </c>
      <c r="B129" s="37" t="s">
        <v>24</v>
      </c>
      <c r="C129" s="37"/>
      <c r="D129" s="37" t="s">
        <v>614</v>
      </c>
      <c r="E129" s="132" t="s">
        <v>657</v>
      </c>
      <c r="F129" s="133"/>
      <c r="G129" s="133"/>
      <c r="H129" s="133"/>
      <c r="I129" s="55" t="s">
        <v>0</v>
      </c>
      <c r="J129" s="55"/>
      <c r="K129" s="70"/>
      <c r="L129" s="70"/>
      <c r="M129" s="70"/>
    </row>
    <row r="130" spans="1:13" s="47" customFormat="1" ht="82.5">
      <c r="A130" s="55" t="s">
        <v>813</v>
      </c>
      <c r="B130" s="37" t="s">
        <v>24</v>
      </c>
      <c r="C130" s="37"/>
      <c r="D130" s="37" t="s">
        <v>613</v>
      </c>
      <c r="E130" s="132" t="s">
        <v>657</v>
      </c>
      <c r="F130" s="133"/>
      <c r="G130" s="133"/>
      <c r="H130" s="133"/>
      <c r="I130" s="55" t="s">
        <v>1</v>
      </c>
      <c r="J130" s="55" t="s">
        <v>1656</v>
      </c>
      <c r="K130" s="70"/>
      <c r="L130" s="70"/>
      <c r="M130" s="70"/>
    </row>
    <row r="131" spans="1:13" s="47" customFormat="1" ht="82.5">
      <c r="A131" s="55" t="s">
        <v>814</v>
      </c>
      <c r="B131" s="37" t="s">
        <v>24</v>
      </c>
      <c r="C131" s="37"/>
      <c r="D131" s="37" t="s">
        <v>612</v>
      </c>
      <c r="E131" s="132" t="s">
        <v>657</v>
      </c>
      <c r="F131" s="133"/>
      <c r="G131" s="133"/>
      <c r="H131" s="133"/>
      <c r="I131" s="55" t="s">
        <v>1</v>
      </c>
      <c r="J131" s="55" t="s">
        <v>1657</v>
      </c>
      <c r="K131" s="70"/>
      <c r="L131" s="70"/>
      <c r="M131" s="70"/>
    </row>
    <row r="132" spans="1:13" s="47" customFormat="1" ht="82.5">
      <c r="A132" s="55" t="s">
        <v>815</v>
      </c>
      <c r="B132" s="37" t="s">
        <v>24</v>
      </c>
      <c r="C132" s="37"/>
      <c r="D132" s="37" t="s">
        <v>611</v>
      </c>
      <c r="E132" s="132" t="s">
        <v>657</v>
      </c>
      <c r="F132" s="133"/>
      <c r="G132" s="133"/>
      <c r="H132" s="133"/>
      <c r="I132" s="55" t="s">
        <v>1</v>
      </c>
      <c r="J132" s="55" t="s">
        <v>1658</v>
      </c>
      <c r="K132" s="70"/>
      <c r="L132" s="70"/>
      <c r="M132" s="70"/>
    </row>
    <row r="133" spans="1:13" s="47" customFormat="1" ht="99">
      <c r="A133" s="55" t="s">
        <v>816</v>
      </c>
      <c r="B133" s="37" t="s">
        <v>24</v>
      </c>
      <c r="C133" s="37"/>
      <c r="D133" s="37" t="s">
        <v>610</v>
      </c>
      <c r="E133" s="132" t="s">
        <v>657</v>
      </c>
      <c r="F133" s="133"/>
      <c r="G133" s="133"/>
      <c r="H133" s="133"/>
      <c r="I133" s="55" t="s">
        <v>1</v>
      </c>
      <c r="J133" s="55" t="s">
        <v>1659</v>
      </c>
      <c r="K133" s="70"/>
      <c r="L133" s="70"/>
      <c r="M133" s="70"/>
    </row>
    <row r="134" spans="1:13" s="47" customFormat="1" ht="82.5">
      <c r="A134" s="55" t="s">
        <v>817</v>
      </c>
      <c r="B134" s="37" t="s">
        <v>27</v>
      </c>
      <c r="C134" s="37"/>
      <c r="D134" s="37" t="s">
        <v>698</v>
      </c>
      <c r="E134" s="132" t="s">
        <v>657</v>
      </c>
      <c r="F134" s="133"/>
      <c r="G134" s="133"/>
      <c r="H134" s="133"/>
      <c r="I134" s="55" t="s">
        <v>1</v>
      </c>
      <c r="J134" s="55" t="s">
        <v>1660</v>
      </c>
      <c r="K134" s="70"/>
      <c r="L134" s="70"/>
      <c r="M134" s="70"/>
    </row>
    <row r="135" spans="1:13" s="47" customFormat="1" ht="82.5">
      <c r="A135" s="55" t="s">
        <v>818</v>
      </c>
      <c r="B135" s="37" t="s">
        <v>27</v>
      </c>
      <c r="C135" s="37"/>
      <c r="D135" s="37" t="s">
        <v>609</v>
      </c>
      <c r="E135" s="132" t="s">
        <v>657</v>
      </c>
      <c r="F135" s="133"/>
      <c r="G135" s="133"/>
      <c r="H135" s="133"/>
      <c r="I135" s="55" t="s">
        <v>0</v>
      </c>
      <c r="J135" s="55"/>
      <c r="K135" s="70"/>
      <c r="L135" s="70"/>
      <c r="M135" s="70"/>
    </row>
    <row r="136" spans="1:13" s="47" customFormat="1" ht="82.5">
      <c r="A136" s="55" t="s">
        <v>819</v>
      </c>
      <c r="B136" s="37" t="s">
        <v>27</v>
      </c>
      <c r="C136" s="37"/>
      <c r="D136" s="37" t="s">
        <v>608</v>
      </c>
      <c r="E136" s="132" t="s">
        <v>657</v>
      </c>
      <c r="F136" s="133"/>
      <c r="G136" s="133"/>
      <c r="H136" s="133"/>
      <c r="I136" s="55" t="s">
        <v>0</v>
      </c>
      <c r="J136" s="55"/>
      <c r="K136" s="70"/>
      <c r="L136" s="70"/>
      <c r="M136" s="70"/>
    </row>
    <row r="137" spans="1:13" s="47" customFormat="1" ht="82.5">
      <c r="A137" s="55" t="s">
        <v>820</v>
      </c>
      <c r="B137" s="37" t="s">
        <v>27</v>
      </c>
      <c r="C137" s="37"/>
      <c r="D137" s="37" t="s">
        <v>597</v>
      </c>
      <c r="E137" s="132" t="s">
        <v>657</v>
      </c>
      <c r="F137" s="133"/>
      <c r="G137" s="133"/>
      <c r="H137" s="133"/>
      <c r="I137" s="55" t="s">
        <v>1</v>
      </c>
      <c r="J137" s="55" t="s">
        <v>1661</v>
      </c>
      <c r="K137" s="70"/>
      <c r="L137" s="70"/>
      <c r="M137" s="70"/>
    </row>
    <row r="138" spans="1:13" s="47" customFormat="1" ht="82.5">
      <c r="A138" s="55" t="s">
        <v>821</v>
      </c>
      <c r="B138" s="37" t="s">
        <v>27</v>
      </c>
      <c r="C138" s="37"/>
      <c r="D138" s="37" t="s">
        <v>598</v>
      </c>
      <c r="E138" s="167" t="s">
        <v>660</v>
      </c>
      <c r="F138" s="140"/>
      <c r="G138" s="140"/>
      <c r="H138" s="140"/>
      <c r="I138" s="55" t="s">
        <v>0</v>
      </c>
      <c r="J138" s="55"/>
      <c r="K138" s="70"/>
      <c r="L138" s="70"/>
      <c r="M138" s="70"/>
    </row>
    <row r="139" spans="1:13" s="47" customFormat="1" ht="82.5">
      <c r="A139" s="55" t="s">
        <v>822</v>
      </c>
      <c r="B139" s="37" t="s">
        <v>27</v>
      </c>
      <c r="C139" s="37"/>
      <c r="D139" s="37" t="s">
        <v>599</v>
      </c>
      <c r="E139" s="167" t="s">
        <v>660</v>
      </c>
      <c r="F139" s="140"/>
      <c r="G139" s="140"/>
      <c r="H139" s="140"/>
      <c r="I139" s="55" t="s">
        <v>0</v>
      </c>
      <c r="J139" s="55"/>
      <c r="K139" s="70"/>
      <c r="L139" s="70"/>
      <c r="M139" s="70"/>
    </row>
    <row r="140" spans="1:13" s="47" customFormat="1" ht="33">
      <c r="A140" s="55" t="s">
        <v>823</v>
      </c>
      <c r="B140" s="37" t="s">
        <v>131</v>
      </c>
      <c r="C140" s="37"/>
      <c r="D140" s="37" t="s">
        <v>137</v>
      </c>
      <c r="E140" s="132" t="s">
        <v>26</v>
      </c>
      <c r="F140" s="132"/>
      <c r="G140" s="132"/>
      <c r="H140" s="37"/>
      <c r="I140" s="55" t="s">
        <v>0</v>
      </c>
      <c r="J140" s="55"/>
      <c r="K140" s="70"/>
      <c r="L140" s="70"/>
      <c r="M140" s="70"/>
    </row>
    <row r="141" spans="1:13" s="47" customFormat="1" ht="82.5">
      <c r="A141" s="55" t="s">
        <v>824</v>
      </c>
      <c r="B141" s="37" t="s">
        <v>131</v>
      </c>
      <c r="C141" s="37"/>
      <c r="D141" s="37" t="s">
        <v>600</v>
      </c>
      <c r="E141" s="132" t="s">
        <v>658</v>
      </c>
      <c r="F141" s="132"/>
      <c r="G141" s="132"/>
      <c r="H141" s="37"/>
      <c r="I141" s="55" t="s">
        <v>0</v>
      </c>
      <c r="J141" s="55"/>
      <c r="K141" s="70"/>
      <c r="L141" s="70"/>
      <c r="M141" s="70"/>
    </row>
    <row r="142" spans="1:13" s="47" customFormat="1" ht="99">
      <c r="A142" s="55" t="s">
        <v>825</v>
      </c>
      <c r="B142" s="37" t="s">
        <v>131</v>
      </c>
      <c r="C142" s="37"/>
      <c r="D142" s="37" t="s">
        <v>601</v>
      </c>
      <c r="E142" s="132" t="s">
        <v>658</v>
      </c>
      <c r="F142" s="132"/>
      <c r="G142" s="132"/>
      <c r="H142" s="37"/>
      <c r="I142" s="55" t="s">
        <v>0</v>
      </c>
      <c r="J142" s="55"/>
      <c r="K142" s="70"/>
      <c r="L142" s="70"/>
      <c r="M142" s="70"/>
    </row>
    <row r="143" spans="1:13" s="47" customFormat="1" ht="99">
      <c r="A143" s="55" t="s">
        <v>826</v>
      </c>
      <c r="B143" s="37" t="s">
        <v>131</v>
      </c>
      <c r="C143" s="37"/>
      <c r="D143" s="37" t="s">
        <v>607</v>
      </c>
      <c r="E143" s="132" t="s">
        <v>658</v>
      </c>
      <c r="F143" s="132"/>
      <c r="G143" s="132"/>
      <c r="H143" s="37"/>
      <c r="I143" s="55" t="s">
        <v>0</v>
      </c>
      <c r="J143" s="55"/>
      <c r="K143" s="70"/>
      <c r="L143" s="70"/>
      <c r="M143" s="70"/>
    </row>
    <row r="144" spans="1:13" s="73" customFormat="1" ht="99">
      <c r="A144" s="55" t="s">
        <v>827</v>
      </c>
      <c r="B144" s="71" t="s">
        <v>131</v>
      </c>
      <c r="C144" s="71"/>
      <c r="D144" s="71" t="s">
        <v>602</v>
      </c>
      <c r="E144" s="132" t="s">
        <v>658</v>
      </c>
      <c r="F144" s="132"/>
      <c r="G144" s="132"/>
      <c r="H144" s="71"/>
      <c r="I144" s="55" t="s">
        <v>0</v>
      </c>
      <c r="J144" s="245"/>
      <c r="K144" s="72"/>
      <c r="L144" s="72"/>
      <c r="M144" s="72"/>
    </row>
    <row r="145" spans="1:13" s="47" customFormat="1" ht="99">
      <c r="A145" s="55" t="s">
        <v>828</v>
      </c>
      <c r="B145" s="37" t="s">
        <v>131</v>
      </c>
      <c r="C145" s="37"/>
      <c r="D145" s="37" t="s">
        <v>604</v>
      </c>
      <c r="E145" s="132" t="s">
        <v>658</v>
      </c>
      <c r="F145" s="132"/>
      <c r="G145" s="132"/>
      <c r="H145" s="1"/>
      <c r="I145" s="55" t="s">
        <v>0</v>
      </c>
      <c r="J145" s="55"/>
      <c r="K145" s="70"/>
      <c r="L145" s="70"/>
      <c r="M145" s="70"/>
    </row>
    <row r="146" spans="1:13" s="47" customFormat="1" ht="99">
      <c r="A146" s="55" t="s">
        <v>829</v>
      </c>
      <c r="B146" s="37" t="s">
        <v>577</v>
      </c>
      <c r="C146" s="37"/>
      <c r="D146" s="37" t="s">
        <v>603</v>
      </c>
      <c r="E146" s="167" t="s">
        <v>1058</v>
      </c>
      <c r="F146" s="140"/>
      <c r="G146" s="140"/>
      <c r="H146" s="140"/>
      <c r="I146" s="55" t="s">
        <v>0</v>
      </c>
      <c r="J146" s="55"/>
      <c r="K146" s="70"/>
      <c r="L146" s="70"/>
      <c r="M146" s="70"/>
    </row>
    <row r="147" spans="1:13" s="47" customFormat="1" ht="82.5">
      <c r="A147" s="55" t="s">
        <v>830</v>
      </c>
      <c r="B147" s="37" t="s">
        <v>651</v>
      </c>
      <c r="C147" s="37"/>
      <c r="D147" s="37" t="s">
        <v>652</v>
      </c>
      <c r="E147" s="167" t="s">
        <v>661</v>
      </c>
      <c r="F147" s="140"/>
      <c r="G147" s="140"/>
      <c r="H147" s="140"/>
      <c r="I147" s="55" t="s">
        <v>0</v>
      </c>
      <c r="J147" s="55"/>
      <c r="K147" s="70"/>
      <c r="L147" s="70"/>
      <c r="M147" s="70"/>
    </row>
    <row r="148" spans="1:13" s="47" customFormat="1" ht="82.5">
      <c r="A148" s="55" t="s">
        <v>831</v>
      </c>
      <c r="B148" s="37" t="s">
        <v>564</v>
      </c>
      <c r="C148" s="37"/>
      <c r="D148" s="37" t="s">
        <v>605</v>
      </c>
      <c r="E148" s="132" t="s">
        <v>659</v>
      </c>
      <c r="F148" s="133"/>
      <c r="G148" s="133"/>
      <c r="H148" s="133"/>
      <c r="I148" s="55" t="s">
        <v>1</v>
      </c>
      <c r="J148" s="55" t="s">
        <v>1662</v>
      </c>
      <c r="K148" s="70"/>
      <c r="L148" s="70"/>
      <c r="M148" s="70"/>
    </row>
    <row r="149" spans="1:13" s="47" customFormat="1" ht="82.5">
      <c r="A149" s="55" t="s">
        <v>832</v>
      </c>
      <c r="B149" s="37" t="s">
        <v>585</v>
      </c>
      <c r="C149" s="37"/>
      <c r="D149" s="37" t="s">
        <v>606</v>
      </c>
      <c r="E149" s="167" t="s">
        <v>660</v>
      </c>
      <c r="F149" s="140"/>
      <c r="G149" s="140"/>
      <c r="H149" s="140"/>
      <c r="I149" s="55" t="s">
        <v>0</v>
      </c>
      <c r="J149" s="55"/>
      <c r="K149" s="70"/>
      <c r="L149" s="70"/>
      <c r="M149" s="70"/>
    </row>
    <row r="150" spans="1:13" ht="33">
      <c r="A150" s="171" t="s">
        <v>664</v>
      </c>
      <c r="B150" s="172"/>
      <c r="C150" s="54" t="s">
        <v>485</v>
      </c>
      <c r="D150" s="48"/>
      <c r="E150" s="48"/>
      <c r="F150" s="48"/>
      <c r="G150" s="48"/>
      <c r="H150" s="48"/>
      <c r="I150" s="69"/>
      <c r="J150" s="242"/>
      <c r="K150" s="48"/>
      <c r="L150" s="48"/>
      <c r="M150" s="49"/>
    </row>
    <row r="151" spans="1:13" ht="83.25" customHeight="1">
      <c r="A151" s="55" t="s">
        <v>747</v>
      </c>
      <c r="B151" s="91" t="s">
        <v>239</v>
      </c>
      <c r="C151" s="91"/>
      <c r="D151" s="91" t="s">
        <v>1496</v>
      </c>
      <c r="E151" s="132" t="s">
        <v>1501</v>
      </c>
      <c r="F151" s="133"/>
      <c r="G151" s="133"/>
      <c r="H151" s="133"/>
      <c r="I151" s="55" t="s">
        <v>0</v>
      </c>
      <c r="J151" s="124"/>
      <c r="K151" s="53"/>
      <c r="L151" s="53"/>
      <c r="M151" s="53"/>
    </row>
    <row r="152" spans="1:13" ht="83.25" customHeight="1">
      <c r="A152" s="55" t="s">
        <v>748</v>
      </c>
      <c r="B152" s="91" t="s">
        <v>239</v>
      </c>
      <c r="C152" s="91"/>
      <c r="D152" s="91" t="s">
        <v>1497</v>
      </c>
      <c r="E152" s="132" t="s">
        <v>1500</v>
      </c>
      <c r="F152" s="133"/>
      <c r="G152" s="133"/>
      <c r="H152" s="133"/>
      <c r="I152" s="55" t="s">
        <v>0</v>
      </c>
      <c r="J152" s="124"/>
      <c r="K152" s="53"/>
      <c r="L152" s="53"/>
      <c r="M152" s="53"/>
    </row>
    <row r="153" spans="1:13" ht="83.25" customHeight="1">
      <c r="A153" s="55" t="s">
        <v>1381</v>
      </c>
      <c r="B153" s="91" t="s">
        <v>239</v>
      </c>
      <c r="C153" s="91"/>
      <c r="D153" s="91" t="s">
        <v>1498</v>
      </c>
      <c r="E153" s="132" t="s">
        <v>1499</v>
      </c>
      <c r="F153" s="133"/>
      <c r="G153" s="133"/>
      <c r="H153" s="133"/>
      <c r="I153" s="55" t="s">
        <v>0</v>
      </c>
      <c r="J153" s="124"/>
      <c r="K153" s="53"/>
      <c r="L153" s="53"/>
      <c r="M153" s="53"/>
    </row>
  </sheetData>
  <mergeCells count="162">
    <mergeCell ref="A1:M2"/>
    <mergeCell ref="B3:G3"/>
    <mergeCell ref="B4:G4"/>
    <mergeCell ref="F5:G5"/>
    <mergeCell ref="F6:G6"/>
    <mergeCell ref="F7:G7"/>
    <mergeCell ref="J9:J10"/>
    <mergeCell ref="K9:K10"/>
    <mergeCell ref="L9:L10"/>
    <mergeCell ref="M9:M10"/>
    <mergeCell ref="A11:B11"/>
    <mergeCell ref="D11:M11"/>
    <mergeCell ref="A9:A10"/>
    <mergeCell ref="B9:B10"/>
    <mergeCell ref="C9:C10"/>
    <mergeCell ref="D9:D10"/>
    <mergeCell ref="E9:H10"/>
    <mergeCell ref="I9:I10"/>
    <mergeCell ref="E19:H19"/>
    <mergeCell ref="E21:H21"/>
    <mergeCell ref="E22:H22"/>
    <mergeCell ref="E23:H23"/>
    <mergeCell ref="E24:H24"/>
    <mergeCell ref="A12:B12"/>
    <mergeCell ref="E12:G12"/>
    <mergeCell ref="E13:G13"/>
    <mergeCell ref="E16:H16"/>
    <mergeCell ref="E17:H17"/>
    <mergeCell ref="E20:H20"/>
    <mergeCell ref="E18:H18"/>
    <mergeCell ref="E14:H14"/>
    <mergeCell ref="E15:G15"/>
    <mergeCell ref="E34:H34"/>
    <mergeCell ref="E35:H35"/>
    <mergeCell ref="E25:H25"/>
    <mergeCell ref="E27:H27"/>
    <mergeCell ref="E28:H28"/>
    <mergeCell ref="E29:H29"/>
    <mergeCell ref="E30:H30"/>
    <mergeCell ref="E31:H31"/>
    <mergeCell ref="E26:H26"/>
    <mergeCell ref="E32:H32"/>
    <mergeCell ref="E33:H33"/>
    <mergeCell ref="E107:H107"/>
    <mergeCell ref="E100:H100"/>
    <mergeCell ref="E101:H101"/>
    <mergeCell ref="E102:H102"/>
    <mergeCell ref="A79:B79"/>
    <mergeCell ref="E43:H43"/>
    <mergeCell ref="E44:H44"/>
    <mergeCell ref="E45:H45"/>
    <mergeCell ref="E46:H46"/>
    <mergeCell ref="E58:G58"/>
    <mergeCell ref="E50:H50"/>
    <mergeCell ref="E51:H51"/>
    <mergeCell ref="E52:H52"/>
    <mergeCell ref="E53:H53"/>
    <mergeCell ref="E47:H47"/>
    <mergeCell ref="E48:H48"/>
    <mergeCell ref="E49:H49"/>
    <mergeCell ref="E76:H76"/>
    <mergeCell ref="E78:H78"/>
    <mergeCell ref="E64:H64"/>
    <mergeCell ref="E65:H65"/>
    <mergeCell ref="E66:H66"/>
    <mergeCell ref="E67:H67"/>
    <mergeCell ref="E79:G79"/>
    <mergeCell ref="E98:H98"/>
    <mergeCell ref="E99:H99"/>
    <mergeCell ref="E82:H82"/>
    <mergeCell ref="E83:G83"/>
    <mergeCell ref="A150:B150"/>
    <mergeCell ref="E61:H61"/>
    <mergeCell ref="E62:H62"/>
    <mergeCell ref="E70:G70"/>
    <mergeCell ref="E128:G128"/>
    <mergeCell ref="E129:H129"/>
    <mergeCell ref="E130:H130"/>
    <mergeCell ref="E131:H131"/>
    <mergeCell ref="E132:H132"/>
    <mergeCell ref="E126:H126"/>
    <mergeCell ref="E127:H127"/>
    <mergeCell ref="E116:H116"/>
    <mergeCell ref="E117:H117"/>
    <mergeCell ref="E118:H118"/>
    <mergeCell ref="E119:H119"/>
    <mergeCell ref="E114:H114"/>
    <mergeCell ref="E115:H115"/>
    <mergeCell ref="E104:H104"/>
    <mergeCell ref="E105:H105"/>
    <mergeCell ref="E106:H106"/>
    <mergeCell ref="E91:H91"/>
    <mergeCell ref="E92:H92"/>
    <mergeCell ref="E93:H93"/>
    <mergeCell ref="E95:H95"/>
    <mergeCell ref="E97:H97"/>
    <mergeCell ref="E81:G81"/>
    <mergeCell ref="E85:H85"/>
    <mergeCell ref="E86:H86"/>
    <mergeCell ref="E87:H87"/>
    <mergeCell ref="E88:H88"/>
    <mergeCell ref="E84:G84"/>
    <mergeCell ref="E36:H36"/>
    <mergeCell ref="E37:H37"/>
    <mergeCell ref="E38:H38"/>
    <mergeCell ref="E39:H39"/>
    <mergeCell ref="E40:H40"/>
    <mergeCell ref="E41:H41"/>
    <mergeCell ref="E42:H42"/>
    <mergeCell ref="E74:G74"/>
    <mergeCell ref="E75:G75"/>
    <mergeCell ref="E72:G72"/>
    <mergeCell ref="E73:G73"/>
    <mergeCell ref="E63:H63"/>
    <mergeCell ref="E122:H122"/>
    <mergeCell ref="E123:H123"/>
    <mergeCell ref="E151:H151"/>
    <mergeCell ref="E54:H54"/>
    <mergeCell ref="E55:H55"/>
    <mergeCell ref="E56:H56"/>
    <mergeCell ref="E57:H57"/>
    <mergeCell ref="E59:H59"/>
    <mergeCell ref="E60:H60"/>
    <mergeCell ref="E68:H68"/>
    <mergeCell ref="E69:H69"/>
    <mergeCell ref="E71:G71"/>
    <mergeCell ref="E124:H124"/>
    <mergeCell ref="E125:H125"/>
    <mergeCell ref="E108:H108"/>
    <mergeCell ref="E109:H109"/>
    <mergeCell ref="E110:H110"/>
    <mergeCell ref="E111:H111"/>
    <mergeCell ref="E112:H112"/>
    <mergeCell ref="E113:H113"/>
    <mergeCell ref="E77:H77"/>
    <mergeCell ref="E89:H89"/>
    <mergeCell ref="E103:H103"/>
    <mergeCell ref="E90:H90"/>
    <mergeCell ref="E152:H152"/>
    <mergeCell ref="E153:H153"/>
    <mergeCell ref="E80:G80"/>
    <mergeCell ref="E145:G145"/>
    <mergeCell ref="E146:H146"/>
    <mergeCell ref="E148:H148"/>
    <mergeCell ref="E149:H149"/>
    <mergeCell ref="E94:H94"/>
    <mergeCell ref="E96:H96"/>
    <mergeCell ref="E147:H147"/>
    <mergeCell ref="E139:H139"/>
    <mergeCell ref="E140:G140"/>
    <mergeCell ref="E141:G141"/>
    <mergeCell ref="E142:G142"/>
    <mergeCell ref="E143:G143"/>
    <mergeCell ref="E144:G144"/>
    <mergeCell ref="E133:H133"/>
    <mergeCell ref="E134:H134"/>
    <mergeCell ref="E135:H135"/>
    <mergeCell ref="E136:H136"/>
    <mergeCell ref="E137:H137"/>
    <mergeCell ref="E138:H138"/>
    <mergeCell ref="E120:H120"/>
    <mergeCell ref="E121:H121"/>
  </mergeCells>
  <dataValidations count="1">
    <dataValidation type="list" allowBlank="1" showInputMessage="1" showErrorMessage="1" sqref="I12:I153">
      <formula1>"Pass,Fail,Untested,N/A"</formula1>
    </dataValidation>
  </dataValidations>
  <hyperlinks>
    <hyperlink ref="E49:H49" location="Pictures!A20" display="Màn hình trang &quot;Tất Cả Các Tin &quot; được hiển thị"/>
    <hyperlink ref="E50:H50" location="Pictures!A20" display="Màn hình trang &quot;Tất Cả Các Tin &quot; được hiển thị"/>
    <hyperlink ref="E37:H37" location="Pictures!A20" display="Màn hình trang &quot;Tất Cả Các Tin &quot; được hiển thị"/>
    <hyperlink ref="E38:H38" location="Pictures!A20" display="Màn hình trang &quot;Tất Cả Các Tin &quot; được hiển thị"/>
    <hyperlink ref="E57:H57" location="Pictures!A20" display="Màn hình trang &quot;Tất Cả Các Tin &quot; được hiển thị"/>
    <hyperlink ref="E68:H68" location="Pictures!A20" display="Màn hình trang &quot;Tất Cả Các Tin &quot; được hiển thị"/>
    <hyperlink ref="E69:H69" location="Pictures!A20" display="Màn hình trang &quot;Tất Cả Các Tin &quot; được hiển thị"/>
    <hyperlink ref="E76:H76" location="Pictures!A20" display="Màn hình trang &quot;Tất Cả Các Tin &quot; được hiển thị"/>
    <hyperlink ref="E78:H78" location="Pictures!A20" display="Màn hình trang &quot;Tất Cả Các Tin &quot; được hiển thị"/>
    <hyperlink ref="E149:H149" location="Pictures!A20" display="Màn hình trang &quot;Tất Cả Các Tin &quot; được hiển thị"/>
    <hyperlink ref="E147:H147" location="Pictures!A20" display="Màn hình trang &quot;Tất Cả Các Tin &quot; được hiển thị"/>
    <hyperlink ref="E139:H139" location="Pictures!A20" display="Màn hình trang &quot;Tất Cả Các Tin &quot; được hiển thị"/>
    <hyperlink ref="E138:H138" location="Pictures!A20" display="Màn hình trang &quot;Tất Cả Các Tin &quot; được hiển thị"/>
    <hyperlink ref="E127:H127" location="Pictures!A20" display="Màn hình trang &quot;Tất Cả Các Tin &quot; được hiển thị"/>
    <hyperlink ref="E120:H120" location="Pictures!A20" display="Màn hình trang &quot;Tất Cả Các Tin &quot; được hiển thị"/>
    <hyperlink ref="E119:H119" location="Pictures!A20" display="Màn hình trang &quot;Tất Cả Các Tin &quot; được hiển thị"/>
    <hyperlink ref="E108:H108" location="Pictures!A20" display="Màn hình trang &quot;Tất Cả Các Tin &quot; được hiển thị"/>
    <hyperlink ref="E107:H107" location="Pictures!A20" display="Màn hình trang &quot;Tất Cả Các Tin &quot; được hiển thị"/>
    <hyperlink ref="E93:H93" location="Pictures!A20" display="Màn hình trang &quot;Tất Cả Các Tin &quot; được hiển thị"/>
    <hyperlink ref="E92:H92" location="Pictures!A20" display="Màn hình trang &quot;Tất Cả Các Tin &quot; được hiển thị"/>
    <hyperlink ref="E146:H146" location="Pictures!A20" display="Màn hình trang &quot;Tất Cả Các Tin &quot; được hiển thị"/>
    <hyperlink ref="E14:H14" location="Pictures!A20" display="Màn hình trang &quot;Tất Cả Các Tin &quot; được hiển thị"/>
    <hyperlink ref="E82:H82" location="Pictures!A20" display="Màn hình trang &quot;Tất Cả Các Tin &quot; được hiển thị"/>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5"/>
  <sheetViews>
    <sheetView zoomScaleNormal="100" workbookViewId="0">
      <selection activeCell="D12" sqref="D12"/>
    </sheetView>
  </sheetViews>
  <sheetFormatPr defaultRowHeight="16.5"/>
  <cols>
    <col min="1" max="1" width="21.140625" style="39" customWidth="1"/>
    <col min="2" max="2" width="39.28515625" style="39" customWidth="1"/>
    <col min="3" max="3" width="19.85546875" style="39" customWidth="1"/>
    <col min="4" max="4" width="47.85546875" style="39" customWidth="1"/>
    <col min="5" max="5" width="59" style="39" customWidth="1"/>
    <col min="6" max="6" width="12.5703125" style="39" customWidth="1"/>
    <col min="7" max="7" width="2.5703125" style="39" customWidth="1"/>
    <col min="8" max="8" width="28.5703125" style="39" hidden="1" customWidth="1"/>
    <col min="9" max="9" width="13.7109375" style="118" customWidth="1"/>
    <col min="10" max="10" width="12.85546875" style="118" customWidth="1"/>
    <col min="11" max="16384" width="9.140625" style="39"/>
  </cols>
  <sheetData>
    <row r="1" spans="1:24">
      <c r="A1" s="176" t="s">
        <v>6</v>
      </c>
      <c r="B1" s="176"/>
      <c r="C1" s="176"/>
      <c r="D1" s="176"/>
      <c r="E1" s="176"/>
      <c r="F1" s="176"/>
      <c r="G1" s="176"/>
      <c r="H1" s="176"/>
      <c r="I1" s="176"/>
      <c r="J1" s="176"/>
      <c r="K1" s="176"/>
      <c r="L1" s="176"/>
      <c r="M1" s="176"/>
      <c r="N1" s="38"/>
      <c r="O1" s="38"/>
      <c r="P1" s="38"/>
      <c r="Q1" s="38"/>
      <c r="R1" s="38"/>
      <c r="S1" s="38"/>
      <c r="T1" s="38"/>
      <c r="U1" s="38"/>
      <c r="V1" s="38"/>
      <c r="W1" s="38"/>
    </row>
    <row r="2" spans="1:24" ht="17.25" thickBot="1">
      <c r="A2" s="176"/>
      <c r="B2" s="176"/>
      <c r="C2" s="176"/>
      <c r="D2" s="176"/>
      <c r="E2" s="176"/>
      <c r="F2" s="176"/>
      <c r="G2" s="176"/>
      <c r="H2" s="176"/>
      <c r="I2" s="176"/>
      <c r="J2" s="176"/>
      <c r="K2" s="176"/>
      <c r="L2" s="176"/>
      <c r="M2" s="176"/>
      <c r="N2" s="38"/>
      <c r="O2" s="38"/>
      <c r="P2" s="38"/>
      <c r="Q2" s="38"/>
      <c r="R2" s="38"/>
      <c r="S2" s="38"/>
      <c r="T2" s="38"/>
      <c r="U2" s="38"/>
      <c r="V2" s="38"/>
      <c r="W2" s="38"/>
    </row>
    <row r="3" spans="1:24" ht="17.25">
      <c r="A3" s="56" t="s">
        <v>7</v>
      </c>
      <c r="B3" s="156" t="s">
        <v>841</v>
      </c>
      <c r="C3" s="156"/>
      <c r="D3" s="156"/>
      <c r="E3" s="156"/>
      <c r="F3" s="156"/>
      <c r="G3" s="157"/>
      <c r="H3" s="5"/>
      <c r="I3" s="113"/>
      <c r="J3" s="238"/>
      <c r="K3" s="8"/>
      <c r="L3" s="40"/>
      <c r="M3" s="40"/>
      <c r="N3" s="40"/>
      <c r="O3" s="40"/>
      <c r="P3" s="40"/>
      <c r="Q3" s="40"/>
      <c r="R3" s="40"/>
      <c r="S3" s="40"/>
      <c r="T3" s="40"/>
      <c r="U3" s="40"/>
      <c r="V3" s="40"/>
      <c r="W3" s="40"/>
    </row>
    <row r="4" spans="1:24">
      <c r="A4" s="57" t="s">
        <v>9</v>
      </c>
      <c r="B4" s="158"/>
      <c r="C4" s="158"/>
      <c r="D4" s="158"/>
      <c r="E4" s="158"/>
      <c r="F4" s="158"/>
      <c r="G4" s="159"/>
      <c r="H4" s="5"/>
      <c r="I4" s="113"/>
      <c r="J4" s="238"/>
      <c r="K4" s="8"/>
      <c r="L4" s="40"/>
      <c r="M4" s="40"/>
      <c r="N4" s="40"/>
      <c r="O4" s="40"/>
      <c r="P4" s="40"/>
      <c r="Q4" s="40"/>
      <c r="R4" s="40"/>
      <c r="S4" s="40"/>
      <c r="T4" s="40"/>
      <c r="U4" s="40"/>
      <c r="V4" s="40"/>
      <c r="W4" s="40"/>
    </row>
    <row r="5" spans="1:24">
      <c r="A5" s="57" t="s">
        <v>10</v>
      </c>
      <c r="B5" s="58" t="s">
        <v>80</v>
      </c>
      <c r="C5" s="58"/>
      <c r="D5" s="58"/>
      <c r="E5" s="58"/>
      <c r="F5" s="182"/>
      <c r="G5" s="183"/>
      <c r="H5" s="10"/>
      <c r="I5" s="114"/>
      <c r="J5" s="114"/>
      <c r="K5" s="10"/>
      <c r="L5" s="40"/>
      <c r="M5" s="40"/>
      <c r="N5" s="40"/>
      <c r="O5" s="40"/>
      <c r="P5" s="40"/>
      <c r="Q5" s="40"/>
      <c r="R5" s="40"/>
      <c r="S5" s="40"/>
      <c r="T5" s="40"/>
      <c r="U5" s="40"/>
      <c r="V5" s="40"/>
      <c r="W5" s="40"/>
    </row>
    <row r="6" spans="1:24">
      <c r="A6" s="59" t="s">
        <v>0</v>
      </c>
      <c r="B6" s="78" t="s">
        <v>1</v>
      </c>
      <c r="C6" s="78" t="s">
        <v>11</v>
      </c>
      <c r="D6" s="78" t="s">
        <v>2</v>
      </c>
      <c r="E6" s="78" t="s">
        <v>12</v>
      </c>
      <c r="F6" s="160"/>
      <c r="G6" s="161"/>
      <c r="H6" s="11"/>
      <c r="I6" s="115"/>
      <c r="J6" s="115"/>
      <c r="K6" s="13"/>
      <c r="L6" s="40"/>
      <c r="M6" s="40"/>
      <c r="N6" s="40"/>
      <c r="O6" s="40"/>
      <c r="P6" s="40"/>
      <c r="Q6" s="40"/>
      <c r="R6" s="40"/>
      <c r="S6" s="40"/>
      <c r="T6" s="40"/>
      <c r="U6" s="40"/>
      <c r="V6" s="40"/>
      <c r="W6" s="40"/>
    </row>
    <row r="7" spans="1:24" ht="17.25" thickBot="1">
      <c r="A7" s="61">
        <f>COUNTIF(I12:I195,"Pass")</f>
        <v>0</v>
      </c>
      <c r="B7" s="79">
        <f>COUNTIF(I12:I195,"Fail")</f>
        <v>0</v>
      </c>
      <c r="C7" s="79">
        <f>COUNTIF(I12:I195,"Untested")</f>
        <v>170</v>
      </c>
      <c r="D7" s="79">
        <f>COUNTIF(I12:I95,"N/A")</f>
        <v>0</v>
      </c>
      <c r="E7" s="79">
        <f>COUNTIF(A12:A542,"TC*")</f>
        <v>170</v>
      </c>
      <c r="F7" s="162"/>
      <c r="G7" s="163"/>
      <c r="H7" s="14"/>
      <c r="I7" s="115"/>
      <c r="J7" s="115"/>
      <c r="K7" s="13"/>
      <c r="L7" s="40"/>
      <c r="M7" s="40"/>
      <c r="N7" s="40"/>
      <c r="O7" s="40"/>
      <c r="P7" s="40"/>
      <c r="Q7" s="40"/>
      <c r="R7" s="40"/>
      <c r="S7" s="40"/>
      <c r="T7" s="40"/>
      <c r="U7" s="40"/>
      <c r="V7" s="40"/>
      <c r="W7" s="40"/>
    </row>
    <row r="8" spans="1:24" ht="21" customHeight="1">
      <c r="A8" s="41"/>
      <c r="B8" s="42"/>
      <c r="C8" s="42"/>
      <c r="D8" s="42"/>
      <c r="E8" s="42"/>
      <c r="F8" s="42"/>
      <c r="G8" s="42"/>
      <c r="H8" s="42"/>
      <c r="I8" s="116"/>
      <c r="J8" s="116"/>
      <c r="K8" s="42"/>
      <c r="L8" s="42"/>
      <c r="M8" s="42"/>
      <c r="N8" s="41"/>
      <c r="O8" s="41"/>
      <c r="P8" s="41"/>
      <c r="Q8" s="41"/>
      <c r="R8" s="41"/>
      <c r="S8" s="41"/>
      <c r="T8" s="41"/>
      <c r="U8" s="41"/>
      <c r="V8" s="41"/>
      <c r="W8" s="41"/>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43"/>
      <c r="O9" s="38"/>
      <c r="P9" s="38"/>
      <c r="Q9" s="38"/>
      <c r="R9" s="38"/>
      <c r="S9" s="38"/>
      <c r="T9" s="38"/>
      <c r="U9" s="38"/>
      <c r="V9" s="38"/>
      <c r="W9" s="38"/>
      <c r="X9" s="38"/>
    </row>
    <row r="10" spans="1:24" ht="31.5" customHeight="1">
      <c r="A10" s="145"/>
      <c r="B10" s="145"/>
      <c r="C10" s="145"/>
      <c r="D10" s="145"/>
      <c r="E10" s="145"/>
      <c r="F10" s="145"/>
      <c r="G10" s="145"/>
      <c r="H10" s="145"/>
      <c r="I10" s="145"/>
      <c r="J10" s="145"/>
      <c r="K10" s="145"/>
      <c r="L10" s="145"/>
      <c r="M10" s="145"/>
      <c r="N10" s="44"/>
      <c r="O10" s="45"/>
      <c r="P10" s="45"/>
      <c r="Q10" s="45"/>
      <c r="R10" s="45"/>
      <c r="S10" s="45"/>
      <c r="T10" s="45"/>
      <c r="U10" s="45"/>
      <c r="V10" s="45"/>
      <c r="W10" s="45"/>
      <c r="X10" s="45"/>
    </row>
    <row r="11" spans="1:24" s="47" customFormat="1" ht="39.75" customHeight="1">
      <c r="A11" s="188" t="s">
        <v>841</v>
      </c>
      <c r="B11" s="188"/>
      <c r="C11" s="54" t="s">
        <v>842</v>
      </c>
      <c r="D11" s="188"/>
      <c r="E11" s="188"/>
      <c r="F11" s="188"/>
      <c r="G11" s="188"/>
      <c r="H11" s="188"/>
      <c r="I11" s="188"/>
      <c r="J11" s="188"/>
      <c r="K11" s="188"/>
      <c r="L11" s="188"/>
      <c r="M11" s="188"/>
      <c r="N11" s="46"/>
      <c r="O11" s="46"/>
      <c r="P11" s="46"/>
      <c r="Q11" s="46"/>
      <c r="R11" s="46"/>
      <c r="S11" s="46"/>
      <c r="T11" s="46"/>
      <c r="U11" s="46"/>
      <c r="V11" s="46"/>
    </row>
    <row r="12" spans="1:24" s="47" customFormat="1" ht="54" customHeight="1">
      <c r="A12" s="181" t="s">
        <v>843</v>
      </c>
      <c r="B12" s="181"/>
      <c r="C12" s="54" t="s">
        <v>844</v>
      </c>
      <c r="D12" s="66"/>
      <c r="E12" s="181"/>
      <c r="F12" s="181"/>
      <c r="G12" s="181"/>
      <c r="H12" s="66"/>
      <c r="I12" s="69"/>
      <c r="J12" s="131"/>
      <c r="K12" s="66"/>
      <c r="L12" s="66"/>
      <c r="M12" s="66"/>
      <c r="N12" s="46"/>
      <c r="O12" s="46"/>
      <c r="P12" s="46"/>
      <c r="Q12" s="46"/>
      <c r="R12" s="46"/>
      <c r="S12" s="46"/>
      <c r="T12" s="46"/>
      <c r="U12" s="46"/>
      <c r="V12" s="46"/>
    </row>
    <row r="13" spans="1:24" s="47" customFormat="1" ht="76.5" customHeight="1">
      <c r="A13" s="55" t="s">
        <v>699</v>
      </c>
      <c r="B13" s="75" t="s">
        <v>22</v>
      </c>
      <c r="C13" s="80"/>
      <c r="D13" s="75" t="s">
        <v>846</v>
      </c>
      <c r="E13" s="177" t="s">
        <v>847</v>
      </c>
      <c r="F13" s="177"/>
      <c r="G13" s="177"/>
      <c r="H13" s="81"/>
      <c r="I13" s="55" t="s">
        <v>11</v>
      </c>
      <c r="J13" s="130"/>
      <c r="K13" s="81"/>
      <c r="L13" s="81"/>
      <c r="M13" s="81"/>
      <c r="N13" s="46"/>
      <c r="O13" s="46"/>
      <c r="P13" s="46"/>
      <c r="Q13" s="46"/>
      <c r="R13" s="46"/>
      <c r="S13" s="46"/>
      <c r="T13" s="46"/>
      <c r="U13" s="46"/>
      <c r="V13" s="46"/>
    </row>
    <row r="14" spans="1:24" s="47" customFormat="1" ht="76.5" customHeight="1">
      <c r="A14" s="55" t="s">
        <v>700</v>
      </c>
      <c r="B14" s="91" t="s">
        <v>1452</v>
      </c>
      <c r="C14" s="91"/>
      <c r="D14" s="91" t="s">
        <v>1510</v>
      </c>
      <c r="E14" s="167" t="s">
        <v>1513</v>
      </c>
      <c r="F14" s="170"/>
      <c r="G14" s="170"/>
      <c r="H14" s="170"/>
      <c r="I14" s="55" t="s">
        <v>11</v>
      </c>
      <c r="J14" s="130"/>
      <c r="K14" s="99"/>
      <c r="L14" s="99"/>
      <c r="M14" s="99"/>
      <c r="N14" s="46"/>
      <c r="O14" s="46"/>
      <c r="P14" s="46"/>
      <c r="Q14" s="46"/>
      <c r="R14" s="46"/>
      <c r="S14" s="46"/>
      <c r="T14" s="46"/>
      <c r="U14" s="46"/>
      <c r="V14" s="46"/>
    </row>
    <row r="15" spans="1:24" s="47" customFormat="1" ht="76.5" customHeight="1">
      <c r="A15" s="55" t="s">
        <v>701</v>
      </c>
      <c r="B15" s="91" t="s">
        <v>1509</v>
      </c>
      <c r="C15" s="91"/>
      <c r="D15" s="91" t="s">
        <v>1511</v>
      </c>
      <c r="E15" s="154" t="s">
        <v>1512</v>
      </c>
      <c r="F15" s="155"/>
      <c r="G15" s="168"/>
      <c r="H15" s="100"/>
      <c r="I15" s="55" t="s">
        <v>11</v>
      </c>
      <c r="J15" s="130"/>
      <c r="K15" s="99"/>
      <c r="L15" s="99"/>
      <c r="M15" s="99"/>
      <c r="N15" s="46"/>
      <c r="O15" s="46"/>
      <c r="P15" s="46"/>
      <c r="Q15" s="46"/>
      <c r="R15" s="46"/>
      <c r="S15" s="46"/>
      <c r="T15" s="46"/>
      <c r="U15" s="46"/>
      <c r="V15" s="46"/>
    </row>
    <row r="16" spans="1:24" ht="99">
      <c r="A16" s="55" t="s">
        <v>702</v>
      </c>
      <c r="B16" s="75" t="s">
        <v>845</v>
      </c>
      <c r="C16" s="75"/>
      <c r="D16" s="75" t="s">
        <v>848</v>
      </c>
      <c r="E16" s="167" t="s">
        <v>849</v>
      </c>
      <c r="F16" s="167"/>
      <c r="G16" s="167"/>
      <c r="H16" s="167"/>
      <c r="I16" s="55" t="s">
        <v>11</v>
      </c>
      <c r="J16" s="239"/>
      <c r="K16" s="75"/>
      <c r="L16" s="75"/>
      <c r="M16" s="75"/>
      <c r="N16" s="51"/>
      <c r="O16" s="51"/>
      <c r="P16" s="51"/>
      <c r="Q16" s="51"/>
      <c r="R16" s="51"/>
      <c r="S16" s="51"/>
      <c r="T16" s="51"/>
      <c r="U16" s="51"/>
      <c r="V16" s="51"/>
    </row>
    <row r="17" spans="1:22" ht="104.25" customHeight="1">
      <c r="A17" s="55" t="s">
        <v>703</v>
      </c>
      <c r="B17" s="75" t="s">
        <v>845</v>
      </c>
      <c r="C17" s="75"/>
      <c r="D17" s="75" t="s">
        <v>850</v>
      </c>
      <c r="E17" s="167" t="s">
        <v>1041</v>
      </c>
      <c r="F17" s="167"/>
      <c r="G17" s="167"/>
      <c r="H17" s="167"/>
      <c r="I17" s="55" t="s">
        <v>11</v>
      </c>
      <c r="J17" s="239"/>
      <c r="K17" s="75"/>
      <c r="L17" s="75"/>
      <c r="M17" s="75"/>
      <c r="N17" s="51"/>
      <c r="O17" s="51"/>
      <c r="P17" s="51"/>
      <c r="Q17" s="51"/>
      <c r="R17" s="51"/>
      <c r="S17" s="51"/>
      <c r="T17" s="51"/>
      <c r="U17" s="51"/>
      <c r="V17" s="51"/>
    </row>
    <row r="18" spans="1:22" ht="104.25" customHeight="1">
      <c r="A18" s="55" t="s">
        <v>704</v>
      </c>
      <c r="B18" s="75" t="s">
        <v>845</v>
      </c>
      <c r="C18" s="75"/>
      <c r="D18" s="75" t="s">
        <v>851</v>
      </c>
      <c r="E18" s="167" t="s">
        <v>1041</v>
      </c>
      <c r="F18" s="167"/>
      <c r="G18" s="167"/>
      <c r="H18" s="167"/>
      <c r="I18" s="55" t="s">
        <v>11</v>
      </c>
      <c r="J18" s="239"/>
      <c r="K18" s="75"/>
      <c r="L18" s="75"/>
      <c r="M18" s="75"/>
      <c r="N18" s="51"/>
      <c r="O18" s="51"/>
      <c r="P18" s="51"/>
      <c r="Q18" s="51"/>
      <c r="R18" s="51"/>
      <c r="S18" s="51"/>
      <c r="T18" s="51"/>
      <c r="U18" s="51"/>
      <c r="V18" s="51"/>
    </row>
    <row r="19" spans="1:22" ht="115.5">
      <c r="A19" s="55" t="s">
        <v>705</v>
      </c>
      <c r="B19" s="75" t="s">
        <v>845</v>
      </c>
      <c r="C19" s="75"/>
      <c r="D19" s="75" t="s">
        <v>852</v>
      </c>
      <c r="E19" s="167" t="s">
        <v>1041</v>
      </c>
      <c r="F19" s="167"/>
      <c r="G19" s="167"/>
      <c r="H19" s="167"/>
      <c r="I19" s="55" t="s">
        <v>11</v>
      </c>
      <c r="J19" s="239"/>
      <c r="K19" s="75"/>
      <c r="L19" s="75"/>
      <c r="M19" s="75"/>
      <c r="N19" s="51"/>
      <c r="O19" s="51"/>
      <c r="P19" s="51"/>
      <c r="Q19" s="51"/>
      <c r="R19" s="51"/>
      <c r="S19" s="51"/>
      <c r="T19" s="51"/>
      <c r="U19" s="51"/>
      <c r="V19" s="51"/>
    </row>
    <row r="20" spans="1:22" ht="115.5">
      <c r="A20" s="55" t="s">
        <v>706</v>
      </c>
      <c r="B20" s="75" t="s">
        <v>856</v>
      </c>
      <c r="C20" s="75"/>
      <c r="D20" s="75" t="s">
        <v>853</v>
      </c>
      <c r="E20" s="167" t="s">
        <v>1041</v>
      </c>
      <c r="F20" s="167"/>
      <c r="G20" s="167"/>
      <c r="H20" s="167"/>
      <c r="I20" s="55" t="s">
        <v>11</v>
      </c>
      <c r="J20" s="239"/>
      <c r="K20" s="75"/>
      <c r="L20" s="75"/>
      <c r="M20" s="75"/>
      <c r="N20" s="51"/>
      <c r="O20" s="51"/>
      <c r="P20" s="51"/>
      <c r="Q20" s="51"/>
      <c r="R20" s="51"/>
      <c r="S20" s="51"/>
      <c r="T20" s="51"/>
      <c r="U20" s="51"/>
      <c r="V20" s="51"/>
    </row>
    <row r="21" spans="1:22" ht="115.5">
      <c r="A21" s="55" t="s">
        <v>707</v>
      </c>
      <c r="B21" s="75" t="s">
        <v>856</v>
      </c>
      <c r="C21" s="75"/>
      <c r="D21" s="75" t="s">
        <v>854</v>
      </c>
      <c r="E21" s="167" t="s">
        <v>1041</v>
      </c>
      <c r="F21" s="167"/>
      <c r="G21" s="167"/>
      <c r="H21" s="167"/>
      <c r="I21" s="55" t="s">
        <v>11</v>
      </c>
      <c r="J21" s="240"/>
      <c r="K21" s="75"/>
      <c r="L21" s="75"/>
      <c r="M21" s="75"/>
      <c r="N21" s="51"/>
      <c r="O21" s="51"/>
      <c r="P21" s="51"/>
      <c r="Q21" s="51"/>
      <c r="R21" s="51"/>
      <c r="S21" s="51"/>
      <c r="T21" s="51"/>
      <c r="U21" s="51"/>
      <c r="V21" s="51"/>
    </row>
    <row r="22" spans="1:22" ht="115.5">
      <c r="A22" s="55" t="s">
        <v>708</v>
      </c>
      <c r="B22" s="75" t="s">
        <v>856</v>
      </c>
      <c r="C22" s="75"/>
      <c r="D22" s="75" t="s">
        <v>855</v>
      </c>
      <c r="E22" s="167" t="s">
        <v>1041</v>
      </c>
      <c r="F22" s="167"/>
      <c r="G22" s="167"/>
      <c r="H22" s="167"/>
      <c r="I22" s="55" t="s">
        <v>11</v>
      </c>
      <c r="J22" s="239"/>
      <c r="K22" s="75"/>
      <c r="L22" s="75"/>
      <c r="M22" s="75"/>
    </row>
    <row r="23" spans="1:22" ht="115.5">
      <c r="A23" s="55" t="s">
        <v>709</v>
      </c>
      <c r="B23" s="75" t="s">
        <v>856</v>
      </c>
      <c r="C23" s="75"/>
      <c r="D23" s="75" t="s">
        <v>858</v>
      </c>
      <c r="E23" s="132" t="s">
        <v>847</v>
      </c>
      <c r="F23" s="133"/>
      <c r="G23" s="133"/>
      <c r="H23" s="133"/>
      <c r="I23" s="55" t="s">
        <v>11</v>
      </c>
      <c r="J23" s="239"/>
      <c r="K23" s="75"/>
      <c r="L23" s="75"/>
      <c r="M23" s="75"/>
    </row>
    <row r="24" spans="1:22" ht="115.5">
      <c r="A24" s="55" t="s">
        <v>710</v>
      </c>
      <c r="B24" s="75" t="s">
        <v>856</v>
      </c>
      <c r="C24" s="75"/>
      <c r="D24" s="75" t="s">
        <v>857</v>
      </c>
      <c r="E24" s="132" t="s">
        <v>847</v>
      </c>
      <c r="F24" s="133"/>
      <c r="G24" s="133"/>
      <c r="H24" s="133"/>
      <c r="I24" s="55" t="s">
        <v>11</v>
      </c>
      <c r="J24" s="31"/>
      <c r="K24" s="75"/>
      <c r="L24" s="75"/>
      <c r="M24" s="52"/>
    </row>
    <row r="25" spans="1:22" ht="82.5">
      <c r="A25" s="55" t="s">
        <v>711</v>
      </c>
      <c r="B25" s="75" t="s">
        <v>498</v>
      </c>
      <c r="C25" s="53"/>
      <c r="D25" s="75" t="s">
        <v>859</v>
      </c>
      <c r="E25" s="132" t="s">
        <v>1042</v>
      </c>
      <c r="F25" s="133"/>
      <c r="G25" s="133"/>
      <c r="H25" s="133"/>
      <c r="I25" s="55" t="s">
        <v>11</v>
      </c>
      <c r="J25" s="31"/>
      <c r="K25" s="75"/>
      <c r="L25" s="75"/>
      <c r="M25" s="52"/>
    </row>
    <row r="26" spans="1:22" ht="82.5">
      <c r="A26" s="55" t="s">
        <v>712</v>
      </c>
      <c r="B26" s="75" t="s">
        <v>499</v>
      </c>
      <c r="C26" s="53"/>
      <c r="D26" s="75" t="s">
        <v>860</v>
      </c>
      <c r="E26" s="132" t="s">
        <v>1043</v>
      </c>
      <c r="F26" s="133"/>
      <c r="G26" s="133"/>
      <c r="H26" s="133"/>
      <c r="I26" s="55" t="s">
        <v>11</v>
      </c>
      <c r="J26" s="31"/>
      <c r="K26" s="75"/>
      <c r="L26" s="75"/>
      <c r="M26" s="52"/>
    </row>
    <row r="27" spans="1:22" ht="82.5">
      <c r="A27" s="55" t="s">
        <v>713</v>
      </c>
      <c r="B27" s="75" t="s">
        <v>499</v>
      </c>
      <c r="C27" s="75"/>
      <c r="D27" s="75" t="s">
        <v>861</v>
      </c>
      <c r="E27" s="132" t="s">
        <v>1043</v>
      </c>
      <c r="F27" s="133"/>
      <c r="G27" s="133"/>
      <c r="H27" s="133"/>
      <c r="I27" s="55" t="s">
        <v>11</v>
      </c>
      <c r="J27" s="31"/>
      <c r="K27" s="75"/>
      <c r="L27" s="75"/>
      <c r="M27" s="52"/>
    </row>
    <row r="28" spans="1:22" ht="99">
      <c r="A28" s="55" t="s">
        <v>714</v>
      </c>
      <c r="B28" s="75" t="s">
        <v>499</v>
      </c>
      <c r="C28" s="75"/>
      <c r="D28" s="75" t="s">
        <v>862</v>
      </c>
      <c r="E28" s="132" t="s">
        <v>1043</v>
      </c>
      <c r="F28" s="133"/>
      <c r="G28" s="133"/>
      <c r="H28" s="133"/>
      <c r="I28" s="55" t="s">
        <v>11</v>
      </c>
      <c r="J28" s="31"/>
      <c r="K28" s="75"/>
      <c r="L28" s="75"/>
      <c r="M28" s="52"/>
    </row>
    <row r="29" spans="1:22" ht="99">
      <c r="A29" s="55" t="s">
        <v>715</v>
      </c>
      <c r="B29" s="75" t="s">
        <v>502</v>
      </c>
      <c r="C29" s="75"/>
      <c r="D29" s="75" t="s">
        <v>863</v>
      </c>
      <c r="E29" s="132" t="s">
        <v>1043</v>
      </c>
      <c r="F29" s="133"/>
      <c r="G29" s="133"/>
      <c r="H29" s="133"/>
      <c r="I29" s="55" t="s">
        <v>11</v>
      </c>
      <c r="J29" s="31"/>
      <c r="K29" s="75"/>
      <c r="L29" s="75"/>
      <c r="M29" s="52"/>
    </row>
    <row r="30" spans="1:22" ht="99">
      <c r="A30" s="55" t="s">
        <v>716</v>
      </c>
      <c r="B30" s="75" t="s">
        <v>502</v>
      </c>
      <c r="C30" s="75"/>
      <c r="D30" s="75" t="s">
        <v>864</v>
      </c>
      <c r="E30" s="132" t="s">
        <v>1043</v>
      </c>
      <c r="F30" s="133"/>
      <c r="G30" s="133"/>
      <c r="H30" s="133"/>
      <c r="I30" s="55" t="s">
        <v>11</v>
      </c>
      <c r="J30" s="31"/>
      <c r="K30" s="75"/>
      <c r="L30" s="75"/>
      <c r="M30" s="52"/>
    </row>
    <row r="31" spans="1:22" ht="99">
      <c r="A31" s="55" t="s">
        <v>717</v>
      </c>
      <c r="B31" s="75" t="s">
        <v>502</v>
      </c>
      <c r="C31" s="75"/>
      <c r="D31" s="75" t="s">
        <v>865</v>
      </c>
      <c r="E31" s="132" t="s">
        <v>1043</v>
      </c>
      <c r="F31" s="133"/>
      <c r="G31" s="133"/>
      <c r="H31" s="133"/>
      <c r="I31" s="55" t="s">
        <v>11</v>
      </c>
      <c r="J31" s="31"/>
      <c r="K31" s="75"/>
      <c r="L31" s="75"/>
      <c r="M31" s="52"/>
    </row>
    <row r="32" spans="1:22" ht="99">
      <c r="A32" s="55" t="s">
        <v>718</v>
      </c>
      <c r="B32" s="75" t="s">
        <v>502</v>
      </c>
      <c r="C32" s="75"/>
      <c r="D32" s="75" t="s">
        <v>866</v>
      </c>
      <c r="E32" s="132" t="s">
        <v>1043</v>
      </c>
      <c r="F32" s="133"/>
      <c r="G32" s="133"/>
      <c r="H32" s="133"/>
      <c r="I32" s="55" t="s">
        <v>11</v>
      </c>
      <c r="J32" s="31"/>
      <c r="K32" s="75"/>
      <c r="L32" s="75"/>
      <c r="M32" s="52"/>
    </row>
    <row r="33" spans="1:13" ht="99">
      <c r="A33" s="55" t="s">
        <v>719</v>
      </c>
      <c r="B33" s="75" t="s">
        <v>503</v>
      </c>
      <c r="C33" s="75"/>
      <c r="D33" s="75" t="s">
        <v>867</v>
      </c>
      <c r="E33" s="132" t="s">
        <v>1043</v>
      </c>
      <c r="F33" s="133"/>
      <c r="G33" s="133"/>
      <c r="H33" s="133"/>
      <c r="I33" s="55" t="s">
        <v>11</v>
      </c>
      <c r="J33" s="31"/>
      <c r="K33" s="75"/>
      <c r="L33" s="75"/>
      <c r="M33" s="52"/>
    </row>
    <row r="34" spans="1:13" ht="99">
      <c r="A34" s="55" t="s">
        <v>749</v>
      </c>
      <c r="B34" s="75" t="s">
        <v>503</v>
      </c>
      <c r="C34" s="75"/>
      <c r="D34" s="75" t="s">
        <v>868</v>
      </c>
      <c r="E34" s="132" t="s">
        <v>1043</v>
      </c>
      <c r="F34" s="133"/>
      <c r="G34" s="133"/>
      <c r="H34" s="133"/>
      <c r="I34" s="55" t="s">
        <v>11</v>
      </c>
      <c r="J34" s="31"/>
      <c r="K34" s="75"/>
      <c r="L34" s="75"/>
      <c r="M34" s="52"/>
    </row>
    <row r="35" spans="1:13" ht="99">
      <c r="A35" s="55" t="s">
        <v>750</v>
      </c>
      <c r="B35" s="75" t="s">
        <v>503</v>
      </c>
      <c r="C35" s="75"/>
      <c r="D35" s="75" t="s">
        <v>869</v>
      </c>
      <c r="E35" s="132" t="s">
        <v>1043</v>
      </c>
      <c r="F35" s="133"/>
      <c r="G35" s="133"/>
      <c r="H35" s="133"/>
      <c r="I35" s="55" t="s">
        <v>11</v>
      </c>
      <c r="J35" s="31"/>
      <c r="K35" s="75"/>
      <c r="L35" s="75"/>
      <c r="M35" s="52"/>
    </row>
    <row r="36" spans="1:13" ht="99">
      <c r="A36" s="55" t="s">
        <v>751</v>
      </c>
      <c r="B36" s="75" t="s">
        <v>503</v>
      </c>
      <c r="C36" s="75"/>
      <c r="D36" s="75" t="s">
        <v>870</v>
      </c>
      <c r="E36" s="132" t="s">
        <v>1043</v>
      </c>
      <c r="F36" s="133"/>
      <c r="G36" s="133"/>
      <c r="H36" s="133"/>
      <c r="I36" s="55" t="s">
        <v>11</v>
      </c>
      <c r="J36" s="31"/>
      <c r="K36" s="75"/>
      <c r="L36" s="75"/>
      <c r="M36" s="52"/>
    </row>
    <row r="37" spans="1:13" ht="99">
      <c r="A37" s="55" t="s">
        <v>752</v>
      </c>
      <c r="B37" s="75" t="s">
        <v>503</v>
      </c>
      <c r="C37" s="75"/>
      <c r="D37" s="75" t="s">
        <v>871</v>
      </c>
      <c r="E37" s="167" t="s">
        <v>847</v>
      </c>
      <c r="F37" s="170"/>
      <c r="G37" s="170"/>
      <c r="H37" s="170"/>
      <c r="I37" s="55" t="s">
        <v>11</v>
      </c>
      <c r="J37" s="31"/>
      <c r="K37" s="75"/>
      <c r="L37" s="75"/>
      <c r="M37" s="52"/>
    </row>
    <row r="38" spans="1:13" ht="99">
      <c r="A38" s="55" t="s">
        <v>753</v>
      </c>
      <c r="B38" s="75" t="s">
        <v>503</v>
      </c>
      <c r="C38" s="75"/>
      <c r="D38" s="75" t="s">
        <v>872</v>
      </c>
      <c r="E38" s="167" t="s">
        <v>847</v>
      </c>
      <c r="F38" s="170"/>
      <c r="G38" s="170"/>
      <c r="H38" s="170"/>
      <c r="I38" s="55" t="s">
        <v>11</v>
      </c>
      <c r="J38" s="31"/>
      <c r="K38" s="75"/>
      <c r="L38" s="75"/>
      <c r="M38" s="52"/>
    </row>
    <row r="39" spans="1:13" ht="82.5">
      <c r="A39" s="55" t="s">
        <v>754</v>
      </c>
      <c r="B39" s="75" t="s">
        <v>504</v>
      </c>
      <c r="C39" s="75"/>
      <c r="D39" s="75" t="s">
        <v>873</v>
      </c>
      <c r="E39" s="132" t="s">
        <v>1043</v>
      </c>
      <c r="F39" s="133"/>
      <c r="G39" s="133"/>
      <c r="H39" s="133"/>
      <c r="I39" s="55" t="s">
        <v>11</v>
      </c>
      <c r="J39" s="31"/>
      <c r="K39" s="75"/>
      <c r="L39" s="75"/>
      <c r="M39" s="52"/>
    </row>
    <row r="40" spans="1:13" ht="99">
      <c r="A40" s="55" t="s">
        <v>755</v>
      </c>
      <c r="B40" s="75" t="s">
        <v>504</v>
      </c>
      <c r="C40" s="75"/>
      <c r="D40" s="75" t="s">
        <v>874</v>
      </c>
      <c r="E40" s="132" t="s">
        <v>1043</v>
      </c>
      <c r="F40" s="133"/>
      <c r="G40" s="133"/>
      <c r="H40" s="133"/>
      <c r="I40" s="55" t="s">
        <v>11</v>
      </c>
      <c r="J40" s="31"/>
      <c r="K40" s="75"/>
      <c r="L40" s="75"/>
      <c r="M40" s="52"/>
    </row>
    <row r="41" spans="1:13" ht="99">
      <c r="A41" s="55" t="s">
        <v>756</v>
      </c>
      <c r="B41" s="75" t="s">
        <v>504</v>
      </c>
      <c r="C41" s="75"/>
      <c r="D41" s="75" t="s">
        <v>875</v>
      </c>
      <c r="E41" s="132" t="s">
        <v>1043</v>
      </c>
      <c r="F41" s="133"/>
      <c r="G41" s="133"/>
      <c r="H41" s="133"/>
      <c r="I41" s="55" t="s">
        <v>11</v>
      </c>
      <c r="J41" s="31"/>
      <c r="K41" s="75"/>
      <c r="L41" s="75"/>
      <c r="M41" s="52"/>
    </row>
    <row r="42" spans="1:13" ht="99">
      <c r="A42" s="55" t="s">
        <v>757</v>
      </c>
      <c r="B42" s="75" t="s">
        <v>504</v>
      </c>
      <c r="C42" s="75"/>
      <c r="D42" s="75" t="s">
        <v>876</v>
      </c>
      <c r="E42" s="132" t="s">
        <v>1043</v>
      </c>
      <c r="F42" s="133"/>
      <c r="G42" s="133"/>
      <c r="H42" s="133"/>
      <c r="I42" s="55" t="s">
        <v>11</v>
      </c>
      <c r="J42" s="31"/>
      <c r="K42" s="75"/>
      <c r="L42" s="75"/>
      <c r="M42" s="52"/>
    </row>
    <row r="43" spans="1:13" ht="99">
      <c r="A43" s="55" t="s">
        <v>758</v>
      </c>
      <c r="B43" s="75" t="s">
        <v>505</v>
      </c>
      <c r="C43" s="75"/>
      <c r="D43" s="75" t="s">
        <v>877</v>
      </c>
      <c r="E43" s="132" t="s">
        <v>1043</v>
      </c>
      <c r="F43" s="133"/>
      <c r="G43" s="133"/>
      <c r="H43" s="133"/>
      <c r="I43" s="55" t="s">
        <v>11</v>
      </c>
      <c r="J43" s="31"/>
      <c r="K43" s="75"/>
      <c r="L43" s="75"/>
      <c r="M43" s="52"/>
    </row>
    <row r="44" spans="1:13" ht="99">
      <c r="A44" s="55" t="s">
        <v>759</v>
      </c>
      <c r="B44" s="75" t="s">
        <v>505</v>
      </c>
      <c r="C44" s="75"/>
      <c r="D44" s="75" t="s">
        <v>878</v>
      </c>
      <c r="E44" s="132" t="s">
        <v>1043</v>
      </c>
      <c r="F44" s="133"/>
      <c r="G44" s="133"/>
      <c r="H44" s="133"/>
      <c r="I44" s="55" t="s">
        <v>11</v>
      </c>
      <c r="J44" s="31"/>
      <c r="K44" s="75"/>
      <c r="L44" s="75"/>
      <c r="M44" s="52"/>
    </row>
    <row r="45" spans="1:13" ht="99">
      <c r="A45" s="55" t="s">
        <v>760</v>
      </c>
      <c r="B45" s="75" t="s">
        <v>505</v>
      </c>
      <c r="C45" s="75"/>
      <c r="D45" s="75" t="s">
        <v>879</v>
      </c>
      <c r="E45" s="132" t="s">
        <v>1043</v>
      </c>
      <c r="F45" s="133"/>
      <c r="G45" s="133"/>
      <c r="H45" s="133"/>
      <c r="I45" s="55" t="s">
        <v>11</v>
      </c>
      <c r="J45" s="31"/>
      <c r="K45" s="75"/>
      <c r="L45" s="75"/>
      <c r="M45" s="52"/>
    </row>
    <row r="46" spans="1:13" ht="99">
      <c r="A46" s="55" t="s">
        <v>761</v>
      </c>
      <c r="B46" s="75" t="s">
        <v>505</v>
      </c>
      <c r="C46" s="75"/>
      <c r="D46" s="75" t="s">
        <v>880</v>
      </c>
      <c r="E46" s="132" t="s">
        <v>1043</v>
      </c>
      <c r="F46" s="133"/>
      <c r="G46" s="133"/>
      <c r="H46" s="133"/>
      <c r="I46" s="55" t="s">
        <v>11</v>
      </c>
      <c r="J46" s="31"/>
      <c r="K46" s="75"/>
      <c r="L46" s="75"/>
      <c r="M46" s="52"/>
    </row>
    <row r="47" spans="1:13" ht="99">
      <c r="A47" s="55" t="s">
        <v>762</v>
      </c>
      <c r="B47" s="75" t="s">
        <v>505</v>
      </c>
      <c r="C47" s="75"/>
      <c r="D47" s="75" t="s">
        <v>881</v>
      </c>
      <c r="E47" s="132" t="s">
        <v>1043</v>
      </c>
      <c r="F47" s="133"/>
      <c r="G47" s="133"/>
      <c r="H47" s="133"/>
      <c r="I47" s="55" t="s">
        <v>11</v>
      </c>
      <c r="J47" s="31"/>
      <c r="K47" s="75"/>
      <c r="L47" s="75"/>
      <c r="M47" s="52"/>
    </row>
    <row r="48" spans="1:13" ht="99">
      <c r="A48" s="55" t="s">
        <v>763</v>
      </c>
      <c r="B48" s="75" t="s">
        <v>505</v>
      </c>
      <c r="C48" s="75"/>
      <c r="D48" s="75" t="s">
        <v>882</v>
      </c>
      <c r="E48" s="132" t="s">
        <v>1043</v>
      </c>
      <c r="F48" s="133"/>
      <c r="G48" s="133"/>
      <c r="H48" s="133"/>
      <c r="I48" s="55" t="s">
        <v>11</v>
      </c>
      <c r="J48" s="31"/>
      <c r="K48" s="75"/>
      <c r="L48" s="75"/>
      <c r="M48" s="52"/>
    </row>
    <row r="49" spans="1:13" ht="99">
      <c r="A49" s="55" t="s">
        <v>764</v>
      </c>
      <c r="B49" s="75" t="s">
        <v>505</v>
      </c>
      <c r="C49" s="75"/>
      <c r="D49" s="75" t="s">
        <v>883</v>
      </c>
      <c r="E49" s="167" t="s">
        <v>847</v>
      </c>
      <c r="F49" s="170"/>
      <c r="G49" s="170"/>
      <c r="H49" s="170"/>
      <c r="I49" s="55" t="s">
        <v>11</v>
      </c>
      <c r="J49" s="31"/>
      <c r="K49" s="75"/>
      <c r="L49" s="75"/>
      <c r="M49" s="52"/>
    </row>
    <row r="50" spans="1:13" ht="99">
      <c r="A50" s="55" t="s">
        <v>765</v>
      </c>
      <c r="B50" s="75" t="s">
        <v>505</v>
      </c>
      <c r="C50" s="75"/>
      <c r="D50" s="75" t="s">
        <v>884</v>
      </c>
      <c r="E50" s="167" t="s">
        <v>847</v>
      </c>
      <c r="F50" s="170"/>
      <c r="G50" s="170"/>
      <c r="H50" s="170"/>
      <c r="I50" s="55" t="s">
        <v>11</v>
      </c>
      <c r="J50" s="31"/>
      <c r="K50" s="75"/>
      <c r="L50" s="75"/>
      <c r="M50" s="52"/>
    </row>
    <row r="51" spans="1:13" ht="82.5">
      <c r="A51" s="55" t="s">
        <v>766</v>
      </c>
      <c r="B51" s="75" t="s">
        <v>52</v>
      </c>
      <c r="C51" s="75"/>
      <c r="D51" s="75" t="s">
        <v>885</v>
      </c>
      <c r="E51" s="132" t="s">
        <v>1043</v>
      </c>
      <c r="F51" s="133"/>
      <c r="G51" s="133"/>
      <c r="H51" s="133"/>
      <c r="I51" s="55" t="s">
        <v>11</v>
      </c>
      <c r="J51" s="31"/>
      <c r="K51" s="75"/>
      <c r="L51" s="75"/>
      <c r="M51" s="52"/>
    </row>
    <row r="52" spans="1:13" ht="99">
      <c r="A52" s="55" t="s">
        <v>767</v>
      </c>
      <c r="B52" s="75" t="s">
        <v>52</v>
      </c>
      <c r="C52" s="75"/>
      <c r="D52" s="75" t="s">
        <v>886</v>
      </c>
      <c r="E52" s="132" t="s">
        <v>1043</v>
      </c>
      <c r="F52" s="133"/>
      <c r="G52" s="133"/>
      <c r="H52" s="133"/>
      <c r="I52" s="55" t="s">
        <v>11</v>
      </c>
      <c r="J52" s="31"/>
      <c r="K52" s="75"/>
      <c r="L52" s="75"/>
      <c r="M52" s="52"/>
    </row>
    <row r="53" spans="1:13" ht="82.5">
      <c r="A53" s="55" t="s">
        <v>768</v>
      </c>
      <c r="B53" s="75" t="s">
        <v>52</v>
      </c>
      <c r="C53" s="75"/>
      <c r="D53" s="75" t="s">
        <v>887</v>
      </c>
      <c r="E53" s="132" t="s">
        <v>1043</v>
      </c>
      <c r="F53" s="133"/>
      <c r="G53" s="133"/>
      <c r="H53" s="133"/>
      <c r="I53" s="55" t="s">
        <v>11</v>
      </c>
      <c r="J53" s="31"/>
      <c r="K53" s="75"/>
      <c r="L53" s="75"/>
      <c r="M53" s="52"/>
    </row>
    <row r="54" spans="1:13" ht="99">
      <c r="A54" s="55" t="s">
        <v>769</v>
      </c>
      <c r="B54" s="75" t="s">
        <v>52</v>
      </c>
      <c r="C54" s="75"/>
      <c r="D54" s="75" t="s">
        <v>888</v>
      </c>
      <c r="E54" s="132" t="s">
        <v>1043</v>
      </c>
      <c r="F54" s="133"/>
      <c r="G54" s="133"/>
      <c r="H54" s="133"/>
      <c r="I54" s="55" t="s">
        <v>11</v>
      </c>
      <c r="J54" s="31"/>
      <c r="K54" s="75"/>
      <c r="L54" s="75"/>
      <c r="M54" s="52"/>
    </row>
    <row r="55" spans="1:13" ht="99">
      <c r="A55" s="55" t="s">
        <v>770</v>
      </c>
      <c r="B55" s="75" t="s">
        <v>526</v>
      </c>
      <c r="C55" s="75"/>
      <c r="D55" s="75" t="s">
        <v>889</v>
      </c>
      <c r="E55" s="132" t="s">
        <v>1043</v>
      </c>
      <c r="F55" s="133"/>
      <c r="G55" s="133"/>
      <c r="H55" s="133"/>
      <c r="I55" s="55" t="s">
        <v>11</v>
      </c>
      <c r="J55" s="31"/>
      <c r="K55" s="75"/>
      <c r="L55" s="75"/>
      <c r="M55" s="52"/>
    </row>
    <row r="56" spans="1:13" ht="99">
      <c r="A56" s="55" t="s">
        <v>771</v>
      </c>
      <c r="B56" s="75" t="s">
        <v>526</v>
      </c>
      <c r="C56" s="75"/>
      <c r="D56" s="75" t="s">
        <v>890</v>
      </c>
      <c r="E56" s="132" t="s">
        <v>1043</v>
      </c>
      <c r="F56" s="133"/>
      <c r="G56" s="133"/>
      <c r="H56" s="133"/>
      <c r="I56" s="55" t="s">
        <v>11</v>
      </c>
      <c r="J56" s="31"/>
      <c r="K56" s="75"/>
      <c r="L56" s="75"/>
      <c r="M56" s="52"/>
    </row>
    <row r="57" spans="1:13" ht="99">
      <c r="A57" s="55" t="s">
        <v>772</v>
      </c>
      <c r="B57" s="75" t="s">
        <v>526</v>
      </c>
      <c r="C57" s="75"/>
      <c r="D57" s="75" t="s">
        <v>891</v>
      </c>
      <c r="E57" s="167" t="s">
        <v>847</v>
      </c>
      <c r="F57" s="170"/>
      <c r="G57" s="170"/>
      <c r="H57" s="170"/>
      <c r="I57" s="55" t="s">
        <v>11</v>
      </c>
      <c r="J57" s="31"/>
      <c r="K57" s="75"/>
      <c r="L57" s="75"/>
      <c r="M57" s="52"/>
    </row>
    <row r="58" spans="1:13" ht="33">
      <c r="A58" s="55" t="s">
        <v>773</v>
      </c>
      <c r="B58" s="75" t="s">
        <v>24</v>
      </c>
      <c r="C58" s="75"/>
      <c r="D58" s="75" t="s">
        <v>25</v>
      </c>
      <c r="E58" s="132" t="s">
        <v>26</v>
      </c>
      <c r="F58" s="132"/>
      <c r="G58" s="132"/>
      <c r="H58" s="75"/>
      <c r="I58" s="55" t="s">
        <v>11</v>
      </c>
      <c r="J58" s="31"/>
      <c r="K58" s="75"/>
      <c r="L58" s="75"/>
      <c r="M58" s="52"/>
    </row>
    <row r="59" spans="1:13" ht="82.5">
      <c r="A59" s="55" t="s">
        <v>774</v>
      </c>
      <c r="B59" s="75" t="s">
        <v>24</v>
      </c>
      <c r="C59" s="75"/>
      <c r="D59" s="75" t="s">
        <v>931</v>
      </c>
      <c r="E59" s="132" t="s">
        <v>575</v>
      </c>
      <c r="F59" s="133"/>
      <c r="G59" s="133"/>
      <c r="H59" s="133"/>
      <c r="I59" s="55" t="s">
        <v>11</v>
      </c>
      <c r="J59" s="31"/>
      <c r="K59" s="75"/>
      <c r="L59" s="75"/>
      <c r="M59" s="52"/>
    </row>
    <row r="60" spans="1:13" ht="82.5">
      <c r="A60" s="55" t="s">
        <v>775</v>
      </c>
      <c r="B60" s="75" t="s">
        <v>24</v>
      </c>
      <c r="C60" s="75"/>
      <c r="D60" s="75" t="s">
        <v>892</v>
      </c>
      <c r="E60" s="132" t="s">
        <v>1044</v>
      </c>
      <c r="F60" s="133"/>
      <c r="G60" s="133"/>
      <c r="H60" s="133"/>
      <c r="I60" s="55" t="s">
        <v>11</v>
      </c>
      <c r="J60" s="31"/>
      <c r="K60" s="75"/>
      <c r="L60" s="75"/>
      <c r="M60" s="52"/>
    </row>
    <row r="61" spans="1:13" ht="82.5">
      <c r="A61" s="55" t="s">
        <v>776</v>
      </c>
      <c r="B61" s="75" t="s">
        <v>24</v>
      </c>
      <c r="C61" s="75"/>
      <c r="D61" s="75" t="s">
        <v>893</v>
      </c>
      <c r="E61" s="132" t="s">
        <v>1044</v>
      </c>
      <c r="F61" s="133"/>
      <c r="G61" s="133"/>
      <c r="H61" s="133"/>
      <c r="I61" s="55" t="s">
        <v>11</v>
      </c>
      <c r="J61" s="31"/>
      <c r="K61" s="75"/>
      <c r="L61" s="75"/>
      <c r="M61" s="52"/>
    </row>
    <row r="62" spans="1:13" ht="82.5">
      <c r="A62" s="55" t="s">
        <v>777</v>
      </c>
      <c r="B62" s="75" t="s">
        <v>24</v>
      </c>
      <c r="C62" s="75"/>
      <c r="D62" s="75" t="s">
        <v>894</v>
      </c>
      <c r="E62" s="132" t="s">
        <v>1044</v>
      </c>
      <c r="F62" s="133"/>
      <c r="G62" s="133"/>
      <c r="H62" s="133"/>
      <c r="I62" s="55" t="s">
        <v>11</v>
      </c>
      <c r="J62" s="31"/>
      <c r="K62" s="75"/>
      <c r="L62" s="75"/>
      <c r="M62" s="52"/>
    </row>
    <row r="63" spans="1:13" ht="99">
      <c r="A63" s="55" t="s">
        <v>778</v>
      </c>
      <c r="B63" s="75" t="s">
        <v>24</v>
      </c>
      <c r="C63" s="75"/>
      <c r="D63" s="75" t="s">
        <v>895</v>
      </c>
      <c r="E63" s="132" t="s">
        <v>1044</v>
      </c>
      <c r="F63" s="133"/>
      <c r="G63" s="133"/>
      <c r="H63" s="133"/>
      <c r="I63" s="55" t="s">
        <v>11</v>
      </c>
      <c r="J63" s="31"/>
      <c r="K63" s="75"/>
      <c r="L63" s="75"/>
      <c r="M63" s="52"/>
    </row>
    <row r="64" spans="1:13" ht="82.5">
      <c r="A64" s="55" t="s">
        <v>779</v>
      </c>
      <c r="B64" s="75" t="s">
        <v>27</v>
      </c>
      <c r="C64" s="75"/>
      <c r="D64" s="75" t="s">
        <v>896</v>
      </c>
      <c r="E64" s="132" t="s">
        <v>1044</v>
      </c>
      <c r="F64" s="133"/>
      <c r="G64" s="133"/>
      <c r="H64" s="133"/>
      <c r="I64" s="55" t="s">
        <v>11</v>
      </c>
      <c r="J64" s="31"/>
      <c r="K64" s="75"/>
      <c r="L64" s="75"/>
      <c r="M64" s="52"/>
    </row>
    <row r="65" spans="1:13" ht="82.5">
      <c r="A65" s="55" t="s">
        <v>780</v>
      </c>
      <c r="B65" s="75" t="s">
        <v>27</v>
      </c>
      <c r="C65" s="75"/>
      <c r="D65" s="75" t="s">
        <v>897</v>
      </c>
      <c r="E65" s="132" t="s">
        <v>1044</v>
      </c>
      <c r="F65" s="133"/>
      <c r="G65" s="133"/>
      <c r="H65" s="133"/>
      <c r="I65" s="55" t="s">
        <v>11</v>
      </c>
      <c r="J65" s="31"/>
      <c r="K65" s="75"/>
      <c r="L65" s="75"/>
      <c r="M65" s="52"/>
    </row>
    <row r="66" spans="1:13" ht="82.5">
      <c r="A66" s="55" t="s">
        <v>781</v>
      </c>
      <c r="B66" s="75" t="s">
        <v>27</v>
      </c>
      <c r="C66" s="75"/>
      <c r="D66" s="75" t="s">
        <v>898</v>
      </c>
      <c r="E66" s="132" t="s">
        <v>1044</v>
      </c>
      <c r="F66" s="133"/>
      <c r="G66" s="133"/>
      <c r="H66" s="133"/>
      <c r="I66" s="55" t="s">
        <v>11</v>
      </c>
      <c r="J66" s="31"/>
      <c r="K66" s="75"/>
      <c r="L66" s="75"/>
      <c r="M66" s="52"/>
    </row>
    <row r="67" spans="1:13" ht="82.5">
      <c r="A67" s="55" t="s">
        <v>782</v>
      </c>
      <c r="B67" s="75" t="s">
        <v>27</v>
      </c>
      <c r="C67" s="75"/>
      <c r="D67" s="75" t="s">
        <v>899</v>
      </c>
      <c r="E67" s="132" t="s">
        <v>1044</v>
      </c>
      <c r="F67" s="133"/>
      <c r="G67" s="133"/>
      <c r="H67" s="133"/>
      <c r="I67" s="55" t="s">
        <v>11</v>
      </c>
      <c r="J67" s="31"/>
      <c r="K67" s="75"/>
      <c r="L67" s="75"/>
      <c r="M67" s="52"/>
    </row>
    <row r="68" spans="1:13" ht="82.5">
      <c r="A68" s="55" t="s">
        <v>783</v>
      </c>
      <c r="B68" s="75" t="s">
        <v>27</v>
      </c>
      <c r="C68" s="75"/>
      <c r="D68" s="75" t="s">
        <v>900</v>
      </c>
      <c r="E68" s="167" t="s">
        <v>847</v>
      </c>
      <c r="F68" s="140"/>
      <c r="G68" s="140"/>
      <c r="H68" s="140"/>
      <c r="I68" s="55" t="s">
        <v>11</v>
      </c>
      <c r="J68" s="31"/>
      <c r="K68" s="75"/>
      <c r="L68" s="75"/>
      <c r="M68" s="52"/>
    </row>
    <row r="69" spans="1:13" ht="82.5">
      <c r="A69" s="55" t="s">
        <v>784</v>
      </c>
      <c r="B69" s="75" t="s">
        <v>27</v>
      </c>
      <c r="C69" s="75"/>
      <c r="D69" s="75" t="s">
        <v>901</v>
      </c>
      <c r="E69" s="167" t="s">
        <v>847</v>
      </c>
      <c r="F69" s="140"/>
      <c r="G69" s="140"/>
      <c r="H69" s="140"/>
      <c r="I69" s="55" t="s">
        <v>11</v>
      </c>
      <c r="J69" s="31"/>
      <c r="K69" s="75"/>
      <c r="L69" s="75"/>
      <c r="M69" s="52"/>
    </row>
    <row r="70" spans="1:13" ht="33">
      <c r="A70" s="55" t="s">
        <v>785</v>
      </c>
      <c r="B70" s="75" t="s">
        <v>131</v>
      </c>
      <c r="C70" s="75"/>
      <c r="D70" s="75" t="s">
        <v>137</v>
      </c>
      <c r="E70" s="132" t="s">
        <v>26</v>
      </c>
      <c r="F70" s="132"/>
      <c r="G70" s="132"/>
      <c r="H70" s="75"/>
      <c r="I70" s="55" t="s">
        <v>11</v>
      </c>
      <c r="J70" s="31"/>
      <c r="K70" s="75"/>
      <c r="L70" s="75"/>
      <c r="M70" s="52"/>
    </row>
    <row r="71" spans="1:13" ht="82.5">
      <c r="A71" s="55" t="s">
        <v>786</v>
      </c>
      <c r="B71" s="75" t="s">
        <v>131</v>
      </c>
      <c r="C71" s="75"/>
      <c r="D71" s="75" t="s">
        <v>902</v>
      </c>
      <c r="E71" s="132" t="s">
        <v>1045</v>
      </c>
      <c r="F71" s="132"/>
      <c r="G71" s="132"/>
      <c r="H71" s="75"/>
      <c r="I71" s="55" t="s">
        <v>11</v>
      </c>
      <c r="J71" s="31"/>
      <c r="K71" s="75"/>
      <c r="L71" s="75"/>
      <c r="M71" s="52"/>
    </row>
    <row r="72" spans="1:13" ht="99">
      <c r="A72" s="55" t="s">
        <v>787</v>
      </c>
      <c r="B72" s="75" t="s">
        <v>131</v>
      </c>
      <c r="C72" s="75"/>
      <c r="D72" s="75" t="s">
        <v>903</v>
      </c>
      <c r="E72" s="132" t="s">
        <v>1045</v>
      </c>
      <c r="F72" s="132"/>
      <c r="G72" s="132"/>
      <c r="H72" s="75"/>
      <c r="I72" s="55" t="s">
        <v>11</v>
      </c>
      <c r="J72" s="31"/>
      <c r="K72" s="75"/>
      <c r="L72" s="75"/>
      <c r="M72" s="52"/>
    </row>
    <row r="73" spans="1:13" ht="99">
      <c r="A73" s="55" t="s">
        <v>788</v>
      </c>
      <c r="B73" s="75" t="s">
        <v>131</v>
      </c>
      <c r="C73" s="75"/>
      <c r="D73" s="75" t="s">
        <v>904</v>
      </c>
      <c r="E73" s="132" t="s">
        <v>1045</v>
      </c>
      <c r="F73" s="132"/>
      <c r="G73" s="132"/>
      <c r="H73" s="75"/>
      <c r="I73" s="55" t="s">
        <v>11</v>
      </c>
      <c r="J73" s="31"/>
      <c r="K73" s="75"/>
      <c r="L73" s="75"/>
      <c r="M73" s="52"/>
    </row>
    <row r="74" spans="1:13" ht="99">
      <c r="A74" s="55" t="s">
        <v>789</v>
      </c>
      <c r="B74" s="75" t="s">
        <v>131</v>
      </c>
      <c r="C74" s="75"/>
      <c r="D74" s="75" t="s">
        <v>905</v>
      </c>
      <c r="E74" s="132" t="s">
        <v>1045</v>
      </c>
      <c r="F74" s="132"/>
      <c r="G74" s="132"/>
      <c r="H74" s="75"/>
      <c r="I74" s="55" t="s">
        <v>11</v>
      </c>
      <c r="J74" s="31"/>
      <c r="K74" s="75"/>
      <c r="L74" s="75"/>
      <c r="M74" s="52"/>
    </row>
    <row r="75" spans="1:13" ht="99">
      <c r="A75" s="55" t="s">
        <v>790</v>
      </c>
      <c r="B75" s="75" t="s">
        <v>131</v>
      </c>
      <c r="C75" s="75"/>
      <c r="D75" s="75" t="s">
        <v>906</v>
      </c>
      <c r="E75" s="132" t="s">
        <v>1045</v>
      </c>
      <c r="F75" s="132"/>
      <c r="G75" s="132"/>
      <c r="H75" s="1"/>
      <c r="I75" s="55" t="s">
        <v>11</v>
      </c>
      <c r="J75" s="31"/>
      <c r="K75" s="75"/>
      <c r="L75" s="75"/>
      <c r="M75" s="52"/>
    </row>
    <row r="76" spans="1:13" ht="99">
      <c r="A76" s="55" t="s">
        <v>840</v>
      </c>
      <c r="B76" s="75" t="s">
        <v>577</v>
      </c>
      <c r="C76" s="75"/>
      <c r="D76" s="75" t="s">
        <v>907</v>
      </c>
      <c r="E76" s="167" t="s">
        <v>847</v>
      </c>
      <c r="F76" s="140"/>
      <c r="G76" s="140"/>
      <c r="H76" s="140"/>
      <c r="I76" s="55" t="s">
        <v>11</v>
      </c>
      <c r="J76" s="31"/>
      <c r="K76" s="75"/>
      <c r="L76" s="75"/>
      <c r="M76" s="52"/>
    </row>
    <row r="77" spans="1:13" ht="99">
      <c r="A77" s="55" t="s">
        <v>1012</v>
      </c>
      <c r="B77" s="75" t="s">
        <v>974</v>
      </c>
      <c r="C77" s="82"/>
      <c r="D77" s="75" t="s">
        <v>975</v>
      </c>
      <c r="E77" s="185" t="s">
        <v>969</v>
      </c>
      <c r="F77" s="186"/>
      <c r="G77" s="187"/>
      <c r="H77" s="77"/>
      <c r="I77" s="55" t="s">
        <v>11</v>
      </c>
      <c r="J77" s="31"/>
      <c r="K77" s="75"/>
      <c r="L77" s="75"/>
      <c r="M77" s="52"/>
    </row>
    <row r="78" spans="1:13" ht="99">
      <c r="A78" s="55" t="s">
        <v>1013</v>
      </c>
      <c r="B78" s="75" t="s">
        <v>974</v>
      </c>
      <c r="C78" s="82"/>
      <c r="D78" s="75" t="s">
        <v>970</v>
      </c>
      <c r="E78" s="185" t="s">
        <v>969</v>
      </c>
      <c r="F78" s="186"/>
      <c r="G78" s="187"/>
      <c r="H78" s="77"/>
      <c r="I78" s="55" t="s">
        <v>11</v>
      </c>
      <c r="J78" s="31"/>
      <c r="K78" s="75"/>
      <c r="L78" s="75"/>
      <c r="M78" s="52"/>
    </row>
    <row r="79" spans="1:13" ht="99">
      <c r="A79" s="55" t="s">
        <v>1014</v>
      </c>
      <c r="B79" s="75" t="s">
        <v>974</v>
      </c>
      <c r="C79" s="82"/>
      <c r="D79" s="75" t="s">
        <v>971</v>
      </c>
      <c r="E79" s="185" t="s">
        <v>969</v>
      </c>
      <c r="F79" s="186"/>
      <c r="G79" s="187"/>
      <c r="H79" s="77"/>
      <c r="I79" s="55" t="s">
        <v>11</v>
      </c>
      <c r="J79" s="31"/>
      <c r="K79" s="75"/>
      <c r="L79" s="75"/>
      <c r="M79" s="52"/>
    </row>
    <row r="80" spans="1:13" ht="115.5">
      <c r="A80" s="55" t="s">
        <v>1015</v>
      </c>
      <c r="B80" s="75" t="s">
        <v>974</v>
      </c>
      <c r="C80" s="82"/>
      <c r="D80" s="75" t="s">
        <v>981</v>
      </c>
      <c r="E80" s="185" t="s">
        <v>969</v>
      </c>
      <c r="F80" s="186"/>
      <c r="G80" s="187"/>
      <c r="H80" s="77"/>
      <c r="I80" s="55" t="s">
        <v>11</v>
      </c>
      <c r="J80" s="31"/>
      <c r="K80" s="75"/>
      <c r="L80" s="75"/>
      <c r="M80" s="52"/>
    </row>
    <row r="81" spans="1:13" ht="115.5">
      <c r="A81" s="55" t="s">
        <v>1016</v>
      </c>
      <c r="B81" s="75" t="s">
        <v>974</v>
      </c>
      <c r="C81" s="82"/>
      <c r="D81" s="75" t="s">
        <v>980</v>
      </c>
      <c r="E81" s="185" t="s">
        <v>969</v>
      </c>
      <c r="F81" s="186"/>
      <c r="G81" s="187"/>
      <c r="H81" s="77"/>
      <c r="I81" s="55" t="s">
        <v>11</v>
      </c>
      <c r="J81" s="31"/>
      <c r="K81" s="75"/>
      <c r="L81" s="75"/>
      <c r="M81" s="52"/>
    </row>
    <row r="82" spans="1:13" ht="115.5">
      <c r="A82" s="55" t="s">
        <v>1017</v>
      </c>
      <c r="B82" s="75" t="s">
        <v>976</v>
      </c>
      <c r="C82" s="82"/>
      <c r="D82" s="75" t="s">
        <v>979</v>
      </c>
      <c r="E82" s="185" t="s">
        <v>969</v>
      </c>
      <c r="F82" s="186"/>
      <c r="G82" s="187"/>
      <c r="H82" s="77"/>
      <c r="I82" s="55" t="s">
        <v>11</v>
      </c>
      <c r="J82" s="31"/>
      <c r="K82" s="75"/>
      <c r="L82" s="75"/>
      <c r="M82" s="52"/>
    </row>
    <row r="83" spans="1:13" ht="115.5">
      <c r="A83" s="55" t="s">
        <v>1018</v>
      </c>
      <c r="B83" s="75" t="s">
        <v>976</v>
      </c>
      <c r="C83" s="82"/>
      <c r="D83" s="75" t="s">
        <v>978</v>
      </c>
      <c r="E83" s="185" t="s">
        <v>969</v>
      </c>
      <c r="F83" s="186"/>
      <c r="G83" s="187"/>
      <c r="H83" s="77"/>
      <c r="I83" s="55" t="s">
        <v>11</v>
      </c>
      <c r="J83" s="31"/>
      <c r="K83" s="75"/>
      <c r="L83" s="75"/>
      <c r="M83" s="52"/>
    </row>
    <row r="84" spans="1:13" ht="115.5">
      <c r="A84" s="55" t="s">
        <v>1019</v>
      </c>
      <c r="B84" s="75" t="s">
        <v>976</v>
      </c>
      <c r="C84" s="82"/>
      <c r="D84" s="75" t="s">
        <v>977</v>
      </c>
      <c r="E84" s="185" t="s">
        <v>982</v>
      </c>
      <c r="F84" s="186"/>
      <c r="G84" s="187"/>
      <c r="H84" s="77"/>
      <c r="I84" s="55" t="s">
        <v>11</v>
      </c>
      <c r="J84" s="31"/>
      <c r="K84" s="75"/>
      <c r="L84" s="75"/>
      <c r="M84" s="52"/>
    </row>
    <row r="85" spans="1:13" ht="99">
      <c r="A85" s="55" t="s">
        <v>1020</v>
      </c>
      <c r="B85" s="75" t="s">
        <v>144</v>
      </c>
      <c r="C85" s="82"/>
      <c r="D85" s="75" t="s">
        <v>988</v>
      </c>
      <c r="E85" s="185" t="s">
        <v>972</v>
      </c>
      <c r="F85" s="186"/>
      <c r="G85" s="187"/>
      <c r="H85" s="77"/>
      <c r="I85" s="55" t="s">
        <v>11</v>
      </c>
      <c r="J85" s="31"/>
      <c r="K85" s="75"/>
      <c r="L85" s="75"/>
      <c r="M85" s="52"/>
    </row>
    <row r="86" spans="1:13" ht="115.5">
      <c r="A86" s="55" t="s">
        <v>1021</v>
      </c>
      <c r="B86" s="75" t="s">
        <v>144</v>
      </c>
      <c r="C86" s="82"/>
      <c r="D86" s="75" t="s">
        <v>987</v>
      </c>
      <c r="E86" s="185" t="s">
        <v>972</v>
      </c>
      <c r="F86" s="186"/>
      <c r="G86" s="187"/>
      <c r="H86" s="77"/>
      <c r="I86" s="55" t="s">
        <v>11</v>
      </c>
      <c r="J86" s="31"/>
      <c r="K86" s="75"/>
      <c r="L86" s="75"/>
      <c r="M86" s="52"/>
    </row>
    <row r="87" spans="1:13" ht="115.5">
      <c r="A87" s="55" t="s">
        <v>1022</v>
      </c>
      <c r="B87" s="75" t="s">
        <v>144</v>
      </c>
      <c r="C87" s="82"/>
      <c r="D87" s="75" t="s">
        <v>986</v>
      </c>
      <c r="E87" s="185" t="s">
        <v>972</v>
      </c>
      <c r="F87" s="186"/>
      <c r="G87" s="187"/>
      <c r="H87" s="77"/>
      <c r="I87" s="55" t="s">
        <v>11</v>
      </c>
      <c r="J87" s="31"/>
      <c r="K87" s="75"/>
      <c r="L87" s="75"/>
      <c r="M87" s="52"/>
    </row>
    <row r="88" spans="1:13" ht="99">
      <c r="A88" s="55" t="s">
        <v>1023</v>
      </c>
      <c r="B88" s="75" t="s">
        <v>145</v>
      </c>
      <c r="C88" s="82"/>
      <c r="D88" s="75" t="s">
        <v>989</v>
      </c>
      <c r="E88" s="185" t="s">
        <v>972</v>
      </c>
      <c r="F88" s="186"/>
      <c r="G88" s="187"/>
      <c r="H88" s="77"/>
      <c r="I88" s="55" t="s">
        <v>11</v>
      </c>
      <c r="J88" s="31"/>
      <c r="K88" s="75"/>
      <c r="L88" s="75"/>
      <c r="M88" s="52"/>
    </row>
    <row r="89" spans="1:13" ht="115.5">
      <c r="A89" s="55" t="s">
        <v>1024</v>
      </c>
      <c r="B89" s="75" t="s">
        <v>145</v>
      </c>
      <c r="C89" s="82"/>
      <c r="D89" s="75" t="s">
        <v>990</v>
      </c>
      <c r="E89" s="185" t="s">
        <v>972</v>
      </c>
      <c r="F89" s="186"/>
      <c r="G89" s="187"/>
      <c r="H89" s="77"/>
      <c r="I89" s="55" t="s">
        <v>11</v>
      </c>
      <c r="J89" s="31"/>
      <c r="K89" s="75"/>
      <c r="L89" s="75"/>
      <c r="M89" s="52"/>
    </row>
    <row r="90" spans="1:13" ht="115.5">
      <c r="A90" s="55" t="s">
        <v>1025</v>
      </c>
      <c r="B90" s="75" t="s">
        <v>145</v>
      </c>
      <c r="C90" s="82"/>
      <c r="D90" s="75" t="s">
        <v>985</v>
      </c>
      <c r="E90" s="185" t="s">
        <v>972</v>
      </c>
      <c r="F90" s="186"/>
      <c r="G90" s="187"/>
      <c r="H90" s="77"/>
      <c r="I90" s="55" t="s">
        <v>11</v>
      </c>
      <c r="J90" s="31"/>
      <c r="K90" s="75"/>
      <c r="L90" s="75"/>
      <c r="M90" s="52"/>
    </row>
    <row r="91" spans="1:13" ht="99">
      <c r="A91" s="55" t="s">
        <v>1026</v>
      </c>
      <c r="B91" s="75" t="s">
        <v>145</v>
      </c>
      <c r="C91" s="82"/>
      <c r="D91" s="75" t="s">
        <v>983</v>
      </c>
      <c r="E91" s="185" t="s">
        <v>972</v>
      </c>
      <c r="F91" s="186"/>
      <c r="G91" s="187"/>
      <c r="H91" s="77"/>
      <c r="I91" s="55" t="s">
        <v>11</v>
      </c>
      <c r="J91" s="31"/>
      <c r="K91" s="75"/>
      <c r="L91" s="75"/>
      <c r="M91" s="52"/>
    </row>
    <row r="92" spans="1:13" ht="99">
      <c r="A92" s="55" t="s">
        <v>1514</v>
      </c>
      <c r="B92" s="75" t="s">
        <v>145</v>
      </c>
      <c r="C92" s="82"/>
      <c r="D92" s="75" t="s">
        <v>991</v>
      </c>
      <c r="E92" s="185" t="s">
        <v>973</v>
      </c>
      <c r="F92" s="186"/>
      <c r="G92" s="187"/>
      <c r="H92" s="77"/>
      <c r="I92" s="55" t="s">
        <v>11</v>
      </c>
      <c r="J92" s="31"/>
      <c r="K92" s="75"/>
      <c r="L92" s="75"/>
      <c r="M92" s="52"/>
    </row>
    <row r="93" spans="1:13" ht="99">
      <c r="A93" s="55" t="s">
        <v>1515</v>
      </c>
      <c r="B93" s="75" t="s">
        <v>145</v>
      </c>
      <c r="C93" s="82"/>
      <c r="D93" s="75" t="s">
        <v>984</v>
      </c>
      <c r="E93" s="185" t="s">
        <v>973</v>
      </c>
      <c r="F93" s="186"/>
      <c r="G93" s="187"/>
      <c r="H93" s="77"/>
      <c r="I93" s="55" t="s">
        <v>11</v>
      </c>
      <c r="J93" s="31"/>
      <c r="K93" s="75"/>
      <c r="L93" s="75"/>
      <c r="M93" s="52"/>
    </row>
    <row r="94" spans="1:13" ht="33">
      <c r="A94" s="181" t="s">
        <v>1060</v>
      </c>
      <c r="B94" s="181"/>
      <c r="C94" s="54" t="s">
        <v>967</v>
      </c>
      <c r="D94" s="66"/>
      <c r="E94" s="171"/>
      <c r="F94" s="172"/>
      <c r="G94" s="184"/>
      <c r="H94" s="66"/>
      <c r="I94" s="69"/>
      <c r="J94" s="131"/>
      <c r="K94" s="66"/>
      <c r="L94" s="66"/>
      <c r="M94" s="66"/>
    </row>
    <row r="95" spans="1:13" ht="49.5">
      <c r="A95" s="69"/>
      <c r="B95" s="69" t="s">
        <v>1059</v>
      </c>
      <c r="C95" s="54" t="s">
        <v>968</v>
      </c>
      <c r="D95" s="66"/>
      <c r="E95" s="171"/>
      <c r="F95" s="172"/>
      <c r="G95" s="184"/>
      <c r="H95" s="66"/>
      <c r="I95" s="69"/>
      <c r="J95" s="131"/>
      <c r="K95" s="66"/>
      <c r="L95" s="66"/>
      <c r="M95" s="66"/>
    </row>
    <row r="96" spans="1:13" s="47" customFormat="1" ht="66">
      <c r="A96" s="55" t="s">
        <v>721</v>
      </c>
      <c r="B96" s="75" t="s">
        <v>22</v>
      </c>
      <c r="C96" s="80"/>
      <c r="D96" s="75" t="s">
        <v>908</v>
      </c>
      <c r="E96" s="177" t="s">
        <v>1046</v>
      </c>
      <c r="F96" s="177"/>
      <c r="G96" s="177"/>
      <c r="H96" s="81"/>
      <c r="I96" s="55" t="s">
        <v>11</v>
      </c>
      <c r="J96" s="130"/>
      <c r="K96" s="70"/>
      <c r="L96" s="70"/>
      <c r="M96" s="70"/>
    </row>
    <row r="97" spans="1:13" s="47" customFormat="1" ht="82.5">
      <c r="A97" s="55" t="s">
        <v>722</v>
      </c>
      <c r="B97" s="91" t="s">
        <v>1452</v>
      </c>
      <c r="C97" s="91"/>
      <c r="D97" s="91" t="s">
        <v>1517</v>
      </c>
      <c r="E97" s="167" t="s">
        <v>1518</v>
      </c>
      <c r="F97" s="170"/>
      <c r="G97" s="170"/>
      <c r="H97" s="170"/>
      <c r="I97" s="55" t="s">
        <v>11</v>
      </c>
      <c r="J97" s="130"/>
      <c r="K97" s="70"/>
      <c r="L97" s="70"/>
      <c r="M97" s="70"/>
    </row>
    <row r="98" spans="1:13" s="47" customFormat="1" ht="66">
      <c r="A98" s="55" t="s">
        <v>723</v>
      </c>
      <c r="B98" s="91" t="s">
        <v>1516</v>
      </c>
      <c r="C98" s="91"/>
      <c r="D98" s="91" t="s">
        <v>1511</v>
      </c>
      <c r="E98" s="154" t="s">
        <v>1519</v>
      </c>
      <c r="F98" s="155"/>
      <c r="G98" s="168"/>
      <c r="H98" s="100"/>
      <c r="I98" s="55" t="s">
        <v>11</v>
      </c>
      <c r="J98" s="130"/>
      <c r="K98" s="70"/>
      <c r="L98" s="70"/>
      <c r="M98" s="70"/>
    </row>
    <row r="99" spans="1:13" s="47" customFormat="1" ht="115.5">
      <c r="A99" s="55" t="s">
        <v>724</v>
      </c>
      <c r="B99" s="75" t="s">
        <v>1074</v>
      </c>
      <c r="C99" s="80"/>
      <c r="D99" s="75" t="s">
        <v>1064</v>
      </c>
      <c r="E99" s="177" t="s">
        <v>1047</v>
      </c>
      <c r="F99" s="177"/>
      <c r="G99" s="177"/>
      <c r="H99" s="81"/>
      <c r="I99" s="55" t="s">
        <v>11</v>
      </c>
      <c r="J99" s="130"/>
      <c r="K99" s="70"/>
      <c r="L99" s="70"/>
      <c r="M99" s="70"/>
    </row>
    <row r="100" spans="1:13" s="47" customFormat="1" ht="99">
      <c r="A100" s="55" t="s">
        <v>725</v>
      </c>
      <c r="B100" s="75" t="s">
        <v>1074</v>
      </c>
      <c r="C100" s="75"/>
      <c r="D100" s="75" t="s">
        <v>1065</v>
      </c>
      <c r="E100" s="167" t="s">
        <v>1048</v>
      </c>
      <c r="F100" s="167"/>
      <c r="G100" s="167"/>
      <c r="H100" s="167"/>
      <c r="I100" s="55" t="s">
        <v>11</v>
      </c>
      <c r="J100" s="130"/>
      <c r="K100" s="70"/>
      <c r="L100" s="70"/>
      <c r="M100" s="70"/>
    </row>
    <row r="101" spans="1:13" s="47" customFormat="1" ht="115.5">
      <c r="A101" s="55" t="s">
        <v>726</v>
      </c>
      <c r="B101" s="75" t="s">
        <v>1074</v>
      </c>
      <c r="C101" s="75"/>
      <c r="D101" s="75" t="s">
        <v>1066</v>
      </c>
      <c r="E101" s="167" t="s">
        <v>1049</v>
      </c>
      <c r="F101" s="167"/>
      <c r="G101" s="167"/>
      <c r="H101" s="167"/>
      <c r="I101" s="55" t="s">
        <v>11</v>
      </c>
      <c r="J101" s="130"/>
      <c r="K101" s="70"/>
      <c r="L101" s="70"/>
      <c r="M101" s="70"/>
    </row>
    <row r="102" spans="1:13" s="47" customFormat="1" ht="99">
      <c r="A102" s="55" t="s">
        <v>727</v>
      </c>
      <c r="B102" s="75" t="s">
        <v>1074</v>
      </c>
      <c r="C102" s="75"/>
      <c r="D102" s="75" t="s">
        <v>1067</v>
      </c>
      <c r="E102" s="167" t="s">
        <v>1049</v>
      </c>
      <c r="F102" s="167"/>
      <c r="G102" s="167"/>
      <c r="H102" s="167"/>
      <c r="I102" s="55" t="s">
        <v>11</v>
      </c>
      <c r="J102" s="130"/>
      <c r="K102" s="70"/>
      <c r="L102" s="70"/>
      <c r="M102" s="70"/>
    </row>
    <row r="103" spans="1:13" s="47" customFormat="1" ht="115.5">
      <c r="A103" s="55" t="s">
        <v>728</v>
      </c>
      <c r="B103" s="75" t="s">
        <v>1074</v>
      </c>
      <c r="C103" s="75"/>
      <c r="D103" s="75" t="s">
        <v>1068</v>
      </c>
      <c r="E103" s="167" t="s">
        <v>1049</v>
      </c>
      <c r="F103" s="167"/>
      <c r="G103" s="167"/>
      <c r="H103" s="167"/>
      <c r="I103" s="55" t="s">
        <v>11</v>
      </c>
      <c r="J103" s="130"/>
      <c r="K103" s="70"/>
      <c r="L103" s="70"/>
      <c r="M103" s="70"/>
    </row>
    <row r="104" spans="1:13" s="47" customFormat="1" ht="115.5">
      <c r="A104" s="55" t="s">
        <v>729</v>
      </c>
      <c r="B104" s="75" t="s">
        <v>856</v>
      </c>
      <c r="C104" s="75"/>
      <c r="D104" s="75" t="s">
        <v>1069</v>
      </c>
      <c r="E104" s="167" t="s">
        <v>1049</v>
      </c>
      <c r="F104" s="167"/>
      <c r="G104" s="167"/>
      <c r="H104" s="167"/>
      <c r="I104" s="55" t="s">
        <v>11</v>
      </c>
      <c r="J104" s="130"/>
      <c r="K104" s="70"/>
      <c r="L104" s="70"/>
      <c r="M104" s="70"/>
    </row>
    <row r="105" spans="1:13" s="47" customFormat="1" ht="115.5">
      <c r="A105" s="55" t="s">
        <v>730</v>
      </c>
      <c r="B105" s="75" t="s">
        <v>856</v>
      </c>
      <c r="C105" s="75"/>
      <c r="D105" s="75" t="s">
        <v>1070</v>
      </c>
      <c r="E105" s="167" t="s">
        <v>1049</v>
      </c>
      <c r="F105" s="167"/>
      <c r="G105" s="167"/>
      <c r="H105" s="167"/>
      <c r="I105" s="55" t="s">
        <v>11</v>
      </c>
      <c r="J105" s="130"/>
      <c r="K105" s="70"/>
      <c r="L105" s="70"/>
      <c r="M105" s="70"/>
    </row>
    <row r="106" spans="1:13" s="47" customFormat="1" ht="115.5">
      <c r="A106" s="55" t="s">
        <v>731</v>
      </c>
      <c r="B106" s="75" t="s">
        <v>856</v>
      </c>
      <c r="C106" s="75"/>
      <c r="D106" s="75" t="s">
        <v>1071</v>
      </c>
      <c r="E106" s="167" t="s">
        <v>1049</v>
      </c>
      <c r="F106" s="167"/>
      <c r="G106" s="167"/>
      <c r="H106" s="167"/>
      <c r="I106" s="55" t="s">
        <v>11</v>
      </c>
      <c r="J106" s="130"/>
      <c r="K106" s="70"/>
      <c r="L106" s="70"/>
      <c r="M106" s="70"/>
    </row>
    <row r="107" spans="1:13" s="47" customFormat="1" ht="115.5">
      <c r="A107" s="55" t="s">
        <v>732</v>
      </c>
      <c r="B107" s="75" t="s">
        <v>856</v>
      </c>
      <c r="C107" s="75"/>
      <c r="D107" s="75" t="s">
        <v>1072</v>
      </c>
      <c r="E107" s="167" t="s">
        <v>1050</v>
      </c>
      <c r="F107" s="140"/>
      <c r="G107" s="140"/>
      <c r="H107" s="140"/>
      <c r="I107" s="55" t="s">
        <v>11</v>
      </c>
      <c r="J107" s="130"/>
      <c r="K107" s="70"/>
      <c r="L107" s="70"/>
      <c r="M107" s="70"/>
    </row>
    <row r="108" spans="1:13" s="47" customFormat="1" ht="115.5">
      <c r="A108" s="55" t="s">
        <v>733</v>
      </c>
      <c r="B108" s="75" t="s">
        <v>856</v>
      </c>
      <c r="C108" s="75"/>
      <c r="D108" s="75" t="s">
        <v>1073</v>
      </c>
      <c r="E108" s="167" t="s">
        <v>1050</v>
      </c>
      <c r="F108" s="140"/>
      <c r="G108" s="140"/>
      <c r="H108" s="140"/>
      <c r="I108" s="55" t="s">
        <v>11</v>
      </c>
      <c r="J108" s="130"/>
      <c r="K108" s="70"/>
      <c r="L108" s="70"/>
      <c r="M108" s="70"/>
    </row>
    <row r="109" spans="1:13" s="47" customFormat="1" ht="82.5">
      <c r="A109" s="55" t="s">
        <v>734</v>
      </c>
      <c r="B109" s="75" t="s">
        <v>646</v>
      </c>
      <c r="C109" s="75"/>
      <c r="D109" s="75" t="s">
        <v>909</v>
      </c>
      <c r="E109" s="167" t="s">
        <v>1051</v>
      </c>
      <c r="F109" s="140"/>
      <c r="G109" s="140"/>
      <c r="H109" s="140"/>
      <c r="I109" s="55" t="s">
        <v>11</v>
      </c>
      <c r="J109" s="130"/>
      <c r="K109" s="70"/>
      <c r="L109" s="70"/>
      <c r="M109" s="70"/>
    </row>
    <row r="110" spans="1:13" s="47" customFormat="1" ht="82.5">
      <c r="A110" s="55" t="s">
        <v>735</v>
      </c>
      <c r="B110" s="75" t="s">
        <v>498</v>
      </c>
      <c r="C110" s="53"/>
      <c r="D110" s="75" t="s">
        <v>910</v>
      </c>
      <c r="E110" s="132" t="s">
        <v>1052</v>
      </c>
      <c r="F110" s="133"/>
      <c r="G110" s="133"/>
      <c r="H110" s="133"/>
      <c r="I110" s="55" t="s">
        <v>11</v>
      </c>
      <c r="J110" s="130"/>
      <c r="K110" s="70"/>
      <c r="L110" s="70"/>
      <c r="M110" s="70"/>
    </row>
    <row r="111" spans="1:13" s="47" customFormat="1" ht="82.5">
      <c r="A111" s="55" t="s">
        <v>736</v>
      </c>
      <c r="B111" s="75" t="s">
        <v>499</v>
      </c>
      <c r="C111" s="53"/>
      <c r="D111" s="75" t="s">
        <v>911</v>
      </c>
      <c r="E111" s="132" t="s">
        <v>1053</v>
      </c>
      <c r="F111" s="133"/>
      <c r="G111" s="133"/>
      <c r="H111" s="133"/>
      <c r="I111" s="55" t="s">
        <v>11</v>
      </c>
      <c r="J111" s="130"/>
      <c r="K111" s="70"/>
      <c r="L111" s="70"/>
      <c r="M111" s="70"/>
    </row>
    <row r="112" spans="1:13" s="47" customFormat="1" ht="82.5">
      <c r="A112" s="55" t="s">
        <v>737</v>
      </c>
      <c r="B112" s="75" t="s">
        <v>499</v>
      </c>
      <c r="C112" s="75"/>
      <c r="D112" s="75" t="s">
        <v>912</v>
      </c>
      <c r="E112" s="132" t="s">
        <v>1053</v>
      </c>
      <c r="F112" s="133"/>
      <c r="G112" s="133"/>
      <c r="H112" s="133"/>
      <c r="I112" s="55" t="s">
        <v>11</v>
      </c>
      <c r="J112" s="130"/>
      <c r="K112" s="70"/>
      <c r="L112" s="70"/>
      <c r="M112" s="70"/>
    </row>
    <row r="113" spans="1:13" s="47" customFormat="1" ht="99">
      <c r="A113" s="55" t="s">
        <v>738</v>
      </c>
      <c r="B113" s="75" t="s">
        <v>499</v>
      </c>
      <c r="C113" s="75"/>
      <c r="D113" s="75" t="s">
        <v>913</v>
      </c>
      <c r="E113" s="132" t="s">
        <v>1053</v>
      </c>
      <c r="F113" s="133"/>
      <c r="G113" s="133"/>
      <c r="H113" s="133"/>
      <c r="I113" s="55" t="s">
        <v>11</v>
      </c>
      <c r="J113" s="130"/>
      <c r="K113" s="70"/>
      <c r="L113" s="70"/>
      <c r="M113" s="70"/>
    </row>
    <row r="114" spans="1:13" s="47" customFormat="1" ht="99">
      <c r="A114" s="55" t="s">
        <v>739</v>
      </c>
      <c r="B114" s="75" t="s">
        <v>502</v>
      </c>
      <c r="C114" s="75"/>
      <c r="D114" s="75" t="s">
        <v>914</v>
      </c>
      <c r="E114" s="132" t="s">
        <v>1053</v>
      </c>
      <c r="F114" s="133"/>
      <c r="G114" s="133"/>
      <c r="H114" s="133"/>
      <c r="I114" s="55" t="s">
        <v>11</v>
      </c>
      <c r="J114" s="130"/>
      <c r="K114" s="70"/>
      <c r="L114" s="70"/>
      <c r="M114" s="70"/>
    </row>
    <row r="115" spans="1:13" s="47" customFormat="1" ht="99">
      <c r="A115" s="55" t="s">
        <v>740</v>
      </c>
      <c r="B115" s="75" t="s">
        <v>502</v>
      </c>
      <c r="C115" s="75"/>
      <c r="D115" s="75" t="s">
        <v>915</v>
      </c>
      <c r="E115" s="132" t="s">
        <v>1053</v>
      </c>
      <c r="F115" s="133"/>
      <c r="G115" s="133"/>
      <c r="H115" s="133"/>
      <c r="I115" s="55" t="s">
        <v>11</v>
      </c>
      <c r="J115" s="130"/>
      <c r="K115" s="70"/>
      <c r="L115" s="70"/>
      <c r="M115" s="70"/>
    </row>
    <row r="116" spans="1:13" s="47" customFormat="1" ht="99">
      <c r="A116" s="55" t="s">
        <v>741</v>
      </c>
      <c r="B116" s="75" t="s">
        <v>502</v>
      </c>
      <c r="C116" s="75"/>
      <c r="D116" s="75" t="s">
        <v>916</v>
      </c>
      <c r="E116" s="132" t="s">
        <v>1053</v>
      </c>
      <c r="F116" s="133"/>
      <c r="G116" s="133"/>
      <c r="H116" s="133"/>
      <c r="I116" s="55" t="s">
        <v>11</v>
      </c>
      <c r="J116" s="130"/>
      <c r="K116" s="70"/>
      <c r="L116" s="70"/>
      <c r="M116" s="70"/>
    </row>
    <row r="117" spans="1:13" s="47" customFormat="1" ht="99">
      <c r="A117" s="55" t="s">
        <v>742</v>
      </c>
      <c r="B117" s="75" t="s">
        <v>502</v>
      </c>
      <c r="C117" s="75"/>
      <c r="D117" s="75" t="s">
        <v>917</v>
      </c>
      <c r="E117" s="132" t="s">
        <v>1053</v>
      </c>
      <c r="F117" s="133"/>
      <c r="G117" s="133"/>
      <c r="H117" s="133"/>
      <c r="I117" s="55" t="s">
        <v>11</v>
      </c>
      <c r="J117" s="130"/>
      <c r="K117" s="70"/>
      <c r="L117" s="70"/>
      <c r="M117" s="70"/>
    </row>
    <row r="118" spans="1:13" s="47" customFormat="1" ht="99">
      <c r="A118" s="55" t="s">
        <v>720</v>
      </c>
      <c r="B118" s="75" t="s">
        <v>503</v>
      </c>
      <c r="C118" s="75"/>
      <c r="D118" s="75" t="s">
        <v>918</v>
      </c>
      <c r="E118" s="132" t="s">
        <v>1053</v>
      </c>
      <c r="F118" s="133"/>
      <c r="G118" s="133"/>
      <c r="H118" s="133"/>
      <c r="I118" s="55" t="s">
        <v>11</v>
      </c>
      <c r="J118" s="130"/>
      <c r="K118" s="70"/>
      <c r="L118" s="70"/>
      <c r="M118" s="70"/>
    </row>
    <row r="119" spans="1:13" s="47" customFormat="1" ht="99">
      <c r="A119" s="55" t="s">
        <v>743</v>
      </c>
      <c r="B119" s="75" t="s">
        <v>503</v>
      </c>
      <c r="C119" s="75"/>
      <c r="D119" s="75" t="s">
        <v>919</v>
      </c>
      <c r="E119" s="132" t="s">
        <v>1053</v>
      </c>
      <c r="F119" s="133"/>
      <c r="G119" s="133"/>
      <c r="H119" s="133"/>
      <c r="I119" s="55" t="s">
        <v>11</v>
      </c>
      <c r="J119" s="130"/>
      <c r="K119" s="70"/>
      <c r="L119" s="70"/>
      <c r="M119" s="70"/>
    </row>
    <row r="120" spans="1:13" s="47" customFormat="1" ht="99">
      <c r="A120" s="55" t="s">
        <v>744</v>
      </c>
      <c r="B120" s="75" t="s">
        <v>503</v>
      </c>
      <c r="C120" s="75"/>
      <c r="D120" s="75" t="s">
        <v>920</v>
      </c>
      <c r="E120" s="132" t="s">
        <v>1053</v>
      </c>
      <c r="F120" s="133"/>
      <c r="G120" s="133"/>
      <c r="H120" s="133"/>
      <c r="I120" s="55" t="s">
        <v>11</v>
      </c>
      <c r="J120" s="130"/>
      <c r="K120" s="70"/>
      <c r="L120" s="70"/>
      <c r="M120" s="70"/>
    </row>
    <row r="121" spans="1:13" s="47" customFormat="1" ht="99">
      <c r="A121" s="55" t="s">
        <v>745</v>
      </c>
      <c r="B121" s="75" t="s">
        <v>503</v>
      </c>
      <c r="C121" s="75"/>
      <c r="D121" s="75" t="s">
        <v>921</v>
      </c>
      <c r="E121" s="132" t="s">
        <v>1053</v>
      </c>
      <c r="F121" s="133"/>
      <c r="G121" s="133"/>
      <c r="H121" s="133"/>
      <c r="I121" s="55" t="s">
        <v>11</v>
      </c>
      <c r="J121" s="130"/>
      <c r="K121" s="70"/>
      <c r="L121" s="70"/>
      <c r="M121" s="70"/>
    </row>
    <row r="122" spans="1:13" s="47" customFormat="1" ht="99">
      <c r="A122" s="55" t="s">
        <v>746</v>
      </c>
      <c r="B122" s="75" t="s">
        <v>503</v>
      </c>
      <c r="C122" s="75"/>
      <c r="D122" s="75" t="s">
        <v>922</v>
      </c>
      <c r="E122" s="167" t="s">
        <v>1050</v>
      </c>
      <c r="F122" s="140"/>
      <c r="G122" s="140"/>
      <c r="H122" s="140"/>
      <c r="I122" s="55" t="s">
        <v>11</v>
      </c>
      <c r="J122" s="130"/>
      <c r="K122" s="70"/>
      <c r="L122" s="70"/>
      <c r="M122" s="70"/>
    </row>
    <row r="123" spans="1:13" s="47" customFormat="1" ht="99">
      <c r="A123" s="55" t="s">
        <v>791</v>
      </c>
      <c r="B123" s="75" t="s">
        <v>503</v>
      </c>
      <c r="C123" s="75"/>
      <c r="D123" s="75" t="s">
        <v>923</v>
      </c>
      <c r="E123" s="167" t="s">
        <v>1050</v>
      </c>
      <c r="F123" s="140"/>
      <c r="G123" s="140"/>
      <c r="H123" s="140"/>
      <c r="I123" s="55" t="s">
        <v>11</v>
      </c>
      <c r="J123" s="130"/>
      <c r="K123" s="70"/>
      <c r="L123" s="70"/>
      <c r="M123" s="70"/>
    </row>
    <row r="124" spans="1:13" s="47" customFormat="1" ht="82.5">
      <c r="A124" s="55" t="s">
        <v>792</v>
      </c>
      <c r="B124" s="75" t="s">
        <v>504</v>
      </c>
      <c r="C124" s="75"/>
      <c r="D124" s="75" t="s">
        <v>924</v>
      </c>
      <c r="E124" s="132" t="s">
        <v>1053</v>
      </c>
      <c r="F124" s="133"/>
      <c r="G124" s="133"/>
      <c r="H124" s="133"/>
      <c r="I124" s="55" t="s">
        <v>11</v>
      </c>
      <c r="J124" s="130"/>
      <c r="K124" s="70"/>
      <c r="L124" s="70"/>
      <c r="M124" s="70"/>
    </row>
    <row r="125" spans="1:13" s="47" customFormat="1" ht="99">
      <c r="A125" s="55" t="s">
        <v>793</v>
      </c>
      <c r="B125" s="75" t="s">
        <v>504</v>
      </c>
      <c r="C125" s="75"/>
      <c r="D125" s="75" t="s">
        <v>925</v>
      </c>
      <c r="E125" s="132" t="s">
        <v>1053</v>
      </c>
      <c r="F125" s="133"/>
      <c r="G125" s="133"/>
      <c r="H125" s="133"/>
      <c r="I125" s="55" t="s">
        <v>11</v>
      </c>
      <c r="J125" s="130"/>
      <c r="K125" s="70"/>
      <c r="L125" s="70"/>
      <c r="M125" s="70"/>
    </row>
    <row r="126" spans="1:13" s="47" customFormat="1" ht="99">
      <c r="A126" s="55" t="s">
        <v>794</v>
      </c>
      <c r="B126" s="75" t="s">
        <v>504</v>
      </c>
      <c r="C126" s="75"/>
      <c r="D126" s="75" t="s">
        <v>926</v>
      </c>
      <c r="E126" s="132" t="s">
        <v>1053</v>
      </c>
      <c r="F126" s="133"/>
      <c r="G126" s="133"/>
      <c r="H126" s="133"/>
      <c r="I126" s="55" t="s">
        <v>11</v>
      </c>
      <c r="J126" s="130"/>
      <c r="K126" s="70"/>
      <c r="L126" s="70"/>
      <c r="M126" s="70"/>
    </row>
    <row r="127" spans="1:13" s="47" customFormat="1" ht="99">
      <c r="A127" s="55" t="s">
        <v>795</v>
      </c>
      <c r="B127" s="75" t="s">
        <v>504</v>
      </c>
      <c r="C127" s="75"/>
      <c r="D127" s="75" t="s">
        <v>927</v>
      </c>
      <c r="E127" s="132" t="s">
        <v>1053</v>
      </c>
      <c r="F127" s="133"/>
      <c r="G127" s="133"/>
      <c r="H127" s="133"/>
      <c r="I127" s="55" t="s">
        <v>11</v>
      </c>
      <c r="J127" s="130"/>
      <c r="K127" s="70"/>
      <c r="L127" s="70"/>
      <c r="M127" s="70"/>
    </row>
    <row r="128" spans="1:13" s="47" customFormat="1" ht="99">
      <c r="A128" s="55" t="s">
        <v>796</v>
      </c>
      <c r="B128" s="75" t="s">
        <v>505</v>
      </c>
      <c r="C128" s="75"/>
      <c r="D128" s="75" t="s">
        <v>928</v>
      </c>
      <c r="E128" s="132" t="s">
        <v>1053</v>
      </c>
      <c r="F128" s="133"/>
      <c r="G128" s="133"/>
      <c r="H128" s="133"/>
      <c r="I128" s="55" t="s">
        <v>11</v>
      </c>
      <c r="J128" s="130"/>
      <c r="K128" s="70"/>
      <c r="L128" s="70"/>
      <c r="M128" s="70"/>
    </row>
    <row r="129" spans="1:13" s="47" customFormat="1" ht="99">
      <c r="A129" s="55" t="s">
        <v>797</v>
      </c>
      <c r="B129" s="75" t="s">
        <v>505</v>
      </c>
      <c r="C129" s="75"/>
      <c r="D129" s="75" t="s">
        <v>929</v>
      </c>
      <c r="E129" s="132" t="s">
        <v>1053</v>
      </c>
      <c r="F129" s="133"/>
      <c r="G129" s="133"/>
      <c r="H129" s="133"/>
      <c r="I129" s="55" t="s">
        <v>11</v>
      </c>
      <c r="J129" s="130"/>
      <c r="K129" s="70"/>
      <c r="L129" s="70"/>
      <c r="M129" s="70"/>
    </row>
    <row r="130" spans="1:13" s="47" customFormat="1" ht="99">
      <c r="A130" s="55" t="s">
        <v>798</v>
      </c>
      <c r="B130" s="75" t="s">
        <v>505</v>
      </c>
      <c r="C130" s="75"/>
      <c r="D130" s="75" t="s">
        <v>930</v>
      </c>
      <c r="E130" s="132" t="s">
        <v>1053</v>
      </c>
      <c r="F130" s="133"/>
      <c r="G130" s="133"/>
      <c r="H130" s="133"/>
      <c r="I130" s="55" t="s">
        <v>11</v>
      </c>
      <c r="J130" s="130"/>
      <c r="K130" s="70"/>
      <c r="L130" s="70"/>
      <c r="M130" s="70"/>
    </row>
    <row r="131" spans="1:13" s="47" customFormat="1" ht="99">
      <c r="A131" s="55" t="s">
        <v>799</v>
      </c>
      <c r="B131" s="75" t="s">
        <v>505</v>
      </c>
      <c r="C131" s="75"/>
      <c r="D131" s="75" t="s">
        <v>932</v>
      </c>
      <c r="E131" s="132" t="s">
        <v>1053</v>
      </c>
      <c r="F131" s="133"/>
      <c r="G131" s="133"/>
      <c r="H131" s="133"/>
      <c r="I131" s="55" t="s">
        <v>11</v>
      </c>
      <c r="J131" s="130"/>
      <c r="K131" s="70"/>
      <c r="L131" s="70"/>
      <c r="M131" s="70"/>
    </row>
    <row r="132" spans="1:13" s="47" customFormat="1" ht="99">
      <c r="A132" s="55" t="s">
        <v>800</v>
      </c>
      <c r="B132" s="75" t="s">
        <v>505</v>
      </c>
      <c r="C132" s="75"/>
      <c r="D132" s="75" t="s">
        <v>933</v>
      </c>
      <c r="E132" s="132" t="s">
        <v>1053</v>
      </c>
      <c r="F132" s="133"/>
      <c r="G132" s="133"/>
      <c r="H132" s="133"/>
      <c r="I132" s="55" t="s">
        <v>11</v>
      </c>
      <c r="J132" s="130"/>
      <c r="K132" s="70"/>
      <c r="L132" s="70"/>
      <c r="M132" s="70"/>
    </row>
    <row r="133" spans="1:13" s="47" customFormat="1" ht="99">
      <c r="A133" s="55" t="s">
        <v>801</v>
      </c>
      <c r="B133" s="75" t="s">
        <v>505</v>
      </c>
      <c r="C133" s="75"/>
      <c r="D133" s="75" t="s">
        <v>934</v>
      </c>
      <c r="E133" s="132" t="s">
        <v>1053</v>
      </c>
      <c r="F133" s="133"/>
      <c r="G133" s="133"/>
      <c r="H133" s="133"/>
      <c r="I133" s="55" t="s">
        <v>11</v>
      </c>
      <c r="J133" s="130"/>
      <c r="K133" s="70"/>
      <c r="L133" s="70"/>
      <c r="M133" s="70"/>
    </row>
    <row r="134" spans="1:13" s="47" customFormat="1" ht="99">
      <c r="A134" s="55" t="s">
        <v>802</v>
      </c>
      <c r="B134" s="75" t="s">
        <v>505</v>
      </c>
      <c r="C134" s="75"/>
      <c r="D134" s="75" t="s">
        <v>935</v>
      </c>
      <c r="E134" s="167" t="s">
        <v>1050</v>
      </c>
      <c r="F134" s="140"/>
      <c r="G134" s="140"/>
      <c r="H134" s="140"/>
      <c r="I134" s="55" t="s">
        <v>11</v>
      </c>
      <c r="J134" s="130"/>
      <c r="K134" s="70"/>
      <c r="L134" s="70"/>
      <c r="M134" s="70"/>
    </row>
    <row r="135" spans="1:13" s="47" customFormat="1" ht="99">
      <c r="A135" s="55" t="s">
        <v>803</v>
      </c>
      <c r="B135" s="75" t="s">
        <v>505</v>
      </c>
      <c r="C135" s="75"/>
      <c r="D135" s="75" t="s">
        <v>936</v>
      </c>
      <c r="E135" s="167" t="s">
        <v>1050</v>
      </c>
      <c r="F135" s="140"/>
      <c r="G135" s="140"/>
      <c r="H135" s="140"/>
      <c r="I135" s="55" t="s">
        <v>11</v>
      </c>
      <c r="J135" s="130"/>
      <c r="K135" s="70"/>
      <c r="L135" s="70"/>
      <c r="M135" s="70"/>
    </row>
    <row r="136" spans="1:13" s="47" customFormat="1" ht="82.5">
      <c r="A136" s="55" t="s">
        <v>804</v>
      </c>
      <c r="B136" s="75" t="s">
        <v>52</v>
      </c>
      <c r="C136" s="75"/>
      <c r="D136" s="75" t="s">
        <v>937</v>
      </c>
      <c r="E136" s="132" t="s">
        <v>1053</v>
      </c>
      <c r="F136" s="133"/>
      <c r="G136" s="133"/>
      <c r="H136" s="133"/>
      <c r="I136" s="55" t="s">
        <v>11</v>
      </c>
      <c r="J136" s="130"/>
      <c r="K136" s="70"/>
      <c r="L136" s="70"/>
      <c r="M136" s="70"/>
    </row>
    <row r="137" spans="1:13" s="47" customFormat="1" ht="99">
      <c r="A137" s="55" t="s">
        <v>805</v>
      </c>
      <c r="B137" s="75" t="s">
        <v>52</v>
      </c>
      <c r="C137" s="75"/>
      <c r="D137" s="75" t="s">
        <v>938</v>
      </c>
      <c r="E137" s="132" t="s">
        <v>1053</v>
      </c>
      <c r="F137" s="133"/>
      <c r="G137" s="133"/>
      <c r="H137" s="133"/>
      <c r="I137" s="55" t="s">
        <v>11</v>
      </c>
      <c r="J137" s="130"/>
      <c r="K137" s="70"/>
      <c r="L137" s="70"/>
      <c r="M137" s="70"/>
    </row>
    <row r="138" spans="1:13" s="47" customFormat="1" ht="82.5">
      <c r="A138" s="55" t="s">
        <v>806</v>
      </c>
      <c r="B138" s="75" t="s">
        <v>52</v>
      </c>
      <c r="C138" s="75"/>
      <c r="D138" s="75" t="s">
        <v>939</v>
      </c>
      <c r="E138" s="132" t="s">
        <v>1053</v>
      </c>
      <c r="F138" s="133"/>
      <c r="G138" s="133"/>
      <c r="H138" s="133"/>
      <c r="I138" s="55" t="s">
        <v>11</v>
      </c>
      <c r="J138" s="130"/>
      <c r="K138" s="70"/>
      <c r="L138" s="70"/>
      <c r="M138" s="70"/>
    </row>
    <row r="139" spans="1:13" s="47" customFormat="1" ht="99">
      <c r="A139" s="55" t="s">
        <v>807</v>
      </c>
      <c r="B139" s="75" t="s">
        <v>52</v>
      </c>
      <c r="C139" s="75"/>
      <c r="D139" s="75" t="s">
        <v>940</v>
      </c>
      <c r="E139" s="132" t="s">
        <v>1053</v>
      </c>
      <c r="F139" s="133"/>
      <c r="G139" s="133"/>
      <c r="H139" s="133"/>
      <c r="I139" s="55" t="s">
        <v>11</v>
      </c>
      <c r="J139" s="130"/>
      <c r="K139" s="70"/>
      <c r="L139" s="70"/>
      <c r="M139" s="70"/>
    </row>
    <row r="140" spans="1:13" s="47" customFormat="1" ht="99">
      <c r="A140" s="55" t="s">
        <v>808</v>
      </c>
      <c r="B140" s="75" t="s">
        <v>526</v>
      </c>
      <c r="C140" s="75"/>
      <c r="D140" s="75" t="s">
        <v>941</v>
      </c>
      <c r="E140" s="132" t="s">
        <v>1053</v>
      </c>
      <c r="F140" s="133"/>
      <c r="G140" s="133"/>
      <c r="H140" s="133"/>
      <c r="I140" s="55" t="s">
        <v>11</v>
      </c>
      <c r="J140" s="130"/>
      <c r="K140" s="70"/>
      <c r="L140" s="70"/>
      <c r="M140" s="70"/>
    </row>
    <row r="141" spans="1:13" s="47" customFormat="1" ht="99">
      <c r="A141" s="55" t="s">
        <v>809</v>
      </c>
      <c r="B141" s="75" t="s">
        <v>526</v>
      </c>
      <c r="C141" s="75"/>
      <c r="D141" s="75" t="s">
        <v>942</v>
      </c>
      <c r="E141" s="132" t="s">
        <v>1053</v>
      </c>
      <c r="F141" s="133"/>
      <c r="G141" s="133"/>
      <c r="H141" s="133"/>
      <c r="I141" s="55" t="s">
        <v>11</v>
      </c>
      <c r="J141" s="130"/>
      <c r="K141" s="70"/>
      <c r="L141" s="70"/>
      <c r="M141" s="70"/>
    </row>
    <row r="142" spans="1:13" s="47" customFormat="1" ht="99">
      <c r="A142" s="55" t="s">
        <v>810</v>
      </c>
      <c r="B142" s="75" t="s">
        <v>526</v>
      </c>
      <c r="C142" s="75"/>
      <c r="D142" s="75" t="s">
        <v>943</v>
      </c>
      <c r="E142" s="154" t="s">
        <v>1050</v>
      </c>
      <c r="F142" s="155"/>
      <c r="G142" s="155"/>
      <c r="H142" s="168"/>
      <c r="I142" s="55" t="s">
        <v>11</v>
      </c>
      <c r="J142" s="130"/>
      <c r="K142" s="70"/>
      <c r="L142" s="70"/>
      <c r="M142" s="70"/>
    </row>
    <row r="143" spans="1:13" s="47" customFormat="1" ht="33">
      <c r="A143" s="55" t="s">
        <v>811</v>
      </c>
      <c r="B143" s="75" t="s">
        <v>24</v>
      </c>
      <c r="C143" s="75"/>
      <c r="D143" s="75" t="s">
        <v>25</v>
      </c>
      <c r="E143" s="132" t="s">
        <v>26</v>
      </c>
      <c r="F143" s="132"/>
      <c r="G143" s="132"/>
      <c r="H143" s="75"/>
      <c r="I143" s="55" t="s">
        <v>11</v>
      </c>
      <c r="J143" s="130"/>
      <c r="K143" s="70"/>
      <c r="L143" s="70"/>
      <c r="M143" s="70"/>
    </row>
    <row r="144" spans="1:13" s="47" customFormat="1" ht="82.5">
      <c r="A144" s="55" t="s">
        <v>812</v>
      </c>
      <c r="B144" s="75" t="s">
        <v>24</v>
      </c>
      <c r="C144" s="75"/>
      <c r="D144" s="75" t="s">
        <v>944</v>
      </c>
      <c r="E144" s="132" t="s">
        <v>1054</v>
      </c>
      <c r="F144" s="133"/>
      <c r="G144" s="133"/>
      <c r="H144" s="133"/>
      <c r="I144" s="55" t="s">
        <v>11</v>
      </c>
      <c r="J144" s="130"/>
      <c r="K144" s="70"/>
      <c r="L144" s="70"/>
      <c r="M144" s="70"/>
    </row>
    <row r="145" spans="1:13" s="47" customFormat="1" ht="82.5" customHeight="1">
      <c r="A145" s="55" t="s">
        <v>813</v>
      </c>
      <c r="B145" s="75" t="s">
        <v>650</v>
      </c>
      <c r="C145" s="75"/>
      <c r="D145" s="75" t="s">
        <v>945</v>
      </c>
      <c r="E145" s="132" t="s">
        <v>1054</v>
      </c>
      <c r="F145" s="133"/>
      <c r="G145" s="133"/>
      <c r="H145" s="133"/>
      <c r="I145" s="55" t="s">
        <v>11</v>
      </c>
      <c r="J145" s="130"/>
      <c r="K145" s="70"/>
      <c r="L145" s="70"/>
      <c r="M145" s="70"/>
    </row>
    <row r="146" spans="1:13" s="47" customFormat="1" ht="82.5" customHeight="1">
      <c r="A146" s="55" t="s">
        <v>814</v>
      </c>
      <c r="B146" s="75" t="s">
        <v>24</v>
      </c>
      <c r="C146" s="75"/>
      <c r="D146" s="75" t="s">
        <v>946</v>
      </c>
      <c r="E146" s="132" t="s">
        <v>1054</v>
      </c>
      <c r="F146" s="133"/>
      <c r="G146" s="133"/>
      <c r="H146" s="133"/>
      <c r="I146" s="55" t="s">
        <v>11</v>
      </c>
      <c r="J146" s="130"/>
      <c r="K146" s="70"/>
      <c r="L146" s="70"/>
      <c r="M146" s="70"/>
    </row>
    <row r="147" spans="1:13" s="47" customFormat="1" ht="82.5" customHeight="1">
      <c r="A147" s="55" t="s">
        <v>815</v>
      </c>
      <c r="B147" s="75" t="s">
        <v>24</v>
      </c>
      <c r="C147" s="75"/>
      <c r="D147" s="75" t="s">
        <v>947</v>
      </c>
      <c r="E147" s="132" t="s">
        <v>1054</v>
      </c>
      <c r="F147" s="133"/>
      <c r="G147" s="133"/>
      <c r="H147" s="133"/>
      <c r="I147" s="55" t="s">
        <v>11</v>
      </c>
      <c r="J147" s="130"/>
      <c r="K147" s="70"/>
      <c r="L147" s="70"/>
      <c r="M147" s="70"/>
    </row>
    <row r="148" spans="1:13" s="47" customFormat="1" ht="82.5" customHeight="1">
      <c r="A148" s="55" t="s">
        <v>816</v>
      </c>
      <c r="B148" s="75" t="s">
        <v>24</v>
      </c>
      <c r="C148" s="75"/>
      <c r="D148" s="75" t="s">
        <v>948</v>
      </c>
      <c r="E148" s="132" t="s">
        <v>1054</v>
      </c>
      <c r="F148" s="133"/>
      <c r="G148" s="133"/>
      <c r="H148" s="133"/>
      <c r="I148" s="55" t="s">
        <v>11</v>
      </c>
      <c r="J148" s="130"/>
      <c r="K148" s="70"/>
      <c r="L148" s="70"/>
      <c r="M148" s="70"/>
    </row>
    <row r="149" spans="1:13" s="47" customFormat="1" ht="99">
      <c r="A149" s="55" t="s">
        <v>817</v>
      </c>
      <c r="B149" s="75" t="s">
        <v>24</v>
      </c>
      <c r="C149" s="75"/>
      <c r="D149" s="75" t="s">
        <v>949</v>
      </c>
      <c r="E149" s="132" t="s">
        <v>1054</v>
      </c>
      <c r="F149" s="133"/>
      <c r="G149" s="133"/>
      <c r="H149" s="133"/>
      <c r="I149" s="55" t="s">
        <v>11</v>
      </c>
      <c r="J149" s="130"/>
      <c r="K149" s="70"/>
      <c r="L149" s="70"/>
      <c r="M149" s="70"/>
    </row>
    <row r="150" spans="1:13" s="47" customFormat="1" ht="82.5" customHeight="1">
      <c r="A150" s="55" t="s">
        <v>818</v>
      </c>
      <c r="B150" s="75" t="s">
        <v>27</v>
      </c>
      <c r="C150" s="75"/>
      <c r="D150" s="75" t="s">
        <v>950</v>
      </c>
      <c r="E150" s="132" t="s">
        <v>1054</v>
      </c>
      <c r="F150" s="133"/>
      <c r="G150" s="133"/>
      <c r="H150" s="133"/>
      <c r="I150" s="55" t="s">
        <v>11</v>
      </c>
      <c r="J150" s="130"/>
      <c r="K150" s="70"/>
      <c r="L150" s="70"/>
      <c r="M150" s="70"/>
    </row>
    <row r="151" spans="1:13" s="47" customFormat="1" ht="82.5" customHeight="1">
      <c r="A151" s="55" t="s">
        <v>819</v>
      </c>
      <c r="B151" s="75" t="s">
        <v>27</v>
      </c>
      <c r="C151" s="75"/>
      <c r="D151" s="75" t="s">
        <v>951</v>
      </c>
      <c r="E151" s="132" t="s">
        <v>1054</v>
      </c>
      <c r="F151" s="133"/>
      <c r="G151" s="133"/>
      <c r="H151" s="133"/>
      <c r="I151" s="55" t="s">
        <v>11</v>
      </c>
      <c r="J151" s="130"/>
      <c r="K151" s="70"/>
      <c r="L151" s="70"/>
      <c r="M151" s="70"/>
    </row>
    <row r="152" spans="1:13" s="47" customFormat="1" ht="82.5" customHeight="1">
      <c r="A152" s="55" t="s">
        <v>820</v>
      </c>
      <c r="B152" s="75" t="s">
        <v>27</v>
      </c>
      <c r="C152" s="75"/>
      <c r="D152" s="75" t="s">
        <v>952</v>
      </c>
      <c r="E152" s="132" t="s">
        <v>1054</v>
      </c>
      <c r="F152" s="133"/>
      <c r="G152" s="133"/>
      <c r="H152" s="133"/>
      <c r="I152" s="55" t="s">
        <v>11</v>
      </c>
      <c r="J152" s="130"/>
      <c r="K152" s="70"/>
      <c r="L152" s="70"/>
      <c r="M152" s="70"/>
    </row>
    <row r="153" spans="1:13" s="47" customFormat="1" ht="82.5" customHeight="1">
      <c r="A153" s="55" t="s">
        <v>821</v>
      </c>
      <c r="B153" s="75" t="s">
        <v>27</v>
      </c>
      <c r="C153" s="75"/>
      <c r="D153" s="75" t="s">
        <v>953</v>
      </c>
      <c r="E153" s="132" t="s">
        <v>1054</v>
      </c>
      <c r="F153" s="133"/>
      <c r="G153" s="133"/>
      <c r="H153" s="133"/>
      <c r="I153" s="55" t="s">
        <v>11</v>
      </c>
      <c r="J153" s="130"/>
      <c r="K153" s="70"/>
      <c r="L153" s="70"/>
      <c r="M153" s="70"/>
    </row>
    <row r="154" spans="1:13" s="47" customFormat="1" ht="82.5">
      <c r="A154" s="55" t="s">
        <v>822</v>
      </c>
      <c r="B154" s="75" t="s">
        <v>27</v>
      </c>
      <c r="C154" s="75"/>
      <c r="D154" s="75" t="s">
        <v>954</v>
      </c>
      <c r="E154" s="167" t="s">
        <v>1050</v>
      </c>
      <c r="F154" s="140"/>
      <c r="G154" s="140"/>
      <c r="H154" s="140"/>
      <c r="I154" s="55" t="s">
        <v>11</v>
      </c>
      <c r="J154" s="130"/>
      <c r="K154" s="70"/>
      <c r="L154" s="70"/>
      <c r="M154" s="70"/>
    </row>
    <row r="155" spans="1:13" s="47" customFormat="1" ht="82.5">
      <c r="A155" s="55" t="s">
        <v>823</v>
      </c>
      <c r="B155" s="75" t="s">
        <v>27</v>
      </c>
      <c r="C155" s="75"/>
      <c r="D155" s="75" t="s">
        <v>955</v>
      </c>
      <c r="E155" s="167" t="s">
        <v>1050</v>
      </c>
      <c r="F155" s="140"/>
      <c r="G155" s="140"/>
      <c r="H155" s="140"/>
      <c r="I155" s="55" t="s">
        <v>11</v>
      </c>
      <c r="J155" s="130"/>
      <c r="K155" s="70"/>
      <c r="L155" s="70"/>
      <c r="M155" s="70"/>
    </row>
    <row r="156" spans="1:13" s="47" customFormat="1" ht="33">
      <c r="A156" s="55" t="s">
        <v>824</v>
      </c>
      <c r="B156" s="75" t="s">
        <v>131</v>
      </c>
      <c r="C156" s="75"/>
      <c r="D156" s="75" t="s">
        <v>137</v>
      </c>
      <c r="E156" s="132" t="s">
        <v>26</v>
      </c>
      <c r="F156" s="132"/>
      <c r="G156" s="132"/>
      <c r="H156" s="75"/>
      <c r="I156" s="55" t="s">
        <v>11</v>
      </c>
      <c r="J156" s="130"/>
      <c r="K156" s="70"/>
      <c r="L156" s="70"/>
      <c r="M156" s="70"/>
    </row>
    <row r="157" spans="1:13" s="47" customFormat="1" ht="82.5">
      <c r="A157" s="55" t="s">
        <v>825</v>
      </c>
      <c r="B157" s="75" t="s">
        <v>131</v>
      </c>
      <c r="C157" s="75"/>
      <c r="D157" s="75" t="s">
        <v>956</v>
      </c>
      <c r="E157" s="132" t="s">
        <v>1055</v>
      </c>
      <c r="F157" s="132"/>
      <c r="G157" s="132"/>
      <c r="H157" s="75"/>
      <c r="I157" s="55" t="s">
        <v>11</v>
      </c>
      <c r="J157" s="130"/>
      <c r="K157" s="70"/>
      <c r="L157" s="70"/>
      <c r="M157" s="70"/>
    </row>
    <row r="158" spans="1:13" s="47" customFormat="1" ht="99">
      <c r="A158" s="55" t="s">
        <v>826</v>
      </c>
      <c r="B158" s="75" t="s">
        <v>131</v>
      </c>
      <c r="C158" s="75"/>
      <c r="D158" s="75" t="s">
        <v>957</v>
      </c>
      <c r="E158" s="132" t="s">
        <v>1055</v>
      </c>
      <c r="F158" s="132"/>
      <c r="G158" s="132"/>
      <c r="H158" s="75"/>
      <c r="I158" s="55" t="s">
        <v>11</v>
      </c>
      <c r="J158" s="130"/>
      <c r="K158" s="70"/>
      <c r="L158" s="70"/>
      <c r="M158" s="70"/>
    </row>
    <row r="159" spans="1:13" s="47" customFormat="1" ht="99">
      <c r="A159" s="55" t="s">
        <v>827</v>
      </c>
      <c r="B159" s="75" t="s">
        <v>131</v>
      </c>
      <c r="C159" s="75"/>
      <c r="D159" s="75" t="s">
        <v>958</v>
      </c>
      <c r="E159" s="132" t="s">
        <v>1055</v>
      </c>
      <c r="F159" s="132"/>
      <c r="G159" s="132"/>
      <c r="H159" s="75"/>
      <c r="I159" s="55" t="s">
        <v>11</v>
      </c>
      <c r="J159" s="130"/>
      <c r="K159" s="70"/>
      <c r="L159" s="70"/>
      <c r="M159" s="70"/>
    </row>
    <row r="160" spans="1:13" s="73" customFormat="1" ht="99">
      <c r="A160" s="55" t="s">
        <v>828</v>
      </c>
      <c r="B160" s="71" t="s">
        <v>131</v>
      </c>
      <c r="C160" s="71"/>
      <c r="D160" s="71" t="s">
        <v>959</v>
      </c>
      <c r="E160" s="132" t="s">
        <v>1055</v>
      </c>
      <c r="F160" s="132"/>
      <c r="G160" s="132"/>
      <c r="H160" s="71"/>
      <c r="I160" s="55" t="s">
        <v>11</v>
      </c>
      <c r="J160" s="244"/>
      <c r="K160" s="72"/>
      <c r="L160" s="72"/>
      <c r="M160" s="72"/>
    </row>
    <row r="161" spans="1:13" s="47" customFormat="1" ht="99">
      <c r="A161" s="55" t="s">
        <v>829</v>
      </c>
      <c r="B161" s="75" t="s">
        <v>131</v>
      </c>
      <c r="C161" s="75"/>
      <c r="D161" s="75" t="s">
        <v>960</v>
      </c>
      <c r="E161" s="132" t="s">
        <v>1055</v>
      </c>
      <c r="F161" s="132"/>
      <c r="G161" s="132"/>
      <c r="H161" s="1"/>
      <c r="I161" s="55" t="s">
        <v>11</v>
      </c>
      <c r="J161" s="130"/>
      <c r="K161" s="70"/>
      <c r="L161" s="70"/>
      <c r="M161" s="70"/>
    </row>
    <row r="162" spans="1:13" s="47" customFormat="1" ht="99">
      <c r="A162" s="55" t="s">
        <v>830</v>
      </c>
      <c r="B162" s="75" t="s">
        <v>577</v>
      </c>
      <c r="C162" s="75"/>
      <c r="D162" s="75" t="s">
        <v>993</v>
      </c>
      <c r="E162" s="132" t="s">
        <v>1056</v>
      </c>
      <c r="F162" s="133"/>
      <c r="G162" s="133"/>
      <c r="H162" s="133"/>
      <c r="I162" s="55" t="s">
        <v>11</v>
      </c>
      <c r="J162" s="130"/>
      <c r="K162" s="70"/>
      <c r="L162" s="70"/>
      <c r="M162" s="70"/>
    </row>
    <row r="163" spans="1:13" s="47" customFormat="1" ht="99">
      <c r="A163" s="55" t="s">
        <v>831</v>
      </c>
      <c r="B163" s="75" t="s">
        <v>1033</v>
      </c>
      <c r="C163" s="75"/>
      <c r="D163" s="75" t="s">
        <v>1034</v>
      </c>
      <c r="E163" s="132" t="s">
        <v>1035</v>
      </c>
      <c r="F163" s="132"/>
      <c r="G163" s="132"/>
      <c r="H163" s="85"/>
      <c r="I163" s="55" t="s">
        <v>11</v>
      </c>
      <c r="J163" s="129"/>
      <c r="K163" s="83"/>
      <c r="L163" s="83"/>
      <c r="M163" s="84"/>
    </row>
    <row r="164" spans="1:13" s="47" customFormat="1" ht="99">
      <c r="A164" s="55" t="s">
        <v>832</v>
      </c>
      <c r="B164" s="75" t="s">
        <v>974</v>
      </c>
      <c r="C164" s="82"/>
      <c r="D164" s="75" t="s">
        <v>992</v>
      </c>
      <c r="E164" s="185" t="s">
        <v>1057</v>
      </c>
      <c r="F164" s="186"/>
      <c r="G164" s="187"/>
      <c r="H164" s="76"/>
      <c r="I164" s="55" t="s">
        <v>11</v>
      </c>
      <c r="J164" s="129"/>
      <c r="K164" s="83"/>
      <c r="L164" s="83"/>
      <c r="M164" s="84"/>
    </row>
    <row r="165" spans="1:13" s="47" customFormat="1" ht="99">
      <c r="A165" s="55" t="s">
        <v>833</v>
      </c>
      <c r="B165" s="75" t="s">
        <v>974</v>
      </c>
      <c r="C165" s="82"/>
      <c r="D165" s="75" t="s">
        <v>994</v>
      </c>
      <c r="E165" s="185" t="s">
        <v>1057</v>
      </c>
      <c r="F165" s="186"/>
      <c r="G165" s="187"/>
      <c r="H165" s="76"/>
      <c r="I165" s="55" t="s">
        <v>11</v>
      </c>
      <c r="J165" s="129"/>
      <c r="K165" s="83"/>
      <c r="L165" s="83"/>
      <c r="M165" s="84"/>
    </row>
    <row r="166" spans="1:13" s="47" customFormat="1" ht="99">
      <c r="A166" s="55" t="s">
        <v>834</v>
      </c>
      <c r="B166" s="75" t="s">
        <v>974</v>
      </c>
      <c r="C166" s="82"/>
      <c r="D166" s="75" t="s">
        <v>995</v>
      </c>
      <c r="E166" s="185" t="s">
        <v>1057</v>
      </c>
      <c r="F166" s="186"/>
      <c r="G166" s="187"/>
      <c r="H166" s="76"/>
      <c r="I166" s="55" t="s">
        <v>11</v>
      </c>
      <c r="J166" s="129"/>
      <c r="K166" s="83"/>
      <c r="L166" s="83"/>
      <c r="M166" s="84"/>
    </row>
    <row r="167" spans="1:13" s="47" customFormat="1" ht="115.5">
      <c r="A167" s="55" t="s">
        <v>835</v>
      </c>
      <c r="B167" s="75" t="s">
        <v>974</v>
      </c>
      <c r="C167" s="82"/>
      <c r="D167" s="75" t="s">
        <v>996</v>
      </c>
      <c r="E167" s="185" t="s">
        <v>1057</v>
      </c>
      <c r="F167" s="186"/>
      <c r="G167" s="187"/>
      <c r="H167" s="76"/>
      <c r="I167" s="55" t="s">
        <v>11</v>
      </c>
      <c r="J167" s="129"/>
      <c r="K167" s="83"/>
      <c r="L167" s="83"/>
      <c r="M167" s="84"/>
    </row>
    <row r="168" spans="1:13" s="47" customFormat="1" ht="115.5">
      <c r="A168" s="55" t="s">
        <v>836</v>
      </c>
      <c r="B168" s="75" t="s">
        <v>974</v>
      </c>
      <c r="C168" s="82"/>
      <c r="D168" s="75" t="s">
        <v>997</v>
      </c>
      <c r="E168" s="185" t="s">
        <v>1057</v>
      </c>
      <c r="F168" s="186"/>
      <c r="G168" s="187"/>
      <c r="H168" s="76"/>
      <c r="I168" s="55" t="s">
        <v>11</v>
      </c>
      <c r="J168" s="129"/>
      <c r="K168" s="83"/>
      <c r="L168" s="83"/>
      <c r="M168" s="84"/>
    </row>
    <row r="169" spans="1:13" s="47" customFormat="1" ht="115.5">
      <c r="A169" s="55" t="s">
        <v>837</v>
      </c>
      <c r="B169" s="75" t="s">
        <v>976</v>
      </c>
      <c r="C169" s="82"/>
      <c r="D169" s="75" t="s">
        <v>998</v>
      </c>
      <c r="E169" s="185" t="s">
        <v>1057</v>
      </c>
      <c r="F169" s="186"/>
      <c r="G169" s="187"/>
      <c r="H169" s="76"/>
      <c r="I169" s="55" t="s">
        <v>11</v>
      </c>
      <c r="J169" s="129"/>
      <c r="K169" s="83"/>
      <c r="L169" s="83"/>
      <c r="M169" s="84"/>
    </row>
    <row r="170" spans="1:13" s="47" customFormat="1" ht="115.5">
      <c r="A170" s="55" t="s">
        <v>838</v>
      </c>
      <c r="B170" s="75" t="s">
        <v>976</v>
      </c>
      <c r="C170" s="82"/>
      <c r="D170" s="75" t="s">
        <v>999</v>
      </c>
      <c r="E170" s="185" t="s">
        <v>1057</v>
      </c>
      <c r="F170" s="186"/>
      <c r="G170" s="187"/>
      <c r="H170" s="76"/>
      <c r="I170" s="55" t="s">
        <v>11</v>
      </c>
      <c r="J170" s="129"/>
      <c r="K170" s="83"/>
      <c r="L170" s="83"/>
      <c r="M170" s="84"/>
    </row>
    <row r="171" spans="1:13" s="47" customFormat="1" ht="115.5">
      <c r="A171" s="55" t="s">
        <v>839</v>
      </c>
      <c r="B171" s="75" t="s">
        <v>976</v>
      </c>
      <c r="C171" s="82"/>
      <c r="D171" s="75" t="s">
        <v>1000</v>
      </c>
      <c r="E171" s="185" t="s">
        <v>1010</v>
      </c>
      <c r="F171" s="186"/>
      <c r="G171" s="187"/>
      <c r="H171" s="76"/>
      <c r="I171" s="55" t="s">
        <v>11</v>
      </c>
      <c r="J171" s="129"/>
      <c r="K171" s="83"/>
      <c r="L171" s="83"/>
      <c r="M171" s="84"/>
    </row>
    <row r="172" spans="1:13" s="47" customFormat="1" ht="82.5">
      <c r="A172" s="55" t="s">
        <v>1027</v>
      </c>
      <c r="B172" s="75" t="s">
        <v>1036</v>
      </c>
      <c r="C172" s="75"/>
      <c r="D172" s="75" t="s">
        <v>1037</v>
      </c>
      <c r="E172" s="132" t="s">
        <v>1038</v>
      </c>
      <c r="F172" s="133"/>
      <c r="G172" s="133"/>
      <c r="H172" s="133"/>
      <c r="I172" s="55" t="s">
        <v>11</v>
      </c>
      <c r="J172" s="129"/>
      <c r="K172" s="83"/>
      <c r="L172" s="83"/>
      <c r="M172" s="84"/>
    </row>
    <row r="173" spans="1:13" s="47" customFormat="1" ht="99">
      <c r="A173" s="55" t="s">
        <v>1028</v>
      </c>
      <c r="B173" s="75" t="s">
        <v>144</v>
      </c>
      <c r="C173" s="82"/>
      <c r="D173" s="75" t="s">
        <v>1001</v>
      </c>
      <c r="E173" s="185" t="s">
        <v>1011</v>
      </c>
      <c r="F173" s="186"/>
      <c r="G173" s="187"/>
      <c r="H173" s="76"/>
      <c r="I173" s="55" t="s">
        <v>11</v>
      </c>
      <c r="J173" s="129"/>
      <c r="K173" s="83"/>
      <c r="L173" s="83"/>
      <c r="M173" s="84"/>
    </row>
    <row r="174" spans="1:13" s="47" customFormat="1" ht="115.5">
      <c r="A174" s="55" t="s">
        <v>1029</v>
      </c>
      <c r="B174" s="75" t="s">
        <v>144</v>
      </c>
      <c r="C174" s="82"/>
      <c r="D174" s="75" t="s">
        <v>1002</v>
      </c>
      <c r="E174" s="185" t="s">
        <v>1011</v>
      </c>
      <c r="F174" s="186"/>
      <c r="G174" s="187"/>
      <c r="H174" s="76"/>
      <c r="I174" s="55" t="s">
        <v>11</v>
      </c>
      <c r="J174" s="129"/>
      <c r="K174" s="83"/>
      <c r="L174" s="83"/>
      <c r="M174" s="84"/>
    </row>
    <row r="175" spans="1:13" s="47" customFormat="1" ht="115.5">
      <c r="A175" s="55" t="s">
        <v>1030</v>
      </c>
      <c r="B175" s="75" t="s">
        <v>144</v>
      </c>
      <c r="C175" s="82"/>
      <c r="D175" s="75" t="s">
        <v>1003</v>
      </c>
      <c r="E175" s="185" t="s">
        <v>1011</v>
      </c>
      <c r="F175" s="186"/>
      <c r="G175" s="187"/>
      <c r="H175" s="76"/>
      <c r="I175" s="55" t="s">
        <v>11</v>
      </c>
      <c r="J175" s="129"/>
      <c r="K175" s="83"/>
      <c r="L175" s="83"/>
      <c r="M175" s="84"/>
    </row>
    <row r="176" spans="1:13" s="47" customFormat="1" ht="99">
      <c r="A176" s="55" t="s">
        <v>1031</v>
      </c>
      <c r="B176" s="75" t="s">
        <v>145</v>
      </c>
      <c r="C176" s="82"/>
      <c r="D176" s="75" t="s">
        <v>1004</v>
      </c>
      <c r="E176" s="185" t="s">
        <v>1011</v>
      </c>
      <c r="F176" s="186"/>
      <c r="G176" s="187"/>
      <c r="H176" s="76"/>
      <c r="I176" s="55" t="s">
        <v>11</v>
      </c>
      <c r="J176" s="129"/>
      <c r="K176" s="83"/>
      <c r="L176" s="83"/>
      <c r="M176" s="84"/>
    </row>
    <row r="177" spans="1:13" s="47" customFormat="1" ht="115.5">
      <c r="A177" s="55" t="s">
        <v>1032</v>
      </c>
      <c r="B177" s="75" t="s">
        <v>145</v>
      </c>
      <c r="C177" s="82"/>
      <c r="D177" s="75" t="s">
        <v>1005</v>
      </c>
      <c r="E177" s="185" t="s">
        <v>1011</v>
      </c>
      <c r="F177" s="186"/>
      <c r="G177" s="187"/>
      <c r="H177" s="76"/>
      <c r="I177" s="55" t="s">
        <v>11</v>
      </c>
      <c r="J177" s="129"/>
      <c r="K177" s="83"/>
      <c r="L177" s="83"/>
      <c r="M177" s="84"/>
    </row>
    <row r="178" spans="1:13" s="47" customFormat="1" ht="115.5">
      <c r="A178" s="55" t="s">
        <v>1039</v>
      </c>
      <c r="B178" s="75" t="s">
        <v>145</v>
      </c>
      <c r="C178" s="82"/>
      <c r="D178" s="75" t="s">
        <v>1006</v>
      </c>
      <c r="E178" s="185" t="s">
        <v>1011</v>
      </c>
      <c r="F178" s="186"/>
      <c r="G178" s="187"/>
      <c r="H178" s="76"/>
      <c r="I178" s="55" t="s">
        <v>11</v>
      </c>
      <c r="J178" s="129"/>
      <c r="K178" s="83"/>
      <c r="L178" s="83"/>
      <c r="M178" s="84"/>
    </row>
    <row r="179" spans="1:13" s="47" customFormat="1" ht="99">
      <c r="A179" s="55" t="s">
        <v>1040</v>
      </c>
      <c r="B179" s="75" t="s">
        <v>145</v>
      </c>
      <c r="C179" s="82"/>
      <c r="D179" s="75" t="s">
        <v>1007</v>
      </c>
      <c r="E179" s="185" t="s">
        <v>1011</v>
      </c>
      <c r="F179" s="186"/>
      <c r="G179" s="187"/>
      <c r="H179" s="76"/>
      <c r="I179" s="55" t="s">
        <v>11</v>
      </c>
      <c r="J179" s="129"/>
      <c r="K179" s="83"/>
      <c r="L179" s="83"/>
      <c r="M179" s="84"/>
    </row>
    <row r="180" spans="1:13" s="47" customFormat="1" ht="99">
      <c r="A180" s="55" t="s">
        <v>1520</v>
      </c>
      <c r="B180" s="75" t="s">
        <v>145</v>
      </c>
      <c r="C180" s="82"/>
      <c r="D180" s="75" t="s">
        <v>1008</v>
      </c>
      <c r="E180" s="185" t="s">
        <v>1010</v>
      </c>
      <c r="F180" s="186"/>
      <c r="G180" s="187"/>
      <c r="H180" s="76"/>
      <c r="I180" s="55" t="s">
        <v>11</v>
      </c>
      <c r="J180" s="129"/>
      <c r="K180" s="83"/>
      <c r="L180" s="83"/>
      <c r="M180" s="84"/>
    </row>
    <row r="181" spans="1:13" s="47" customFormat="1" ht="99">
      <c r="A181" s="55" t="s">
        <v>1521</v>
      </c>
      <c r="B181" s="75" t="s">
        <v>145</v>
      </c>
      <c r="C181" s="82"/>
      <c r="D181" s="75" t="s">
        <v>1009</v>
      </c>
      <c r="E181" s="185" t="s">
        <v>1010</v>
      </c>
      <c r="F181" s="186"/>
      <c r="G181" s="187"/>
      <c r="H181" s="76"/>
      <c r="I181" s="55" t="s">
        <v>11</v>
      </c>
      <c r="J181" s="129"/>
      <c r="K181" s="83"/>
      <c r="L181" s="83"/>
      <c r="M181" s="84"/>
    </row>
    <row r="182" spans="1:13" ht="33">
      <c r="A182" s="171" t="s">
        <v>1061</v>
      </c>
      <c r="B182" s="184"/>
      <c r="C182" s="54" t="s">
        <v>967</v>
      </c>
      <c r="D182" s="48"/>
      <c r="E182" s="48"/>
      <c r="F182" s="48"/>
      <c r="G182" s="48"/>
      <c r="H182" s="48"/>
      <c r="I182" s="69"/>
      <c r="J182" s="241"/>
      <c r="K182" s="48"/>
      <c r="L182" s="48"/>
      <c r="M182" s="49"/>
    </row>
    <row r="183" spans="1:13" ht="66" customHeight="1">
      <c r="A183" s="55" t="s">
        <v>747</v>
      </c>
      <c r="B183" s="91" t="s">
        <v>239</v>
      </c>
      <c r="C183" s="91"/>
      <c r="D183" s="91" t="s">
        <v>1527</v>
      </c>
      <c r="E183" s="132" t="s">
        <v>1522</v>
      </c>
      <c r="F183" s="133"/>
      <c r="G183" s="133"/>
      <c r="H183" s="133"/>
      <c r="I183" s="55" t="s">
        <v>11</v>
      </c>
      <c r="J183" s="124"/>
      <c r="K183" s="53"/>
      <c r="L183" s="53"/>
      <c r="M183" s="53"/>
    </row>
    <row r="184" spans="1:13" ht="66" customHeight="1">
      <c r="A184" s="55" t="s">
        <v>748</v>
      </c>
      <c r="B184" s="91" t="s">
        <v>239</v>
      </c>
      <c r="C184" s="91"/>
      <c r="D184" s="91" t="s">
        <v>1526</v>
      </c>
      <c r="E184" s="132" t="s">
        <v>1523</v>
      </c>
      <c r="F184" s="133"/>
      <c r="G184" s="133"/>
      <c r="H184" s="133"/>
      <c r="I184" s="55" t="s">
        <v>11</v>
      </c>
      <c r="J184" s="124"/>
      <c r="K184" s="53"/>
      <c r="L184" s="53"/>
      <c r="M184" s="53"/>
    </row>
    <row r="185" spans="1:13" ht="66" customHeight="1">
      <c r="A185" s="55" t="s">
        <v>1381</v>
      </c>
      <c r="B185" s="91" t="s">
        <v>239</v>
      </c>
      <c r="C185" s="91"/>
      <c r="D185" s="91" t="s">
        <v>1525</v>
      </c>
      <c r="E185" s="132" t="s">
        <v>1524</v>
      </c>
      <c r="F185" s="133"/>
      <c r="G185" s="133"/>
      <c r="H185" s="133"/>
      <c r="I185" s="55" t="s">
        <v>11</v>
      </c>
      <c r="J185" s="124"/>
      <c r="K185" s="53"/>
      <c r="L185" s="53"/>
      <c r="M185" s="53"/>
    </row>
  </sheetData>
  <mergeCells count="194">
    <mergeCell ref="A1:M2"/>
    <mergeCell ref="B3:G3"/>
    <mergeCell ref="B4:G4"/>
    <mergeCell ref="F5:G5"/>
    <mergeCell ref="F6:G6"/>
    <mergeCell ref="F7:G7"/>
    <mergeCell ref="M9:M10"/>
    <mergeCell ref="A11:B11"/>
    <mergeCell ref="D11:M11"/>
    <mergeCell ref="A9:A10"/>
    <mergeCell ref="B9:B10"/>
    <mergeCell ref="C9:C10"/>
    <mergeCell ref="D9:D10"/>
    <mergeCell ref="E9:H10"/>
    <mergeCell ref="I9:I10"/>
    <mergeCell ref="A12:B12"/>
    <mergeCell ref="E12:G12"/>
    <mergeCell ref="E13:G13"/>
    <mergeCell ref="E16:H16"/>
    <mergeCell ref="E17:H17"/>
    <mergeCell ref="E18:H18"/>
    <mergeCell ref="J9:J10"/>
    <mergeCell ref="K9:K10"/>
    <mergeCell ref="L9:L10"/>
    <mergeCell ref="E14:H14"/>
    <mergeCell ref="E15:G15"/>
    <mergeCell ref="E25:H25"/>
    <mergeCell ref="E26:H26"/>
    <mergeCell ref="E27:H27"/>
    <mergeCell ref="E28:H28"/>
    <mergeCell ref="E29:H29"/>
    <mergeCell ref="E30:H30"/>
    <mergeCell ref="E19:H19"/>
    <mergeCell ref="E20:H20"/>
    <mergeCell ref="E21:H21"/>
    <mergeCell ref="E22:H22"/>
    <mergeCell ref="E23:H23"/>
    <mergeCell ref="E24:H24"/>
    <mergeCell ref="E37:H37"/>
    <mergeCell ref="E38:H38"/>
    <mergeCell ref="E39:H39"/>
    <mergeCell ref="E40:H40"/>
    <mergeCell ref="E41:H41"/>
    <mergeCell ref="E42:H42"/>
    <mergeCell ref="E31:H31"/>
    <mergeCell ref="E32:H32"/>
    <mergeCell ref="E33:H33"/>
    <mergeCell ref="E34:H34"/>
    <mergeCell ref="E35:H35"/>
    <mergeCell ref="E36:H36"/>
    <mergeCell ref="E49:H49"/>
    <mergeCell ref="E50:H50"/>
    <mergeCell ref="E51:H51"/>
    <mergeCell ref="E52:H52"/>
    <mergeCell ref="E53:H53"/>
    <mergeCell ref="E54:H54"/>
    <mergeCell ref="E43:H43"/>
    <mergeCell ref="E44:H44"/>
    <mergeCell ref="E45:H45"/>
    <mergeCell ref="E46:H46"/>
    <mergeCell ref="E47:H47"/>
    <mergeCell ref="E48:H48"/>
    <mergeCell ref="E61:H61"/>
    <mergeCell ref="E62:H62"/>
    <mergeCell ref="E63:H63"/>
    <mergeCell ref="E64:H64"/>
    <mergeCell ref="E65:H65"/>
    <mergeCell ref="E66:H66"/>
    <mergeCell ref="E55:H55"/>
    <mergeCell ref="E56:H56"/>
    <mergeCell ref="E57:H57"/>
    <mergeCell ref="E58:G58"/>
    <mergeCell ref="E59:H59"/>
    <mergeCell ref="E60:H60"/>
    <mergeCell ref="E73:G73"/>
    <mergeCell ref="E74:G74"/>
    <mergeCell ref="E75:G75"/>
    <mergeCell ref="E76:H76"/>
    <mergeCell ref="E67:H67"/>
    <mergeCell ref="E68:H68"/>
    <mergeCell ref="E69:H69"/>
    <mergeCell ref="E70:G70"/>
    <mergeCell ref="E71:G71"/>
    <mergeCell ref="E72:G72"/>
    <mergeCell ref="E103:H103"/>
    <mergeCell ref="E104:H104"/>
    <mergeCell ref="E105:H105"/>
    <mergeCell ref="E106:H106"/>
    <mergeCell ref="E107:H107"/>
    <mergeCell ref="E108:H108"/>
    <mergeCell ref="A94:B94"/>
    <mergeCell ref="E96:G96"/>
    <mergeCell ref="E99:G99"/>
    <mergeCell ref="E100:H100"/>
    <mergeCell ref="E101:H101"/>
    <mergeCell ref="E102:H102"/>
    <mergeCell ref="E95:G95"/>
    <mergeCell ref="E97:H97"/>
    <mergeCell ref="E98:G98"/>
    <mergeCell ref="E115:H115"/>
    <mergeCell ref="E116:H116"/>
    <mergeCell ref="E117:H117"/>
    <mergeCell ref="E118:H118"/>
    <mergeCell ref="E119:H119"/>
    <mergeCell ref="E120:H120"/>
    <mergeCell ref="E109:H109"/>
    <mergeCell ref="E110:H110"/>
    <mergeCell ref="E111:H111"/>
    <mergeCell ref="E112:H112"/>
    <mergeCell ref="E113:H113"/>
    <mergeCell ref="E114:H114"/>
    <mergeCell ref="E127:H127"/>
    <mergeCell ref="E128:H128"/>
    <mergeCell ref="E129:H129"/>
    <mergeCell ref="E130:H130"/>
    <mergeCell ref="E131:H131"/>
    <mergeCell ref="E132:H132"/>
    <mergeCell ref="E121:H121"/>
    <mergeCell ref="E122:H122"/>
    <mergeCell ref="E123:H123"/>
    <mergeCell ref="E124:H124"/>
    <mergeCell ref="E125:H125"/>
    <mergeCell ref="E126:H126"/>
    <mergeCell ref="E157:G157"/>
    <mergeCell ref="E158:G158"/>
    <mergeCell ref="E159:G159"/>
    <mergeCell ref="E160:G160"/>
    <mergeCell ref="E161:G161"/>
    <mergeCell ref="E162:H162"/>
    <mergeCell ref="E151:H151"/>
    <mergeCell ref="E152:H152"/>
    <mergeCell ref="E153:H153"/>
    <mergeCell ref="E154:H154"/>
    <mergeCell ref="E155:H155"/>
    <mergeCell ref="E156:G156"/>
    <mergeCell ref="E77:G77"/>
    <mergeCell ref="E78:G78"/>
    <mergeCell ref="E79:G79"/>
    <mergeCell ref="E80:G80"/>
    <mergeCell ref="E81:G81"/>
    <mergeCell ref="E82:G82"/>
    <mergeCell ref="E148:H148"/>
    <mergeCell ref="E149:H149"/>
    <mergeCell ref="E150:H150"/>
    <mergeCell ref="E145:H145"/>
    <mergeCell ref="E146:H146"/>
    <mergeCell ref="E147:H147"/>
    <mergeCell ref="E139:H139"/>
    <mergeCell ref="E140:H140"/>
    <mergeCell ref="E141:H141"/>
    <mergeCell ref="E142:H142"/>
    <mergeCell ref="E143:G143"/>
    <mergeCell ref="E144:H144"/>
    <mergeCell ref="E133:H133"/>
    <mergeCell ref="E134:H134"/>
    <mergeCell ref="E135:H135"/>
    <mergeCell ref="E136:H136"/>
    <mergeCell ref="E137:H137"/>
    <mergeCell ref="E138:H138"/>
    <mergeCell ref="E89:G89"/>
    <mergeCell ref="E90:G90"/>
    <mergeCell ref="E91:G91"/>
    <mergeCell ref="E92:G92"/>
    <mergeCell ref="E93:G93"/>
    <mergeCell ref="E94:G94"/>
    <mergeCell ref="E83:G83"/>
    <mergeCell ref="E84:G84"/>
    <mergeCell ref="E85:G85"/>
    <mergeCell ref="E86:G86"/>
    <mergeCell ref="E87:G87"/>
    <mergeCell ref="E88:G88"/>
    <mergeCell ref="A182:B182"/>
    <mergeCell ref="E181:G181"/>
    <mergeCell ref="E172:H172"/>
    <mergeCell ref="E163:G163"/>
    <mergeCell ref="E185:H185"/>
    <mergeCell ref="E183:H183"/>
    <mergeCell ref="E175:G175"/>
    <mergeCell ref="E176:G176"/>
    <mergeCell ref="E177:G177"/>
    <mergeCell ref="E178:G178"/>
    <mergeCell ref="E179:G179"/>
    <mergeCell ref="E180:G180"/>
    <mergeCell ref="E168:G168"/>
    <mergeCell ref="E169:G169"/>
    <mergeCell ref="E170:G170"/>
    <mergeCell ref="E171:G171"/>
    <mergeCell ref="E173:G173"/>
    <mergeCell ref="E174:G174"/>
    <mergeCell ref="E164:G164"/>
    <mergeCell ref="E165:G165"/>
    <mergeCell ref="E166:G166"/>
    <mergeCell ref="E167:G167"/>
    <mergeCell ref="E184:H184"/>
  </mergeCells>
  <dataValidations count="1">
    <dataValidation type="list" allowBlank="1" showInputMessage="1" showErrorMessage="1" sqref="I12:I185">
      <formula1>"Pass,Fail,Untested,N/A"</formula1>
    </dataValidation>
  </dataValidations>
  <hyperlinks>
    <hyperlink ref="E49:H49" location="Pictures!A20" display="Màn hình trang &quot;Tất Cả Các Tin &quot; được hiển thị"/>
    <hyperlink ref="E50:H50" location="Pictures!A20" display="Màn hình trang &quot;Tất Cả Các Tin &quot; được hiển thị"/>
    <hyperlink ref="E37:H37" location="Pictures!A20" display="Màn hình trang &quot;Tất Cả Các Tin &quot; được hiển thị"/>
    <hyperlink ref="E38:H38" location="Pictures!A20" display="Màn hình trang &quot;Tất Cả Các Tin &quot; được hiển thị"/>
    <hyperlink ref="E57:H57" location="Pictures!A20" display="Màn hình trang &quot;Tất Cả Các Tin &quot; được hiển thị"/>
    <hyperlink ref="E68:H68" location="Pictures!A20" display="Màn hình trang &quot;Tất Cả Các Tin &quot; được hiển thị"/>
    <hyperlink ref="E69:H69" location="Pictures!A20" display="Màn hình trang &quot;Tất Cả Các Tin &quot; được hiển thị"/>
    <hyperlink ref="E76:H76" location="Pictures!A20" display="Màn hình trang &quot;Tất Cả Các Tin &quot; được hiển thị"/>
    <hyperlink ref="E154:H154" location="Pictures!A20" display="Màn hình trang &quot;Tất Cả Các Tin &quot; được hiển thị"/>
    <hyperlink ref="E134:H134" location="Pictures!A20" display="Màn hình trang &quot;Tất Cả Các Tin &quot; được hiển thị"/>
    <hyperlink ref="E122:H122" location="Pictures!A20" display="Màn hình trang &quot;Tất Cả Các Tin &quot; được hiển thị"/>
    <hyperlink ref="E107:H107" location="Pictures!A20" display="Màn hình trang &quot;Tất Cả Các Tin &quot; được hiển thị"/>
    <hyperlink ref="E108:H108" location="Pictures!A20" display="Màn hình trang &quot;Tất Cả Các Tin &quot; được hiển thị"/>
    <hyperlink ref="E109:H109" location="Pictures!A20" display="Màn hình trang &quot;Tất Cả Các Tin &quot; được hiển thị"/>
    <hyperlink ref="E123:H123" location="Pictures!A20" display="Màn hình trang &quot;Tất Cả Các Tin &quot; được hiển thị"/>
    <hyperlink ref="E135:H135" location="Pictures!A20" display="Màn hình trang &quot;Tất Cả Các Tin &quot; được hiển thị"/>
    <hyperlink ref="E142:H142" location="Pictures!A20" display="Màn hình trang &quot;Tất Cả Các Tin &quot; được hiển thị"/>
    <hyperlink ref="E155:H155" location="Pictures!A20" display="Màn hình trang &quot;Tất Cả Các Tin &quot; được hiển thị"/>
    <hyperlink ref="E14:H14" location="Pictures!A20" display="Màn hình trang &quot;Tất Cả Các Tin &quot; được hiển thị"/>
    <hyperlink ref="E97:H97" location="Pictures!A20" display="Màn hình trang &quot;Tất Cả Các Tin &quot; được hiển thị"/>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0"/>
  <sheetViews>
    <sheetView topLeftCell="A2" workbookViewId="0">
      <selection activeCell="A11" sqref="A11:M11"/>
    </sheetView>
  </sheetViews>
  <sheetFormatPr defaultRowHeight="16.5"/>
  <cols>
    <col min="1" max="1" width="21.140625" style="39" customWidth="1"/>
    <col min="2" max="2" width="39.28515625" style="39" customWidth="1"/>
    <col min="3" max="3" width="19.85546875" style="39" customWidth="1"/>
    <col min="4" max="4" width="47.85546875" style="39" customWidth="1"/>
    <col min="5" max="5" width="59" style="39" customWidth="1"/>
    <col min="6" max="6" width="12.5703125" style="39" customWidth="1"/>
    <col min="7" max="7" width="2.5703125" style="39" customWidth="1"/>
    <col min="8" max="8" width="28.5703125" style="39" hidden="1" customWidth="1"/>
    <col min="9" max="9" width="13.7109375" style="112" customWidth="1"/>
    <col min="10" max="10" width="12.85546875" style="118" customWidth="1"/>
    <col min="11" max="16384" width="9.140625" style="39"/>
  </cols>
  <sheetData>
    <row r="1" spans="1:24">
      <c r="A1" s="176" t="s">
        <v>6</v>
      </c>
      <c r="B1" s="176"/>
      <c r="C1" s="176"/>
      <c r="D1" s="176"/>
      <c r="E1" s="176"/>
      <c r="F1" s="176"/>
      <c r="G1" s="176"/>
      <c r="H1" s="176"/>
      <c r="I1" s="176"/>
      <c r="J1" s="176"/>
      <c r="K1" s="176"/>
      <c r="L1" s="176"/>
      <c r="M1" s="176"/>
      <c r="N1" s="38"/>
      <c r="O1" s="38"/>
      <c r="P1" s="38"/>
      <c r="Q1" s="38"/>
      <c r="R1" s="38"/>
      <c r="S1" s="38"/>
      <c r="T1" s="38"/>
      <c r="U1" s="38"/>
      <c r="V1" s="38"/>
      <c r="W1" s="38"/>
    </row>
    <row r="2" spans="1:24" ht="17.25" thickBot="1">
      <c r="A2" s="176"/>
      <c r="B2" s="176"/>
      <c r="C2" s="176"/>
      <c r="D2" s="176"/>
      <c r="E2" s="176"/>
      <c r="F2" s="176"/>
      <c r="G2" s="176"/>
      <c r="H2" s="176"/>
      <c r="I2" s="176"/>
      <c r="J2" s="176"/>
      <c r="K2" s="176"/>
      <c r="L2" s="176"/>
      <c r="M2" s="176"/>
      <c r="N2" s="38"/>
      <c r="O2" s="38"/>
      <c r="P2" s="38"/>
      <c r="Q2" s="38"/>
      <c r="R2" s="38"/>
      <c r="S2" s="38"/>
      <c r="T2" s="38"/>
      <c r="U2" s="38"/>
      <c r="V2" s="38"/>
      <c r="W2" s="38"/>
    </row>
    <row r="3" spans="1:24" ht="17.25">
      <c r="A3" s="56" t="s">
        <v>7</v>
      </c>
      <c r="B3" s="156" t="s">
        <v>1266</v>
      </c>
      <c r="C3" s="156"/>
      <c r="D3" s="156"/>
      <c r="E3" s="156"/>
      <c r="F3" s="156"/>
      <c r="G3" s="157"/>
      <c r="H3" s="5"/>
      <c r="I3" s="109"/>
      <c r="J3" s="238"/>
      <c r="K3" s="8"/>
      <c r="L3" s="40"/>
      <c r="M3" s="40"/>
      <c r="N3" s="40"/>
      <c r="O3" s="40"/>
      <c r="P3" s="40"/>
      <c r="Q3" s="40"/>
      <c r="R3" s="40"/>
      <c r="S3" s="40"/>
      <c r="T3" s="40"/>
      <c r="U3" s="40"/>
      <c r="V3" s="40"/>
      <c r="W3" s="40"/>
    </row>
    <row r="4" spans="1:24">
      <c r="A4" s="57" t="s">
        <v>9</v>
      </c>
      <c r="B4" s="158"/>
      <c r="C4" s="158"/>
      <c r="D4" s="158"/>
      <c r="E4" s="158"/>
      <c r="F4" s="158"/>
      <c r="G4" s="159"/>
      <c r="H4" s="5"/>
      <c r="I4" s="109"/>
      <c r="J4" s="238"/>
      <c r="K4" s="8"/>
      <c r="L4" s="40"/>
      <c r="M4" s="40"/>
      <c r="N4" s="40"/>
      <c r="O4" s="40"/>
      <c r="P4" s="40"/>
      <c r="Q4" s="40"/>
      <c r="R4" s="40"/>
      <c r="S4" s="40"/>
      <c r="T4" s="40"/>
      <c r="U4" s="40"/>
      <c r="V4" s="40"/>
      <c r="W4" s="40"/>
    </row>
    <row r="5" spans="1:24">
      <c r="A5" s="57" t="s">
        <v>10</v>
      </c>
      <c r="B5" s="58" t="s">
        <v>80</v>
      </c>
      <c r="C5" s="58"/>
      <c r="D5" s="58"/>
      <c r="E5" s="58"/>
      <c r="F5" s="182"/>
      <c r="G5" s="183"/>
      <c r="H5" s="10"/>
      <c r="I5" s="110"/>
      <c r="J5" s="243"/>
      <c r="K5" s="10"/>
      <c r="L5" s="40"/>
      <c r="M5" s="40"/>
      <c r="N5" s="40"/>
      <c r="O5" s="40"/>
      <c r="P5" s="40"/>
      <c r="Q5" s="40"/>
      <c r="R5" s="40"/>
      <c r="S5" s="40"/>
      <c r="T5" s="40"/>
      <c r="U5" s="40"/>
      <c r="V5" s="40"/>
      <c r="W5" s="40"/>
    </row>
    <row r="6" spans="1:24">
      <c r="A6" s="59" t="s">
        <v>0</v>
      </c>
      <c r="B6" s="78" t="s">
        <v>1</v>
      </c>
      <c r="C6" s="78" t="s">
        <v>11</v>
      </c>
      <c r="D6" s="78" t="s">
        <v>2</v>
      </c>
      <c r="E6" s="78" t="s">
        <v>12</v>
      </c>
      <c r="F6" s="160"/>
      <c r="G6" s="161"/>
      <c r="H6" s="11"/>
      <c r="I6" s="12"/>
      <c r="J6" s="115"/>
      <c r="K6" s="13"/>
      <c r="L6" s="40"/>
      <c r="M6" s="40"/>
      <c r="N6" s="40"/>
      <c r="O6" s="40"/>
      <c r="P6" s="40"/>
      <c r="Q6" s="40"/>
      <c r="R6" s="40"/>
      <c r="S6" s="40"/>
      <c r="T6" s="40"/>
      <c r="U6" s="40"/>
      <c r="V6" s="40"/>
      <c r="W6" s="40"/>
    </row>
    <row r="7" spans="1:24" ht="17.25" thickBot="1">
      <c r="A7" s="61">
        <f>COUNTIF(I12:I104,"Pass")</f>
        <v>41</v>
      </c>
      <c r="B7" s="79">
        <f>COUNTIF(I12:I100,"Fail")</f>
        <v>14</v>
      </c>
      <c r="C7" s="79">
        <f>COUNTIF(I12:I104,"Untested")</f>
        <v>0</v>
      </c>
      <c r="D7" s="79">
        <f>COUNTIF(I12:I104,"N/A")</f>
        <v>0</v>
      </c>
      <c r="E7" s="79">
        <f>COUNTIF(A12:A104,"TC*")</f>
        <v>55</v>
      </c>
      <c r="F7" s="162"/>
      <c r="G7" s="163"/>
      <c r="H7" s="14"/>
      <c r="I7" s="12"/>
      <c r="J7" s="115"/>
      <c r="K7" s="13"/>
      <c r="L7" s="40"/>
      <c r="M7" s="40"/>
      <c r="N7" s="40"/>
      <c r="O7" s="40"/>
      <c r="P7" s="40"/>
      <c r="Q7" s="40"/>
      <c r="R7" s="40"/>
      <c r="S7" s="40"/>
      <c r="T7" s="40"/>
      <c r="U7" s="40"/>
      <c r="V7" s="40"/>
      <c r="W7" s="40"/>
    </row>
    <row r="8" spans="1:24" ht="21" customHeight="1">
      <c r="A8" s="41"/>
      <c r="B8" s="42"/>
      <c r="C8" s="42"/>
      <c r="D8" s="42"/>
      <c r="E8" s="42"/>
      <c r="F8" s="42"/>
      <c r="G8" s="42"/>
      <c r="H8" s="42"/>
      <c r="I8" s="111"/>
      <c r="J8" s="116"/>
      <c r="K8" s="42"/>
      <c r="L8" s="42"/>
      <c r="M8" s="42"/>
      <c r="N8" s="41"/>
      <c r="O8" s="41"/>
      <c r="P8" s="41"/>
      <c r="Q8" s="41"/>
      <c r="R8" s="41"/>
      <c r="S8" s="41"/>
      <c r="T8" s="41"/>
      <c r="U8" s="41"/>
      <c r="V8" s="41"/>
      <c r="W8" s="41"/>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43"/>
      <c r="O9" s="38"/>
      <c r="P9" s="38"/>
      <c r="Q9" s="38"/>
      <c r="R9" s="38"/>
      <c r="S9" s="38"/>
      <c r="T9" s="38"/>
      <c r="U9" s="38"/>
      <c r="V9" s="38"/>
      <c r="W9" s="38"/>
      <c r="X9" s="38"/>
    </row>
    <row r="10" spans="1:24" ht="31.5" customHeight="1">
      <c r="A10" s="145"/>
      <c r="B10" s="145"/>
      <c r="C10" s="145"/>
      <c r="D10" s="145"/>
      <c r="E10" s="145"/>
      <c r="F10" s="145"/>
      <c r="G10" s="145"/>
      <c r="H10" s="145"/>
      <c r="I10" s="145"/>
      <c r="J10" s="145"/>
      <c r="K10" s="145"/>
      <c r="L10" s="145"/>
      <c r="M10" s="145"/>
      <c r="N10" s="44"/>
      <c r="O10" s="45"/>
      <c r="P10" s="45"/>
      <c r="Q10" s="45"/>
      <c r="R10" s="45"/>
      <c r="S10" s="45"/>
      <c r="T10" s="45"/>
      <c r="U10" s="45"/>
      <c r="V10" s="45"/>
      <c r="W10" s="45"/>
      <c r="X10" s="45"/>
    </row>
    <row r="11" spans="1:24" s="47" customFormat="1" ht="33.75" customHeight="1">
      <c r="A11" s="188" t="s">
        <v>1266</v>
      </c>
      <c r="B11" s="188"/>
      <c r="C11" s="54" t="s">
        <v>1267</v>
      </c>
      <c r="D11" s="188"/>
      <c r="E11" s="188"/>
      <c r="F11" s="188"/>
      <c r="G11" s="188"/>
      <c r="H11" s="188"/>
      <c r="I11" s="188"/>
      <c r="J11" s="188"/>
      <c r="K11" s="188"/>
      <c r="L11" s="188"/>
      <c r="M11" s="188"/>
      <c r="N11" s="46"/>
      <c r="O11" s="46"/>
      <c r="P11" s="46"/>
      <c r="Q11" s="46"/>
      <c r="R11" s="46"/>
      <c r="S11" s="46"/>
      <c r="T11" s="46"/>
      <c r="U11" s="46"/>
      <c r="V11" s="46"/>
    </row>
    <row r="12" spans="1:24" s="47" customFormat="1" ht="54" customHeight="1">
      <c r="A12" s="181" t="s">
        <v>1269</v>
      </c>
      <c r="B12" s="181"/>
      <c r="C12" s="54" t="s">
        <v>1268</v>
      </c>
      <c r="D12" s="66"/>
      <c r="E12" s="181"/>
      <c r="F12" s="181"/>
      <c r="G12" s="181"/>
      <c r="H12" s="66"/>
      <c r="I12" s="87"/>
      <c r="J12" s="69"/>
      <c r="K12" s="66"/>
      <c r="L12" s="66"/>
      <c r="M12" s="66"/>
      <c r="N12" s="46"/>
      <c r="O12" s="46"/>
      <c r="P12" s="46"/>
      <c r="Q12" s="46"/>
      <c r="R12" s="46"/>
      <c r="S12" s="46"/>
      <c r="T12" s="46"/>
      <c r="U12" s="46"/>
      <c r="V12" s="46"/>
    </row>
    <row r="13" spans="1:24" s="47" customFormat="1" ht="76.5" customHeight="1">
      <c r="A13" s="55" t="s">
        <v>699</v>
      </c>
      <c r="B13" s="75" t="s">
        <v>22</v>
      </c>
      <c r="C13" s="80"/>
      <c r="D13" s="75" t="s">
        <v>1271</v>
      </c>
      <c r="E13" s="177" t="s">
        <v>1270</v>
      </c>
      <c r="F13" s="177"/>
      <c r="G13" s="177"/>
      <c r="H13" s="81"/>
      <c r="I13" s="86" t="s">
        <v>0</v>
      </c>
      <c r="J13" s="55"/>
      <c r="K13" s="81"/>
      <c r="L13" s="81"/>
      <c r="M13" s="81"/>
      <c r="N13" s="46"/>
      <c r="O13" s="46"/>
      <c r="P13" s="46"/>
      <c r="Q13" s="46"/>
      <c r="R13" s="46"/>
      <c r="S13" s="46"/>
      <c r="T13" s="46"/>
      <c r="U13" s="46"/>
      <c r="V13" s="46"/>
    </row>
    <row r="14" spans="1:24" s="47" customFormat="1" ht="76.5" customHeight="1">
      <c r="A14" s="55" t="s">
        <v>700</v>
      </c>
      <c r="B14" s="91" t="s">
        <v>1452</v>
      </c>
      <c r="C14" s="91"/>
      <c r="D14" s="91" t="s">
        <v>1529</v>
      </c>
      <c r="E14" s="167" t="s">
        <v>1531</v>
      </c>
      <c r="F14" s="170"/>
      <c r="G14" s="170"/>
      <c r="H14" s="170"/>
      <c r="I14" s="86" t="s">
        <v>0</v>
      </c>
      <c r="J14" s="55"/>
      <c r="K14" s="99"/>
      <c r="L14" s="99"/>
      <c r="M14" s="99"/>
      <c r="N14" s="46"/>
      <c r="O14" s="46"/>
      <c r="P14" s="46"/>
      <c r="Q14" s="46"/>
      <c r="R14" s="46"/>
      <c r="S14" s="46"/>
      <c r="T14" s="46"/>
      <c r="U14" s="46"/>
      <c r="V14" s="46"/>
    </row>
    <row r="15" spans="1:24" s="47" customFormat="1" ht="76.5" customHeight="1">
      <c r="A15" s="55" t="s">
        <v>701</v>
      </c>
      <c r="B15" s="91" t="s">
        <v>1528</v>
      </c>
      <c r="C15" s="91"/>
      <c r="D15" s="91" t="s">
        <v>1530</v>
      </c>
      <c r="E15" s="154" t="s">
        <v>1532</v>
      </c>
      <c r="F15" s="155"/>
      <c r="G15" s="168"/>
      <c r="H15" s="100"/>
      <c r="I15" s="86" t="s">
        <v>0</v>
      </c>
      <c r="J15" s="55"/>
      <c r="K15" s="99"/>
      <c r="L15" s="99"/>
      <c r="M15" s="99"/>
      <c r="N15" s="46"/>
      <c r="O15" s="46"/>
      <c r="P15" s="46"/>
      <c r="Q15" s="46"/>
      <c r="R15" s="46"/>
      <c r="S15" s="46"/>
      <c r="T15" s="46"/>
      <c r="U15" s="46"/>
      <c r="V15" s="46"/>
    </row>
    <row r="16" spans="1:24" ht="99">
      <c r="A16" s="55" t="s">
        <v>702</v>
      </c>
      <c r="B16" s="75" t="s">
        <v>1272</v>
      </c>
      <c r="C16" s="75"/>
      <c r="D16" s="75" t="s">
        <v>1274</v>
      </c>
      <c r="E16" s="167" t="s">
        <v>1300</v>
      </c>
      <c r="F16" s="167"/>
      <c r="G16" s="167"/>
      <c r="H16" s="167"/>
      <c r="I16" s="86" t="s">
        <v>0</v>
      </c>
      <c r="J16" s="239"/>
      <c r="K16" s="75"/>
      <c r="L16" s="75"/>
      <c r="M16" s="75"/>
      <c r="N16" s="51"/>
      <c r="O16" s="51"/>
      <c r="P16" s="51"/>
      <c r="Q16" s="51"/>
      <c r="R16" s="51"/>
      <c r="S16" s="51"/>
      <c r="T16" s="51"/>
      <c r="U16" s="51"/>
      <c r="V16" s="51"/>
    </row>
    <row r="17" spans="1:22" ht="104.25" customHeight="1">
      <c r="A17" s="55" t="s">
        <v>703</v>
      </c>
      <c r="B17" s="75" t="s">
        <v>1272</v>
      </c>
      <c r="C17" s="75"/>
      <c r="D17" s="75" t="s">
        <v>1275</v>
      </c>
      <c r="E17" s="167" t="s">
        <v>1301</v>
      </c>
      <c r="F17" s="167"/>
      <c r="G17" s="167"/>
      <c r="H17" s="167"/>
      <c r="I17" s="86" t="s">
        <v>1</v>
      </c>
      <c r="J17" s="239" t="s">
        <v>1663</v>
      </c>
      <c r="K17" s="75"/>
      <c r="L17" s="75"/>
      <c r="M17" s="75"/>
      <c r="N17" s="51"/>
      <c r="O17" s="51"/>
      <c r="P17" s="51"/>
      <c r="Q17" s="51"/>
      <c r="R17" s="51"/>
      <c r="S17" s="51"/>
      <c r="T17" s="51"/>
      <c r="U17" s="51"/>
      <c r="V17" s="51"/>
    </row>
    <row r="18" spans="1:22" ht="115.5">
      <c r="A18" s="55" t="s">
        <v>704</v>
      </c>
      <c r="B18" s="75" t="s">
        <v>1272</v>
      </c>
      <c r="C18" s="75"/>
      <c r="D18" s="75" t="s">
        <v>1276</v>
      </c>
      <c r="E18" s="167" t="s">
        <v>1301</v>
      </c>
      <c r="F18" s="167"/>
      <c r="G18" s="167"/>
      <c r="H18" s="167"/>
      <c r="I18" s="86" t="s">
        <v>0</v>
      </c>
      <c r="J18" s="239"/>
      <c r="K18" s="75"/>
      <c r="L18" s="75"/>
      <c r="M18" s="75"/>
      <c r="N18" s="51"/>
      <c r="O18" s="51"/>
      <c r="P18" s="51"/>
      <c r="Q18" s="51"/>
      <c r="R18" s="51"/>
      <c r="S18" s="51"/>
      <c r="T18" s="51"/>
      <c r="U18" s="51"/>
      <c r="V18" s="51"/>
    </row>
    <row r="19" spans="1:22" ht="115.5">
      <c r="A19" s="55" t="s">
        <v>705</v>
      </c>
      <c r="B19" s="75" t="s">
        <v>1273</v>
      </c>
      <c r="C19" s="75"/>
      <c r="D19" s="75" t="s">
        <v>1277</v>
      </c>
      <c r="E19" s="167" t="s">
        <v>1301</v>
      </c>
      <c r="F19" s="167"/>
      <c r="G19" s="167"/>
      <c r="H19" s="167"/>
      <c r="I19" s="86" t="s">
        <v>1</v>
      </c>
      <c r="J19" s="239" t="s">
        <v>1664</v>
      </c>
      <c r="K19" s="75"/>
      <c r="L19" s="75"/>
      <c r="M19" s="75"/>
      <c r="N19" s="51"/>
      <c r="O19" s="51"/>
      <c r="P19" s="51"/>
      <c r="Q19" s="51"/>
      <c r="R19" s="51"/>
      <c r="S19" s="51"/>
      <c r="T19" s="51"/>
      <c r="U19" s="51"/>
      <c r="V19" s="51"/>
    </row>
    <row r="20" spans="1:22" ht="115.5">
      <c r="A20" s="55" t="s">
        <v>706</v>
      </c>
      <c r="B20" s="75" t="s">
        <v>1273</v>
      </c>
      <c r="C20" s="75"/>
      <c r="D20" s="75" t="s">
        <v>1278</v>
      </c>
      <c r="E20" s="167" t="s">
        <v>1301</v>
      </c>
      <c r="F20" s="167"/>
      <c r="G20" s="167"/>
      <c r="H20" s="167"/>
      <c r="I20" s="86" t="s">
        <v>0</v>
      </c>
      <c r="J20" s="240"/>
      <c r="K20" s="75"/>
      <c r="L20" s="75"/>
      <c r="M20" s="75"/>
      <c r="N20" s="51"/>
      <c r="O20" s="51"/>
      <c r="P20" s="51"/>
      <c r="Q20" s="51"/>
      <c r="R20" s="51"/>
      <c r="S20" s="51"/>
      <c r="T20" s="51"/>
      <c r="U20" s="51"/>
      <c r="V20" s="51"/>
    </row>
    <row r="21" spans="1:22" ht="99">
      <c r="A21" s="55" t="s">
        <v>707</v>
      </c>
      <c r="B21" s="75" t="s">
        <v>1273</v>
      </c>
      <c r="C21" s="75"/>
      <c r="D21" s="75" t="s">
        <v>1279</v>
      </c>
      <c r="E21" s="167" t="s">
        <v>1301</v>
      </c>
      <c r="F21" s="167"/>
      <c r="G21" s="167"/>
      <c r="H21" s="167"/>
      <c r="I21" s="86" t="s">
        <v>1</v>
      </c>
      <c r="J21" s="239" t="s">
        <v>1665</v>
      </c>
      <c r="K21" s="75"/>
      <c r="L21" s="75"/>
      <c r="M21" s="75"/>
    </row>
    <row r="22" spans="1:22" ht="99">
      <c r="A22" s="55" t="s">
        <v>708</v>
      </c>
      <c r="B22" s="75" t="s">
        <v>1273</v>
      </c>
      <c r="C22" s="75"/>
      <c r="D22" s="75" t="s">
        <v>1280</v>
      </c>
      <c r="E22" s="132" t="s">
        <v>1270</v>
      </c>
      <c r="F22" s="133"/>
      <c r="G22" s="133"/>
      <c r="H22" s="133"/>
      <c r="I22" s="86" t="s">
        <v>0</v>
      </c>
      <c r="J22" s="239"/>
      <c r="K22" s="75"/>
      <c r="L22" s="75"/>
      <c r="M22" s="75"/>
    </row>
    <row r="23" spans="1:22" ht="99">
      <c r="A23" s="55" t="s">
        <v>709</v>
      </c>
      <c r="B23" s="75" t="s">
        <v>1273</v>
      </c>
      <c r="C23" s="75"/>
      <c r="D23" s="75" t="s">
        <v>1281</v>
      </c>
      <c r="E23" s="132" t="s">
        <v>1270</v>
      </c>
      <c r="F23" s="133"/>
      <c r="G23" s="133"/>
      <c r="H23" s="133"/>
      <c r="I23" s="86" t="s">
        <v>0</v>
      </c>
      <c r="J23" s="31"/>
      <c r="K23" s="75"/>
      <c r="L23" s="75"/>
      <c r="M23" s="52"/>
    </row>
    <row r="24" spans="1:22" ht="99">
      <c r="A24" s="55" t="s">
        <v>710</v>
      </c>
      <c r="B24" s="75" t="s">
        <v>469</v>
      </c>
      <c r="C24" s="75"/>
      <c r="D24" s="75" t="s">
        <v>1282</v>
      </c>
      <c r="E24" s="132" t="s">
        <v>1302</v>
      </c>
      <c r="F24" s="132"/>
      <c r="G24" s="132"/>
      <c r="H24" s="75"/>
      <c r="I24" s="86" t="s">
        <v>1</v>
      </c>
      <c r="J24" s="31" t="s">
        <v>1666</v>
      </c>
      <c r="K24" s="75"/>
      <c r="L24" s="75"/>
      <c r="M24" s="52"/>
    </row>
    <row r="25" spans="1:22" ht="115.5">
      <c r="A25" s="55" t="s">
        <v>711</v>
      </c>
      <c r="B25" s="75" t="s">
        <v>467</v>
      </c>
      <c r="C25" s="75"/>
      <c r="D25" s="75" t="s">
        <v>1283</v>
      </c>
      <c r="E25" s="177" t="s">
        <v>1270</v>
      </c>
      <c r="F25" s="177"/>
      <c r="G25" s="177"/>
      <c r="H25" s="75"/>
      <c r="I25" s="86" t="s">
        <v>0</v>
      </c>
      <c r="J25" s="31"/>
      <c r="K25" s="75"/>
      <c r="L25" s="75"/>
      <c r="M25" s="52"/>
    </row>
    <row r="26" spans="1:22" ht="99">
      <c r="A26" s="55" t="s">
        <v>712</v>
      </c>
      <c r="B26" s="75" t="s">
        <v>1284</v>
      </c>
      <c r="C26" s="75"/>
      <c r="D26" s="75" t="s">
        <v>1285</v>
      </c>
      <c r="E26" s="167" t="s">
        <v>1303</v>
      </c>
      <c r="F26" s="167"/>
      <c r="G26" s="167"/>
      <c r="H26" s="167"/>
      <c r="I26" s="86" t="s">
        <v>0</v>
      </c>
      <c r="J26" s="239"/>
      <c r="K26" s="75"/>
      <c r="L26" s="75"/>
      <c r="M26" s="75"/>
    </row>
    <row r="27" spans="1:22" ht="115.5">
      <c r="A27" s="55" t="s">
        <v>713</v>
      </c>
      <c r="B27" s="75" t="s">
        <v>1284</v>
      </c>
      <c r="C27" s="75"/>
      <c r="D27" s="75" t="s">
        <v>1295</v>
      </c>
      <c r="E27" s="167" t="s">
        <v>1304</v>
      </c>
      <c r="F27" s="167"/>
      <c r="G27" s="167"/>
      <c r="H27" s="167"/>
      <c r="I27" s="86" t="s">
        <v>1</v>
      </c>
      <c r="J27" s="239" t="s">
        <v>1667</v>
      </c>
      <c r="K27" s="75"/>
      <c r="L27" s="75"/>
      <c r="M27" s="75"/>
    </row>
    <row r="28" spans="1:22" ht="99">
      <c r="A28" s="55" t="s">
        <v>714</v>
      </c>
      <c r="B28" s="75" t="s">
        <v>1284</v>
      </c>
      <c r="C28" s="75"/>
      <c r="D28" s="75" t="s">
        <v>1294</v>
      </c>
      <c r="E28" s="167" t="s">
        <v>1304</v>
      </c>
      <c r="F28" s="167"/>
      <c r="G28" s="167"/>
      <c r="H28" s="167"/>
      <c r="I28" s="86" t="s">
        <v>1</v>
      </c>
      <c r="J28" s="239" t="s">
        <v>1668</v>
      </c>
      <c r="K28" s="75"/>
      <c r="L28" s="75"/>
      <c r="M28" s="75"/>
    </row>
    <row r="29" spans="1:22" ht="115.5">
      <c r="A29" s="55" t="s">
        <v>715</v>
      </c>
      <c r="B29" s="75" t="s">
        <v>1284</v>
      </c>
      <c r="C29" s="75"/>
      <c r="D29" s="75" t="s">
        <v>1293</v>
      </c>
      <c r="E29" s="167" t="s">
        <v>1304</v>
      </c>
      <c r="F29" s="167"/>
      <c r="G29" s="167"/>
      <c r="H29" s="167"/>
      <c r="I29" s="86" t="s">
        <v>0</v>
      </c>
      <c r="J29" s="239"/>
      <c r="K29" s="75"/>
      <c r="L29" s="75"/>
      <c r="M29" s="75"/>
    </row>
    <row r="30" spans="1:22" ht="99">
      <c r="A30" s="55" t="s">
        <v>716</v>
      </c>
      <c r="B30" s="75" t="s">
        <v>1286</v>
      </c>
      <c r="C30" s="75"/>
      <c r="D30" s="75" t="s">
        <v>1292</v>
      </c>
      <c r="E30" s="167" t="s">
        <v>1304</v>
      </c>
      <c r="F30" s="167"/>
      <c r="G30" s="167"/>
      <c r="H30" s="167"/>
      <c r="I30" s="86" t="s">
        <v>1</v>
      </c>
      <c r="J30" s="239" t="s">
        <v>1669</v>
      </c>
      <c r="K30" s="75"/>
      <c r="L30" s="75"/>
      <c r="M30" s="75"/>
    </row>
    <row r="31" spans="1:22" ht="115.5">
      <c r="A31" s="55" t="s">
        <v>717</v>
      </c>
      <c r="B31" s="75" t="s">
        <v>1286</v>
      </c>
      <c r="C31" s="75"/>
      <c r="D31" s="75" t="s">
        <v>1291</v>
      </c>
      <c r="E31" s="167" t="s">
        <v>1304</v>
      </c>
      <c r="F31" s="167"/>
      <c r="G31" s="167"/>
      <c r="H31" s="167"/>
      <c r="I31" s="86" t="s">
        <v>0</v>
      </c>
      <c r="J31" s="239"/>
      <c r="K31" s="75"/>
      <c r="L31" s="75"/>
      <c r="M31" s="75"/>
    </row>
    <row r="32" spans="1:22" ht="115.5">
      <c r="A32" s="55" t="s">
        <v>718</v>
      </c>
      <c r="B32" s="75" t="s">
        <v>1286</v>
      </c>
      <c r="C32" s="75"/>
      <c r="D32" s="75" t="s">
        <v>1290</v>
      </c>
      <c r="E32" s="167" t="s">
        <v>1304</v>
      </c>
      <c r="F32" s="167"/>
      <c r="G32" s="167"/>
      <c r="H32" s="167"/>
      <c r="I32" s="86" t="s">
        <v>0</v>
      </c>
      <c r="J32" s="239"/>
      <c r="K32" s="75"/>
      <c r="L32" s="75"/>
      <c r="M32" s="75"/>
    </row>
    <row r="33" spans="1:22" ht="99">
      <c r="A33" s="55" t="s">
        <v>719</v>
      </c>
      <c r="B33" s="75" t="s">
        <v>1286</v>
      </c>
      <c r="C33" s="75"/>
      <c r="D33" s="75" t="s">
        <v>1289</v>
      </c>
      <c r="E33" s="167" t="s">
        <v>1304</v>
      </c>
      <c r="F33" s="167"/>
      <c r="G33" s="167"/>
      <c r="H33" s="167"/>
      <c r="I33" s="86" t="s">
        <v>1</v>
      </c>
      <c r="J33" s="124" t="s">
        <v>1670</v>
      </c>
      <c r="K33" s="53"/>
      <c r="L33" s="53"/>
      <c r="M33" s="53"/>
    </row>
    <row r="34" spans="1:22" ht="99">
      <c r="A34" s="55" t="s">
        <v>749</v>
      </c>
      <c r="B34" s="75" t="s">
        <v>1286</v>
      </c>
      <c r="C34" s="75"/>
      <c r="D34" s="75" t="s">
        <v>1288</v>
      </c>
      <c r="E34" s="132" t="s">
        <v>1270</v>
      </c>
      <c r="F34" s="133"/>
      <c r="G34" s="133"/>
      <c r="H34" s="133"/>
      <c r="I34" s="86" t="s">
        <v>0</v>
      </c>
      <c r="J34" s="124"/>
      <c r="K34" s="53"/>
      <c r="L34" s="53"/>
      <c r="M34" s="53"/>
    </row>
    <row r="35" spans="1:22" ht="99">
      <c r="A35" s="55" t="s">
        <v>750</v>
      </c>
      <c r="B35" s="75" t="s">
        <v>1286</v>
      </c>
      <c r="C35" s="75"/>
      <c r="D35" s="75" t="s">
        <v>1287</v>
      </c>
      <c r="E35" s="132" t="s">
        <v>1270</v>
      </c>
      <c r="F35" s="133"/>
      <c r="G35" s="133"/>
      <c r="H35" s="133"/>
      <c r="I35" s="86" t="s">
        <v>0</v>
      </c>
      <c r="J35" s="124"/>
      <c r="K35" s="53"/>
      <c r="L35" s="53"/>
      <c r="M35" s="53"/>
    </row>
    <row r="36" spans="1:22" ht="82.5">
      <c r="A36" s="55" t="s">
        <v>751</v>
      </c>
      <c r="B36" s="75" t="s">
        <v>1296</v>
      </c>
      <c r="C36" s="75"/>
      <c r="D36" s="75" t="s">
        <v>1298</v>
      </c>
      <c r="E36" s="132" t="s">
        <v>1307</v>
      </c>
      <c r="F36" s="133"/>
      <c r="G36" s="133"/>
      <c r="H36" s="133"/>
      <c r="I36" s="86" t="s">
        <v>0</v>
      </c>
      <c r="J36" s="124"/>
      <c r="K36" s="53"/>
      <c r="L36" s="53"/>
      <c r="M36" s="53"/>
    </row>
    <row r="37" spans="1:22" ht="82.5">
      <c r="A37" s="55" t="s">
        <v>752</v>
      </c>
      <c r="B37" s="75" t="s">
        <v>1297</v>
      </c>
      <c r="C37" s="75"/>
      <c r="D37" s="75" t="s">
        <v>1299</v>
      </c>
      <c r="E37" s="132" t="s">
        <v>1270</v>
      </c>
      <c r="F37" s="133"/>
      <c r="G37" s="133"/>
      <c r="H37" s="133"/>
      <c r="I37" s="86" t="s">
        <v>0</v>
      </c>
      <c r="J37" s="124"/>
      <c r="K37" s="53"/>
      <c r="L37" s="53"/>
      <c r="M37" s="53"/>
    </row>
    <row r="38" spans="1:22" ht="49.5">
      <c r="A38" s="181" t="s">
        <v>375</v>
      </c>
      <c r="B38" s="181"/>
      <c r="C38" s="54" t="s">
        <v>283</v>
      </c>
      <c r="D38" s="66"/>
      <c r="E38" s="178"/>
      <c r="F38" s="179"/>
      <c r="G38" s="180"/>
      <c r="H38" s="66"/>
      <c r="I38" s="87"/>
      <c r="J38" s="69"/>
      <c r="K38" s="66"/>
      <c r="L38" s="66"/>
      <c r="M38" s="66"/>
    </row>
    <row r="39" spans="1:22" ht="49.5">
      <c r="A39" s="69"/>
      <c r="B39" s="69" t="s">
        <v>376</v>
      </c>
      <c r="C39" s="54" t="s">
        <v>373</v>
      </c>
      <c r="D39" s="66"/>
      <c r="E39" s="178"/>
      <c r="F39" s="179"/>
      <c r="G39" s="180"/>
      <c r="H39" s="66"/>
      <c r="I39" s="87"/>
      <c r="J39" s="69"/>
      <c r="K39" s="66"/>
      <c r="L39" s="66"/>
      <c r="M39" s="66"/>
    </row>
    <row r="40" spans="1:22" s="47" customFormat="1" ht="76.5" customHeight="1">
      <c r="A40" s="55" t="s">
        <v>721</v>
      </c>
      <c r="B40" s="75" t="s">
        <v>22</v>
      </c>
      <c r="C40" s="80"/>
      <c r="D40" s="75" t="s">
        <v>1305</v>
      </c>
      <c r="E40" s="177" t="s">
        <v>1306</v>
      </c>
      <c r="F40" s="177"/>
      <c r="G40" s="177"/>
      <c r="H40" s="81"/>
      <c r="I40" s="86" t="s">
        <v>0</v>
      </c>
      <c r="J40" s="55"/>
      <c r="K40" s="81"/>
      <c r="L40" s="81"/>
      <c r="M40" s="81"/>
      <c r="N40" s="46"/>
      <c r="O40" s="46"/>
      <c r="P40" s="46"/>
      <c r="Q40" s="46"/>
      <c r="R40" s="46"/>
      <c r="S40" s="46"/>
      <c r="T40" s="46"/>
      <c r="U40" s="46"/>
      <c r="V40" s="46"/>
    </row>
    <row r="41" spans="1:22" s="47" customFormat="1" ht="76.5" customHeight="1">
      <c r="A41" s="55" t="s">
        <v>722</v>
      </c>
      <c r="B41" s="91" t="s">
        <v>1452</v>
      </c>
      <c r="C41" s="91"/>
      <c r="D41" s="91" t="s">
        <v>1534</v>
      </c>
      <c r="E41" s="167" t="s">
        <v>1536</v>
      </c>
      <c r="F41" s="170"/>
      <c r="G41" s="170"/>
      <c r="H41" s="170"/>
      <c r="I41" s="86" t="s">
        <v>0</v>
      </c>
      <c r="J41" s="55"/>
      <c r="K41" s="99"/>
      <c r="L41" s="99"/>
      <c r="M41" s="99"/>
      <c r="N41" s="46"/>
      <c r="O41" s="46"/>
      <c r="P41" s="46"/>
      <c r="Q41" s="46"/>
      <c r="R41" s="46"/>
      <c r="S41" s="46"/>
      <c r="T41" s="46"/>
      <c r="U41" s="46"/>
      <c r="V41" s="46"/>
    </row>
    <row r="42" spans="1:22" s="47" customFormat="1" ht="76.5" customHeight="1">
      <c r="A42" s="55" t="s">
        <v>723</v>
      </c>
      <c r="B42" s="91" t="s">
        <v>1533</v>
      </c>
      <c r="C42" s="91"/>
      <c r="D42" s="91" t="s">
        <v>1530</v>
      </c>
      <c r="E42" s="154" t="s">
        <v>1535</v>
      </c>
      <c r="F42" s="155"/>
      <c r="G42" s="168"/>
      <c r="H42" s="100"/>
      <c r="I42" s="86" t="s">
        <v>0</v>
      </c>
      <c r="J42" s="55"/>
      <c r="K42" s="99"/>
      <c r="L42" s="99"/>
      <c r="M42" s="99"/>
      <c r="N42" s="46"/>
      <c r="O42" s="46"/>
      <c r="P42" s="46"/>
      <c r="Q42" s="46"/>
      <c r="R42" s="46"/>
      <c r="S42" s="46"/>
      <c r="T42" s="46"/>
      <c r="U42" s="46"/>
      <c r="V42" s="46"/>
    </row>
    <row r="43" spans="1:22" s="47" customFormat="1" ht="110.25" customHeight="1">
      <c r="A43" s="55" t="s">
        <v>724</v>
      </c>
      <c r="B43" s="75" t="s">
        <v>1308</v>
      </c>
      <c r="C43" s="80"/>
      <c r="D43" s="75" t="s">
        <v>1309</v>
      </c>
      <c r="E43" s="177" t="s">
        <v>1339</v>
      </c>
      <c r="F43" s="177"/>
      <c r="G43" s="177"/>
      <c r="H43" s="81"/>
      <c r="I43" s="86" t="s">
        <v>0</v>
      </c>
      <c r="J43" s="55"/>
      <c r="K43" s="81"/>
      <c r="L43" s="81"/>
      <c r="M43" s="81"/>
      <c r="N43" s="46"/>
      <c r="O43" s="46"/>
      <c r="P43" s="46"/>
      <c r="Q43" s="46"/>
      <c r="R43" s="46"/>
      <c r="S43" s="46"/>
      <c r="T43" s="46"/>
      <c r="U43" s="46"/>
      <c r="V43" s="46"/>
    </row>
    <row r="44" spans="1:22" ht="99">
      <c r="A44" s="55" t="s">
        <v>725</v>
      </c>
      <c r="B44" s="75" t="s">
        <v>1272</v>
      </c>
      <c r="C44" s="75"/>
      <c r="D44" s="75" t="s">
        <v>1310</v>
      </c>
      <c r="E44" s="167" t="s">
        <v>1331</v>
      </c>
      <c r="F44" s="167"/>
      <c r="G44" s="167"/>
      <c r="H44" s="167"/>
      <c r="I44" s="86" t="s">
        <v>0</v>
      </c>
      <c r="J44" s="239"/>
      <c r="K44" s="75"/>
      <c r="L44" s="75"/>
      <c r="M44" s="75"/>
      <c r="N44" s="51"/>
      <c r="O44" s="51"/>
      <c r="P44" s="51"/>
      <c r="Q44" s="51"/>
      <c r="R44" s="51"/>
      <c r="S44" s="51"/>
      <c r="T44" s="51"/>
      <c r="U44" s="51"/>
      <c r="V44" s="51"/>
    </row>
    <row r="45" spans="1:22" ht="104.25" customHeight="1">
      <c r="A45" s="55" t="s">
        <v>726</v>
      </c>
      <c r="B45" s="75" t="s">
        <v>1272</v>
      </c>
      <c r="C45" s="75"/>
      <c r="D45" s="75" t="s">
        <v>1311</v>
      </c>
      <c r="E45" s="167" t="s">
        <v>1332</v>
      </c>
      <c r="F45" s="167"/>
      <c r="G45" s="167"/>
      <c r="H45" s="167"/>
      <c r="I45" s="86" t="s">
        <v>1</v>
      </c>
      <c r="J45" s="239" t="s">
        <v>1671</v>
      </c>
      <c r="K45" s="75"/>
      <c r="L45" s="75"/>
      <c r="M45" s="75"/>
      <c r="N45" s="51"/>
      <c r="O45" s="51"/>
      <c r="P45" s="51"/>
      <c r="Q45" s="51"/>
      <c r="R45" s="51"/>
      <c r="S45" s="51"/>
      <c r="T45" s="51"/>
      <c r="U45" s="51"/>
      <c r="V45" s="51"/>
    </row>
    <row r="46" spans="1:22" ht="115.5">
      <c r="A46" s="55" t="s">
        <v>727</v>
      </c>
      <c r="B46" s="75" t="s">
        <v>1272</v>
      </c>
      <c r="C46" s="75"/>
      <c r="D46" s="75" t="s">
        <v>1312</v>
      </c>
      <c r="E46" s="167" t="s">
        <v>1332</v>
      </c>
      <c r="F46" s="167"/>
      <c r="G46" s="167"/>
      <c r="H46" s="167"/>
      <c r="I46" s="86" t="s">
        <v>0</v>
      </c>
      <c r="J46" s="239"/>
      <c r="K46" s="75"/>
      <c r="L46" s="75"/>
      <c r="M46" s="75"/>
      <c r="N46" s="51"/>
      <c r="O46" s="51"/>
      <c r="P46" s="51"/>
      <c r="Q46" s="51"/>
      <c r="R46" s="51"/>
      <c r="S46" s="51"/>
      <c r="T46" s="51"/>
      <c r="U46" s="51"/>
      <c r="V46" s="51"/>
    </row>
    <row r="47" spans="1:22" ht="115.5">
      <c r="A47" s="55" t="s">
        <v>728</v>
      </c>
      <c r="B47" s="75" t="s">
        <v>1273</v>
      </c>
      <c r="C47" s="75"/>
      <c r="D47" s="75" t="s">
        <v>1313</v>
      </c>
      <c r="E47" s="167" t="s">
        <v>1332</v>
      </c>
      <c r="F47" s="167"/>
      <c r="G47" s="167"/>
      <c r="H47" s="167"/>
      <c r="I47" s="86" t="s">
        <v>0</v>
      </c>
      <c r="J47" s="239"/>
      <c r="K47" s="75"/>
      <c r="L47" s="75"/>
      <c r="M47" s="75"/>
      <c r="N47" s="51"/>
      <c r="O47" s="51"/>
      <c r="P47" s="51"/>
      <c r="Q47" s="51"/>
      <c r="R47" s="51"/>
      <c r="S47" s="51"/>
      <c r="T47" s="51"/>
      <c r="U47" s="51"/>
      <c r="V47" s="51"/>
    </row>
    <row r="48" spans="1:22" ht="115.5">
      <c r="A48" s="55" t="s">
        <v>729</v>
      </c>
      <c r="B48" s="75" t="s">
        <v>1273</v>
      </c>
      <c r="C48" s="75"/>
      <c r="D48" s="75" t="s">
        <v>1314</v>
      </c>
      <c r="E48" s="167" t="s">
        <v>1332</v>
      </c>
      <c r="F48" s="167"/>
      <c r="G48" s="167"/>
      <c r="H48" s="167"/>
      <c r="I48" s="86" t="s">
        <v>0</v>
      </c>
      <c r="J48" s="240"/>
      <c r="K48" s="75"/>
      <c r="L48" s="75"/>
      <c r="M48" s="75"/>
      <c r="N48" s="51"/>
      <c r="O48" s="51"/>
      <c r="P48" s="51"/>
      <c r="Q48" s="51"/>
      <c r="R48" s="51"/>
      <c r="S48" s="51"/>
      <c r="T48" s="51"/>
      <c r="U48" s="51"/>
      <c r="V48" s="51"/>
    </row>
    <row r="49" spans="1:13" ht="99">
      <c r="A49" s="55" t="s">
        <v>730</v>
      </c>
      <c r="B49" s="75" t="s">
        <v>1273</v>
      </c>
      <c r="C49" s="75"/>
      <c r="D49" s="75" t="s">
        <v>1315</v>
      </c>
      <c r="E49" s="167" t="s">
        <v>1332</v>
      </c>
      <c r="F49" s="167"/>
      <c r="G49" s="167"/>
      <c r="H49" s="167"/>
      <c r="I49" s="86" t="s">
        <v>1</v>
      </c>
      <c r="J49" s="239" t="s">
        <v>1672</v>
      </c>
      <c r="K49" s="75"/>
      <c r="L49" s="75"/>
      <c r="M49" s="75"/>
    </row>
    <row r="50" spans="1:13" ht="99">
      <c r="A50" s="55" t="s">
        <v>731</v>
      </c>
      <c r="B50" s="75" t="s">
        <v>1273</v>
      </c>
      <c r="C50" s="75"/>
      <c r="D50" s="75" t="s">
        <v>1316</v>
      </c>
      <c r="E50" s="132" t="s">
        <v>1340</v>
      </c>
      <c r="F50" s="133"/>
      <c r="G50" s="133"/>
      <c r="H50" s="133"/>
      <c r="I50" s="86" t="s">
        <v>0</v>
      </c>
      <c r="J50" s="239"/>
      <c r="K50" s="75"/>
      <c r="L50" s="75"/>
      <c r="M50" s="75"/>
    </row>
    <row r="51" spans="1:13" ht="99">
      <c r="A51" s="55" t="s">
        <v>732</v>
      </c>
      <c r="B51" s="75" t="s">
        <v>1273</v>
      </c>
      <c r="C51" s="75"/>
      <c r="D51" s="75" t="s">
        <v>1317</v>
      </c>
      <c r="E51" s="132" t="s">
        <v>1340</v>
      </c>
      <c r="F51" s="133"/>
      <c r="G51" s="133"/>
      <c r="H51" s="133"/>
      <c r="I51" s="86" t="s">
        <v>0</v>
      </c>
      <c r="J51" s="31"/>
      <c r="K51" s="75"/>
      <c r="L51" s="75"/>
      <c r="M51" s="52"/>
    </row>
    <row r="52" spans="1:13" ht="115.5">
      <c r="A52" s="55" t="s">
        <v>733</v>
      </c>
      <c r="B52" s="75" t="s">
        <v>1335</v>
      </c>
      <c r="C52" s="75"/>
      <c r="D52" s="75" t="s">
        <v>1336</v>
      </c>
      <c r="E52" s="132" t="s">
        <v>1341</v>
      </c>
      <c r="F52" s="133"/>
      <c r="G52" s="133"/>
      <c r="H52" s="133"/>
      <c r="I52" s="86" t="s">
        <v>0</v>
      </c>
      <c r="J52" s="31"/>
      <c r="K52" s="75"/>
      <c r="L52" s="75"/>
      <c r="M52" s="52"/>
    </row>
    <row r="53" spans="1:13" ht="115.5">
      <c r="A53" s="55" t="s">
        <v>734</v>
      </c>
      <c r="B53" s="75" t="s">
        <v>467</v>
      </c>
      <c r="C53" s="75"/>
      <c r="D53" s="75" t="s">
        <v>1318</v>
      </c>
      <c r="E53" s="177" t="s">
        <v>1340</v>
      </c>
      <c r="F53" s="177"/>
      <c r="G53" s="177"/>
      <c r="H53" s="75"/>
      <c r="I53" s="86" t="s">
        <v>0</v>
      </c>
      <c r="J53" s="31"/>
      <c r="K53" s="75"/>
      <c r="L53" s="75"/>
      <c r="M53" s="52"/>
    </row>
    <row r="54" spans="1:13" ht="99">
      <c r="A54" s="55" t="s">
        <v>735</v>
      </c>
      <c r="B54" s="75" t="s">
        <v>1337</v>
      </c>
      <c r="C54" s="75"/>
      <c r="D54" s="75" t="s">
        <v>1338</v>
      </c>
      <c r="E54" s="177" t="s">
        <v>1342</v>
      </c>
      <c r="F54" s="177"/>
      <c r="G54" s="177"/>
      <c r="H54" s="75"/>
      <c r="I54" s="86" t="s">
        <v>0</v>
      </c>
      <c r="J54" s="31"/>
      <c r="K54" s="75"/>
      <c r="L54" s="75"/>
      <c r="M54" s="52"/>
    </row>
    <row r="55" spans="1:13" ht="99">
      <c r="A55" s="55" t="s">
        <v>736</v>
      </c>
      <c r="B55" s="75" t="s">
        <v>1284</v>
      </c>
      <c r="C55" s="75"/>
      <c r="D55" s="75" t="s">
        <v>1319</v>
      </c>
      <c r="E55" s="167" t="s">
        <v>1333</v>
      </c>
      <c r="F55" s="167"/>
      <c r="G55" s="167"/>
      <c r="H55" s="167"/>
      <c r="I55" s="86" t="s">
        <v>0</v>
      </c>
      <c r="J55" s="239"/>
      <c r="K55" s="75"/>
      <c r="L55" s="75"/>
      <c r="M55" s="75"/>
    </row>
    <row r="56" spans="1:13" ht="115.5">
      <c r="A56" s="55" t="s">
        <v>737</v>
      </c>
      <c r="B56" s="75" t="s">
        <v>1284</v>
      </c>
      <c r="C56" s="75"/>
      <c r="D56" s="75" t="s">
        <v>1320</v>
      </c>
      <c r="E56" s="154" t="s">
        <v>1334</v>
      </c>
      <c r="F56" s="155"/>
      <c r="G56" s="155"/>
      <c r="H56" s="168"/>
      <c r="I56" s="86" t="s">
        <v>1</v>
      </c>
      <c r="J56" s="239" t="s">
        <v>1673</v>
      </c>
      <c r="K56" s="75"/>
      <c r="L56" s="75"/>
      <c r="M56" s="75"/>
    </row>
    <row r="57" spans="1:13" ht="99">
      <c r="A57" s="55" t="s">
        <v>738</v>
      </c>
      <c r="B57" s="75" t="s">
        <v>1284</v>
      </c>
      <c r="C57" s="75"/>
      <c r="D57" s="75" t="s">
        <v>1321</v>
      </c>
      <c r="E57" s="154" t="s">
        <v>1334</v>
      </c>
      <c r="F57" s="155"/>
      <c r="G57" s="155"/>
      <c r="H57" s="168"/>
      <c r="I57" s="86" t="s">
        <v>1</v>
      </c>
      <c r="J57" s="239" t="s">
        <v>1674</v>
      </c>
      <c r="K57" s="75"/>
      <c r="L57" s="75"/>
      <c r="M57" s="75"/>
    </row>
    <row r="58" spans="1:13" ht="115.5">
      <c r="A58" s="55" t="s">
        <v>739</v>
      </c>
      <c r="B58" s="75" t="s">
        <v>1284</v>
      </c>
      <c r="C58" s="75"/>
      <c r="D58" s="75" t="s">
        <v>1322</v>
      </c>
      <c r="E58" s="154" t="s">
        <v>1334</v>
      </c>
      <c r="F58" s="155"/>
      <c r="G58" s="155"/>
      <c r="H58" s="168"/>
      <c r="I58" s="86" t="s">
        <v>0</v>
      </c>
      <c r="J58" s="239"/>
      <c r="K58" s="75"/>
      <c r="L58" s="75"/>
      <c r="M58" s="75"/>
    </row>
    <row r="59" spans="1:13" ht="99">
      <c r="A59" s="55" t="s">
        <v>740</v>
      </c>
      <c r="B59" s="75" t="s">
        <v>1286</v>
      </c>
      <c r="C59" s="75"/>
      <c r="D59" s="75" t="s">
        <v>1323</v>
      </c>
      <c r="E59" s="154" t="s">
        <v>1334</v>
      </c>
      <c r="F59" s="155"/>
      <c r="G59" s="155"/>
      <c r="H59" s="168"/>
      <c r="I59" s="86" t="s">
        <v>1</v>
      </c>
      <c r="J59" s="239" t="s">
        <v>1675</v>
      </c>
      <c r="K59" s="75"/>
      <c r="L59" s="75"/>
      <c r="M59" s="75"/>
    </row>
    <row r="60" spans="1:13" ht="115.5">
      <c r="A60" s="55" t="s">
        <v>741</v>
      </c>
      <c r="B60" s="75" t="s">
        <v>1286</v>
      </c>
      <c r="C60" s="75"/>
      <c r="D60" s="75" t="s">
        <v>1324</v>
      </c>
      <c r="E60" s="154" t="s">
        <v>1334</v>
      </c>
      <c r="F60" s="155"/>
      <c r="G60" s="155"/>
      <c r="H60" s="168"/>
      <c r="I60" s="86" t="s">
        <v>0</v>
      </c>
      <c r="J60" s="239"/>
      <c r="K60" s="75"/>
      <c r="L60" s="75"/>
      <c r="M60" s="75"/>
    </row>
    <row r="61" spans="1:13" ht="115.5">
      <c r="A61" s="55" t="s">
        <v>742</v>
      </c>
      <c r="B61" s="75" t="s">
        <v>1286</v>
      </c>
      <c r="C61" s="75"/>
      <c r="D61" s="75" t="s">
        <v>1325</v>
      </c>
      <c r="E61" s="154" t="s">
        <v>1334</v>
      </c>
      <c r="F61" s="155"/>
      <c r="G61" s="155"/>
      <c r="H61" s="168"/>
      <c r="I61" s="86" t="s">
        <v>0</v>
      </c>
      <c r="J61" s="239"/>
      <c r="K61" s="75"/>
      <c r="L61" s="75"/>
      <c r="M61" s="75"/>
    </row>
    <row r="62" spans="1:13" ht="99">
      <c r="A62" s="55" t="s">
        <v>720</v>
      </c>
      <c r="B62" s="75" t="s">
        <v>1286</v>
      </c>
      <c r="C62" s="75"/>
      <c r="D62" s="75" t="s">
        <v>1326</v>
      </c>
      <c r="E62" s="154" t="s">
        <v>1334</v>
      </c>
      <c r="F62" s="155"/>
      <c r="G62" s="155"/>
      <c r="H62" s="168"/>
      <c r="I62" s="86" t="s">
        <v>1</v>
      </c>
      <c r="J62" s="124" t="s">
        <v>1676</v>
      </c>
      <c r="K62" s="53"/>
      <c r="L62" s="53"/>
      <c r="M62" s="53"/>
    </row>
    <row r="63" spans="1:13" ht="99">
      <c r="A63" s="55" t="s">
        <v>743</v>
      </c>
      <c r="B63" s="75" t="s">
        <v>1286</v>
      </c>
      <c r="C63" s="75"/>
      <c r="D63" s="75" t="s">
        <v>1327</v>
      </c>
      <c r="E63" s="132" t="s">
        <v>1340</v>
      </c>
      <c r="F63" s="133"/>
      <c r="G63" s="133"/>
      <c r="H63" s="133"/>
      <c r="I63" s="86" t="s">
        <v>0</v>
      </c>
      <c r="J63" s="124"/>
      <c r="K63" s="53"/>
      <c r="L63" s="53"/>
      <c r="M63" s="53"/>
    </row>
    <row r="64" spans="1:13" ht="99">
      <c r="A64" s="55" t="s">
        <v>744</v>
      </c>
      <c r="B64" s="75" t="s">
        <v>1286</v>
      </c>
      <c r="C64" s="75"/>
      <c r="D64" s="75" t="s">
        <v>1328</v>
      </c>
      <c r="E64" s="132" t="s">
        <v>1340</v>
      </c>
      <c r="F64" s="133"/>
      <c r="G64" s="133"/>
      <c r="H64" s="133"/>
      <c r="I64" s="86" t="s">
        <v>0</v>
      </c>
      <c r="J64" s="124"/>
      <c r="K64" s="53"/>
      <c r="L64" s="53"/>
      <c r="M64" s="53"/>
    </row>
    <row r="65" spans="1:13" ht="82.5">
      <c r="A65" s="55" t="s">
        <v>745</v>
      </c>
      <c r="B65" s="75" t="s">
        <v>1296</v>
      </c>
      <c r="C65" s="75"/>
      <c r="D65" s="75" t="s">
        <v>1329</v>
      </c>
      <c r="E65" s="141" t="s">
        <v>1343</v>
      </c>
      <c r="F65" s="142"/>
      <c r="G65" s="142"/>
      <c r="H65" s="169"/>
      <c r="I65" s="86" t="s">
        <v>0</v>
      </c>
      <c r="J65" s="124"/>
      <c r="K65" s="53"/>
      <c r="L65" s="53"/>
      <c r="M65" s="53"/>
    </row>
    <row r="66" spans="1:13" ht="82.5">
      <c r="A66" s="55" t="s">
        <v>746</v>
      </c>
      <c r="B66" s="75" t="s">
        <v>1297</v>
      </c>
      <c r="C66" s="75"/>
      <c r="D66" s="75" t="s">
        <v>1330</v>
      </c>
      <c r="E66" s="132" t="s">
        <v>1340</v>
      </c>
      <c r="F66" s="133"/>
      <c r="G66" s="133"/>
      <c r="H66" s="133"/>
      <c r="I66" s="86" t="s">
        <v>0</v>
      </c>
      <c r="J66" s="124"/>
      <c r="K66" s="53"/>
      <c r="L66" s="53"/>
      <c r="M66" s="53"/>
    </row>
    <row r="67" spans="1:13" ht="33">
      <c r="A67" s="171" t="s">
        <v>1344</v>
      </c>
      <c r="B67" s="184"/>
      <c r="C67" s="54" t="s">
        <v>1267</v>
      </c>
      <c r="D67" s="48"/>
      <c r="E67" s="48"/>
      <c r="F67" s="48"/>
      <c r="G67" s="48"/>
      <c r="H67" s="48"/>
      <c r="I67" s="87"/>
      <c r="J67" s="242"/>
      <c r="K67" s="48"/>
      <c r="L67" s="48"/>
      <c r="M67" s="49"/>
    </row>
    <row r="68" spans="1:13" ht="66" customHeight="1">
      <c r="A68" s="55" t="s">
        <v>747</v>
      </c>
      <c r="B68" s="91" t="s">
        <v>239</v>
      </c>
      <c r="C68" s="91"/>
      <c r="D68" s="91" t="s">
        <v>1537</v>
      </c>
      <c r="E68" s="132" t="s">
        <v>1542</v>
      </c>
      <c r="F68" s="133"/>
      <c r="G68" s="133"/>
      <c r="H68" s="133"/>
      <c r="I68" s="86" t="s">
        <v>0</v>
      </c>
      <c r="J68" s="124"/>
      <c r="K68" s="53"/>
      <c r="L68" s="53"/>
      <c r="M68" s="53"/>
    </row>
    <row r="69" spans="1:13" ht="66" customHeight="1">
      <c r="A69" s="55" t="s">
        <v>748</v>
      </c>
      <c r="B69" s="91" t="s">
        <v>239</v>
      </c>
      <c r="C69" s="91"/>
      <c r="D69" s="91" t="s">
        <v>1538</v>
      </c>
      <c r="E69" s="132" t="s">
        <v>1541</v>
      </c>
      <c r="F69" s="133"/>
      <c r="G69" s="133"/>
      <c r="H69" s="133"/>
      <c r="I69" s="86" t="s">
        <v>0</v>
      </c>
      <c r="J69" s="124"/>
      <c r="K69" s="53"/>
      <c r="L69" s="53"/>
      <c r="M69" s="53"/>
    </row>
    <row r="70" spans="1:13" ht="66" customHeight="1">
      <c r="A70" s="55" t="s">
        <v>1381</v>
      </c>
      <c r="B70" s="91" t="s">
        <v>239</v>
      </c>
      <c r="C70" s="91"/>
      <c r="D70" s="91" t="s">
        <v>1539</v>
      </c>
      <c r="E70" s="132" t="s">
        <v>1540</v>
      </c>
      <c r="F70" s="133"/>
      <c r="G70" s="133"/>
      <c r="H70" s="133"/>
      <c r="I70" s="86" t="s">
        <v>0</v>
      </c>
      <c r="J70" s="124"/>
      <c r="K70" s="53"/>
      <c r="L70" s="53"/>
      <c r="M70" s="53"/>
    </row>
  </sheetData>
  <mergeCells count="79">
    <mergeCell ref="F7:G7"/>
    <mergeCell ref="A1:M2"/>
    <mergeCell ref="B3:G3"/>
    <mergeCell ref="B4:G4"/>
    <mergeCell ref="F5:G5"/>
    <mergeCell ref="F6:G6"/>
    <mergeCell ref="A11:B11"/>
    <mergeCell ref="D11:M11"/>
    <mergeCell ref="A9:A10"/>
    <mergeCell ref="B9:B10"/>
    <mergeCell ref="C9:C10"/>
    <mergeCell ref="D9:D10"/>
    <mergeCell ref="E9:H10"/>
    <mergeCell ref="I9:I10"/>
    <mergeCell ref="E18:H18"/>
    <mergeCell ref="J9:J10"/>
    <mergeCell ref="K9:K10"/>
    <mergeCell ref="L9:L10"/>
    <mergeCell ref="M9:M10"/>
    <mergeCell ref="A12:B12"/>
    <mergeCell ref="E12:G12"/>
    <mergeCell ref="E13:G13"/>
    <mergeCell ref="E16:H16"/>
    <mergeCell ref="E17:H17"/>
    <mergeCell ref="E20:H20"/>
    <mergeCell ref="E21:H21"/>
    <mergeCell ref="E22:H22"/>
    <mergeCell ref="E23:H23"/>
    <mergeCell ref="E24:G24"/>
    <mergeCell ref="A38:B38"/>
    <mergeCell ref="E38:G38"/>
    <mergeCell ref="E52:H52"/>
    <mergeCell ref="A67:B67"/>
    <mergeCell ref="E48:H48"/>
    <mergeCell ref="E49:H49"/>
    <mergeCell ref="E50:H50"/>
    <mergeCell ref="E51:H51"/>
    <mergeCell ref="E39:G39"/>
    <mergeCell ref="E40:G40"/>
    <mergeCell ref="E43:G43"/>
    <mergeCell ref="E46:H46"/>
    <mergeCell ref="E47:H47"/>
    <mergeCell ref="E53:G53"/>
    <mergeCell ref="E54:G54"/>
    <mergeCell ref="E44:H44"/>
    <mergeCell ref="E70:H70"/>
    <mergeCell ref="E65:H65"/>
    <mergeCell ref="E66:H66"/>
    <mergeCell ref="E61:H61"/>
    <mergeCell ref="E62:H62"/>
    <mergeCell ref="E63:H63"/>
    <mergeCell ref="E64:H64"/>
    <mergeCell ref="E69:H69"/>
    <mergeCell ref="E45:H45"/>
    <mergeCell ref="E35:H35"/>
    <mergeCell ref="E37:H37"/>
    <mergeCell ref="E68:H68"/>
    <mergeCell ref="E58:H58"/>
    <mergeCell ref="E59:H59"/>
    <mergeCell ref="E60:H60"/>
    <mergeCell ref="E55:H55"/>
    <mergeCell ref="E56:H56"/>
    <mergeCell ref="E57:H57"/>
    <mergeCell ref="E34:H34"/>
    <mergeCell ref="E14:H14"/>
    <mergeCell ref="E15:G15"/>
    <mergeCell ref="E41:H41"/>
    <mergeCell ref="E42:G42"/>
    <mergeCell ref="E36:H36"/>
    <mergeCell ref="E27:H27"/>
    <mergeCell ref="E29:H29"/>
    <mergeCell ref="E31:H31"/>
    <mergeCell ref="E32:H32"/>
    <mergeCell ref="E33:H33"/>
    <mergeCell ref="E28:H28"/>
    <mergeCell ref="E30:H30"/>
    <mergeCell ref="E25:G25"/>
    <mergeCell ref="E26:H26"/>
    <mergeCell ref="E19:H19"/>
  </mergeCells>
  <dataValidations count="1">
    <dataValidation type="list" allowBlank="1" showInputMessage="1" showErrorMessage="1" sqref="I12:I70">
      <formula1>"Pass,Fail,Untested,N/A"</formula1>
    </dataValidation>
  </dataValidations>
  <hyperlinks>
    <hyperlink ref="E14:H14" location="Pictures!A20" display="Màn hình trang &quot;Tất Cả Các Tin &quot; được hiển thị"/>
    <hyperlink ref="E41:H41" location="Pictures!A20" display="Màn hình trang &quot;Tất Cả Các Tin &quot; được hiển thị"/>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
  <sheetViews>
    <sheetView topLeftCell="A4" zoomScaleNormal="100" workbookViewId="0">
      <selection activeCell="C13" sqref="C13"/>
    </sheetView>
  </sheetViews>
  <sheetFormatPr defaultRowHeight="16.5"/>
  <cols>
    <col min="1" max="1" width="21.140625" style="39" customWidth="1"/>
    <col min="2" max="2" width="39.28515625" style="39" customWidth="1"/>
    <col min="3" max="3" width="19.85546875" style="39" customWidth="1"/>
    <col min="4" max="4" width="47.85546875" style="39" customWidth="1"/>
    <col min="5" max="5" width="59" style="39" customWidth="1"/>
    <col min="6" max="6" width="12.5703125" style="39" customWidth="1"/>
    <col min="7" max="7" width="2.5703125" style="39" customWidth="1"/>
    <col min="8" max="8" width="28.5703125" style="39" hidden="1" customWidth="1"/>
    <col min="9" max="9" width="13.7109375" style="118" customWidth="1"/>
    <col min="10" max="10" width="12.85546875" style="39" customWidth="1"/>
    <col min="11" max="16384" width="9.140625" style="39"/>
  </cols>
  <sheetData>
    <row r="1" spans="1:24">
      <c r="A1" s="176" t="s">
        <v>6</v>
      </c>
      <c r="B1" s="176"/>
      <c r="C1" s="176"/>
      <c r="D1" s="176"/>
      <c r="E1" s="176"/>
      <c r="F1" s="176"/>
      <c r="G1" s="176"/>
      <c r="H1" s="176"/>
      <c r="I1" s="176"/>
      <c r="J1" s="176"/>
      <c r="K1" s="176"/>
      <c r="L1" s="176"/>
      <c r="M1" s="176"/>
      <c r="N1" s="38"/>
      <c r="O1" s="38"/>
      <c r="P1" s="38"/>
      <c r="Q1" s="38"/>
      <c r="R1" s="38"/>
      <c r="S1" s="38"/>
      <c r="T1" s="38"/>
      <c r="U1" s="38"/>
      <c r="V1" s="38"/>
      <c r="W1" s="38"/>
    </row>
    <row r="2" spans="1:24" ht="17.25" thickBot="1">
      <c r="A2" s="176"/>
      <c r="B2" s="176"/>
      <c r="C2" s="176"/>
      <c r="D2" s="176"/>
      <c r="E2" s="176"/>
      <c r="F2" s="176"/>
      <c r="G2" s="176"/>
      <c r="H2" s="176"/>
      <c r="I2" s="176"/>
      <c r="J2" s="176"/>
      <c r="K2" s="176"/>
      <c r="L2" s="176"/>
      <c r="M2" s="176"/>
      <c r="N2" s="38"/>
      <c r="O2" s="38"/>
      <c r="P2" s="38"/>
      <c r="Q2" s="38"/>
      <c r="R2" s="38"/>
      <c r="S2" s="38"/>
      <c r="T2" s="38"/>
      <c r="U2" s="38"/>
      <c r="V2" s="38"/>
      <c r="W2" s="38"/>
    </row>
    <row r="3" spans="1:24" ht="17.25">
      <c r="A3" s="56" t="s">
        <v>7</v>
      </c>
      <c r="B3" s="156" t="s">
        <v>1543</v>
      </c>
      <c r="C3" s="156"/>
      <c r="D3" s="156"/>
      <c r="E3" s="156"/>
      <c r="F3" s="156"/>
      <c r="G3" s="157"/>
      <c r="H3" s="5"/>
      <c r="I3" s="113"/>
      <c r="J3" s="7"/>
      <c r="K3" s="8"/>
      <c r="L3" s="40"/>
      <c r="M3" s="40"/>
      <c r="N3" s="40"/>
      <c r="O3" s="40"/>
      <c r="P3" s="40"/>
      <c r="Q3" s="40"/>
      <c r="R3" s="40"/>
      <c r="S3" s="40"/>
      <c r="T3" s="40"/>
      <c r="U3" s="40"/>
      <c r="V3" s="40"/>
      <c r="W3" s="40"/>
    </row>
    <row r="4" spans="1:24">
      <c r="A4" s="57" t="s">
        <v>9</v>
      </c>
      <c r="B4" s="158"/>
      <c r="C4" s="158"/>
      <c r="D4" s="158"/>
      <c r="E4" s="158"/>
      <c r="F4" s="158"/>
      <c r="G4" s="159"/>
      <c r="H4" s="5"/>
      <c r="I4" s="113"/>
      <c r="J4" s="7"/>
      <c r="K4" s="8"/>
      <c r="L4" s="40"/>
      <c r="M4" s="40"/>
      <c r="N4" s="40"/>
      <c r="O4" s="40"/>
      <c r="P4" s="40"/>
      <c r="Q4" s="40"/>
      <c r="R4" s="40"/>
      <c r="S4" s="40"/>
      <c r="T4" s="40"/>
      <c r="U4" s="40"/>
      <c r="V4" s="40"/>
      <c r="W4" s="40"/>
    </row>
    <row r="5" spans="1:24">
      <c r="A5" s="57" t="s">
        <v>10</v>
      </c>
      <c r="B5" s="58" t="s">
        <v>80</v>
      </c>
      <c r="C5" s="58"/>
      <c r="D5" s="58"/>
      <c r="E5" s="58"/>
      <c r="F5" s="182"/>
      <c r="G5" s="183"/>
      <c r="H5" s="10"/>
      <c r="I5" s="114"/>
      <c r="J5" s="10"/>
      <c r="K5" s="10"/>
      <c r="L5" s="40"/>
      <c r="M5" s="40"/>
      <c r="N5" s="40"/>
      <c r="O5" s="40"/>
      <c r="P5" s="40"/>
      <c r="Q5" s="40"/>
      <c r="R5" s="40"/>
      <c r="S5" s="40"/>
      <c r="T5" s="40"/>
      <c r="U5" s="40"/>
      <c r="V5" s="40"/>
      <c r="W5" s="40"/>
    </row>
    <row r="6" spans="1:24">
      <c r="A6" s="59" t="s">
        <v>0</v>
      </c>
      <c r="B6" s="78" t="s">
        <v>1</v>
      </c>
      <c r="C6" s="78" t="s">
        <v>11</v>
      </c>
      <c r="D6" s="78" t="s">
        <v>2</v>
      </c>
      <c r="E6" s="78" t="s">
        <v>12</v>
      </c>
      <c r="F6" s="160"/>
      <c r="G6" s="161"/>
      <c r="H6" s="11"/>
      <c r="I6" s="115"/>
      <c r="J6" s="12"/>
      <c r="K6" s="13"/>
      <c r="L6" s="40"/>
      <c r="M6" s="40"/>
      <c r="N6" s="40"/>
      <c r="O6" s="40"/>
      <c r="P6" s="40"/>
      <c r="Q6" s="40"/>
      <c r="R6" s="40"/>
      <c r="S6" s="40"/>
      <c r="T6" s="40"/>
      <c r="U6" s="40"/>
      <c r="V6" s="40"/>
      <c r="W6" s="40"/>
    </row>
    <row r="7" spans="1:24" ht="17.25" thickBot="1">
      <c r="A7" s="61">
        <f>COUNTIF(I12:I98,"Pass")</f>
        <v>1</v>
      </c>
      <c r="B7" s="79">
        <f>COUNTIF(I12:I98,"Fail")</f>
        <v>0</v>
      </c>
      <c r="C7" s="79">
        <f>COUNTIF(I12:I98,"Untested")</f>
        <v>86</v>
      </c>
      <c r="D7" s="79">
        <f>COUNTIF(I13:I98,"N/A")</f>
        <v>0</v>
      </c>
      <c r="E7" s="79">
        <f>COUNTIF(A12:A424,"TC*")</f>
        <v>87</v>
      </c>
      <c r="F7" s="162"/>
      <c r="G7" s="163"/>
      <c r="H7" s="14"/>
      <c r="I7" s="115"/>
      <c r="J7" s="12"/>
      <c r="K7" s="13"/>
      <c r="L7" s="40"/>
      <c r="M7" s="40"/>
      <c r="N7" s="40"/>
      <c r="O7" s="40"/>
      <c r="P7" s="40"/>
      <c r="Q7" s="40"/>
      <c r="R7" s="40"/>
      <c r="S7" s="40"/>
      <c r="T7" s="40"/>
      <c r="U7" s="40"/>
      <c r="V7" s="40"/>
      <c r="W7" s="40"/>
    </row>
    <row r="8" spans="1:24" ht="21" customHeight="1">
      <c r="A8" s="41"/>
      <c r="B8" s="42"/>
      <c r="C8" s="42"/>
      <c r="D8" s="42"/>
      <c r="E8" s="42"/>
      <c r="F8" s="42"/>
      <c r="G8" s="42"/>
      <c r="H8" s="42"/>
      <c r="I8" s="116"/>
      <c r="J8" s="42"/>
      <c r="K8" s="42"/>
      <c r="L8" s="42"/>
      <c r="M8" s="42"/>
      <c r="N8" s="41"/>
      <c r="O8" s="41"/>
      <c r="P8" s="41"/>
      <c r="Q8" s="41"/>
      <c r="R8" s="41"/>
      <c r="S8" s="41"/>
      <c r="T8" s="41"/>
      <c r="U8" s="41"/>
      <c r="V8" s="41"/>
      <c r="W8" s="41"/>
    </row>
    <row r="9" spans="1:24" ht="32.25" customHeight="1">
      <c r="A9" s="145" t="s">
        <v>13</v>
      </c>
      <c r="B9" s="145" t="s">
        <v>14</v>
      </c>
      <c r="C9" s="145" t="s">
        <v>3</v>
      </c>
      <c r="D9" s="145" t="s">
        <v>15</v>
      </c>
      <c r="E9" s="145" t="s">
        <v>16</v>
      </c>
      <c r="F9" s="145"/>
      <c r="G9" s="145"/>
      <c r="H9" s="145"/>
      <c r="I9" s="145" t="s">
        <v>17</v>
      </c>
      <c r="J9" s="145" t="s">
        <v>4</v>
      </c>
      <c r="K9" s="145" t="s">
        <v>18</v>
      </c>
      <c r="L9" s="145" t="s">
        <v>19</v>
      </c>
      <c r="M9" s="145" t="s">
        <v>20</v>
      </c>
      <c r="N9" s="43"/>
      <c r="O9" s="38"/>
      <c r="P9" s="38"/>
      <c r="Q9" s="38"/>
      <c r="R9" s="38"/>
      <c r="S9" s="38"/>
      <c r="T9" s="38"/>
      <c r="U9" s="38"/>
      <c r="V9" s="38"/>
      <c r="W9" s="38"/>
      <c r="X9" s="38"/>
    </row>
    <row r="10" spans="1:24" ht="31.5" customHeight="1">
      <c r="A10" s="145"/>
      <c r="B10" s="145"/>
      <c r="C10" s="145"/>
      <c r="D10" s="145"/>
      <c r="E10" s="145"/>
      <c r="F10" s="145"/>
      <c r="G10" s="145"/>
      <c r="H10" s="145"/>
      <c r="I10" s="145"/>
      <c r="J10" s="145"/>
      <c r="K10" s="145"/>
      <c r="L10" s="145"/>
      <c r="M10" s="145"/>
      <c r="N10" s="44"/>
      <c r="O10" s="45"/>
      <c r="P10" s="45"/>
      <c r="Q10" s="45"/>
      <c r="R10" s="45"/>
      <c r="S10" s="45"/>
      <c r="T10" s="45"/>
      <c r="U10" s="45"/>
      <c r="V10" s="45"/>
      <c r="W10" s="45"/>
      <c r="X10" s="45"/>
    </row>
    <row r="11" spans="1:24" s="47" customFormat="1" ht="54.75" customHeight="1">
      <c r="A11" s="188" t="s">
        <v>1062</v>
      </c>
      <c r="B11" s="188"/>
      <c r="C11" s="54" t="s">
        <v>1544</v>
      </c>
      <c r="D11" s="188"/>
      <c r="E11" s="188"/>
      <c r="F11" s="188"/>
      <c r="G11" s="188"/>
      <c r="H11" s="188"/>
      <c r="I11" s="188"/>
      <c r="J11" s="188"/>
      <c r="K11" s="188"/>
      <c r="L11" s="188"/>
      <c r="M11" s="188"/>
      <c r="N11" s="46"/>
      <c r="O11" s="46"/>
      <c r="P11" s="46"/>
      <c r="Q11" s="46"/>
      <c r="R11" s="46"/>
      <c r="S11" s="46"/>
      <c r="T11" s="46"/>
      <c r="U11" s="46"/>
      <c r="V11" s="46"/>
    </row>
    <row r="12" spans="1:24" s="47" customFormat="1" ht="27.75" customHeight="1">
      <c r="A12" s="55" t="s">
        <v>721</v>
      </c>
      <c r="B12" s="98" t="s">
        <v>1545</v>
      </c>
      <c r="C12" s="98"/>
      <c r="D12" s="98" t="s">
        <v>1546</v>
      </c>
      <c r="E12" s="173" t="s">
        <v>1547</v>
      </c>
      <c r="F12" s="174"/>
      <c r="G12" s="175"/>
      <c r="H12" s="99"/>
      <c r="I12" s="55" t="s">
        <v>0</v>
      </c>
      <c r="J12" s="99"/>
      <c r="K12" s="99"/>
      <c r="L12" s="99"/>
      <c r="M12" s="99"/>
      <c r="N12" s="46"/>
      <c r="O12" s="46"/>
      <c r="P12" s="46"/>
      <c r="Q12" s="46"/>
      <c r="R12" s="46"/>
      <c r="S12" s="46"/>
      <c r="T12" s="46"/>
      <c r="U12" s="46"/>
      <c r="V12" s="46"/>
    </row>
    <row r="13" spans="1:24" s="47" customFormat="1" ht="66">
      <c r="A13" s="55" t="s">
        <v>722</v>
      </c>
      <c r="B13" s="75" t="s">
        <v>22</v>
      </c>
      <c r="C13" s="80"/>
      <c r="D13" s="75" t="s">
        <v>1076</v>
      </c>
      <c r="E13" s="177" t="s">
        <v>1063</v>
      </c>
      <c r="F13" s="177"/>
      <c r="G13" s="177"/>
      <c r="H13" s="81"/>
      <c r="I13" s="55" t="s">
        <v>11</v>
      </c>
      <c r="J13" s="70"/>
      <c r="K13" s="70"/>
      <c r="L13" s="70"/>
      <c r="M13" s="70"/>
    </row>
    <row r="14" spans="1:24" s="47" customFormat="1" ht="99">
      <c r="A14" s="55" t="s">
        <v>723</v>
      </c>
      <c r="B14" s="91" t="s">
        <v>1452</v>
      </c>
      <c r="C14" s="91"/>
      <c r="D14" s="91" t="s">
        <v>1548</v>
      </c>
      <c r="E14" s="167" t="s">
        <v>1550</v>
      </c>
      <c r="F14" s="170"/>
      <c r="G14" s="170"/>
      <c r="H14" s="170"/>
      <c r="I14" s="55" t="s">
        <v>11</v>
      </c>
      <c r="J14" s="70"/>
      <c r="K14" s="70"/>
      <c r="L14" s="70"/>
      <c r="M14" s="70"/>
    </row>
    <row r="15" spans="1:24" s="47" customFormat="1" ht="82.5">
      <c r="A15" s="55" t="s">
        <v>724</v>
      </c>
      <c r="B15" s="91" t="s">
        <v>1516</v>
      </c>
      <c r="C15" s="91"/>
      <c r="D15" s="91" t="s">
        <v>1549</v>
      </c>
      <c r="E15" s="154" t="s">
        <v>1551</v>
      </c>
      <c r="F15" s="155"/>
      <c r="G15" s="168"/>
      <c r="H15" s="100"/>
      <c r="I15" s="55" t="s">
        <v>11</v>
      </c>
      <c r="J15" s="70"/>
      <c r="K15" s="70"/>
      <c r="L15" s="70"/>
      <c r="M15" s="70"/>
    </row>
    <row r="16" spans="1:24" s="47" customFormat="1" ht="115.5">
      <c r="A16" s="55" t="s">
        <v>725</v>
      </c>
      <c r="B16" s="75" t="s">
        <v>1074</v>
      </c>
      <c r="C16" s="80"/>
      <c r="D16" s="75" t="s">
        <v>1155</v>
      </c>
      <c r="E16" s="177" t="s">
        <v>1075</v>
      </c>
      <c r="F16" s="177"/>
      <c r="G16" s="177"/>
      <c r="H16" s="81"/>
      <c r="I16" s="55" t="s">
        <v>11</v>
      </c>
      <c r="J16" s="70"/>
      <c r="K16" s="70"/>
      <c r="L16" s="70"/>
      <c r="M16" s="70"/>
    </row>
    <row r="17" spans="1:13" s="47" customFormat="1" ht="99">
      <c r="A17" s="55" t="s">
        <v>726</v>
      </c>
      <c r="B17" s="75" t="s">
        <v>845</v>
      </c>
      <c r="C17" s="75"/>
      <c r="D17" s="75" t="s">
        <v>1154</v>
      </c>
      <c r="E17" s="167" t="s">
        <v>1156</v>
      </c>
      <c r="F17" s="167"/>
      <c r="G17" s="167"/>
      <c r="H17" s="167"/>
      <c r="I17" s="55" t="s">
        <v>11</v>
      </c>
      <c r="J17" s="70"/>
      <c r="K17" s="70"/>
      <c r="L17" s="70"/>
      <c r="M17" s="70"/>
    </row>
    <row r="18" spans="1:13" s="47" customFormat="1" ht="115.5">
      <c r="A18" s="55" t="s">
        <v>727</v>
      </c>
      <c r="B18" s="75" t="s">
        <v>845</v>
      </c>
      <c r="C18" s="75"/>
      <c r="D18" s="75" t="s">
        <v>1153</v>
      </c>
      <c r="E18" s="167" t="s">
        <v>1157</v>
      </c>
      <c r="F18" s="167"/>
      <c r="G18" s="167"/>
      <c r="H18" s="167"/>
      <c r="I18" s="55" t="s">
        <v>11</v>
      </c>
      <c r="J18" s="70"/>
      <c r="K18" s="70"/>
      <c r="L18" s="70"/>
      <c r="M18" s="70"/>
    </row>
    <row r="19" spans="1:13" s="47" customFormat="1" ht="99">
      <c r="A19" s="55" t="s">
        <v>728</v>
      </c>
      <c r="B19" s="75" t="s">
        <v>845</v>
      </c>
      <c r="C19" s="75"/>
      <c r="D19" s="75" t="s">
        <v>1152</v>
      </c>
      <c r="E19" s="167" t="s">
        <v>1157</v>
      </c>
      <c r="F19" s="167"/>
      <c r="G19" s="167"/>
      <c r="H19" s="167"/>
      <c r="I19" s="55" t="s">
        <v>11</v>
      </c>
      <c r="J19" s="70"/>
      <c r="K19" s="70"/>
      <c r="L19" s="70"/>
      <c r="M19" s="70"/>
    </row>
    <row r="20" spans="1:13" s="47" customFormat="1" ht="115.5">
      <c r="A20" s="55" t="s">
        <v>729</v>
      </c>
      <c r="B20" s="75" t="s">
        <v>845</v>
      </c>
      <c r="C20" s="75"/>
      <c r="D20" s="75" t="s">
        <v>1151</v>
      </c>
      <c r="E20" s="167" t="s">
        <v>1157</v>
      </c>
      <c r="F20" s="167"/>
      <c r="G20" s="167"/>
      <c r="H20" s="167"/>
      <c r="I20" s="55" t="s">
        <v>11</v>
      </c>
      <c r="J20" s="70"/>
      <c r="K20" s="70"/>
      <c r="L20" s="70"/>
      <c r="M20" s="70"/>
    </row>
    <row r="21" spans="1:13" s="47" customFormat="1" ht="115.5">
      <c r="A21" s="55" t="s">
        <v>730</v>
      </c>
      <c r="B21" s="75" t="s">
        <v>856</v>
      </c>
      <c r="C21" s="75"/>
      <c r="D21" s="75" t="s">
        <v>1069</v>
      </c>
      <c r="E21" s="167" t="s">
        <v>1157</v>
      </c>
      <c r="F21" s="167"/>
      <c r="G21" s="167"/>
      <c r="H21" s="167"/>
      <c r="I21" s="55" t="s">
        <v>11</v>
      </c>
      <c r="J21" s="70"/>
      <c r="K21" s="70"/>
      <c r="L21" s="70"/>
      <c r="M21" s="70"/>
    </row>
    <row r="22" spans="1:13" s="47" customFormat="1" ht="115.5">
      <c r="A22" s="55" t="s">
        <v>731</v>
      </c>
      <c r="B22" s="75" t="s">
        <v>856</v>
      </c>
      <c r="C22" s="75"/>
      <c r="D22" s="75" t="s">
        <v>1150</v>
      </c>
      <c r="E22" s="167" t="s">
        <v>1157</v>
      </c>
      <c r="F22" s="167"/>
      <c r="G22" s="167"/>
      <c r="H22" s="167"/>
      <c r="I22" s="55" t="s">
        <v>11</v>
      </c>
      <c r="J22" s="70"/>
      <c r="K22" s="70"/>
      <c r="L22" s="70"/>
      <c r="M22" s="70"/>
    </row>
    <row r="23" spans="1:13" s="47" customFormat="1" ht="115.5">
      <c r="A23" s="55" t="s">
        <v>732</v>
      </c>
      <c r="B23" s="75" t="s">
        <v>856</v>
      </c>
      <c r="C23" s="75"/>
      <c r="D23" s="75" t="s">
        <v>1149</v>
      </c>
      <c r="E23" s="167" t="s">
        <v>1157</v>
      </c>
      <c r="F23" s="167"/>
      <c r="G23" s="167"/>
      <c r="H23" s="167"/>
      <c r="I23" s="55" t="s">
        <v>11</v>
      </c>
      <c r="J23" s="70"/>
      <c r="K23" s="70"/>
      <c r="L23" s="70"/>
      <c r="M23" s="70"/>
    </row>
    <row r="24" spans="1:13" s="47" customFormat="1" ht="115.5">
      <c r="A24" s="55" t="s">
        <v>733</v>
      </c>
      <c r="B24" s="75" t="s">
        <v>856</v>
      </c>
      <c r="C24" s="75"/>
      <c r="D24" s="75" t="s">
        <v>1148</v>
      </c>
      <c r="E24" s="167" t="s">
        <v>1063</v>
      </c>
      <c r="F24" s="140"/>
      <c r="G24" s="140"/>
      <c r="H24" s="140"/>
      <c r="I24" s="55" t="s">
        <v>11</v>
      </c>
      <c r="J24" s="70"/>
      <c r="K24" s="70"/>
      <c r="L24" s="70"/>
      <c r="M24" s="70"/>
    </row>
    <row r="25" spans="1:13" s="47" customFormat="1" ht="115.5">
      <c r="A25" s="55" t="s">
        <v>734</v>
      </c>
      <c r="B25" s="75" t="s">
        <v>856</v>
      </c>
      <c r="C25" s="75"/>
      <c r="D25" s="75" t="s">
        <v>1147</v>
      </c>
      <c r="E25" s="167" t="s">
        <v>1063</v>
      </c>
      <c r="F25" s="140"/>
      <c r="G25" s="140"/>
      <c r="H25" s="140"/>
      <c r="I25" s="55" t="s">
        <v>11</v>
      </c>
      <c r="J25" s="70"/>
      <c r="K25" s="70"/>
      <c r="L25" s="70"/>
      <c r="M25" s="70"/>
    </row>
    <row r="26" spans="1:13" s="47" customFormat="1" ht="82.5">
      <c r="A26" s="55" t="s">
        <v>735</v>
      </c>
      <c r="B26" s="75" t="s">
        <v>646</v>
      </c>
      <c r="C26" s="75"/>
      <c r="D26" s="75" t="s">
        <v>1077</v>
      </c>
      <c r="E26" s="167" t="s">
        <v>1063</v>
      </c>
      <c r="F26" s="140"/>
      <c r="G26" s="140"/>
      <c r="H26" s="140"/>
      <c r="I26" s="55" t="s">
        <v>11</v>
      </c>
      <c r="J26" s="70"/>
      <c r="K26" s="70"/>
      <c r="L26" s="70"/>
      <c r="M26" s="70"/>
    </row>
    <row r="27" spans="1:13" s="47" customFormat="1" ht="82.5">
      <c r="A27" s="55" t="s">
        <v>736</v>
      </c>
      <c r="B27" s="75" t="s">
        <v>498</v>
      </c>
      <c r="C27" s="53"/>
      <c r="D27" s="75" t="s">
        <v>1078</v>
      </c>
      <c r="E27" s="132" t="s">
        <v>1158</v>
      </c>
      <c r="F27" s="133"/>
      <c r="G27" s="133"/>
      <c r="H27" s="133"/>
      <c r="I27" s="55" t="s">
        <v>11</v>
      </c>
      <c r="J27" s="70"/>
      <c r="K27" s="70"/>
      <c r="L27" s="70"/>
      <c r="M27" s="70"/>
    </row>
    <row r="28" spans="1:13" s="47" customFormat="1" ht="82.5">
      <c r="A28" s="55" t="s">
        <v>737</v>
      </c>
      <c r="B28" s="75" t="s">
        <v>499</v>
      </c>
      <c r="C28" s="53"/>
      <c r="D28" s="75" t="s">
        <v>1079</v>
      </c>
      <c r="E28" s="132" t="s">
        <v>1159</v>
      </c>
      <c r="F28" s="133"/>
      <c r="G28" s="133"/>
      <c r="H28" s="133"/>
      <c r="I28" s="55" t="s">
        <v>11</v>
      </c>
      <c r="J28" s="70"/>
      <c r="K28" s="70"/>
      <c r="L28" s="70"/>
      <c r="M28" s="70"/>
    </row>
    <row r="29" spans="1:13" s="47" customFormat="1" ht="82.5">
      <c r="A29" s="55" t="s">
        <v>738</v>
      </c>
      <c r="B29" s="75" t="s">
        <v>499</v>
      </c>
      <c r="C29" s="75"/>
      <c r="D29" s="75" t="s">
        <v>1080</v>
      </c>
      <c r="E29" s="132" t="s">
        <v>1159</v>
      </c>
      <c r="F29" s="133"/>
      <c r="G29" s="133"/>
      <c r="H29" s="133"/>
      <c r="I29" s="55" t="s">
        <v>11</v>
      </c>
      <c r="J29" s="70"/>
      <c r="K29" s="70"/>
      <c r="L29" s="70"/>
      <c r="M29" s="70"/>
    </row>
    <row r="30" spans="1:13" s="47" customFormat="1" ht="99">
      <c r="A30" s="55" t="s">
        <v>739</v>
      </c>
      <c r="B30" s="75" t="s">
        <v>499</v>
      </c>
      <c r="C30" s="75"/>
      <c r="D30" s="75" t="s">
        <v>1081</v>
      </c>
      <c r="E30" s="132" t="s">
        <v>1159</v>
      </c>
      <c r="F30" s="133"/>
      <c r="G30" s="133"/>
      <c r="H30" s="133"/>
      <c r="I30" s="55" t="s">
        <v>11</v>
      </c>
      <c r="J30" s="70"/>
      <c r="K30" s="70"/>
      <c r="L30" s="70"/>
      <c r="M30" s="70"/>
    </row>
    <row r="31" spans="1:13" s="47" customFormat="1" ht="99">
      <c r="A31" s="55" t="s">
        <v>740</v>
      </c>
      <c r="B31" s="75" t="s">
        <v>502</v>
      </c>
      <c r="C31" s="75"/>
      <c r="D31" s="75" t="s">
        <v>1082</v>
      </c>
      <c r="E31" s="132" t="s">
        <v>1159</v>
      </c>
      <c r="F31" s="133"/>
      <c r="G31" s="133"/>
      <c r="H31" s="133"/>
      <c r="I31" s="55" t="s">
        <v>11</v>
      </c>
      <c r="J31" s="70"/>
      <c r="K31" s="70"/>
      <c r="L31" s="70"/>
      <c r="M31" s="70"/>
    </row>
    <row r="32" spans="1:13" s="47" customFormat="1" ht="99">
      <c r="A32" s="55" t="s">
        <v>741</v>
      </c>
      <c r="B32" s="75" t="s">
        <v>502</v>
      </c>
      <c r="C32" s="75"/>
      <c r="D32" s="75" t="s">
        <v>1083</v>
      </c>
      <c r="E32" s="132" t="s">
        <v>1159</v>
      </c>
      <c r="F32" s="133"/>
      <c r="G32" s="133"/>
      <c r="H32" s="133"/>
      <c r="I32" s="55" t="s">
        <v>11</v>
      </c>
      <c r="J32" s="70"/>
      <c r="K32" s="70"/>
      <c r="L32" s="70"/>
      <c r="M32" s="70"/>
    </row>
    <row r="33" spans="1:13" s="47" customFormat="1" ht="99">
      <c r="A33" s="55" t="s">
        <v>742</v>
      </c>
      <c r="B33" s="75" t="s">
        <v>502</v>
      </c>
      <c r="C33" s="75"/>
      <c r="D33" s="75" t="s">
        <v>1084</v>
      </c>
      <c r="E33" s="132" t="s">
        <v>1159</v>
      </c>
      <c r="F33" s="133"/>
      <c r="G33" s="133"/>
      <c r="H33" s="133"/>
      <c r="I33" s="55" t="s">
        <v>11</v>
      </c>
      <c r="J33" s="70"/>
      <c r="K33" s="70"/>
      <c r="L33" s="70"/>
      <c r="M33" s="70"/>
    </row>
    <row r="34" spans="1:13" s="47" customFormat="1" ht="99">
      <c r="A34" s="55" t="s">
        <v>720</v>
      </c>
      <c r="B34" s="75" t="s">
        <v>502</v>
      </c>
      <c r="C34" s="75"/>
      <c r="D34" s="75" t="s">
        <v>1085</v>
      </c>
      <c r="E34" s="132" t="s">
        <v>1159</v>
      </c>
      <c r="F34" s="133"/>
      <c r="G34" s="133"/>
      <c r="H34" s="133"/>
      <c r="I34" s="55" t="s">
        <v>11</v>
      </c>
      <c r="J34" s="70"/>
      <c r="K34" s="70"/>
      <c r="L34" s="70"/>
      <c r="M34" s="70"/>
    </row>
    <row r="35" spans="1:13" s="47" customFormat="1" ht="99">
      <c r="A35" s="55" t="s">
        <v>743</v>
      </c>
      <c r="B35" s="75" t="s">
        <v>503</v>
      </c>
      <c r="C35" s="75"/>
      <c r="D35" s="75" t="s">
        <v>1086</v>
      </c>
      <c r="E35" s="132" t="s">
        <v>1159</v>
      </c>
      <c r="F35" s="133"/>
      <c r="G35" s="133"/>
      <c r="H35" s="133"/>
      <c r="I35" s="55" t="s">
        <v>11</v>
      </c>
      <c r="J35" s="70"/>
      <c r="K35" s="70"/>
      <c r="L35" s="70"/>
      <c r="M35" s="70"/>
    </row>
    <row r="36" spans="1:13" s="47" customFormat="1" ht="99">
      <c r="A36" s="55" t="s">
        <v>744</v>
      </c>
      <c r="B36" s="75" t="s">
        <v>503</v>
      </c>
      <c r="C36" s="75"/>
      <c r="D36" s="75" t="s">
        <v>1087</v>
      </c>
      <c r="E36" s="132" t="s">
        <v>1159</v>
      </c>
      <c r="F36" s="133"/>
      <c r="G36" s="133"/>
      <c r="H36" s="133"/>
      <c r="I36" s="55" t="s">
        <v>11</v>
      </c>
      <c r="J36" s="70"/>
      <c r="K36" s="70"/>
      <c r="L36" s="70"/>
      <c r="M36" s="70"/>
    </row>
    <row r="37" spans="1:13" s="47" customFormat="1" ht="99">
      <c r="A37" s="55" t="s">
        <v>745</v>
      </c>
      <c r="B37" s="75" t="s">
        <v>503</v>
      </c>
      <c r="C37" s="75"/>
      <c r="D37" s="75" t="s">
        <v>1088</v>
      </c>
      <c r="E37" s="132" t="s">
        <v>1159</v>
      </c>
      <c r="F37" s="133"/>
      <c r="G37" s="133"/>
      <c r="H37" s="133"/>
      <c r="I37" s="55" t="s">
        <v>11</v>
      </c>
      <c r="J37" s="70"/>
      <c r="K37" s="70"/>
      <c r="L37" s="70"/>
      <c r="M37" s="70"/>
    </row>
    <row r="38" spans="1:13" s="47" customFormat="1" ht="99">
      <c r="A38" s="55" t="s">
        <v>746</v>
      </c>
      <c r="B38" s="75" t="s">
        <v>503</v>
      </c>
      <c r="C38" s="75"/>
      <c r="D38" s="75" t="s">
        <v>921</v>
      </c>
      <c r="E38" s="132" t="s">
        <v>1159</v>
      </c>
      <c r="F38" s="133"/>
      <c r="G38" s="133"/>
      <c r="H38" s="133"/>
      <c r="I38" s="55" t="s">
        <v>11</v>
      </c>
      <c r="J38" s="70"/>
      <c r="K38" s="70"/>
      <c r="L38" s="70"/>
      <c r="M38" s="70"/>
    </row>
    <row r="39" spans="1:13" s="47" customFormat="1" ht="99">
      <c r="A39" s="55" t="s">
        <v>791</v>
      </c>
      <c r="B39" s="75" t="s">
        <v>503</v>
      </c>
      <c r="C39" s="75"/>
      <c r="D39" s="75" t="s">
        <v>1089</v>
      </c>
      <c r="E39" s="167" t="s">
        <v>1063</v>
      </c>
      <c r="F39" s="140"/>
      <c r="G39" s="140"/>
      <c r="H39" s="140"/>
      <c r="I39" s="55" t="s">
        <v>11</v>
      </c>
      <c r="J39" s="70"/>
      <c r="K39" s="70"/>
      <c r="L39" s="70"/>
      <c r="M39" s="70"/>
    </row>
    <row r="40" spans="1:13" s="47" customFormat="1" ht="99">
      <c r="A40" s="55" t="s">
        <v>792</v>
      </c>
      <c r="B40" s="75" t="s">
        <v>503</v>
      </c>
      <c r="C40" s="75"/>
      <c r="D40" s="75" t="s">
        <v>1090</v>
      </c>
      <c r="E40" s="167" t="s">
        <v>1063</v>
      </c>
      <c r="F40" s="140"/>
      <c r="G40" s="140"/>
      <c r="H40" s="140"/>
      <c r="I40" s="55" t="s">
        <v>11</v>
      </c>
      <c r="J40" s="70"/>
      <c r="K40" s="70"/>
      <c r="L40" s="70"/>
      <c r="M40" s="70"/>
    </row>
    <row r="41" spans="1:13" s="47" customFormat="1" ht="82.5">
      <c r="A41" s="55" t="s">
        <v>793</v>
      </c>
      <c r="B41" s="75" t="s">
        <v>504</v>
      </c>
      <c r="C41" s="75"/>
      <c r="D41" s="75" t="s">
        <v>1091</v>
      </c>
      <c r="E41" s="132" t="s">
        <v>1159</v>
      </c>
      <c r="F41" s="133"/>
      <c r="G41" s="133"/>
      <c r="H41" s="133"/>
      <c r="I41" s="55" t="s">
        <v>11</v>
      </c>
      <c r="J41" s="70"/>
      <c r="K41" s="70"/>
      <c r="L41" s="70"/>
      <c r="M41" s="70"/>
    </row>
    <row r="42" spans="1:13" s="47" customFormat="1" ht="99">
      <c r="A42" s="55" t="s">
        <v>794</v>
      </c>
      <c r="B42" s="75" t="s">
        <v>504</v>
      </c>
      <c r="C42" s="75"/>
      <c r="D42" s="75" t="s">
        <v>1092</v>
      </c>
      <c r="E42" s="132" t="s">
        <v>1159</v>
      </c>
      <c r="F42" s="133"/>
      <c r="G42" s="133"/>
      <c r="H42" s="133"/>
      <c r="I42" s="55" t="s">
        <v>11</v>
      </c>
      <c r="J42" s="70"/>
      <c r="K42" s="70"/>
      <c r="L42" s="70"/>
      <c r="M42" s="70"/>
    </row>
    <row r="43" spans="1:13" s="47" customFormat="1" ht="99">
      <c r="A43" s="55" t="s">
        <v>795</v>
      </c>
      <c r="B43" s="75" t="s">
        <v>504</v>
      </c>
      <c r="C43" s="75"/>
      <c r="D43" s="75" t="s">
        <v>1093</v>
      </c>
      <c r="E43" s="132" t="s">
        <v>1159</v>
      </c>
      <c r="F43" s="133"/>
      <c r="G43" s="133"/>
      <c r="H43" s="133"/>
      <c r="I43" s="55" t="s">
        <v>11</v>
      </c>
      <c r="J43" s="70"/>
      <c r="K43" s="70"/>
      <c r="L43" s="70"/>
      <c r="M43" s="70"/>
    </row>
    <row r="44" spans="1:13" s="47" customFormat="1" ht="99">
      <c r="A44" s="55" t="s">
        <v>796</v>
      </c>
      <c r="B44" s="75" t="s">
        <v>504</v>
      </c>
      <c r="C44" s="75"/>
      <c r="D44" s="75" t="s">
        <v>1094</v>
      </c>
      <c r="E44" s="132" t="s">
        <v>1159</v>
      </c>
      <c r="F44" s="133"/>
      <c r="G44" s="133"/>
      <c r="H44" s="133"/>
      <c r="I44" s="55" t="s">
        <v>11</v>
      </c>
      <c r="J44" s="70"/>
      <c r="K44" s="70"/>
      <c r="L44" s="70"/>
      <c r="M44" s="70"/>
    </row>
    <row r="45" spans="1:13" s="47" customFormat="1" ht="99">
      <c r="A45" s="55" t="s">
        <v>797</v>
      </c>
      <c r="B45" s="75" t="s">
        <v>505</v>
      </c>
      <c r="C45" s="75"/>
      <c r="D45" s="75" t="s">
        <v>1095</v>
      </c>
      <c r="E45" s="132" t="s">
        <v>1159</v>
      </c>
      <c r="F45" s="133"/>
      <c r="G45" s="133"/>
      <c r="H45" s="133"/>
      <c r="I45" s="55" t="s">
        <v>11</v>
      </c>
      <c r="J45" s="70"/>
      <c r="K45" s="70"/>
      <c r="L45" s="70"/>
      <c r="M45" s="70"/>
    </row>
    <row r="46" spans="1:13" s="47" customFormat="1" ht="99">
      <c r="A46" s="55" t="s">
        <v>798</v>
      </c>
      <c r="B46" s="75" t="s">
        <v>505</v>
      </c>
      <c r="C46" s="75"/>
      <c r="D46" s="75" t="s">
        <v>1096</v>
      </c>
      <c r="E46" s="132" t="s">
        <v>1159</v>
      </c>
      <c r="F46" s="133"/>
      <c r="G46" s="133"/>
      <c r="H46" s="133"/>
      <c r="I46" s="55" t="s">
        <v>11</v>
      </c>
      <c r="J46" s="70"/>
      <c r="K46" s="70"/>
      <c r="L46" s="70"/>
      <c r="M46" s="70"/>
    </row>
    <row r="47" spans="1:13" s="47" customFormat="1" ht="99">
      <c r="A47" s="55" t="s">
        <v>799</v>
      </c>
      <c r="B47" s="75" t="s">
        <v>505</v>
      </c>
      <c r="C47" s="75"/>
      <c r="D47" s="75" t="s">
        <v>1097</v>
      </c>
      <c r="E47" s="132" t="s">
        <v>1159</v>
      </c>
      <c r="F47" s="133"/>
      <c r="G47" s="133"/>
      <c r="H47" s="133"/>
      <c r="I47" s="55" t="s">
        <v>11</v>
      </c>
      <c r="J47" s="70"/>
      <c r="K47" s="70"/>
      <c r="L47" s="70"/>
      <c r="M47" s="70"/>
    </row>
    <row r="48" spans="1:13" s="47" customFormat="1" ht="99">
      <c r="A48" s="55" t="s">
        <v>800</v>
      </c>
      <c r="B48" s="75" t="s">
        <v>505</v>
      </c>
      <c r="C48" s="75"/>
      <c r="D48" s="75" t="s">
        <v>1098</v>
      </c>
      <c r="E48" s="132" t="s">
        <v>1159</v>
      </c>
      <c r="F48" s="133"/>
      <c r="G48" s="133"/>
      <c r="H48" s="133"/>
      <c r="I48" s="55" t="s">
        <v>11</v>
      </c>
      <c r="J48" s="70"/>
      <c r="K48" s="70"/>
      <c r="L48" s="70"/>
      <c r="M48" s="70"/>
    </row>
    <row r="49" spans="1:13" s="47" customFormat="1" ht="99">
      <c r="A49" s="55" t="s">
        <v>801</v>
      </c>
      <c r="B49" s="75" t="s">
        <v>505</v>
      </c>
      <c r="C49" s="75"/>
      <c r="D49" s="75" t="s">
        <v>1099</v>
      </c>
      <c r="E49" s="132" t="s">
        <v>1159</v>
      </c>
      <c r="F49" s="133"/>
      <c r="G49" s="133"/>
      <c r="H49" s="133"/>
      <c r="I49" s="55" t="s">
        <v>11</v>
      </c>
      <c r="J49" s="70"/>
      <c r="K49" s="70"/>
      <c r="L49" s="70"/>
      <c r="M49" s="70"/>
    </row>
    <row r="50" spans="1:13" s="47" customFormat="1" ht="99">
      <c r="A50" s="55" t="s">
        <v>802</v>
      </c>
      <c r="B50" s="75" t="s">
        <v>505</v>
      </c>
      <c r="C50" s="75"/>
      <c r="D50" s="75" t="s">
        <v>1100</v>
      </c>
      <c r="E50" s="132" t="s">
        <v>1159</v>
      </c>
      <c r="F50" s="133"/>
      <c r="G50" s="133"/>
      <c r="H50" s="133"/>
      <c r="I50" s="55" t="s">
        <v>11</v>
      </c>
      <c r="J50" s="70"/>
      <c r="K50" s="70"/>
      <c r="L50" s="70"/>
      <c r="M50" s="70"/>
    </row>
    <row r="51" spans="1:13" s="47" customFormat="1" ht="99">
      <c r="A51" s="55" t="s">
        <v>803</v>
      </c>
      <c r="B51" s="75" t="s">
        <v>505</v>
      </c>
      <c r="C51" s="75"/>
      <c r="D51" s="75" t="s">
        <v>1101</v>
      </c>
      <c r="E51" s="167" t="s">
        <v>1063</v>
      </c>
      <c r="F51" s="140"/>
      <c r="G51" s="140"/>
      <c r="H51" s="140"/>
      <c r="I51" s="55" t="s">
        <v>11</v>
      </c>
      <c r="J51" s="70"/>
      <c r="K51" s="70"/>
      <c r="L51" s="70"/>
      <c r="M51" s="70"/>
    </row>
    <row r="52" spans="1:13" s="47" customFormat="1" ht="99">
      <c r="A52" s="55" t="s">
        <v>804</v>
      </c>
      <c r="B52" s="75" t="s">
        <v>505</v>
      </c>
      <c r="C52" s="75"/>
      <c r="D52" s="75" t="s">
        <v>1102</v>
      </c>
      <c r="E52" s="167" t="s">
        <v>1063</v>
      </c>
      <c r="F52" s="140"/>
      <c r="G52" s="140"/>
      <c r="H52" s="140"/>
      <c r="I52" s="55" t="s">
        <v>11</v>
      </c>
      <c r="J52" s="70"/>
      <c r="K52" s="70"/>
      <c r="L52" s="70"/>
      <c r="M52" s="70"/>
    </row>
    <row r="53" spans="1:13" s="47" customFormat="1" ht="82.5">
      <c r="A53" s="55" t="s">
        <v>805</v>
      </c>
      <c r="B53" s="75" t="s">
        <v>52</v>
      </c>
      <c r="C53" s="75"/>
      <c r="D53" s="75" t="s">
        <v>1103</v>
      </c>
      <c r="E53" s="132" t="s">
        <v>1159</v>
      </c>
      <c r="F53" s="133"/>
      <c r="G53" s="133"/>
      <c r="H53" s="133"/>
      <c r="I53" s="55" t="s">
        <v>11</v>
      </c>
      <c r="J53" s="70"/>
      <c r="K53" s="70"/>
      <c r="L53" s="70"/>
      <c r="M53" s="70"/>
    </row>
    <row r="54" spans="1:13" s="47" customFormat="1" ht="99">
      <c r="A54" s="55" t="s">
        <v>806</v>
      </c>
      <c r="B54" s="75" t="s">
        <v>52</v>
      </c>
      <c r="C54" s="75"/>
      <c r="D54" s="75" t="s">
        <v>1104</v>
      </c>
      <c r="E54" s="132" t="s">
        <v>1159</v>
      </c>
      <c r="F54" s="133"/>
      <c r="G54" s="133"/>
      <c r="H54" s="133"/>
      <c r="I54" s="55" t="s">
        <v>11</v>
      </c>
      <c r="J54" s="70"/>
      <c r="K54" s="70"/>
      <c r="L54" s="70"/>
      <c r="M54" s="70"/>
    </row>
    <row r="55" spans="1:13" s="47" customFormat="1" ht="82.5">
      <c r="A55" s="55" t="s">
        <v>807</v>
      </c>
      <c r="B55" s="75" t="s">
        <v>52</v>
      </c>
      <c r="C55" s="75"/>
      <c r="D55" s="75" t="s">
        <v>1105</v>
      </c>
      <c r="E55" s="132" t="s">
        <v>1159</v>
      </c>
      <c r="F55" s="133"/>
      <c r="G55" s="133"/>
      <c r="H55" s="133"/>
      <c r="I55" s="55" t="s">
        <v>11</v>
      </c>
      <c r="J55" s="70"/>
      <c r="K55" s="70"/>
      <c r="L55" s="70"/>
      <c r="M55" s="70"/>
    </row>
    <row r="56" spans="1:13" s="47" customFormat="1" ht="99">
      <c r="A56" s="55" t="s">
        <v>808</v>
      </c>
      <c r="B56" s="75" t="s">
        <v>52</v>
      </c>
      <c r="C56" s="75"/>
      <c r="D56" s="75" t="s">
        <v>1106</v>
      </c>
      <c r="E56" s="132" t="s">
        <v>1159</v>
      </c>
      <c r="F56" s="133"/>
      <c r="G56" s="133"/>
      <c r="H56" s="133"/>
      <c r="I56" s="55" t="s">
        <v>11</v>
      </c>
      <c r="J56" s="70"/>
      <c r="K56" s="70"/>
      <c r="L56" s="70"/>
      <c r="M56" s="70"/>
    </row>
    <row r="57" spans="1:13" s="47" customFormat="1" ht="99">
      <c r="A57" s="55" t="s">
        <v>809</v>
      </c>
      <c r="B57" s="75" t="s">
        <v>526</v>
      </c>
      <c r="C57" s="75"/>
      <c r="D57" s="75" t="s">
        <v>1107</v>
      </c>
      <c r="E57" s="132" t="s">
        <v>1159</v>
      </c>
      <c r="F57" s="133"/>
      <c r="G57" s="133"/>
      <c r="H57" s="133"/>
      <c r="I57" s="55" t="s">
        <v>11</v>
      </c>
      <c r="J57" s="70"/>
      <c r="K57" s="70"/>
      <c r="L57" s="70"/>
      <c r="M57" s="70"/>
    </row>
    <row r="58" spans="1:13" s="47" customFormat="1" ht="99">
      <c r="A58" s="55" t="s">
        <v>810</v>
      </c>
      <c r="B58" s="75" t="s">
        <v>526</v>
      </c>
      <c r="C58" s="75"/>
      <c r="D58" s="75" t="s">
        <v>1108</v>
      </c>
      <c r="E58" s="132" t="s">
        <v>1159</v>
      </c>
      <c r="F58" s="133"/>
      <c r="G58" s="133"/>
      <c r="H58" s="133"/>
      <c r="I58" s="55" t="s">
        <v>11</v>
      </c>
      <c r="J58" s="70"/>
      <c r="K58" s="70"/>
      <c r="L58" s="70"/>
      <c r="M58" s="70"/>
    </row>
    <row r="59" spans="1:13" s="47" customFormat="1" ht="99">
      <c r="A59" s="55" t="s">
        <v>811</v>
      </c>
      <c r="B59" s="75" t="s">
        <v>526</v>
      </c>
      <c r="C59" s="75"/>
      <c r="D59" s="75" t="s">
        <v>1109</v>
      </c>
      <c r="E59" s="167" t="s">
        <v>1063</v>
      </c>
      <c r="F59" s="167"/>
      <c r="G59" s="167"/>
      <c r="H59" s="167"/>
      <c r="I59" s="55" t="s">
        <v>11</v>
      </c>
      <c r="J59" s="70"/>
      <c r="K59" s="70"/>
      <c r="L59" s="70"/>
      <c r="M59" s="70"/>
    </row>
    <row r="60" spans="1:13" s="47" customFormat="1" ht="33">
      <c r="A60" s="55" t="s">
        <v>812</v>
      </c>
      <c r="B60" s="75" t="s">
        <v>24</v>
      </c>
      <c r="C60" s="75"/>
      <c r="D60" s="75" t="s">
        <v>25</v>
      </c>
      <c r="E60" s="132" t="s">
        <v>26</v>
      </c>
      <c r="F60" s="132"/>
      <c r="G60" s="132"/>
      <c r="H60" s="75"/>
      <c r="I60" s="55" t="s">
        <v>11</v>
      </c>
      <c r="J60" s="70"/>
      <c r="K60" s="70"/>
      <c r="L60" s="70"/>
      <c r="M60" s="70"/>
    </row>
    <row r="61" spans="1:13" s="47" customFormat="1" ht="82.5">
      <c r="A61" s="55" t="s">
        <v>813</v>
      </c>
      <c r="B61" s="75" t="s">
        <v>24</v>
      </c>
      <c r="C61" s="75"/>
      <c r="D61" s="75" t="s">
        <v>1110</v>
      </c>
      <c r="E61" s="132" t="s">
        <v>1160</v>
      </c>
      <c r="F61" s="133"/>
      <c r="G61" s="133"/>
      <c r="H61" s="133"/>
      <c r="I61" s="55" t="s">
        <v>11</v>
      </c>
      <c r="J61" s="70"/>
      <c r="K61" s="70"/>
      <c r="L61" s="70"/>
      <c r="M61" s="70"/>
    </row>
    <row r="62" spans="1:13" s="47" customFormat="1" ht="82.5" customHeight="1">
      <c r="A62" s="55" t="s">
        <v>814</v>
      </c>
      <c r="B62" s="75" t="s">
        <v>650</v>
      </c>
      <c r="C62" s="75"/>
      <c r="D62" s="75" t="s">
        <v>1111</v>
      </c>
      <c r="E62" s="132" t="s">
        <v>1160</v>
      </c>
      <c r="F62" s="133"/>
      <c r="G62" s="133"/>
      <c r="H62" s="133"/>
      <c r="I62" s="55" t="s">
        <v>11</v>
      </c>
      <c r="J62" s="70"/>
      <c r="K62" s="70"/>
      <c r="L62" s="70"/>
      <c r="M62" s="70"/>
    </row>
    <row r="63" spans="1:13" s="47" customFormat="1" ht="82.5" customHeight="1">
      <c r="A63" s="55" t="s">
        <v>815</v>
      </c>
      <c r="B63" s="75" t="s">
        <v>24</v>
      </c>
      <c r="C63" s="75"/>
      <c r="D63" s="75" t="s">
        <v>1112</v>
      </c>
      <c r="E63" s="132" t="s">
        <v>1160</v>
      </c>
      <c r="F63" s="133"/>
      <c r="G63" s="133"/>
      <c r="H63" s="133"/>
      <c r="I63" s="55" t="s">
        <v>11</v>
      </c>
      <c r="J63" s="70"/>
      <c r="K63" s="70"/>
      <c r="L63" s="70"/>
      <c r="M63" s="70"/>
    </row>
    <row r="64" spans="1:13" s="47" customFormat="1" ht="82.5" customHeight="1">
      <c r="A64" s="55" t="s">
        <v>816</v>
      </c>
      <c r="B64" s="75" t="s">
        <v>24</v>
      </c>
      <c r="C64" s="75"/>
      <c r="D64" s="75" t="s">
        <v>1113</v>
      </c>
      <c r="E64" s="132" t="s">
        <v>1160</v>
      </c>
      <c r="F64" s="133"/>
      <c r="G64" s="133"/>
      <c r="H64" s="133"/>
      <c r="I64" s="55" t="s">
        <v>11</v>
      </c>
      <c r="J64" s="70"/>
      <c r="K64" s="70"/>
      <c r="L64" s="70"/>
      <c r="M64" s="70"/>
    </row>
    <row r="65" spans="1:13" s="47" customFormat="1" ht="82.5" customHeight="1">
      <c r="A65" s="55" t="s">
        <v>817</v>
      </c>
      <c r="B65" s="75" t="s">
        <v>24</v>
      </c>
      <c r="C65" s="75"/>
      <c r="D65" s="75" t="s">
        <v>1114</v>
      </c>
      <c r="E65" s="132" t="s">
        <v>1160</v>
      </c>
      <c r="F65" s="133"/>
      <c r="G65" s="133"/>
      <c r="H65" s="133"/>
      <c r="I65" s="55" t="s">
        <v>11</v>
      </c>
      <c r="J65" s="70"/>
      <c r="K65" s="70"/>
      <c r="L65" s="70"/>
      <c r="M65" s="70"/>
    </row>
    <row r="66" spans="1:13" s="47" customFormat="1" ht="99">
      <c r="A66" s="55" t="s">
        <v>818</v>
      </c>
      <c r="B66" s="75" t="s">
        <v>24</v>
      </c>
      <c r="C66" s="75"/>
      <c r="D66" s="75" t="s">
        <v>1115</v>
      </c>
      <c r="E66" s="132" t="s">
        <v>1160</v>
      </c>
      <c r="F66" s="133"/>
      <c r="G66" s="133"/>
      <c r="H66" s="133"/>
      <c r="I66" s="55" t="s">
        <v>11</v>
      </c>
      <c r="J66" s="70"/>
      <c r="K66" s="70"/>
      <c r="L66" s="70"/>
      <c r="M66" s="70"/>
    </row>
    <row r="67" spans="1:13" s="47" customFormat="1" ht="82.5" customHeight="1">
      <c r="A67" s="55" t="s">
        <v>819</v>
      </c>
      <c r="B67" s="75" t="s">
        <v>27</v>
      </c>
      <c r="C67" s="75"/>
      <c r="D67" s="75" t="s">
        <v>1116</v>
      </c>
      <c r="E67" s="132" t="s">
        <v>1160</v>
      </c>
      <c r="F67" s="133"/>
      <c r="G67" s="133"/>
      <c r="H67" s="133"/>
      <c r="I67" s="55" t="s">
        <v>11</v>
      </c>
      <c r="J67" s="70"/>
      <c r="K67" s="70"/>
      <c r="L67" s="70"/>
      <c r="M67" s="70"/>
    </row>
    <row r="68" spans="1:13" s="47" customFormat="1" ht="82.5" customHeight="1">
      <c r="A68" s="55" t="s">
        <v>820</v>
      </c>
      <c r="B68" s="75" t="s">
        <v>27</v>
      </c>
      <c r="C68" s="75"/>
      <c r="D68" s="75" t="s">
        <v>1117</v>
      </c>
      <c r="E68" s="132" t="s">
        <v>1160</v>
      </c>
      <c r="F68" s="133"/>
      <c r="G68" s="133"/>
      <c r="H68" s="133"/>
      <c r="I68" s="55" t="s">
        <v>11</v>
      </c>
      <c r="J68" s="70"/>
      <c r="K68" s="70"/>
      <c r="L68" s="70"/>
      <c r="M68" s="70"/>
    </row>
    <row r="69" spans="1:13" s="47" customFormat="1" ht="82.5" customHeight="1">
      <c r="A69" s="55" t="s">
        <v>821</v>
      </c>
      <c r="B69" s="75" t="s">
        <v>27</v>
      </c>
      <c r="C69" s="75"/>
      <c r="D69" s="75" t="s">
        <v>1118</v>
      </c>
      <c r="E69" s="132" t="s">
        <v>1160</v>
      </c>
      <c r="F69" s="133"/>
      <c r="G69" s="133"/>
      <c r="H69" s="133"/>
      <c r="I69" s="55" t="s">
        <v>11</v>
      </c>
      <c r="J69" s="70"/>
      <c r="K69" s="70"/>
      <c r="L69" s="70"/>
      <c r="M69" s="70"/>
    </row>
    <row r="70" spans="1:13" s="47" customFormat="1" ht="82.5" customHeight="1">
      <c r="A70" s="55" t="s">
        <v>822</v>
      </c>
      <c r="B70" s="75" t="s">
        <v>27</v>
      </c>
      <c r="C70" s="75"/>
      <c r="D70" s="75" t="s">
        <v>1119</v>
      </c>
      <c r="E70" s="132" t="s">
        <v>1160</v>
      </c>
      <c r="F70" s="133"/>
      <c r="G70" s="133"/>
      <c r="H70" s="133"/>
      <c r="I70" s="55" t="s">
        <v>11</v>
      </c>
      <c r="J70" s="70"/>
      <c r="K70" s="70"/>
      <c r="L70" s="70"/>
      <c r="M70" s="70"/>
    </row>
    <row r="71" spans="1:13" s="47" customFormat="1" ht="82.5">
      <c r="A71" s="55" t="s">
        <v>823</v>
      </c>
      <c r="B71" s="75" t="s">
        <v>27</v>
      </c>
      <c r="C71" s="75"/>
      <c r="D71" s="75" t="s">
        <v>1120</v>
      </c>
      <c r="E71" s="167" t="s">
        <v>1063</v>
      </c>
      <c r="F71" s="140"/>
      <c r="G71" s="140"/>
      <c r="H71" s="140"/>
      <c r="I71" s="55" t="s">
        <v>11</v>
      </c>
      <c r="J71" s="70"/>
      <c r="K71" s="70"/>
      <c r="L71" s="70"/>
      <c r="M71" s="70"/>
    </row>
    <row r="72" spans="1:13" s="47" customFormat="1" ht="82.5">
      <c r="A72" s="55" t="s">
        <v>824</v>
      </c>
      <c r="B72" s="75" t="s">
        <v>27</v>
      </c>
      <c r="C72" s="75"/>
      <c r="D72" s="75" t="s">
        <v>1121</v>
      </c>
      <c r="E72" s="167" t="s">
        <v>1063</v>
      </c>
      <c r="F72" s="140"/>
      <c r="G72" s="140"/>
      <c r="H72" s="140"/>
      <c r="I72" s="55" t="s">
        <v>11</v>
      </c>
      <c r="J72" s="70"/>
      <c r="K72" s="70"/>
      <c r="L72" s="70"/>
      <c r="M72" s="70"/>
    </row>
    <row r="73" spans="1:13" s="47" customFormat="1" ht="33">
      <c r="A73" s="55" t="s">
        <v>825</v>
      </c>
      <c r="B73" s="75" t="s">
        <v>131</v>
      </c>
      <c r="C73" s="75"/>
      <c r="D73" s="75" t="s">
        <v>137</v>
      </c>
      <c r="E73" s="132" t="s">
        <v>26</v>
      </c>
      <c r="F73" s="132"/>
      <c r="G73" s="132"/>
      <c r="H73" s="75"/>
      <c r="I73" s="55" t="s">
        <v>11</v>
      </c>
      <c r="J73" s="70"/>
      <c r="K73" s="70"/>
      <c r="L73" s="70"/>
      <c r="M73" s="70"/>
    </row>
    <row r="74" spans="1:13" s="47" customFormat="1" ht="82.5">
      <c r="A74" s="55" t="s">
        <v>826</v>
      </c>
      <c r="B74" s="75" t="s">
        <v>131</v>
      </c>
      <c r="C74" s="75"/>
      <c r="D74" s="75" t="s">
        <v>1122</v>
      </c>
      <c r="E74" s="132" t="s">
        <v>1161</v>
      </c>
      <c r="F74" s="132"/>
      <c r="G74" s="132"/>
      <c r="H74" s="75"/>
      <c r="I74" s="55" t="s">
        <v>11</v>
      </c>
      <c r="J74" s="70"/>
      <c r="K74" s="70"/>
      <c r="L74" s="70"/>
      <c r="M74" s="70"/>
    </row>
    <row r="75" spans="1:13" s="47" customFormat="1" ht="99">
      <c r="A75" s="55" t="s">
        <v>827</v>
      </c>
      <c r="B75" s="75" t="s">
        <v>131</v>
      </c>
      <c r="C75" s="75"/>
      <c r="D75" s="75" t="s">
        <v>1123</v>
      </c>
      <c r="E75" s="132" t="s">
        <v>1161</v>
      </c>
      <c r="F75" s="132"/>
      <c r="G75" s="132"/>
      <c r="H75" s="75"/>
      <c r="I75" s="55" t="s">
        <v>11</v>
      </c>
      <c r="J75" s="70"/>
      <c r="K75" s="70"/>
      <c r="L75" s="70"/>
      <c r="M75" s="70"/>
    </row>
    <row r="76" spans="1:13" s="47" customFormat="1" ht="99">
      <c r="A76" s="55" t="s">
        <v>828</v>
      </c>
      <c r="B76" s="75" t="s">
        <v>131</v>
      </c>
      <c r="C76" s="75"/>
      <c r="D76" s="75" t="s">
        <v>1124</v>
      </c>
      <c r="E76" s="132" t="s">
        <v>1161</v>
      </c>
      <c r="F76" s="132"/>
      <c r="G76" s="132"/>
      <c r="H76" s="75"/>
      <c r="I76" s="55" t="s">
        <v>11</v>
      </c>
      <c r="J76" s="70"/>
      <c r="K76" s="70"/>
      <c r="L76" s="70"/>
      <c r="M76" s="70"/>
    </row>
    <row r="77" spans="1:13" s="73" customFormat="1" ht="99">
      <c r="A77" s="55" t="s">
        <v>829</v>
      </c>
      <c r="B77" s="71" t="s">
        <v>131</v>
      </c>
      <c r="C77" s="71"/>
      <c r="D77" s="71" t="s">
        <v>1125</v>
      </c>
      <c r="E77" s="132" t="s">
        <v>1161</v>
      </c>
      <c r="F77" s="132"/>
      <c r="G77" s="132"/>
      <c r="H77" s="71"/>
      <c r="I77" s="55" t="s">
        <v>11</v>
      </c>
      <c r="J77" s="72"/>
      <c r="K77" s="72"/>
      <c r="L77" s="72"/>
      <c r="M77" s="72"/>
    </row>
    <row r="78" spans="1:13" s="47" customFormat="1" ht="99">
      <c r="A78" s="55" t="s">
        <v>830</v>
      </c>
      <c r="B78" s="75" t="s">
        <v>131</v>
      </c>
      <c r="C78" s="75"/>
      <c r="D78" s="75" t="s">
        <v>1126</v>
      </c>
      <c r="E78" s="132" t="s">
        <v>1161</v>
      </c>
      <c r="F78" s="132"/>
      <c r="G78" s="132"/>
      <c r="H78" s="1"/>
      <c r="I78" s="55" t="s">
        <v>11</v>
      </c>
      <c r="J78" s="70"/>
      <c r="K78" s="70"/>
      <c r="L78" s="70"/>
      <c r="M78" s="70"/>
    </row>
    <row r="79" spans="1:13" s="47" customFormat="1" ht="99">
      <c r="A79" s="55" t="s">
        <v>831</v>
      </c>
      <c r="B79" s="75" t="s">
        <v>577</v>
      </c>
      <c r="C79" s="75"/>
      <c r="D79" s="75" t="s">
        <v>1127</v>
      </c>
      <c r="E79" s="132" t="s">
        <v>1063</v>
      </c>
      <c r="F79" s="133"/>
      <c r="G79" s="133"/>
      <c r="H79" s="133"/>
      <c r="I79" s="55" t="s">
        <v>11</v>
      </c>
      <c r="J79" s="70"/>
      <c r="K79" s="70"/>
      <c r="L79" s="70"/>
      <c r="M79" s="70"/>
    </row>
    <row r="80" spans="1:13" s="47" customFormat="1" ht="99">
      <c r="A80" s="55" t="s">
        <v>832</v>
      </c>
      <c r="B80" s="75" t="s">
        <v>1033</v>
      </c>
      <c r="C80" s="75"/>
      <c r="D80" s="75" t="s">
        <v>1128</v>
      </c>
      <c r="E80" s="177" t="s">
        <v>1063</v>
      </c>
      <c r="F80" s="177"/>
      <c r="G80" s="177"/>
      <c r="H80" s="85"/>
      <c r="I80" s="55" t="s">
        <v>11</v>
      </c>
      <c r="J80" s="70"/>
      <c r="K80" s="70"/>
      <c r="L80" s="70"/>
      <c r="M80" s="70"/>
    </row>
    <row r="81" spans="1:13" s="47" customFormat="1" ht="99">
      <c r="A81" s="55" t="s">
        <v>833</v>
      </c>
      <c r="B81" s="75" t="s">
        <v>974</v>
      </c>
      <c r="C81" s="82"/>
      <c r="D81" s="75" t="s">
        <v>1129</v>
      </c>
      <c r="E81" s="133" t="s">
        <v>1057</v>
      </c>
      <c r="F81" s="133"/>
      <c r="G81" s="133"/>
      <c r="H81" s="77"/>
      <c r="I81" s="55" t="s">
        <v>11</v>
      </c>
      <c r="J81" s="70"/>
      <c r="K81" s="70"/>
      <c r="L81" s="70"/>
      <c r="M81" s="70"/>
    </row>
    <row r="82" spans="1:13" s="47" customFormat="1" ht="99">
      <c r="A82" s="55" t="s">
        <v>834</v>
      </c>
      <c r="B82" s="75" t="s">
        <v>974</v>
      </c>
      <c r="C82" s="82"/>
      <c r="D82" s="75" t="s">
        <v>1130</v>
      </c>
      <c r="E82" s="133" t="s">
        <v>1057</v>
      </c>
      <c r="F82" s="133"/>
      <c r="G82" s="133"/>
      <c r="H82" s="77"/>
      <c r="I82" s="55" t="s">
        <v>11</v>
      </c>
      <c r="J82" s="70"/>
      <c r="K82" s="70"/>
      <c r="L82" s="70"/>
      <c r="M82" s="70"/>
    </row>
    <row r="83" spans="1:13" s="47" customFormat="1" ht="99">
      <c r="A83" s="55" t="s">
        <v>835</v>
      </c>
      <c r="B83" s="75" t="s">
        <v>974</v>
      </c>
      <c r="C83" s="82"/>
      <c r="D83" s="75" t="s">
        <v>1131</v>
      </c>
      <c r="E83" s="133" t="s">
        <v>1057</v>
      </c>
      <c r="F83" s="133"/>
      <c r="G83" s="133"/>
      <c r="H83" s="77"/>
      <c r="I83" s="55" t="s">
        <v>11</v>
      </c>
      <c r="J83" s="70"/>
      <c r="K83" s="70"/>
      <c r="L83" s="70"/>
      <c r="M83" s="70"/>
    </row>
    <row r="84" spans="1:13" s="47" customFormat="1" ht="115.5">
      <c r="A84" s="55" t="s">
        <v>836</v>
      </c>
      <c r="B84" s="75" t="s">
        <v>974</v>
      </c>
      <c r="C84" s="82"/>
      <c r="D84" s="75" t="s">
        <v>1132</v>
      </c>
      <c r="E84" s="133" t="s">
        <v>1057</v>
      </c>
      <c r="F84" s="133"/>
      <c r="G84" s="133"/>
      <c r="H84" s="77"/>
      <c r="I84" s="55" t="s">
        <v>11</v>
      </c>
      <c r="J84" s="70"/>
      <c r="K84" s="70"/>
      <c r="L84" s="70"/>
      <c r="M84" s="70"/>
    </row>
    <row r="85" spans="1:13" s="47" customFormat="1" ht="115.5">
      <c r="A85" s="55" t="s">
        <v>837</v>
      </c>
      <c r="B85" s="75" t="s">
        <v>974</v>
      </c>
      <c r="C85" s="82"/>
      <c r="D85" s="75" t="s">
        <v>1133</v>
      </c>
      <c r="E85" s="133" t="s">
        <v>1057</v>
      </c>
      <c r="F85" s="133"/>
      <c r="G85" s="133"/>
      <c r="H85" s="77"/>
      <c r="I85" s="55" t="s">
        <v>11</v>
      </c>
      <c r="J85" s="70"/>
      <c r="K85" s="70"/>
      <c r="L85" s="70"/>
      <c r="M85" s="70"/>
    </row>
    <row r="86" spans="1:13" s="47" customFormat="1" ht="115.5">
      <c r="A86" s="55" t="s">
        <v>838</v>
      </c>
      <c r="B86" s="75" t="s">
        <v>976</v>
      </c>
      <c r="C86" s="82"/>
      <c r="D86" s="75" t="s">
        <v>1134</v>
      </c>
      <c r="E86" s="133" t="s">
        <v>1057</v>
      </c>
      <c r="F86" s="133"/>
      <c r="G86" s="133"/>
      <c r="H86" s="77"/>
      <c r="I86" s="55" t="s">
        <v>11</v>
      </c>
      <c r="J86" s="70"/>
      <c r="K86" s="70"/>
      <c r="L86" s="70"/>
      <c r="M86" s="70"/>
    </row>
    <row r="87" spans="1:13" s="47" customFormat="1" ht="115.5">
      <c r="A87" s="55" t="s">
        <v>839</v>
      </c>
      <c r="B87" s="75" t="s">
        <v>976</v>
      </c>
      <c r="C87" s="82"/>
      <c r="D87" s="75" t="s">
        <v>1135</v>
      </c>
      <c r="E87" s="133" t="s">
        <v>1057</v>
      </c>
      <c r="F87" s="133"/>
      <c r="G87" s="133"/>
      <c r="H87" s="77"/>
      <c r="I87" s="55" t="s">
        <v>11</v>
      </c>
      <c r="J87" s="70"/>
      <c r="K87" s="70"/>
      <c r="L87" s="70"/>
      <c r="M87" s="70"/>
    </row>
    <row r="88" spans="1:13" s="47" customFormat="1" ht="115.5">
      <c r="A88" s="55" t="s">
        <v>1027</v>
      </c>
      <c r="B88" s="75" t="s">
        <v>976</v>
      </c>
      <c r="C88" s="82"/>
      <c r="D88" s="75" t="s">
        <v>1136</v>
      </c>
      <c r="E88" s="177" t="s">
        <v>1063</v>
      </c>
      <c r="F88" s="177"/>
      <c r="G88" s="177"/>
      <c r="H88" s="77"/>
      <c r="I88" s="55" t="s">
        <v>11</v>
      </c>
      <c r="J88" s="70"/>
      <c r="K88" s="70"/>
      <c r="L88" s="70"/>
      <c r="M88" s="70"/>
    </row>
    <row r="89" spans="1:13" s="47" customFormat="1" ht="82.5">
      <c r="A89" s="55" t="s">
        <v>1028</v>
      </c>
      <c r="B89" s="75" t="s">
        <v>1036</v>
      </c>
      <c r="C89" s="75"/>
      <c r="D89" s="75" t="s">
        <v>1137</v>
      </c>
      <c r="E89" s="132" t="s">
        <v>1063</v>
      </c>
      <c r="F89" s="133"/>
      <c r="G89" s="133"/>
      <c r="H89" s="133"/>
      <c r="I89" s="55" t="s">
        <v>11</v>
      </c>
      <c r="J89" s="70"/>
      <c r="K89" s="70"/>
      <c r="L89" s="70"/>
      <c r="M89" s="70"/>
    </row>
    <row r="90" spans="1:13" s="47" customFormat="1" ht="99">
      <c r="A90" s="55" t="s">
        <v>1029</v>
      </c>
      <c r="B90" s="75" t="s">
        <v>144</v>
      </c>
      <c r="C90" s="82"/>
      <c r="D90" s="75" t="s">
        <v>1138</v>
      </c>
      <c r="E90" s="133" t="s">
        <v>1162</v>
      </c>
      <c r="F90" s="133"/>
      <c r="G90" s="133"/>
      <c r="H90" s="77"/>
      <c r="I90" s="55" t="s">
        <v>11</v>
      </c>
      <c r="J90" s="70"/>
      <c r="K90" s="70"/>
      <c r="L90" s="70"/>
      <c r="M90" s="70"/>
    </row>
    <row r="91" spans="1:13" s="47" customFormat="1" ht="115.5">
      <c r="A91" s="55" t="s">
        <v>1030</v>
      </c>
      <c r="B91" s="75" t="s">
        <v>144</v>
      </c>
      <c r="C91" s="82"/>
      <c r="D91" s="75" t="s">
        <v>1139</v>
      </c>
      <c r="E91" s="133" t="s">
        <v>1162</v>
      </c>
      <c r="F91" s="133"/>
      <c r="G91" s="133"/>
      <c r="H91" s="77"/>
      <c r="I91" s="55" t="s">
        <v>11</v>
      </c>
      <c r="J91" s="70"/>
      <c r="K91" s="70"/>
      <c r="L91" s="70"/>
      <c r="M91" s="70"/>
    </row>
    <row r="92" spans="1:13" s="47" customFormat="1" ht="115.5">
      <c r="A92" s="55" t="s">
        <v>1031</v>
      </c>
      <c r="B92" s="75" t="s">
        <v>144</v>
      </c>
      <c r="C92" s="82"/>
      <c r="D92" s="75" t="s">
        <v>1140</v>
      </c>
      <c r="E92" s="133" t="s">
        <v>1162</v>
      </c>
      <c r="F92" s="133"/>
      <c r="G92" s="133"/>
      <c r="H92" s="77"/>
      <c r="I92" s="55" t="s">
        <v>11</v>
      </c>
      <c r="J92" s="70"/>
      <c r="K92" s="70"/>
      <c r="L92" s="70"/>
      <c r="M92" s="70"/>
    </row>
    <row r="93" spans="1:13" s="47" customFormat="1" ht="99">
      <c r="A93" s="55" t="s">
        <v>1032</v>
      </c>
      <c r="B93" s="75" t="s">
        <v>145</v>
      </c>
      <c r="C93" s="82"/>
      <c r="D93" s="75" t="s">
        <v>1141</v>
      </c>
      <c r="E93" s="133" t="s">
        <v>1162</v>
      </c>
      <c r="F93" s="133"/>
      <c r="G93" s="133"/>
      <c r="H93" s="77"/>
      <c r="I93" s="55" t="s">
        <v>11</v>
      </c>
      <c r="J93" s="70"/>
      <c r="K93" s="70"/>
      <c r="L93" s="70"/>
      <c r="M93" s="70"/>
    </row>
    <row r="94" spans="1:13" s="47" customFormat="1" ht="115.5">
      <c r="A94" s="55" t="s">
        <v>1039</v>
      </c>
      <c r="B94" s="75" t="s">
        <v>145</v>
      </c>
      <c r="C94" s="82"/>
      <c r="D94" s="75" t="s">
        <v>1142</v>
      </c>
      <c r="E94" s="133" t="s">
        <v>1162</v>
      </c>
      <c r="F94" s="133"/>
      <c r="G94" s="133"/>
      <c r="H94" s="77"/>
      <c r="I94" s="55" t="s">
        <v>11</v>
      </c>
      <c r="J94" s="70"/>
      <c r="K94" s="70"/>
      <c r="L94" s="70"/>
      <c r="M94" s="70"/>
    </row>
    <row r="95" spans="1:13" s="47" customFormat="1" ht="115.5">
      <c r="A95" s="55" t="s">
        <v>1040</v>
      </c>
      <c r="B95" s="75" t="s">
        <v>145</v>
      </c>
      <c r="C95" s="82"/>
      <c r="D95" s="75" t="s">
        <v>1143</v>
      </c>
      <c r="E95" s="133" t="s">
        <v>1162</v>
      </c>
      <c r="F95" s="133"/>
      <c r="G95" s="133"/>
      <c r="H95" s="77"/>
      <c r="I95" s="55" t="s">
        <v>11</v>
      </c>
      <c r="J95" s="70"/>
      <c r="K95" s="70"/>
      <c r="L95" s="70"/>
      <c r="M95" s="70"/>
    </row>
    <row r="96" spans="1:13" s="47" customFormat="1" ht="99">
      <c r="A96" s="55" t="s">
        <v>1520</v>
      </c>
      <c r="B96" s="75" t="s">
        <v>145</v>
      </c>
      <c r="C96" s="82"/>
      <c r="D96" s="75" t="s">
        <v>1144</v>
      </c>
      <c r="E96" s="133" t="s">
        <v>1162</v>
      </c>
      <c r="F96" s="133"/>
      <c r="G96" s="133"/>
      <c r="H96" s="77"/>
      <c r="I96" s="55" t="s">
        <v>11</v>
      </c>
      <c r="J96" s="70"/>
      <c r="K96" s="70"/>
      <c r="L96" s="70"/>
      <c r="M96" s="70"/>
    </row>
    <row r="97" spans="1:13" s="47" customFormat="1" ht="99">
      <c r="A97" s="55" t="s">
        <v>1521</v>
      </c>
      <c r="B97" s="75" t="s">
        <v>145</v>
      </c>
      <c r="C97" s="82"/>
      <c r="D97" s="75" t="s">
        <v>1145</v>
      </c>
      <c r="E97" s="177" t="s">
        <v>1063</v>
      </c>
      <c r="F97" s="177"/>
      <c r="G97" s="177"/>
      <c r="H97" s="77"/>
      <c r="I97" s="55" t="s">
        <v>11</v>
      </c>
      <c r="J97" s="70"/>
      <c r="K97" s="70"/>
      <c r="L97" s="70"/>
      <c r="M97" s="70"/>
    </row>
    <row r="98" spans="1:13" s="47" customFormat="1" ht="99">
      <c r="A98" s="55" t="s">
        <v>1552</v>
      </c>
      <c r="B98" s="91" t="s">
        <v>145</v>
      </c>
      <c r="C98" s="82"/>
      <c r="D98" s="91" t="s">
        <v>1146</v>
      </c>
      <c r="E98" s="177" t="s">
        <v>1063</v>
      </c>
      <c r="F98" s="177"/>
      <c r="G98" s="177"/>
      <c r="H98" s="93"/>
      <c r="I98" s="55" t="s">
        <v>11</v>
      </c>
      <c r="J98" s="70"/>
      <c r="K98" s="70"/>
      <c r="L98" s="70"/>
      <c r="M98" s="70"/>
    </row>
  </sheetData>
  <mergeCells count="105">
    <mergeCell ref="E19:H19"/>
    <mergeCell ref="A1:M2"/>
    <mergeCell ref="B3:G3"/>
    <mergeCell ref="B4:G4"/>
    <mergeCell ref="F5:G5"/>
    <mergeCell ref="F6:G6"/>
    <mergeCell ref="F7:G7"/>
    <mergeCell ref="A9:A10"/>
    <mergeCell ref="L9:L10"/>
    <mergeCell ref="M9:M10"/>
    <mergeCell ref="E17:H17"/>
    <mergeCell ref="E18:H18"/>
    <mergeCell ref="K9:K10"/>
    <mergeCell ref="E13:G13"/>
    <mergeCell ref="E16:G16"/>
    <mergeCell ref="A11:B11"/>
    <mergeCell ref="D11:M11"/>
    <mergeCell ref="B9:B10"/>
    <mergeCell ref="C9:C10"/>
    <mergeCell ref="D9:D10"/>
    <mergeCell ref="E9:H10"/>
    <mergeCell ref="I9:I10"/>
    <mergeCell ref="J9:J10"/>
    <mergeCell ref="E14:H14"/>
    <mergeCell ref="E25:H25"/>
    <mergeCell ref="E26:H26"/>
    <mergeCell ref="E27:H27"/>
    <mergeCell ref="E28:H28"/>
    <mergeCell ref="E29:H29"/>
    <mergeCell ref="E30:H30"/>
    <mergeCell ref="E20:H20"/>
    <mergeCell ref="E21:H21"/>
    <mergeCell ref="E22:H22"/>
    <mergeCell ref="E23:H23"/>
    <mergeCell ref="E24:H24"/>
    <mergeCell ref="E37:H37"/>
    <mergeCell ref="E38:H38"/>
    <mergeCell ref="E39:H39"/>
    <mergeCell ref="E40:H40"/>
    <mergeCell ref="E41:H41"/>
    <mergeCell ref="E42:H42"/>
    <mergeCell ref="E31:H31"/>
    <mergeCell ref="E32:H32"/>
    <mergeCell ref="E33:H33"/>
    <mergeCell ref="E34:H34"/>
    <mergeCell ref="E35:H35"/>
    <mergeCell ref="E36:H36"/>
    <mergeCell ref="E49:H49"/>
    <mergeCell ref="E50:H50"/>
    <mergeCell ref="E51:H51"/>
    <mergeCell ref="E52:H52"/>
    <mergeCell ref="E53:H53"/>
    <mergeCell ref="E54:H54"/>
    <mergeCell ref="E43:H43"/>
    <mergeCell ref="E44:H44"/>
    <mergeCell ref="E45:H45"/>
    <mergeCell ref="E46:H46"/>
    <mergeCell ref="E47:H47"/>
    <mergeCell ref="E48:H48"/>
    <mergeCell ref="E61:H61"/>
    <mergeCell ref="E62:H62"/>
    <mergeCell ref="E63:H63"/>
    <mergeCell ref="E64:H64"/>
    <mergeCell ref="E65:H65"/>
    <mergeCell ref="E66:H66"/>
    <mergeCell ref="E55:H55"/>
    <mergeCell ref="E56:H56"/>
    <mergeCell ref="E57:H57"/>
    <mergeCell ref="E58:H58"/>
    <mergeCell ref="E59:H59"/>
    <mergeCell ref="E60:G60"/>
    <mergeCell ref="E75:G75"/>
    <mergeCell ref="E76:G76"/>
    <mergeCell ref="E77:G77"/>
    <mergeCell ref="E78:G78"/>
    <mergeCell ref="E67:H67"/>
    <mergeCell ref="E68:H68"/>
    <mergeCell ref="E69:H69"/>
    <mergeCell ref="E70:H70"/>
    <mergeCell ref="E71:H71"/>
    <mergeCell ref="E72:H72"/>
    <mergeCell ref="E15:G15"/>
    <mergeCell ref="E12:G12"/>
    <mergeCell ref="E97:G97"/>
    <mergeCell ref="E98:G98"/>
    <mergeCell ref="E91:G91"/>
    <mergeCell ref="E92:G92"/>
    <mergeCell ref="E93:G93"/>
    <mergeCell ref="E94:G94"/>
    <mergeCell ref="E95:G95"/>
    <mergeCell ref="E96:G96"/>
    <mergeCell ref="E85:G85"/>
    <mergeCell ref="E86:G86"/>
    <mergeCell ref="E87:G87"/>
    <mergeCell ref="E88:G88"/>
    <mergeCell ref="E89:H89"/>
    <mergeCell ref="E90:G90"/>
    <mergeCell ref="E79:H79"/>
    <mergeCell ref="E80:G80"/>
    <mergeCell ref="E81:G81"/>
    <mergeCell ref="E82:G82"/>
    <mergeCell ref="E83:G83"/>
    <mergeCell ref="E84:G84"/>
    <mergeCell ref="E73:G73"/>
    <mergeCell ref="E74:G74"/>
  </mergeCells>
  <dataValidations count="2">
    <dataValidation type="list" allowBlank="1" showInputMessage="1" showErrorMessage="1" sqref="I13:I98">
      <formula1>"Pass,Fail,Untested,N/A"</formula1>
    </dataValidation>
    <dataValidation type="list" allowBlank="1" showInputMessage="1" showErrorMessage="1" sqref="I12">
      <formula1>"Pass,Fail,Untested,N/A"</formula1>
    </dataValidation>
  </dataValidations>
  <hyperlinks>
    <hyperlink ref="E71:H71" location="Pictures!A20" display="Màn hình trang &quot;Tất Cả Các Tin &quot; được hiển thị"/>
    <hyperlink ref="E51:H51" location="Pictures!A20" display="Màn hình trang &quot;Tất Cả Các Tin &quot; được hiển thị"/>
    <hyperlink ref="E39:H39" location="Pictures!A20" display="Màn hình trang &quot;Tất Cả Các Tin &quot; được hiển thị"/>
    <hyperlink ref="E24:H24" location="Pictures!A20" display="Màn hình trang &quot;Tất Cả Các Tin &quot; được hiển thị"/>
    <hyperlink ref="E25:H25" location="Pictures!A20" display="Màn hình trang &quot;Tất Cả Các Tin &quot; được hiển thị"/>
    <hyperlink ref="E26:H26" location="Pictures!A20" display="Màn hình trang &quot;Tất Cả Các Tin &quot; được hiển thị"/>
    <hyperlink ref="E40:H40" location="Pictures!A20" display="Màn hình trang &quot;Tất Cả Các Tin &quot; được hiển thị"/>
    <hyperlink ref="E52:H52" location="Pictures!A20" display="Màn hình trang &quot;Tất Cả Các Tin &quot; được hiển thị"/>
    <hyperlink ref="E59:H59" location="Pictures!A20" display="Màn hình trang &quot;Tất Cả Các Tin &quot; được hiển thị"/>
    <hyperlink ref="E72:H72" location="Pictures!A20" display="Màn hình trang &quot;Tất Cả Các Tin &quot; được hiển thị"/>
    <hyperlink ref="E14:H14" location="Pictures!A20" display="Màn hình trang &quot;Tất Cả Các Tin &quot; được hiển thị"/>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 Đăng nhập Admin</vt:lpstr>
      <vt:lpstr>Đăng nhập User</vt:lpstr>
      <vt:lpstr>Đăng Ký</vt:lpstr>
      <vt:lpstr>QL Danh Mục</vt:lpstr>
      <vt:lpstr>QL Sản phẩm</vt:lpstr>
      <vt:lpstr>QL Nhân Viên</vt:lpstr>
      <vt:lpstr>QL Khách hàng</vt:lpstr>
      <vt:lpstr>QL SLider</vt:lpstr>
      <vt:lpstr>Sửa thông tin khách hàng</vt:lpstr>
      <vt:lpstr>Tìm kiếm sản phẩm</vt:lpstr>
      <vt:lpstr>Giỏ hàng</vt:lpstr>
      <vt:lpstr>Đặt hàng</vt:lpstr>
      <vt:lpstr>QL Đơn đặt hàng</vt:lpstr>
      <vt:lpstr>QL Hoá đơn bán</vt:lpstr>
      <vt:lpstr>Bug Managemnet</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Lann Lann</dc:creator>
  <cp:lastModifiedBy>Lann Lann</cp:lastModifiedBy>
  <cp:lastPrinted>2019-11-12T10:45:44Z</cp:lastPrinted>
  <dcterms:created xsi:type="dcterms:W3CDTF">2019-10-09T12:31:00Z</dcterms:created>
  <dcterms:modified xsi:type="dcterms:W3CDTF">2019-11-21T09:19:20Z</dcterms:modified>
</cp:coreProperties>
</file>