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pengzheng/Downloads/machine_learning_project/"/>
    </mc:Choice>
  </mc:AlternateContent>
  <xr:revisionPtr revIDLastSave="0" documentId="13_ncr:1_{AED87B27-F499-2E43-AD7B-D179D8C57639}" xr6:coauthVersionLast="32" xr6:coauthVersionMax="32" xr10:uidLastSave="{00000000-0000-0000-0000-000000000000}"/>
  <bookViews>
    <workbookView xWindow="7720" yWindow="460" windowWidth="28040" windowHeight="17440" xr2:uid="{F535F11D-39DC-E244-BDEF-3CD6FFF6F5AA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G40" i="1"/>
  <c r="H40" i="1" s="1"/>
  <c r="G39" i="1"/>
  <c r="H39" i="1" s="1"/>
  <c r="G38" i="1"/>
  <c r="H38" i="1" s="1"/>
  <c r="G37" i="1"/>
  <c r="H37" i="1" s="1"/>
  <c r="G3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P17" i="1"/>
  <c r="Q17" i="1" s="1"/>
  <c r="P16" i="1"/>
  <c r="Q16" i="1" s="1"/>
  <c r="P15" i="1"/>
  <c r="Q15" i="1" s="1"/>
  <c r="P14" i="1"/>
  <c r="Q14" i="1" s="1"/>
  <c r="P12" i="1"/>
  <c r="F24" i="1"/>
  <c r="C24" i="1"/>
  <c r="D24" i="1"/>
  <c r="E24" i="1"/>
  <c r="C23" i="1"/>
  <c r="D23" i="1"/>
  <c r="E23" i="1"/>
  <c r="F23" i="1"/>
  <c r="C22" i="1"/>
  <c r="D22" i="1"/>
  <c r="E22" i="1"/>
  <c r="F22" i="1"/>
  <c r="B22" i="1"/>
  <c r="C21" i="1"/>
  <c r="D21" i="1"/>
  <c r="E21" i="1"/>
  <c r="F21" i="1"/>
  <c r="B24" i="1"/>
  <c r="B23" i="1"/>
  <c r="B21" i="1"/>
  <c r="G12" i="1"/>
  <c r="G15" i="1"/>
  <c r="G16" i="1"/>
  <c r="G17" i="1"/>
  <c r="G14" i="1"/>
  <c r="H17" i="1" l="1"/>
  <c r="H16" i="1"/>
  <c r="H14" i="1"/>
  <c r="H15" i="1"/>
</calcChain>
</file>

<file path=xl/sharedStrings.xml><?xml version="1.0" encoding="utf-8"?>
<sst xmlns="http://schemas.openxmlformats.org/spreadsheetml/2006/main" count="99" uniqueCount="14">
  <si>
    <t>Peaceful</t>
  </si>
  <si>
    <t>Passion</t>
  </si>
  <si>
    <t>Fear</t>
  </si>
  <si>
    <t>Happiness</t>
  </si>
  <si>
    <t>Sadness</t>
  </si>
  <si>
    <t>vgg16</t>
  </si>
  <si>
    <t>vgg19</t>
  </si>
  <si>
    <t>resnet</t>
  </si>
  <si>
    <t>fine-tune resnet</t>
  </si>
  <si>
    <t>precison</t>
  </si>
  <si>
    <t>recall</t>
  </si>
  <si>
    <t>percent</t>
  </si>
  <si>
    <t>Total</t>
  </si>
  <si>
    <t>class sum,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</si>
</sst>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2F7E-2719-3D49-9560-269F648E9488}">
  <dimension ref="A5:Q47"/>
  <sheetViews>
    <sheetView tabSelected="1" topLeftCell="A15" workbookViewId="0">
      <selection activeCell="J30" sqref="J30"/>
    </sheetView>
  </sheetViews>
  <sheetFormatPr baseColWidth="10" defaultRowHeight="16" x14ac:dyDescent="0.2"/>
  <cols>
    <col min="1" max="1" width="16.5" customWidth="1"/>
    <col min="10" max="10" width="15.6640625" customWidth="1"/>
  </cols>
  <sheetData>
    <row r="5" spans="1:17" x14ac:dyDescent="0.2">
      <c r="A5" t="s">
        <v>9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J5" t="s">
        <v>9</v>
      </c>
      <c r="K5" t="s">
        <v>0</v>
      </c>
      <c r="L5" t="s">
        <v>1</v>
      </c>
      <c r="M5" t="s">
        <v>2</v>
      </c>
      <c r="N5" t="s">
        <v>3</v>
      </c>
      <c r="O5" t="s">
        <v>4</v>
      </c>
    </row>
    <row r="6" spans="1:17" x14ac:dyDescent="0.2">
      <c r="A6" t="s">
        <v>5</v>
      </c>
      <c r="B6" s="1">
        <v>0.53169014084507005</v>
      </c>
      <c r="C6" s="1">
        <v>0.43462897526501698</v>
      </c>
      <c r="D6" s="1">
        <v>0.43824701195219101</v>
      </c>
      <c r="E6" s="1">
        <v>0.44</v>
      </c>
      <c r="F6" s="1">
        <v>0.43534482758620602</v>
      </c>
      <c r="J6" t="s">
        <v>5</v>
      </c>
      <c r="K6" s="1">
        <v>0.50185873605947895</v>
      </c>
      <c r="L6" s="1">
        <v>0.47202797202797198</v>
      </c>
      <c r="M6" s="1">
        <v>0.38996138996138902</v>
      </c>
      <c r="N6" s="1">
        <v>0.41474654377880099</v>
      </c>
      <c r="O6" s="1">
        <v>0.43032786885245899</v>
      </c>
    </row>
    <row r="7" spans="1:17" x14ac:dyDescent="0.2">
      <c r="A7" t="s">
        <v>6</v>
      </c>
      <c r="B7" s="1">
        <v>0.51851851851851805</v>
      </c>
      <c r="C7" s="1">
        <v>0.43656716417910402</v>
      </c>
      <c r="D7" s="1">
        <v>0.43076923076923002</v>
      </c>
      <c r="E7" s="1">
        <v>0.43693693693693603</v>
      </c>
      <c r="F7" s="1">
        <v>0.39912280701754299</v>
      </c>
      <c r="J7" t="s">
        <v>6</v>
      </c>
      <c r="K7" s="1">
        <v>0.52107279693486497</v>
      </c>
      <c r="L7" s="1">
        <v>0.45714285714285702</v>
      </c>
      <c r="M7" s="1">
        <v>0.394736842105263</v>
      </c>
      <c r="N7" s="1">
        <v>0.42241379310344801</v>
      </c>
      <c r="O7" s="1">
        <v>0.40254237288135503</v>
      </c>
    </row>
    <row r="8" spans="1:17" x14ac:dyDescent="0.2">
      <c r="A8" t="s">
        <v>7</v>
      </c>
      <c r="B8" s="1">
        <v>0.54607508532423199</v>
      </c>
      <c r="C8" s="1">
        <v>0.43071161048689099</v>
      </c>
      <c r="D8" s="1">
        <v>0.43893129770992301</v>
      </c>
      <c r="E8" s="1">
        <v>0.45454545454545398</v>
      </c>
      <c r="F8" s="1">
        <v>0.40540540540540498</v>
      </c>
      <c r="J8" t="s">
        <v>7</v>
      </c>
      <c r="K8" s="1">
        <v>0.48571428571428499</v>
      </c>
      <c r="L8" s="1">
        <v>0.44927536231884002</v>
      </c>
      <c r="M8" s="1">
        <v>0.39776951672862398</v>
      </c>
      <c r="N8" s="1">
        <v>0.44392523364485897</v>
      </c>
      <c r="O8" s="1">
        <v>0.43644067796610098</v>
      </c>
    </row>
    <row r="9" spans="1:17" x14ac:dyDescent="0.2">
      <c r="A9" t="s">
        <v>8</v>
      </c>
      <c r="B9" s="1">
        <v>0.54607508532423199</v>
      </c>
      <c r="C9" s="1">
        <v>0.43071161048689099</v>
      </c>
      <c r="D9" s="1">
        <v>0.43893129770992301</v>
      </c>
      <c r="E9" s="1">
        <v>0.45454545454545398</v>
      </c>
      <c r="F9" s="1">
        <v>0.40540540540540498</v>
      </c>
      <c r="J9" t="s">
        <v>8</v>
      </c>
      <c r="K9" s="1">
        <v>0.48571428571428499</v>
      </c>
      <c r="L9" s="1">
        <v>0.44927536231884002</v>
      </c>
      <c r="M9" s="1">
        <v>0.39776951672862398</v>
      </c>
      <c r="N9" s="1">
        <v>0.44392523364485897</v>
      </c>
      <c r="O9" s="1">
        <v>0.43644067796610098</v>
      </c>
    </row>
    <row r="12" spans="1:17" x14ac:dyDescent="0.2">
      <c r="A12" t="s">
        <v>13</v>
      </c>
      <c r="B12">
        <v>262</v>
      </c>
      <c r="C12">
        <v>250</v>
      </c>
      <c r="D12">
        <v>264</v>
      </c>
      <c r="E12">
        <v>265</v>
      </c>
      <c r="F12">
        <v>234</v>
      </c>
      <c r="G12">
        <f t="shared" ref="G12:G13" si="0">SUM(B12:F12)</f>
        <v>1275</v>
      </c>
      <c r="J12" t="s">
        <v>13</v>
      </c>
      <c r="K12">
        <v>234</v>
      </c>
      <c r="L12">
        <v>249</v>
      </c>
      <c r="M12">
        <v>256</v>
      </c>
      <c r="N12">
        <v>288</v>
      </c>
      <c r="O12">
        <v>248</v>
      </c>
      <c r="P12">
        <f t="shared" ref="P12" si="1">SUM(K12:O12)</f>
        <v>1275</v>
      </c>
    </row>
    <row r="13" spans="1:17" x14ac:dyDescent="0.2">
      <c r="A13" t="s">
        <v>10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12</v>
      </c>
      <c r="H13" t="s">
        <v>11</v>
      </c>
      <c r="J13" t="s">
        <v>10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  <c r="P13" t="s">
        <v>12</v>
      </c>
      <c r="Q13" t="s">
        <v>11</v>
      </c>
    </row>
    <row r="14" spans="1:17" x14ac:dyDescent="0.2">
      <c r="A14" t="s">
        <v>5</v>
      </c>
      <c r="B14">
        <v>151</v>
      </c>
      <c r="C14">
        <v>123</v>
      </c>
      <c r="D14">
        <v>110</v>
      </c>
      <c r="E14">
        <v>99</v>
      </c>
      <c r="F14">
        <v>101</v>
      </c>
      <c r="G14">
        <f>SUM(B14:F14)</f>
        <v>584</v>
      </c>
      <c r="H14" s="1">
        <f>G14/G12</f>
        <v>0.45803921568627454</v>
      </c>
      <c r="J14" t="s">
        <v>5</v>
      </c>
      <c r="K14">
        <v>135</v>
      </c>
      <c r="L14">
        <v>135</v>
      </c>
      <c r="M14">
        <v>101</v>
      </c>
      <c r="N14">
        <v>90</v>
      </c>
      <c r="O14">
        <v>105</v>
      </c>
      <c r="P14">
        <f>SUM(K14:O14)</f>
        <v>566</v>
      </c>
      <c r="Q14" s="1">
        <f>P14/P12</f>
        <v>0.44392156862745097</v>
      </c>
    </row>
    <row r="15" spans="1:17" x14ac:dyDescent="0.2">
      <c r="A15" t="s">
        <v>6</v>
      </c>
      <c r="B15">
        <v>154</v>
      </c>
      <c r="C15">
        <v>117</v>
      </c>
      <c r="D15">
        <v>112</v>
      </c>
      <c r="E15">
        <v>97</v>
      </c>
      <c r="F15">
        <v>91</v>
      </c>
      <c r="G15">
        <f t="shared" ref="G15:G17" si="2">SUM(B15:F15)</f>
        <v>571</v>
      </c>
      <c r="H15" s="1">
        <f>G15/G12</f>
        <v>0.44784313725490194</v>
      </c>
      <c r="J15" t="s">
        <v>6</v>
      </c>
      <c r="K15">
        <v>136</v>
      </c>
      <c r="L15">
        <v>128</v>
      </c>
      <c r="M15">
        <v>105</v>
      </c>
      <c r="N15">
        <v>98</v>
      </c>
      <c r="O15">
        <v>95</v>
      </c>
      <c r="P15">
        <f t="shared" ref="P15:P17" si="3">SUM(K15:O15)</f>
        <v>562</v>
      </c>
      <c r="Q15" s="1">
        <f>P15/P12</f>
        <v>0.44078431372549021</v>
      </c>
    </row>
    <row r="16" spans="1:17" x14ac:dyDescent="0.2">
      <c r="A16" t="s">
        <v>7</v>
      </c>
      <c r="B16">
        <v>160</v>
      </c>
      <c r="C16">
        <v>115</v>
      </c>
      <c r="D16">
        <v>115</v>
      </c>
      <c r="E16">
        <v>105</v>
      </c>
      <c r="F16">
        <v>90</v>
      </c>
      <c r="G16">
        <f t="shared" si="2"/>
        <v>585</v>
      </c>
      <c r="H16" s="1">
        <f>G16/G12</f>
        <v>0.45882352941176469</v>
      </c>
      <c r="J16" t="s">
        <v>7</v>
      </c>
      <c r="K16">
        <v>136</v>
      </c>
      <c r="L16">
        <v>124</v>
      </c>
      <c r="M16">
        <v>107</v>
      </c>
      <c r="N16">
        <v>95</v>
      </c>
      <c r="O16">
        <v>103</v>
      </c>
      <c r="P16">
        <f t="shared" si="3"/>
        <v>565</v>
      </c>
      <c r="Q16" s="1">
        <f>P16/P12</f>
        <v>0.44313725490196076</v>
      </c>
    </row>
    <row r="17" spans="1:17" x14ac:dyDescent="0.2">
      <c r="A17" t="s">
        <v>8</v>
      </c>
      <c r="B17">
        <v>160</v>
      </c>
      <c r="C17">
        <v>115</v>
      </c>
      <c r="D17">
        <v>115</v>
      </c>
      <c r="E17">
        <v>105</v>
      </c>
      <c r="F17">
        <v>90</v>
      </c>
      <c r="G17">
        <f t="shared" si="2"/>
        <v>585</v>
      </c>
      <c r="H17" s="1">
        <f>G17/G12</f>
        <v>0.45882352941176469</v>
      </c>
      <c r="J17" t="s">
        <v>8</v>
      </c>
      <c r="K17">
        <v>136</v>
      </c>
      <c r="L17">
        <v>124</v>
      </c>
      <c r="M17">
        <v>107</v>
      </c>
      <c r="N17">
        <v>95</v>
      </c>
      <c r="O17">
        <v>103</v>
      </c>
      <c r="P17">
        <f t="shared" si="3"/>
        <v>565</v>
      </c>
      <c r="Q17" s="1">
        <f>P17/P12</f>
        <v>0.44313725490196076</v>
      </c>
    </row>
    <row r="20" spans="1:17" x14ac:dyDescent="0.2">
      <c r="A20" t="s">
        <v>10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J20" t="s">
        <v>10</v>
      </c>
      <c r="K20" t="s">
        <v>0</v>
      </c>
      <c r="L20" t="s">
        <v>1</v>
      </c>
      <c r="M20" t="s">
        <v>2</v>
      </c>
      <c r="N20" t="s">
        <v>3</v>
      </c>
      <c r="O20" t="s">
        <v>4</v>
      </c>
    </row>
    <row r="21" spans="1:17" x14ac:dyDescent="0.2">
      <c r="A21" t="s">
        <v>5</v>
      </c>
      <c r="B21" s="1">
        <f>B14/B12</f>
        <v>0.57633587786259544</v>
      </c>
      <c r="C21" s="1">
        <f t="shared" ref="C21:F21" si="4">C14/C12</f>
        <v>0.49199999999999999</v>
      </c>
      <c r="D21" s="1">
        <f t="shared" si="4"/>
        <v>0.41666666666666669</v>
      </c>
      <c r="E21" s="1">
        <f t="shared" si="4"/>
        <v>0.37358490566037733</v>
      </c>
      <c r="F21" s="1">
        <f t="shared" si="4"/>
        <v>0.43162393162393164</v>
      </c>
      <c r="J21" t="s">
        <v>5</v>
      </c>
      <c r="K21" s="1">
        <f>K14/K12</f>
        <v>0.57692307692307687</v>
      </c>
      <c r="L21" s="1">
        <f t="shared" ref="L21:O21" si="5">L14/L12</f>
        <v>0.54216867469879515</v>
      </c>
      <c r="M21" s="1">
        <f t="shared" si="5"/>
        <v>0.39453125</v>
      </c>
      <c r="N21" s="1">
        <f t="shared" si="5"/>
        <v>0.3125</v>
      </c>
      <c r="O21" s="1">
        <f t="shared" si="5"/>
        <v>0.42338709677419356</v>
      </c>
    </row>
    <row r="22" spans="1:17" x14ac:dyDescent="0.2">
      <c r="A22" t="s">
        <v>6</v>
      </c>
      <c r="B22" s="1">
        <f>B15/B12</f>
        <v>0.58778625954198471</v>
      </c>
      <c r="C22" s="1">
        <f t="shared" ref="C22:F22" si="6">C15/C12</f>
        <v>0.46800000000000003</v>
      </c>
      <c r="D22" s="1">
        <f t="shared" si="6"/>
        <v>0.42424242424242425</v>
      </c>
      <c r="E22" s="1">
        <f t="shared" si="6"/>
        <v>0.36603773584905658</v>
      </c>
      <c r="F22" s="1">
        <f t="shared" si="6"/>
        <v>0.3888888888888889</v>
      </c>
      <c r="J22" t="s">
        <v>6</v>
      </c>
      <c r="K22" s="1">
        <f>K15/K12</f>
        <v>0.58119658119658124</v>
      </c>
      <c r="L22" s="1">
        <f t="shared" ref="L22:O22" si="7">L15/L12</f>
        <v>0.51405622489959835</v>
      </c>
      <c r="M22" s="1">
        <f t="shared" si="7"/>
        <v>0.41015625</v>
      </c>
      <c r="N22" s="1">
        <f t="shared" si="7"/>
        <v>0.34027777777777779</v>
      </c>
      <c r="O22" s="1">
        <f t="shared" si="7"/>
        <v>0.38306451612903225</v>
      </c>
    </row>
    <row r="23" spans="1:17" x14ac:dyDescent="0.2">
      <c r="A23" t="s">
        <v>7</v>
      </c>
      <c r="B23" s="1">
        <f>B16/B12</f>
        <v>0.61068702290076338</v>
      </c>
      <c r="C23" s="1">
        <f t="shared" ref="C23:F23" si="8">C16/C12</f>
        <v>0.46</v>
      </c>
      <c r="D23" s="1">
        <f t="shared" si="8"/>
        <v>0.43560606060606061</v>
      </c>
      <c r="E23" s="1">
        <f t="shared" si="8"/>
        <v>0.39622641509433965</v>
      </c>
      <c r="F23" s="1">
        <f t="shared" si="8"/>
        <v>0.38461538461538464</v>
      </c>
      <c r="J23" t="s">
        <v>7</v>
      </c>
      <c r="K23" s="1">
        <f>K16/K12</f>
        <v>0.58119658119658124</v>
      </c>
      <c r="L23" s="1">
        <f t="shared" ref="L23:O23" si="9">L16/L12</f>
        <v>0.49799196787148592</v>
      </c>
      <c r="M23" s="1">
        <f t="shared" si="9"/>
        <v>0.41796875</v>
      </c>
      <c r="N23" s="1">
        <f t="shared" si="9"/>
        <v>0.3298611111111111</v>
      </c>
      <c r="O23" s="1">
        <f t="shared" si="9"/>
        <v>0.41532258064516131</v>
      </c>
    </row>
    <row r="24" spans="1:17" x14ac:dyDescent="0.2">
      <c r="A24" t="s">
        <v>8</v>
      </c>
      <c r="B24" s="1">
        <f>B17/B12</f>
        <v>0.61068702290076338</v>
      </c>
      <c r="C24" s="1">
        <f t="shared" ref="C24:E24" si="10">C17/C12</f>
        <v>0.46</v>
      </c>
      <c r="D24" s="1">
        <f t="shared" si="10"/>
        <v>0.43560606060606061</v>
      </c>
      <c r="E24" s="1">
        <f t="shared" si="10"/>
        <v>0.39622641509433965</v>
      </c>
      <c r="F24" s="1">
        <f>F17/F12</f>
        <v>0.38461538461538464</v>
      </c>
      <c r="J24" t="s">
        <v>8</v>
      </c>
      <c r="K24" s="1">
        <f>K17/K12</f>
        <v>0.58119658119658124</v>
      </c>
      <c r="L24" s="1">
        <f t="shared" ref="L24:N24" si="11">L17/L12</f>
        <v>0.49799196787148592</v>
      </c>
      <c r="M24" s="1">
        <f t="shared" si="11"/>
        <v>0.41796875</v>
      </c>
      <c r="N24" s="1">
        <f t="shared" si="11"/>
        <v>0.3298611111111111</v>
      </c>
      <c r="O24" s="1">
        <f>O17/O12</f>
        <v>0.41532258064516131</v>
      </c>
    </row>
    <row r="28" spans="1:17" x14ac:dyDescent="0.2">
      <c r="A28" t="s">
        <v>9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</row>
    <row r="29" spans="1:17" x14ac:dyDescent="0.2">
      <c r="A29" t="s">
        <v>5</v>
      </c>
      <c r="B29" s="1">
        <v>0.53169014084507005</v>
      </c>
      <c r="C29" s="1">
        <v>0.43462897526501698</v>
      </c>
      <c r="D29" s="1">
        <v>0.43824701195219101</v>
      </c>
      <c r="E29" s="1">
        <v>0.44</v>
      </c>
      <c r="F29" s="1">
        <v>0.43534482758620602</v>
      </c>
    </row>
    <row r="30" spans="1:17" x14ac:dyDescent="0.2">
      <c r="A30" t="s">
        <v>6</v>
      </c>
      <c r="B30" s="1">
        <v>0.51851851851851805</v>
      </c>
      <c r="C30" s="1">
        <v>0.43656716417910402</v>
      </c>
      <c r="D30" s="1">
        <v>0.43076923076923002</v>
      </c>
      <c r="E30" s="1">
        <v>0.43693693693693603</v>
      </c>
      <c r="F30" s="1">
        <v>0.39912280701754299</v>
      </c>
    </row>
    <row r="31" spans="1:17" x14ac:dyDescent="0.2">
      <c r="A31" t="s">
        <v>7</v>
      </c>
      <c r="B31" s="1">
        <v>0.54607508532423199</v>
      </c>
      <c r="C31" s="1">
        <v>0.43071161048689099</v>
      </c>
      <c r="D31" s="1">
        <v>0.43893129770992301</v>
      </c>
      <c r="E31" s="1">
        <v>0.45454545454545398</v>
      </c>
      <c r="F31" s="1">
        <v>0.40540540540540498</v>
      </c>
    </row>
    <row r="32" spans="1:17" x14ac:dyDescent="0.2">
      <c r="A32" t="s">
        <v>8</v>
      </c>
      <c r="B32" s="1">
        <v>0.54607508532423199</v>
      </c>
      <c r="C32" s="1">
        <v>0.43071161048689099</v>
      </c>
      <c r="D32" s="1">
        <v>0.43893129770992301</v>
      </c>
      <c r="E32" s="1">
        <v>0.45454545454545398</v>
      </c>
      <c r="F32" s="1">
        <v>0.40540540540540498</v>
      </c>
    </row>
    <row r="35" spans="1:8" x14ac:dyDescent="0.2">
      <c r="A35" t="s">
        <v>13</v>
      </c>
      <c r="B35">
        <v>262</v>
      </c>
      <c r="C35">
        <v>250</v>
      </c>
      <c r="D35">
        <v>264</v>
      </c>
      <c r="E35">
        <v>265</v>
      </c>
      <c r="F35">
        <v>234</v>
      </c>
      <c r="G35">
        <f t="shared" ref="G35" si="12">SUM(B35:F35)</f>
        <v>1275</v>
      </c>
    </row>
    <row r="36" spans="1:8" x14ac:dyDescent="0.2">
      <c r="A36" t="s">
        <v>10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12</v>
      </c>
      <c r="H36" t="s">
        <v>11</v>
      </c>
    </row>
    <row r="37" spans="1:8" x14ac:dyDescent="0.2">
      <c r="A37" t="s">
        <v>5</v>
      </c>
      <c r="B37">
        <v>151</v>
      </c>
      <c r="C37">
        <v>123</v>
      </c>
      <c r="D37">
        <v>110</v>
      </c>
      <c r="E37">
        <v>99</v>
      </c>
      <c r="F37">
        <v>101</v>
      </c>
      <c r="G37">
        <f>SUM(B37:F37)</f>
        <v>584</v>
      </c>
      <c r="H37" s="1">
        <f>G37/G35</f>
        <v>0.45803921568627454</v>
      </c>
    </row>
    <row r="38" spans="1:8" x14ac:dyDescent="0.2">
      <c r="A38" t="s">
        <v>6</v>
      </c>
      <c r="B38">
        <v>154</v>
      </c>
      <c r="C38">
        <v>117</v>
      </c>
      <c r="D38">
        <v>112</v>
      </c>
      <c r="E38">
        <v>97</v>
      </c>
      <c r="F38">
        <v>91</v>
      </c>
      <c r="G38">
        <f t="shared" ref="G38:G40" si="13">SUM(B38:F38)</f>
        <v>571</v>
      </c>
      <c r="H38" s="1">
        <f>G38/G35</f>
        <v>0.44784313725490194</v>
      </c>
    </row>
    <row r="39" spans="1:8" x14ac:dyDescent="0.2">
      <c r="A39" t="s">
        <v>7</v>
      </c>
      <c r="B39">
        <v>160</v>
      </c>
      <c r="C39">
        <v>115</v>
      </c>
      <c r="D39">
        <v>115</v>
      </c>
      <c r="E39">
        <v>105</v>
      </c>
      <c r="F39">
        <v>90</v>
      </c>
      <c r="G39">
        <f t="shared" si="13"/>
        <v>585</v>
      </c>
      <c r="H39" s="1">
        <f>G39/G35</f>
        <v>0.45882352941176469</v>
      </c>
    </row>
    <row r="40" spans="1:8" x14ac:dyDescent="0.2">
      <c r="A40" t="s">
        <v>8</v>
      </c>
      <c r="B40">
        <v>160</v>
      </c>
      <c r="C40">
        <v>115</v>
      </c>
      <c r="D40">
        <v>115</v>
      </c>
      <c r="E40">
        <v>105</v>
      </c>
      <c r="F40">
        <v>90</v>
      </c>
      <c r="G40">
        <f t="shared" si="13"/>
        <v>585</v>
      </c>
      <c r="H40" s="1">
        <f>G40/G35</f>
        <v>0.45882352941176469</v>
      </c>
    </row>
    <row r="43" spans="1:8" x14ac:dyDescent="0.2">
      <c r="A43" t="s">
        <v>10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8" x14ac:dyDescent="0.2">
      <c r="A44" t="s">
        <v>5</v>
      </c>
      <c r="B44" s="1">
        <f>B37/B35</f>
        <v>0.57633587786259544</v>
      </c>
      <c r="C44" s="1">
        <f t="shared" ref="C44:F44" si="14">C37/C35</f>
        <v>0.49199999999999999</v>
      </c>
      <c r="D44" s="1">
        <f t="shared" si="14"/>
        <v>0.41666666666666669</v>
      </c>
      <c r="E44" s="1">
        <f t="shared" si="14"/>
        <v>0.37358490566037733</v>
      </c>
      <c r="F44" s="1">
        <f t="shared" si="14"/>
        <v>0.43162393162393164</v>
      </c>
    </row>
    <row r="45" spans="1:8" x14ac:dyDescent="0.2">
      <c r="A45" t="s">
        <v>6</v>
      </c>
      <c r="B45" s="1">
        <f>B38/B35</f>
        <v>0.58778625954198471</v>
      </c>
      <c r="C45" s="1">
        <f t="shared" ref="C45:F45" si="15">C38/C35</f>
        <v>0.46800000000000003</v>
      </c>
      <c r="D45" s="1">
        <f t="shared" si="15"/>
        <v>0.42424242424242425</v>
      </c>
      <c r="E45" s="1">
        <f t="shared" si="15"/>
        <v>0.36603773584905658</v>
      </c>
      <c r="F45" s="1">
        <f t="shared" si="15"/>
        <v>0.3888888888888889</v>
      </c>
    </row>
    <row r="46" spans="1:8" x14ac:dyDescent="0.2">
      <c r="A46" t="s">
        <v>7</v>
      </c>
      <c r="B46" s="1">
        <f>B39/B35</f>
        <v>0.61068702290076338</v>
      </c>
      <c r="C46" s="1">
        <f t="shared" ref="C46:F46" si="16">C39/C35</f>
        <v>0.46</v>
      </c>
      <c r="D46" s="1">
        <f t="shared" si="16"/>
        <v>0.43560606060606061</v>
      </c>
      <c r="E46" s="1">
        <f t="shared" si="16"/>
        <v>0.39622641509433965</v>
      </c>
      <c r="F46" s="1">
        <f t="shared" si="16"/>
        <v>0.38461538461538464</v>
      </c>
    </row>
    <row r="47" spans="1:8" x14ac:dyDescent="0.2">
      <c r="A47" t="s">
        <v>8</v>
      </c>
      <c r="B47" s="1">
        <f>B40/B35</f>
        <v>0.61068702290076338</v>
      </c>
      <c r="C47" s="1">
        <f t="shared" ref="C47:E47" si="17">C40/C35</f>
        <v>0.46</v>
      </c>
      <c r="D47" s="1">
        <f t="shared" si="17"/>
        <v>0.43560606060606061</v>
      </c>
      <c r="E47" s="1">
        <f t="shared" si="17"/>
        <v>0.39622641509433965</v>
      </c>
      <c r="F47" s="1">
        <f>F40/F35</f>
        <v>0.38461538461538464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rongpenz</dc:creator>
  <cp:lastModifiedBy>rongpenz</cp:lastModifiedBy>
  <dcterms:created xsi:type="dcterms:W3CDTF">2018-05-04T20:07:37Z</dcterms:created>
  <dcterms:modified xsi:type="dcterms:W3CDTF">2018-05-04T22:15:15Z</dcterms:modified>
</cp:coreProperties>
</file>