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" windowWidth="28635" windowHeight="13290"/>
  </bookViews>
  <sheets>
    <sheet name="Engine" sheetId="1" r:id="rId1"/>
    <sheet name="Sheet3" sheetId="3" r:id="rId2"/>
    <sheet name="Training1" sheetId="4" r:id="rId3"/>
    <sheet name="Training2" sheetId="5" r:id="rId4"/>
    <sheet name="Training3" sheetId="6" r:id="rId5"/>
    <sheet name="Training4" sheetId="7" r:id="rId6"/>
    <sheet name="Manual1" sheetId="2" r:id="rId7"/>
    <sheet name="Pattern1" sheetId="10" r:id="rId8"/>
    <sheet name="Slide1" sheetId="11" r:id="rId9"/>
    <sheet name="Manual2" sheetId="12" r:id="rId10"/>
    <sheet name="Pattern2" sheetId="13" r:id="rId11"/>
    <sheet name="Slide2" sheetId="14" r:id="rId12"/>
    <sheet name="Engine Backup" sheetId="8" r:id="rId13"/>
    <sheet name="Engine Training Backup" sheetId="9" r:id="rId14"/>
  </sheets>
  <calcPr calcId="145621"/>
</workbook>
</file>

<file path=xl/calcChain.xml><?xml version="1.0" encoding="utf-8"?>
<calcChain xmlns="http://schemas.openxmlformats.org/spreadsheetml/2006/main">
  <c r="D101" i="9" l="1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C4" i="9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B4" i="9"/>
  <c r="B5" i="9" s="1"/>
  <c r="A4" i="9"/>
  <c r="D3" i="9"/>
  <c r="C3" i="9"/>
  <c r="B3" i="9"/>
  <c r="A3" i="9" s="1"/>
  <c r="D2" i="9"/>
  <c r="E2" i="9" s="1"/>
  <c r="A2" i="9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B3" i="8"/>
  <c r="A3" i="8" s="1"/>
  <c r="D2" i="8"/>
  <c r="E2" i="8" s="1"/>
  <c r="A2" i="8"/>
  <c r="D5" i="1"/>
  <c r="A2" i="1"/>
  <c r="B3" i="1"/>
  <c r="A3" i="1" s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4" i="1"/>
  <c r="D3" i="1"/>
  <c r="D2" i="1"/>
  <c r="E2" i="1" s="1"/>
  <c r="F2" i="1" s="1"/>
  <c r="H2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F2" i="9" l="1"/>
  <c r="H2" i="9" s="1"/>
  <c r="G2" i="9"/>
  <c r="I2" i="9" s="1"/>
  <c r="E3" i="9"/>
  <c r="E4" i="9" s="1"/>
  <c r="B6" i="9"/>
  <c r="A5" i="9"/>
  <c r="G2" i="8"/>
  <c r="I2" i="8" s="1"/>
  <c r="F2" i="8"/>
  <c r="H2" i="8" s="1"/>
  <c r="E3" i="8"/>
  <c r="F3" i="8" s="1"/>
  <c r="H3" i="8" s="1"/>
  <c r="B4" i="8"/>
  <c r="B4" i="1"/>
  <c r="G2" i="1"/>
  <c r="I2" i="1" s="1"/>
  <c r="J2" i="1" s="1"/>
  <c r="L2" i="1" s="1"/>
  <c r="E3" i="1"/>
  <c r="J2" i="9" l="1"/>
  <c r="L2" i="9" s="1"/>
  <c r="F3" i="9"/>
  <c r="H3" i="9" s="1"/>
  <c r="G3" i="9"/>
  <c r="I3" i="9" s="1"/>
  <c r="A6" i="9"/>
  <c r="B7" i="9"/>
  <c r="E5" i="9"/>
  <c r="G4" i="9"/>
  <c r="I4" i="9" s="1"/>
  <c r="F4" i="9"/>
  <c r="H4" i="9" s="1"/>
  <c r="J2" i="8"/>
  <c r="L2" i="8" s="1"/>
  <c r="G3" i="8"/>
  <c r="I3" i="8" s="1"/>
  <c r="J3" i="8" s="1"/>
  <c r="L3" i="8" s="1"/>
  <c r="E4" i="8"/>
  <c r="G4" i="8" s="1"/>
  <c r="I4" i="8" s="1"/>
  <c r="B5" i="8"/>
  <c r="A4" i="8"/>
  <c r="A4" i="1"/>
  <c r="B5" i="1"/>
  <c r="E4" i="1"/>
  <c r="F3" i="1"/>
  <c r="H3" i="1" s="1"/>
  <c r="G3" i="1"/>
  <c r="I3" i="1" s="1"/>
  <c r="J3" i="9" l="1"/>
  <c r="L3" i="9" s="1"/>
  <c r="J4" i="9"/>
  <c r="L4" i="9" s="1"/>
  <c r="E6" i="9"/>
  <c r="F5" i="9"/>
  <c r="H5" i="9" s="1"/>
  <c r="G5" i="9"/>
  <c r="I5" i="9" s="1"/>
  <c r="B8" i="9"/>
  <c r="A7" i="9"/>
  <c r="F4" i="8"/>
  <c r="H4" i="8" s="1"/>
  <c r="J4" i="8" s="1"/>
  <c r="L4" i="8" s="1"/>
  <c r="E5" i="8"/>
  <c r="F5" i="8" s="1"/>
  <c r="H5" i="8" s="1"/>
  <c r="A5" i="8"/>
  <c r="B6" i="8"/>
  <c r="B6" i="1"/>
  <c r="A5" i="1"/>
  <c r="J3" i="1"/>
  <c r="L3" i="1" s="1"/>
  <c r="E5" i="1"/>
  <c r="F4" i="1"/>
  <c r="H4" i="1" s="1"/>
  <c r="G4" i="1"/>
  <c r="I4" i="1" s="1"/>
  <c r="E7" i="9" l="1"/>
  <c r="G6" i="9"/>
  <c r="I6" i="9" s="1"/>
  <c r="F6" i="9"/>
  <c r="H6" i="9" s="1"/>
  <c r="A8" i="9"/>
  <c r="B9" i="9"/>
  <c r="J5" i="9"/>
  <c r="L5" i="9" s="1"/>
  <c r="G5" i="8"/>
  <c r="I5" i="8" s="1"/>
  <c r="J5" i="8" s="1"/>
  <c r="L5" i="8" s="1"/>
  <c r="E6" i="8"/>
  <c r="E7" i="8" s="1"/>
  <c r="B7" i="8"/>
  <c r="A6" i="8"/>
  <c r="B7" i="1"/>
  <c r="A6" i="1"/>
  <c r="J4" i="1"/>
  <c r="L4" i="1" s="1"/>
  <c r="E6" i="1"/>
  <c r="F5" i="1"/>
  <c r="H5" i="1" s="1"/>
  <c r="G5" i="1"/>
  <c r="I5" i="1" s="1"/>
  <c r="J6" i="9" l="1"/>
  <c r="L6" i="9" s="1"/>
  <c r="G7" i="9"/>
  <c r="I7" i="9" s="1"/>
  <c r="F7" i="9"/>
  <c r="H7" i="9" s="1"/>
  <c r="E8" i="9"/>
  <c r="A9" i="9"/>
  <c r="B10" i="9"/>
  <c r="F6" i="8"/>
  <c r="H6" i="8" s="1"/>
  <c r="G6" i="8"/>
  <c r="I6" i="8" s="1"/>
  <c r="F7" i="8"/>
  <c r="H7" i="8" s="1"/>
  <c r="E8" i="8"/>
  <c r="G7" i="8"/>
  <c r="I7" i="8" s="1"/>
  <c r="B8" i="8"/>
  <c r="A7" i="8"/>
  <c r="B8" i="1"/>
  <c r="A7" i="1"/>
  <c r="J5" i="1"/>
  <c r="L5" i="1" s="1"/>
  <c r="E7" i="1"/>
  <c r="F6" i="1"/>
  <c r="H6" i="1" s="1"/>
  <c r="G6" i="1"/>
  <c r="I6" i="1" s="1"/>
  <c r="B11" i="9" l="1"/>
  <c r="A10" i="9"/>
  <c r="E9" i="9"/>
  <c r="G8" i="9"/>
  <c r="I8" i="9" s="1"/>
  <c r="F8" i="9"/>
  <c r="H8" i="9" s="1"/>
  <c r="J7" i="9"/>
  <c r="L7" i="9" s="1"/>
  <c r="J6" i="8"/>
  <c r="L6" i="8" s="1"/>
  <c r="J7" i="8"/>
  <c r="L7" i="8" s="1"/>
  <c r="G8" i="8"/>
  <c r="I8" i="8" s="1"/>
  <c r="F8" i="8"/>
  <c r="H8" i="8" s="1"/>
  <c r="E9" i="8"/>
  <c r="B9" i="8"/>
  <c r="A8" i="8"/>
  <c r="B9" i="1"/>
  <c r="A8" i="1"/>
  <c r="J6" i="1"/>
  <c r="L6" i="1" s="1"/>
  <c r="E8" i="1"/>
  <c r="F7" i="1"/>
  <c r="H7" i="1" s="1"/>
  <c r="G7" i="1"/>
  <c r="I7" i="1" s="1"/>
  <c r="J8" i="9" l="1"/>
  <c r="L8" i="9" s="1"/>
  <c r="E10" i="9"/>
  <c r="G9" i="9"/>
  <c r="I9" i="9" s="1"/>
  <c r="F9" i="9"/>
  <c r="H9" i="9" s="1"/>
  <c r="A11" i="9"/>
  <c r="B12" i="9"/>
  <c r="J8" i="8"/>
  <c r="L8" i="8" s="1"/>
  <c r="A9" i="8"/>
  <c r="B10" i="8"/>
  <c r="E10" i="8"/>
  <c r="F9" i="8"/>
  <c r="H9" i="8" s="1"/>
  <c r="G9" i="8"/>
  <c r="I9" i="8" s="1"/>
  <c r="B10" i="1"/>
  <c r="A9" i="1"/>
  <c r="J7" i="1"/>
  <c r="L7" i="1" s="1"/>
  <c r="E9" i="1"/>
  <c r="F8" i="1"/>
  <c r="H8" i="1" s="1"/>
  <c r="G8" i="1"/>
  <c r="I8" i="1" s="1"/>
  <c r="J9" i="9" l="1"/>
  <c r="L9" i="9" s="1"/>
  <c r="B13" i="9"/>
  <c r="A12" i="9"/>
  <c r="F10" i="9"/>
  <c r="H10" i="9" s="1"/>
  <c r="G10" i="9"/>
  <c r="I10" i="9" s="1"/>
  <c r="E11" i="9"/>
  <c r="J9" i="8"/>
  <c r="L9" i="8" s="1"/>
  <c r="F10" i="8"/>
  <c r="H10" i="8" s="1"/>
  <c r="E11" i="8"/>
  <c r="G10" i="8"/>
  <c r="I10" i="8" s="1"/>
  <c r="B11" i="8"/>
  <c r="A10" i="8"/>
  <c r="B11" i="1"/>
  <c r="A10" i="1"/>
  <c r="J8" i="1"/>
  <c r="L8" i="1" s="1"/>
  <c r="E10" i="1"/>
  <c r="F9" i="1"/>
  <c r="H9" i="1" s="1"/>
  <c r="G9" i="1"/>
  <c r="I9" i="1" s="1"/>
  <c r="G11" i="9" l="1"/>
  <c r="I11" i="9" s="1"/>
  <c r="E12" i="9"/>
  <c r="F11" i="9"/>
  <c r="H11" i="9" s="1"/>
  <c r="J10" i="9"/>
  <c r="L10" i="9" s="1"/>
  <c r="B14" i="9"/>
  <c r="A13" i="9"/>
  <c r="J10" i="8"/>
  <c r="L10" i="8" s="1"/>
  <c r="A11" i="8"/>
  <c r="B12" i="8"/>
  <c r="E12" i="8"/>
  <c r="G11" i="8"/>
  <c r="I11" i="8" s="1"/>
  <c r="F11" i="8"/>
  <c r="H11" i="8" s="1"/>
  <c r="B12" i="1"/>
  <c r="A11" i="1"/>
  <c r="J9" i="1"/>
  <c r="L9" i="1" s="1"/>
  <c r="E11" i="1"/>
  <c r="F10" i="1"/>
  <c r="H10" i="1" s="1"/>
  <c r="G10" i="1"/>
  <c r="I10" i="1" s="1"/>
  <c r="J11" i="9" l="1"/>
  <c r="L11" i="9" s="1"/>
  <c r="A14" i="9"/>
  <c r="B15" i="9"/>
  <c r="E13" i="9"/>
  <c r="G12" i="9"/>
  <c r="I12" i="9" s="1"/>
  <c r="F12" i="9"/>
  <c r="H12" i="9" s="1"/>
  <c r="J11" i="8"/>
  <c r="L11" i="8" s="1"/>
  <c r="G12" i="8"/>
  <c r="I12" i="8" s="1"/>
  <c r="F12" i="8"/>
  <c r="H12" i="8" s="1"/>
  <c r="E13" i="8"/>
  <c r="B13" i="8"/>
  <c r="A12" i="8"/>
  <c r="B13" i="1"/>
  <c r="A12" i="1"/>
  <c r="J10" i="1"/>
  <c r="L10" i="1" s="1"/>
  <c r="E12" i="1"/>
  <c r="F11" i="1"/>
  <c r="H11" i="1" s="1"/>
  <c r="G11" i="1"/>
  <c r="I11" i="1" s="1"/>
  <c r="F13" i="9" l="1"/>
  <c r="H13" i="9" s="1"/>
  <c r="E14" i="9"/>
  <c r="G13" i="9"/>
  <c r="I13" i="9" s="1"/>
  <c r="B16" i="9"/>
  <c r="A15" i="9"/>
  <c r="J12" i="9"/>
  <c r="L12" i="9" s="1"/>
  <c r="J12" i="8"/>
  <c r="L12" i="8" s="1"/>
  <c r="G13" i="8"/>
  <c r="I13" i="8" s="1"/>
  <c r="E14" i="8"/>
  <c r="F13" i="8"/>
  <c r="H13" i="8" s="1"/>
  <c r="B14" i="8"/>
  <c r="A13" i="8"/>
  <c r="B14" i="1"/>
  <c r="A13" i="1"/>
  <c r="J11" i="1"/>
  <c r="L11" i="1" s="1"/>
  <c r="E13" i="1"/>
  <c r="F12" i="1"/>
  <c r="H12" i="1" s="1"/>
  <c r="G12" i="1"/>
  <c r="I12" i="1" s="1"/>
  <c r="B17" i="9" l="1"/>
  <c r="A16" i="9"/>
  <c r="G14" i="9"/>
  <c r="I14" i="9" s="1"/>
  <c r="F14" i="9"/>
  <c r="H14" i="9" s="1"/>
  <c r="E15" i="9"/>
  <c r="J13" i="9"/>
  <c r="L13" i="9" s="1"/>
  <c r="G14" i="8"/>
  <c r="I14" i="8" s="1"/>
  <c r="F14" i="8"/>
  <c r="H14" i="8" s="1"/>
  <c r="E15" i="8"/>
  <c r="A14" i="8"/>
  <c r="B15" i="8"/>
  <c r="J13" i="8"/>
  <c r="L13" i="8" s="1"/>
  <c r="B15" i="1"/>
  <c r="A14" i="1"/>
  <c r="J12" i="1"/>
  <c r="L12" i="1" s="1"/>
  <c r="E14" i="1"/>
  <c r="F13" i="1"/>
  <c r="H13" i="1" s="1"/>
  <c r="G13" i="1"/>
  <c r="I13" i="1" s="1"/>
  <c r="E16" i="9" l="1"/>
  <c r="G15" i="9"/>
  <c r="I15" i="9" s="1"/>
  <c r="F15" i="9"/>
  <c r="H15" i="9" s="1"/>
  <c r="J14" i="9"/>
  <c r="L14" i="9" s="1"/>
  <c r="B18" i="9"/>
  <c r="A17" i="9"/>
  <c r="J14" i="8"/>
  <c r="L14" i="8" s="1"/>
  <c r="B16" i="8"/>
  <c r="A15" i="8"/>
  <c r="F15" i="8"/>
  <c r="H15" i="8" s="1"/>
  <c r="E16" i="8"/>
  <c r="G15" i="8"/>
  <c r="I15" i="8" s="1"/>
  <c r="B16" i="1"/>
  <c r="A15" i="1"/>
  <c r="J13" i="1"/>
  <c r="L13" i="1" s="1"/>
  <c r="E15" i="1"/>
  <c r="F14" i="1"/>
  <c r="H14" i="1" s="1"/>
  <c r="G14" i="1"/>
  <c r="I14" i="1" s="1"/>
  <c r="J15" i="9" l="1"/>
  <c r="L15" i="9" s="1"/>
  <c r="A18" i="9"/>
  <c r="B19" i="9"/>
  <c r="F16" i="9"/>
  <c r="H16" i="9" s="1"/>
  <c r="G16" i="9"/>
  <c r="I16" i="9" s="1"/>
  <c r="E17" i="9"/>
  <c r="B17" i="8"/>
  <c r="A16" i="8"/>
  <c r="G16" i="8"/>
  <c r="I16" i="8" s="1"/>
  <c r="E17" i="8"/>
  <c r="F16" i="8"/>
  <c r="H16" i="8" s="1"/>
  <c r="J15" i="8"/>
  <c r="L15" i="8" s="1"/>
  <c r="B17" i="1"/>
  <c r="A16" i="1"/>
  <c r="J14" i="1"/>
  <c r="L14" i="1" s="1"/>
  <c r="E16" i="1"/>
  <c r="F15" i="1"/>
  <c r="H15" i="1" s="1"/>
  <c r="G15" i="1"/>
  <c r="I15" i="1" s="1"/>
  <c r="B20" i="9" l="1"/>
  <c r="A19" i="9"/>
  <c r="E18" i="9"/>
  <c r="F17" i="9"/>
  <c r="H17" i="9" s="1"/>
  <c r="G17" i="9"/>
  <c r="I17" i="9" s="1"/>
  <c r="J16" i="9"/>
  <c r="L16" i="9" s="1"/>
  <c r="J16" i="8"/>
  <c r="L16" i="8" s="1"/>
  <c r="E18" i="8"/>
  <c r="F17" i="8"/>
  <c r="H17" i="8" s="1"/>
  <c r="G17" i="8"/>
  <c r="I17" i="8" s="1"/>
  <c r="A17" i="8"/>
  <c r="B18" i="8"/>
  <c r="B18" i="1"/>
  <c r="A17" i="1"/>
  <c r="J15" i="1"/>
  <c r="L15" i="1" s="1"/>
  <c r="E17" i="1"/>
  <c r="F16" i="1"/>
  <c r="H16" i="1" s="1"/>
  <c r="G16" i="1"/>
  <c r="I16" i="1" s="1"/>
  <c r="J17" i="9" l="1"/>
  <c r="L17" i="9" s="1"/>
  <c r="E19" i="9"/>
  <c r="G18" i="9"/>
  <c r="I18" i="9" s="1"/>
  <c r="F18" i="9"/>
  <c r="H18" i="9" s="1"/>
  <c r="A20" i="9"/>
  <c r="B21" i="9"/>
  <c r="J17" i="8"/>
  <c r="L17" i="8" s="1"/>
  <c r="B19" i="8"/>
  <c r="A18" i="8"/>
  <c r="F18" i="8"/>
  <c r="H18" i="8" s="1"/>
  <c r="G18" i="8"/>
  <c r="I18" i="8" s="1"/>
  <c r="E19" i="8"/>
  <c r="B19" i="1"/>
  <c r="A18" i="1"/>
  <c r="J16" i="1"/>
  <c r="L16" i="1" s="1"/>
  <c r="E18" i="1"/>
  <c r="F17" i="1"/>
  <c r="H17" i="1" s="1"/>
  <c r="G17" i="1"/>
  <c r="I17" i="1" s="1"/>
  <c r="J18" i="9" l="1"/>
  <c r="L18" i="9" s="1"/>
  <c r="B22" i="9"/>
  <c r="A21" i="9"/>
  <c r="F19" i="9"/>
  <c r="H19" i="9" s="1"/>
  <c r="E20" i="9"/>
  <c r="G19" i="9"/>
  <c r="I19" i="9" s="1"/>
  <c r="E20" i="8"/>
  <c r="F19" i="8"/>
  <c r="H19" i="8" s="1"/>
  <c r="G19" i="8"/>
  <c r="I19" i="8" s="1"/>
  <c r="J18" i="8"/>
  <c r="L18" i="8" s="1"/>
  <c r="B20" i="8"/>
  <c r="A19" i="8"/>
  <c r="B20" i="1"/>
  <c r="A19" i="1"/>
  <c r="J17" i="1"/>
  <c r="L17" i="1" s="1"/>
  <c r="E19" i="1"/>
  <c r="F18" i="1"/>
  <c r="H18" i="1" s="1"/>
  <c r="G18" i="1"/>
  <c r="I18" i="1" s="1"/>
  <c r="J19" i="9" l="1"/>
  <c r="L19" i="9" s="1"/>
  <c r="F20" i="9"/>
  <c r="H20" i="9" s="1"/>
  <c r="G20" i="9"/>
  <c r="I20" i="9" s="1"/>
  <c r="E21" i="9"/>
  <c r="B23" i="9"/>
  <c r="A22" i="9"/>
  <c r="J19" i="8"/>
  <c r="L19" i="8" s="1"/>
  <c r="B21" i="8"/>
  <c r="A20" i="8"/>
  <c r="E21" i="8"/>
  <c r="G20" i="8"/>
  <c r="I20" i="8" s="1"/>
  <c r="F20" i="8"/>
  <c r="H20" i="8" s="1"/>
  <c r="B21" i="1"/>
  <c r="A20" i="1"/>
  <c r="J18" i="1"/>
  <c r="L18" i="1" s="1"/>
  <c r="E20" i="1"/>
  <c r="F19" i="1"/>
  <c r="H19" i="1" s="1"/>
  <c r="G19" i="1"/>
  <c r="I19" i="1" s="1"/>
  <c r="G21" i="9" l="1"/>
  <c r="I21" i="9" s="1"/>
  <c r="F21" i="9"/>
  <c r="H21" i="9" s="1"/>
  <c r="E22" i="9"/>
  <c r="J20" i="9"/>
  <c r="L20" i="9" s="1"/>
  <c r="A23" i="9"/>
  <c r="B24" i="9"/>
  <c r="J20" i="8"/>
  <c r="L20" i="8" s="1"/>
  <c r="F21" i="8"/>
  <c r="H21" i="8" s="1"/>
  <c r="E22" i="8"/>
  <c r="G21" i="8"/>
  <c r="I21" i="8" s="1"/>
  <c r="B22" i="8"/>
  <c r="A21" i="8"/>
  <c r="B22" i="1"/>
  <c r="A21" i="1"/>
  <c r="J19" i="1"/>
  <c r="L19" i="1" s="1"/>
  <c r="E21" i="1"/>
  <c r="F20" i="1"/>
  <c r="H20" i="1" s="1"/>
  <c r="G20" i="1"/>
  <c r="I20" i="1" s="1"/>
  <c r="J21" i="9" l="1"/>
  <c r="L21" i="9" s="1"/>
  <c r="B25" i="9"/>
  <c r="A24" i="9"/>
  <c r="G22" i="9"/>
  <c r="I22" i="9" s="1"/>
  <c r="F22" i="9"/>
  <c r="H22" i="9" s="1"/>
  <c r="E23" i="9"/>
  <c r="G22" i="8"/>
  <c r="I22" i="8" s="1"/>
  <c r="F22" i="8"/>
  <c r="H22" i="8" s="1"/>
  <c r="E23" i="8"/>
  <c r="J21" i="8"/>
  <c r="L21" i="8" s="1"/>
  <c r="A22" i="8"/>
  <c r="B23" i="8"/>
  <c r="B23" i="1"/>
  <c r="A22" i="1"/>
  <c r="J20" i="1"/>
  <c r="L20" i="1" s="1"/>
  <c r="E22" i="1"/>
  <c r="F21" i="1"/>
  <c r="H21" i="1" s="1"/>
  <c r="G21" i="1"/>
  <c r="I21" i="1" s="1"/>
  <c r="J22" i="9" l="1"/>
  <c r="L22" i="9" s="1"/>
  <c r="B26" i="9"/>
  <c r="A25" i="9"/>
  <c r="E24" i="9"/>
  <c r="G23" i="9"/>
  <c r="I23" i="9" s="1"/>
  <c r="F23" i="9"/>
  <c r="H23" i="9" s="1"/>
  <c r="J22" i="8"/>
  <c r="L22" i="8" s="1"/>
  <c r="B24" i="8"/>
  <c r="A23" i="8"/>
  <c r="G23" i="8"/>
  <c r="I23" i="8" s="1"/>
  <c r="F23" i="8"/>
  <c r="H23" i="8" s="1"/>
  <c r="E24" i="8"/>
  <c r="B24" i="1"/>
  <c r="A23" i="1"/>
  <c r="J21" i="1"/>
  <c r="L21" i="1" s="1"/>
  <c r="E23" i="1"/>
  <c r="F22" i="1"/>
  <c r="H22" i="1" s="1"/>
  <c r="G22" i="1"/>
  <c r="I22" i="1" s="1"/>
  <c r="J23" i="9" l="1"/>
  <c r="L23" i="9" s="1"/>
  <c r="F24" i="9"/>
  <c r="H24" i="9" s="1"/>
  <c r="G24" i="9"/>
  <c r="I24" i="9" s="1"/>
  <c r="E25" i="9"/>
  <c r="A26" i="9"/>
  <c r="B27" i="9"/>
  <c r="J23" i="8"/>
  <c r="L23" i="8" s="1"/>
  <c r="G24" i="8"/>
  <c r="I24" i="8" s="1"/>
  <c r="E25" i="8"/>
  <c r="F24" i="8"/>
  <c r="H24" i="8" s="1"/>
  <c r="B25" i="8"/>
  <c r="A24" i="8"/>
  <c r="B25" i="1"/>
  <c r="A24" i="1"/>
  <c r="J22" i="1"/>
  <c r="L22" i="1" s="1"/>
  <c r="E24" i="1"/>
  <c r="F23" i="1"/>
  <c r="H23" i="1" s="1"/>
  <c r="G23" i="1"/>
  <c r="I23" i="1" s="1"/>
  <c r="B28" i="9" l="1"/>
  <c r="A27" i="9"/>
  <c r="F25" i="9"/>
  <c r="H25" i="9" s="1"/>
  <c r="G25" i="9"/>
  <c r="I25" i="9" s="1"/>
  <c r="E26" i="9"/>
  <c r="J24" i="9"/>
  <c r="L24" i="9" s="1"/>
  <c r="J24" i="8"/>
  <c r="L24" i="8" s="1"/>
  <c r="E26" i="8"/>
  <c r="F25" i="8"/>
  <c r="H25" i="8" s="1"/>
  <c r="G25" i="8"/>
  <c r="I25" i="8" s="1"/>
  <c r="A25" i="8"/>
  <c r="B26" i="8"/>
  <c r="B26" i="1"/>
  <c r="A25" i="1"/>
  <c r="J23" i="1"/>
  <c r="L23" i="1" s="1"/>
  <c r="E25" i="1"/>
  <c r="F24" i="1"/>
  <c r="H24" i="1" s="1"/>
  <c r="G24" i="1"/>
  <c r="I24" i="1" s="1"/>
  <c r="E27" i="9" l="1"/>
  <c r="G26" i="9"/>
  <c r="I26" i="9" s="1"/>
  <c r="F26" i="9"/>
  <c r="H26" i="9" s="1"/>
  <c r="J25" i="9"/>
  <c r="L25" i="9" s="1"/>
  <c r="A28" i="9"/>
  <c r="B29" i="9"/>
  <c r="B27" i="8"/>
  <c r="A26" i="8"/>
  <c r="J25" i="8"/>
  <c r="L25" i="8" s="1"/>
  <c r="F26" i="8"/>
  <c r="H26" i="8" s="1"/>
  <c r="G26" i="8"/>
  <c r="I26" i="8" s="1"/>
  <c r="E27" i="8"/>
  <c r="B27" i="1"/>
  <c r="A26" i="1"/>
  <c r="J24" i="1"/>
  <c r="L24" i="1" s="1"/>
  <c r="E26" i="1"/>
  <c r="F25" i="1"/>
  <c r="H25" i="1" s="1"/>
  <c r="G25" i="1"/>
  <c r="I25" i="1" s="1"/>
  <c r="J26" i="9" l="1"/>
  <c r="L26" i="9" s="1"/>
  <c r="B30" i="9"/>
  <c r="A29" i="9"/>
  <c r="E28" i="9"/>
  <c r="G27" i="9"/>
  <c r="I27" i="9" s="1"/>
  <c r="F27" i="9"/>
  <c r="H27" i="9" s="1"/>
  <c r="G27" i="8"/>
  <c r="I27" i="8" s="1"/>
  <c r="E28" i="8"/>
  <c r="F27" i="8"/>
  <c r="H27" i="8" s="1"/>
  <c r="J26" i="8"/>
  <c r="L26" i="8" s="1"/>
  <c r="A27" i="8"/>
  <c r="B28" i="8"/>
  <c r="B28" i="1"/>
  <c r="A27" i="1"/>
  <c r="J25" i="1"/>
  <c r="L25" i="1" s="1"/>
  <c r="E27" i="1"/>
  <c r="F26" i="1"/>
  <c r="H26" i="1" s="1"/>
  <c r="G26" i="1"/>
  <c r="I26" i="1" s="1"/>
  <c r="G28" i="9" l="1"/>
  <c r="I28" i="9" s="1"/>
  <c r="E29" i="9"/>
  <c r="F28" i="9"/>
  <c r="H28" i="9" s="1"/>
  <c r="B31" i="9"/>
  <c r="A30" i="9"/>
  <c r="J27" i="9"/>
  <c r="L27" i="9" s="1"/>
  <c r="J27" i="8"/>
  <c r="L27" i="8" s="1"/>
  <c r="A28" i="8"/>
  <c r="B29" i="8"/>
  <c r="E29" i="8"/>
  <c r="G28" i="8"/>
  <c r="I28" i="8" s="1"/>
  <c r="F28" i="8"/>
  <c r="H28" i="8" s="1"/>
  <c r="B29" i="1"/>
  <c r="A28" i="1"/>
  <c r="J26" i="1"/>
  <c r="L26" i="1" s="1"/>
  <c r="E28" i="1"/>
  <c r="F27" i="1"/>
  <c r="H27" i="1" s="1"/>
  <c r="G27" i="1"/>
  <c r="I27" i="1" s="1"/>
  <c r="A31" i="9" l="1"/>
  <c r="B32" i="9"/>
  <c r="J28" i="9"/>
  <c r="L28" i="9" s="1"/>
  <c r="G29" i="9"/>
  <c r="I29" i="9" s="1"/>
  <c r="F29" i="9"/>
  <c r="H29" i="9" s="1"/>
  <c r="E30" i="9"/>
  <c r="J28" i="8"/>
  <c r="L28" i="8" s="1"/>
  <c r="G29" i="8"/>
  <c r="I29" i="8" s="1"/>
  <c r="F29" i="8"/>
  <c r="H29" i="8" s="1"/>
  <c r="E30" i="8"/>
  <c r="B30" i="8"/>
  <c r="A29" i="8"/>
  <c r="B30" i="1"/>
  <c r="A29" i="1"/>
  <c r="J27" i="1"/>
  <c r="L27" i="1" s="1"/>
  <c r="E29" i="1"/>
  <c r="F28" i="1"/>
  <c r="H28" i="1" s="1"/>
  <c r="G28" i="1"/>
  <c r="I28" i="1" s="1"/>
  <c r="J29" i="9" l="1"/>
  <c r="L29" i="9" s="1"/>
  <c r="B33" i="9"/>
  <c r="A32" i="9"/>
  <c r="G30" i="9"/>
  <c r="I30" i="9" s="1"/>
  <c r="E31" i="9"/>
  <c r="F30" i="9"/>
  <c r="H30" i="9" s="1"/>
  <c r="J29" i="8"/>
  <c r="L29" i="8" s="1"/>
  <c r="A30" i="8"/>
  <c r="B31" i="8"/>
  <c r="G30" i="8"/>
  <c r="I30" i="8" s="1"/>
  <c r="E31" i="8"/>
  <c r="F30" i="8"/>
  <c r="H30" i="8" s="1"/>
  <c r="B31" i="1"/>
  <c r="A30" i="1"/>
  <c r="J28" i="1"/>
  <c r="L28" i="1" s="1"/>
  <c r="E30" i="1"/>
  <c r="F29" i="1"/>
  <c r="H29" i="1" s="1"/>
  <c r="G29" i="1"/>
  <c r="I29" i="1" s="1"/>
  <c r="J30" i="9" l="1"/>
  <c r="L30" i="9" s="1"/>
  <c r="E32" i="9"/>
  <c r="F31" i="9"/>
  <c r="H31" i="9" s="1"/>
  <c r="G31" i="9"/>
  <c r="I31" i="9" s="1"/>
  <c r="B34" i="9"/>
  <c r="A33" i="9"/>
  <c r="J30" i="8"/>
  <c r="L30" i="8" s="1"/>
  <c r="G31" i="8"/>
  <c r="I31" i="8" s="1"/>
  <c r="F31" i="8"/>
  <c r="H31" i="8" s="1"/>
  <c r="E32" i="8"/>
  <c r="B32" i="8"/>
  <c r="A31" i="8"/>
  <c r="B32" i="1"/>
  <c r="A31" i="1"/>
  <c r="J29" i="1"/>
  <c r="L29" i="1" s="1"/>
  <c r="E31" i="1"/>
  <c r="F30" i="1"/>
  <c r="H30" i="1" s="1"/>
  <c r="G30" i="1"/>
  <c r="I30" i="1" s="1"/>
  <c r="B35" i="9" l="1"/>
  <c r="A34" i="9"/>
  <c r="J31" i="9"/>
  <c r="L31" i="9" s="1"/>
  <c r="F32" i="9"/>
  <c r="H32" i="9" s="1"/>
  <c r="G32" i="9"/>
  <c r="I32" i="9" s="1"/>
  <c r="E33" i="9"/>
  <c r="J31" i="8"/>
  <c r="L31" i="8" s="1"/>
  <c r="B33" i="8"/>
  <c r="A32" i="8"/>
  <c r="G32" i="8"/>
  <c r="I32" i="8" s="1"/>
  <c r="E33" i="8"/>
  <c r="F32" i="8"/>
  <c r="H32" i="8" s="1"/>
  <c r="B33" i="1"/>
  <c r="A32" i="1"/>
  <c r="J30" i="1"/>
  <c r="L30" i="1" s="1"/>
  <c r="E32" i="1"/>
  <c r="F31" i="1"/>
  <c r="H31" i="1" s="1"/>
  <c r="G31" i="1"/>
  <c r="I31" i="1" s="1"/>
  <c r="F33" i="9" l="1"/>
  <c r="H33" i="9" s="1"/>
  <c r="E34" i="9"/>
  <c r="G33" i="9"/>
  <c r="I33" i="9" s="1"/>
  <c r="J32" i="9"/>
  <c r="L32" i="9" s="1"/>
  <c r="B36" i="9"/>
  <c r="A35" i="9"/>
  <c r="J32" i="8"/>
  <c r="L32" i="8" s="1"/>
  <c r="B34" i="8"/>
  <c r="A33" i="8"/>
  <c r="F33" i="8"/>
  <c r="H33" i="8" s="1"/>
  <c r="E34" i="8"/>
  <c r="G33" i="8"/>
  <c r="I33" i="8" s="1"/>
  <c r="B34" i="1"/>
  <c r="A33" i="1"/>
  <c r="J31" i="1"/>
  <c r="L31" i="1" s="1"/>
  <c r="E33" i="1"/>
  <c r="F32" i="1"/>
  <c r="H32" i="1" s="1"/>
  <c r="G32" i="1"/>
  <c r="I32" i="1" s="1"/>
  <c r="B37" i="9" l="1"/>
  <c r="A36" i="9"/>
  <c r="F34" i="9"/>
  <c r="H34" i="9" s="1"/>
  <c r="E35" i="9"/>
  <c r="G34" i="9"/>
  <c r="I34" i="9" s="1"/>
  <c r="J33" i="9"/>
  <c r="L33" i="9" s="1"/>
  <c r="G34" i="8"/>
  <c r="I34" i="8" s="1"/>
  <c r="E35" i="8"/>
  <c r="F34" i="8"/>
  <c r="H34" i="8" s="1"/>
  <c r="J33" i="8"/>
  <c r="L33" i="8" s="1"/>
  <c r="B35" i="8"/>
  <c r="A34" i="8"/>
  <c r="B35" i="1"/>
  <c r="A34" i="1"/>
  <c r="J32" i="1"/>
  <c r="L32" i="1" s="1"/>
  <c r="E34" i="1"/>
  <c r="F33" i="1"/>
  <c r="H33" i="1" s="1"/>
  <c r="G33" i="1"/>
  <c r="I33" i="1" s="1"/>
  <c r="J34" i="9" l="1"/>
  <c r="L34" i="9" s="1"/>
  <c r="A37" i="9"/>
  <c r="B38" i="9"/>
  <c r="G35" i="9"/>
  <c r="I35" i="9" s="1"/>
  <c r="E36" i="9"/>
  <c r="F35" i="9"/>
  <c r="H35" i="9" s="1"/>
  <c r="J34" i="8"/>
  <c r="L34" i="8" s="1"/>
  <c r="G35" i="8"/>
  <c r="I35" i="8" s="1"/>
  <c r="E36" i="8"/>
  <c r="F35" i="8"/>
  <c r="H35" i="8" s="1"/>
  <c r="A35" i="8"/>
  <c r="B36" i="8"/>
  <c r="B36" i="1"/>
  <c r="A35" i="1"/>
  <c r="J33" i="1"/>
  <c r="L33" i="1" s="1"/>
  <c r="E35" i="1"/>
  <c r="F34" i="1"/>
  <c r="H34" i="1" s="1"/>
  <c r="G34" i="1"/>
  <c r="I34" i="1" s="1"/>
  <c r="J35" i="9" l="1"/>
  <c r="L35" i="9" s="1"/>
  <c r="G36" i="9"/>
  <c r="I36" i="9" s="1"/>
  <c r="F36" i="9"/>
  <c r="H36" i="9" s="1"/>
  <c r="E37" i="9"/>
  <c r="A38" i="9"/>
  <c r="B39" i="9"/>
  <c r="J35" i="8"/>
  <c r="L35" i="8" s="1"/>
  <c r="F36" i="8"/>
  <c r="H36" i="8" s="1"/>
  <c r="E37" i="8"/>
  <c r="G36" i="8"/>
  <c r="I36" i="8" s="1"/>
  <c r="A36" i="8"/>
  <c r="B37" i="8"/>
  <c r="B37" i="1"/>
  <c r="A36" i="1"/>
  <c r="J34" i="1"/>
  <c r="L34" i="1" s="1"/>
  <c r="E36" i="1"/>
  <c r="F35" i="1"/>
  <c r="H35" i="1" s="1"/>
  <c r="G35" i="1"/>
  <c r="I35" i="1" s="1"/>
  <c r="A39" i="9" l="1"/>
  <c r="B40" i="9"/>
  <c r="G37" i="9"/>
  <c r="I37" i="9" s="1"/>
  <c r="F37" i="9"/>
  <c r="H37" i="9" s="1"/>
  <c r="E38" i="9"/>
  <c r="J36" i="9"/>
  <c r="L36" i="9" s="1"/>
  <c r="G37" i="8"/>
  <c r="I37" i="8" s="1"/>
  <c r="F37" i="8"/>
  <c r="H37" i="8" s="1"/>
  <c r="E38" i="8"/>
  <c r="J36" i="8"/>
  <c r="L36" i="8" s="1"/>
  <c r="A37" i="8"/>
  <c r="B38" i="8"/>
  <c r="B38" i="1"/>
  <c r="A37" i="1"/>
  <c r="J35" i="1"/>
  <c r="L35" i="1" s="1"/>
  <c r="E37" i="1"/>
  <c r="F36" i="1"/>
  <c r="H36" i="1" s="1"/>
  <c r="G36" i="1"/>
  <c r="I36" i="1" s="1"/>
  <c r="J37" i="9" l="1"/>
  <c r="L37" i="9" s="1"/>
  <c r="F38" i="9"/>
  <c r="H38" i="9" s="1"/>
  <c r="G38" i="9"/>
  <c r="I38" i="9" s="1"/>
  <c r="E39" i="9"/>
  <c r="A40" i="9"/>
  <c r="B41" i="9"/>
  <c r="J37" i="8"/>
  <c r="L37" i="8" s="1"/>
  <c r="B39" i="8"/>
  <c r="A38" i="8"/>
  <c r="E39" i="8"/>
  <c r="F38" i="8"/>
  <c r="H38" i="8" s="1"/>
  <c r="G38" i="8"/>
  <c r="I38" i="8" s="1"/>
  <c r="B39" i="1"/>
  <c r="A38" i="1"/>
  <c r="J36" i="1"/>
  <c r="L36" i="1" s="1"/>
  <c r="E38" i="1"/>
  <c r="F37" i="1"/>
  <c r="H37" i="1" s="1"/>
  <c r="G37" i="1"/>
  <c r="I37" i="1" s="1"/>
  <c r="J38" i="9" l="1"/>
  <c r="L38" i="9" s="1"/>
  <c r="B42" i="9"/>
  <c r="A41" i="9"/>
  <c r="E40" i="9"/>
  <c r="G39" i="9"/>
  <c r="I39" i="9" s="1"/>
  <c r="F39" i="9"/>
  <c r="H39" i="9" s="1"/>
  <c r="B40" i="8"/>
  <c r="A39" i="8"/>
  <c r="J38" i="8"/>
  <c r="L38" i="8" s="1"/>
  <c r="E40" i="8"/>
  <c r="F39" i="8"/>
  <c r="H39" i="8" s="1"/>
  <c r="G39" i="8"/>
  <c r="I39" i="8" s="1"/>
  <c r="B40" i="1"/>
  <c r="A39" i="1"/>
  <c r="J37" i="1"/>
  <c r="L37" i="1" s="1"/>
  <c r="E39" i="1"/>
  <c r="F38" i="1"/>
  <c r="H38" i="1" s="1"/>
  <c r="G38" i="1"/>
  <c r="I38" i="1" s="1"/>
  <c r="J39" i="9" l="1"/>
  <c r="L39" i="9" s="1"/>
  <c r="E41" i="9"/>
  <c r="F40" i="9"/>
  <c r="H40" i="9" s="1"/>
  <c r="G40" i="9"/>
  <c r="I40" i="9" s="1"/>
  <c r="B43" i="9"/>
  <c r="A42" i="9"/>
  <c r="J39" i="8"/>
  <c r="L39" i="8" s="1"/>
  <c r="E41" i="8"/>
  <c r="G40" i="8"/>
  <c r="I40" i="8" s="1"/>
  <c r="F40" i="8"/>
  <c r="H40" i="8" s="1"/>
  <c r="B41" i="8"/>
  <c r="A40" i="8"/>
  <c r="B41" i="1"/>
  <c r="A40" i="1"/>
  <c r="J38" i="1"/>
  <c r="L38" i="1" s="1"/>
  <c r="E40" i="1"/>
  <c r="F39" i="1"/>
  <c r="H39" i="1" s="1"/>
  <c r="G39" i="1"/>
  <c r="I39" i="1" s="1"/>
  <c r="J40" i="9" l="1"/>
  <c r="L40" i="9" s="1"/>
  <c r="F41" i="9"/>
  <c r="H41" i="9" s="1"/>
  <c r="E42" i="9"/>
  <c r="G41" i="9"/>
  <c r="I41" i="9" s="1"/>
  <c r="B44" i="9"/>
  <c r="A43" i="9"/>
  <c r="G41" i="8"/>
  <c r="I41" i="8" s="1"/>
  <c r="F41" i="8"/>
  <c r="H41" i="8" s="1"/>
  <c r="E42" i="8"/>
  <c r="B42" i="8"/>
  <c r="A41" i="8"/>
  <c r="J40" i="8"/>
  <c r="L40" i="8" s="1"/>
  <c r="B42" i="1"/>
  <c r="A41" i="1"/>
  <c r="J39" i="1"/>
  <c r="L39" i="1" s="1"/>
  <c r="E41" i="1"/>
  <c r="F40" i="1"/>
  <c r="H40" i="1" s="1"/>
  <c r="G40" i="1"/>
  <c r="I40" i="1" s="1"/>
  <c r="J41" i="9" l="1"/>
  <c r="L41" i="9" s="1"/>
  <c r="B45" i="9"/>
  <c r="A44" i="9"/>
  <c r="G42" i="9"/>
  <c r="I42" i="9" s="1"/>
  <c r="E43" i="9"/>
  <c r="F42" i="9"/>
  <c r="H42" i="9" s="1"/>
  <c r="J41" i="8"/>
  <c r="L41" i="8" s="1"/>
  <c r="B43" i="8"/>
  <c r="A42" i="8"/>
  <c r="G42" i="8"/>
  <c r="I42" i="8" s="1"/>
  <c r="F42" i="8"/>
  <c r="H42" i="8" s="1"/>
  <c r="E43" i="8"/>
  <c r="B43" i="1"/>
  <c r="A42" i="1"/>
  <c r="J40" i="1"/>
  <c r="L40" i="1" s="1"/>
  <c r="E42" i="1"/>
  <c r="F41" i="1"/>
  <c r="H41" i="1" s="1"/>
  <c r="G41" i="1"/>
  <c r="I41" i="1" s="1"/>
  <c r="J42" i="9" l="1"/>
  <c r="L42" i="9" s="1"/>
  <c r="A45" i="9"/>
  <c r="B46" i="9"/>
  <c r="E44" i="9"/>
  <c r="G43" i="9"/>
  <c r="I43" i="9" s="1"/>
  <c r="F43" i="9"/>
  <c r="H43" i="9" s="1"/>
  <c r="G43" i="8"/>
  <c r="I43" i="8" s="1"/>
  <c r="F43" i="8"/>
  <c r="H43" i="8" s="1"/>
  <c r="E44" i="8"/>
  <c r="J42" i="8"/>
  <c r="L42" i="8" s="1"/>
  <c r="A43" i="8"/>
  <c r="B44" i="8"/>
  <c r="B44" i="1"/>
  <c r="A43" i="1"/>
  <c r="J41" i="1"/>
  <c r="L41" i="1" s="1"/>
  <c r="E43" i="1"/>
  <c r="F42" i="1"/>
  <c r="H42" i="1" s="1"/>
  <c r="G42" i="1"/>
  <c r="I42" i="1" s="1"/>
  <c r="J43" i="9" l="1"/>
  <c r="L43" i="9" s="1"/>
  <c r="E45" i="9"/>
  <c r="F44" i="9"/>
  <c r="H44" i="9" s="1"/>
  <c r="G44" i="9"/>
  <c r="I44" i="9" s="1"/>
  <c r="A46" i="9"/>
  <c r="B47" i="9"/>
  <c r="J43" i="8"/>
  <c r="L43" i="8" s="1"/>
  <c r="A44" i="8"/>
  <c r="B45" i="8"/>
  <c r="F44" i="8"/>
  <c r="H44" i="8" s="1"/>
  <c r="G44" i="8"/>
  <c r="I44" i="8" s="1"/>
  <c r="E45" i="8"/>
  <c r="B45" i="1"/>
  <c r="A44" i="1"/>
  <c r="J42" i="1"/>
  <c r="L42" i="1" s="1"/>
  <c r="E44" i="1"/>
  <c r="F43" i="1"/>
  <c r="H43" i="1" s="1"/>
  <c r="G43" i="1"/>
  <c r="I43" i="1" s="1"/>
  <c r="A47" i="9" l="1"/>
  <c r="B48" i="9"/>
  <c r="J44" i="9"/>
  <c r="L44" i="9" s="1"/>
  <c r="F45" i="9"/>
  <c r="H45" i="9" s="1"/>
  <c r="E46" i="9"/>
  <c r="G45" i="9"/>
  <c r="I45" i="9" s="1"/>
  <c r="J44" i="8"/>
  <c r="L44" i="8" s="1"/>
  <c r="A45" i="8"/>
  <c r="B46" i="8"/>
  <c r="G45" i="8"/>
  <c r="I45" i="8" s="1"/>
  <c r="E46" i="8"/>
  <c r="F45" i="8"/>
  <c r="H45" i="8" s="1"/>
  <c r="B46" i="1"/>
  <c r="A45" i="1"/>
  <c r="J43" i="1"/>
  <c r="L43" i="1" s="1"/>
  <c r="E45" i="1"/>
  <c r="F44" i="1"/>
  <c r="H44" i="1" s="1"/>
  <c r="G44" i="1"/>
  <c r="I44" i="1" s="1"/>
  <c r="A48" i="9" l="1"/>
  <c r="B49" i="9"/>
  <c r="G46" i="9"/>
  <c r="I46" i="9" s="1"/>
  <c r="F46" i="9"/>
  <c r="H46" i="9" s="1"/>
  <c r="E47" i="9"/>
  <c r="J45" i="9"/>
  <c r="L45" i="9" s="1"/>
  <c r="B47" i="8"/>
  <c r="A46" i="8"/>
  <c r="J45" i="8"/>
  <c r="L45" i="8" s="1"/>
  <c r="E47" i="8"/>
  <c r="F46" i="8"/>
  <c r="H46" i="8" s="1"/>
  <c r="G46" i="8"/>
  <c r="I46" i="8" s="1"/>
  <c r="B47" i="1"/>
  <c r="A46" i="1"/>
  <c r="J44" i="1"/>
  <c r="L44" i="1" s="1"/>
  <c r="E46" i="1"/>
  <c r="F45" i="1"/>
  <c r="H45" i="1" s="1"/>
  <c r="G45" i="1"/>
  <c r="I45" i="1" s="1"/>
  <c r="B50" i="9" l="1"/>
  <c r="A49" i="9"/>
  <c r="E48" i="9"/>
  <c r="G47" i="9"/>
  <c r="I47" i="9" s="1"/>
  <c r="F47" i="9"/>
  <c r="H47" i="9" s="1"/>
  <c r="J46" i="9"/>
  <c r="L46" i="9" s="1"/>
  <c r="J46" i="8"/>
  <c r="L46" i="8" s="1"/>
  <c r="G47" i="8"/>
  <c r="I47" i="8" s="1"/>
  <c r="F47" i="8"/>
  <c r="H47" i="8" s="1"/>
  <c r="E48" i="8"/>
  <c r="B48" i="8"/>
  <c r="A47" i="8"/>
  <c r="B48" i="1"/>
  <c r="A47" i="1"/>
  <c r="J45" i="1"/>
  <c r="L45" i="1" s="1"/>
  <c r="E47" i="1"/>
  <c r="F46" i="1"/>
  <c r="H46" i="1" s="1"/>
  <c r="G46" i="1"/>
  <c r="I46" i="1" s="1"/>
  <c r="J47" i="9" l="1"/>
  <c r="L47" i="9" s="1"/>
  <c r="E49" i="9"/>
  <c r="G48" i="9"/>
  <c r="I48" i="9" s="1"/>
  <c r="F48" i="9"/>
  <c r="H48" i="9" s="1"/>
  <c r="A50" i="9"/>
  <c r="B51" i="9"/>
  <c r="J47" i="8"/>
  <c r="L47" i="8" s="1"/>
  <c r="A48" i="8"/>
  <c r="B49" i="8"/>
  <c r="E49" i="8"/>
  <c r="G48" i="8"/>
  <c r="I48" i="8" s="1"/>
  <c r="F48" i="8"/>
  <c r="H48" i="8" s="1"/>
  <c r="B49" i="1"/>
  <c r="A48" i="1"/>
  <c r="J46" i="1"/>
  <c r="L46" i="1" s="1"/>
  <c r="E48" i="1"/>
  <c r="F47" i="1"/>
  <c r="H47" i="1" s="1"/>
  <c r="G47" i="1"/>
  <c r="I47" i="1" s="1"/>
  <c r="F49" i="9" l="1"/>
  <c r="H49" i="9" s="1"/>
  <c r="E50" i="9"/>
  <c r="G49" i="9"/>
  <c r="I49" i="9" s="1"/>
  <c r="A51" i="9"/>
  <c r="B52" i="9"/>
  <c r="J48" i="9"/>
  <c r="L48" i="9" s="1"/>
  <c r="J48" i="8"/>
  <c r="L48" i="8" s="1"/>
  <c r="G49" i="8"/>
  <c r="I49" i="8" s="1"/>
  <c r="F49" i="8"/>
  <c r="H49" i="8" s="1"/>
  <c r="E50" i="8"/>
  <c r="B50" i="8"/>
  <c r="A49" i="8"/>
  <c r="B50" i="1"/>
  <c r="A49" i="1"/>
  <c r="J47" i="1"/>
  <c r="L47" i="1" s="1"/>
  <c r="E49" i="1"/>
  <c r="F48" i="1"/>
  <c r="H48" i="1" s="1"/>
  <c r="G48" i="1"/>
  <c r="I48" i="1" s="1"/>
  <c r="B53" i="9" l="1"/>
  <c r="A52" i="9"/>
  <c r="F50" i="9"/>
  <c r="H50" i="9" s="1"/>
  <c r="E51" i="9"/>
  <c r="G50" i="9"/>
  <c r="I50" i="9" s="1"/>
  <c r="J49" i="9"/>
  <c r="L49" i="9" s="1"/>
  <c r="A50" i="8"/>
  <c r="B51" i="8"/>
  <c r="E51" i="8"/>
  <c r="G50" i="8"/>
  <c r="I50" i="8" s="1"/>
  <c r="F50" i="8"/>
  <c r="H50" i="8" s="1"/>
  <c r="J49" i="8"/>
  <c r="L49" i="8" s="1"/>
  <c r="B51" i="1"/>
  <c r="A50" i="1"/>
  <c r="J48" i="1"/>
  <c r="L48" i="1" s="1"/>
  <c r="E50" i="1"/>
  <c r="F49" i="1"/>
  <c r="H49" i="1" s="1"/>
  <c r="G49" i="1"/>
  <c r="I49" i="1" s="1"/>
  <c r="J50" i="9" l="1"/>
  <c r="L50" i="9" s="1"/>
  <c r="A53" i="9"/>
  <c r="B54" i="9"/>
  <c r="E52" i="9"/>
  <c r="G51" i="9"/>
  <c r="I51" i="9" s="1"/>
  <c r="F51" i="9"/>
  <c r="H51" i="9" s="1"/>
  <c r="J50" i="8"/>
  <c r="L50" i="8" s="1"/>
  <c r="E52" i="8"/>
  <c r="G51" i="8"/>
  <c r="I51" i="8" s="1"/>
  <c r="F51" i="8"/>
  <c r="H51" i="8" s="1"/>
  <c r="A51" i="8"/>
  <c r="B52" i="8"/>
  <c r="B52" i="1"/>
  <c r="A51" i="1"/>
  <c r="J49" i="1"/>
  <c r="L49" i="1" s="1"/>
  <c r="E51" i="1"/>
  <c r="F50" i="1"/>
  <c r="H50" i="1" s="1"/>
  <c r="G50" i="1"/>
  <c r="I50" i="1" s="1"/>
  <c r="J51" i="9" l="1"/>
  <c r="L51" i="9" s="1"/>
  <c r="F52" i="9"/>
  <c r="H52" i="9" s="1"/>
  <c r="G52" i="9"/>
  <c r="I52" i="9" s="1"/>
  <c r="E53" i="9"/>
  <c r="B55" i="9"/>
  <c r="A54" i="9"/>
  <c r="B53" i="8"/>
  <c r="A52" i="8"/>
  <c r="J51" i="8"/>
  <c r="L51" i="8" s="1"/>
  <c r="F52" i="8"/>
  <c r="H52" i="8" s="1"/>
  <c r="E53" i="8"/>
  <c r="G52" i="8"/>
  <c r="I52" i="8" s="1"/>
  <c r="B53" i="1"/>
  <c r="A52" i="1"/>
  <c r="J50" i="1"/>
  <c r="L50" i="1" s="1"/>
  <c r="E52" i="1"/>
  <c r="F51" i="1"/>
  <c r="H51" i="1" s="1"/>
  <c r="G51" i="1"/>
  <c r="I51" i="1" s="1"/>
  <c r="J52" i="9" l="1"/>
  <c r="L52" i="9" s="1"/>
  <c r="B56" i="9"/>
  <c r="A55" i="9"/>
  <c r="F53" i="9"/>
  <c r="H53" i="9" s="1"/>
  <c r="E54" i="9"/>
  <c r="G53" i="9"/>
  <c r="I53" i="9" s="1"/>
  <c r="E54" i="8"/>
  <c r="G53" i="8"/>
  <c r="I53" i="8" s="1"/>
  <c r="F53" i="8"/>
  <c r="H53" i="8" s="1"/>
  <c r="J52" i="8"/>
  <c r="L52" i="8" s="1"/>
  <c r="A53" i="8"/>
  <c r="B54" i="8"/>
  <c r="B54" i="1"/>
  <c r="A53" i="1"/>
  <c r="J51" i="1"/>
  <c r="L51" i="1" s="1"/>
  <c r="E53" i="1"/>
  <c r="F52" i="1"/>
  <c r="H52" i="1" s="1"/>
  <c r="G52" i="1"/>
  <c r="I52" i="1" s="1"/>
  <c r="A56" i="9" l="1"/>
  <c r="B57" i="9"/>
  <c r="E55" i="9"/>
  <c r="G54" i="9"/>
  <c r="I54" i="9" s="1"/>
  <c r="F54" i="9"/>
  <c r="H54" i="9" s="1"/>
  <c r="J53" i="9"/>
  <c r="L53" i="9" s="1"/>
  <c r="J53" i="8"/>
  <c r="L53" i="8" s="1"/>
  <c r="E55" i="8"/>
  <c r="G54" i="8"/>
  <c r="I54" i="8" s="1"/>
  <c r="F54" i="8"/>
  <c r="H54" i="8" s="1"/>
  <c r="B55" i="8"/>
  <c r="A54" i="8"/>
  <c r="B55" i="1"/>
  <c r="A54" i="1"/>
  <c r="J52" i="1"/>
  <c r="L52" i="1" s="1"/>
  <c r="E54" i="1"/>
  <c r="F53" i="1"/>
  <c r="H53" i="1" s="1"/>
  <c r="G53" i="1"/>
  <c r="I53" i="1" s="1"/>
  <c r="J54" i="9" l="1"/>
  <c r="L54" i="9" s="1"/>
  <c r="B58" i="9"/>
  <c r="A57" i="9"/>
  <c r="E56" i="9"/>
  <c r="F55" i="9"/>
  <c r="H55" i="9" s="1"/>
  <c r="G55" i="9"/>
  <c r="I55" i="9" s="1"/>
  <c r="J54" i="8"/>
  <c r="L54" i="8" s="1"/>
  <c r="B56" i="8"/>
  <c r="A55" i="8"/>
  <c r="E56" i="8"/>
  <c r="G55" i="8"/>
  <c r="I55" i="8" s="1"/>
  <c r="F55" i="8"/>
  <c r="H55" i="8" s="1"/>
  <c r="B56" i="1"/>
  <c r="A55" i="1"/>
  <c r="J53" i="1"/>
  <c r="L53" i="1" s="1"/>
  <c r="E55" i="1"/>
  <c r="F54" i="1"/>
  <c r="H54" i="1" s="1"/>
  <c r="G54" i="1"/>
  <c r="I54" i="1" s="1"/>
  <c r="A58" i="9" l="1"/>
  <c r="B59" i="9"/>
  <c r="J55" i="9"/>
  <c r="L55" i="9" s="1"/>
  <c r="E57" i="9"/>
  <c r="G56" i="9"/>
  <c r="I56" i="9" s="1"/>
  <c r="F56" i="9"/>
  <c r="H56" i="9" s="1"/>
  <c r="J55" i="8"/>
  <c r="L55" i="8" s="1"/>
  <c r="E57" i="8"/>
  <c r="G56" i="8"/>
  <c r="I56" i="8" s="1"/>
  <c r="F56" i="8"/>
  <c r="H56" i="8" s="1"/>
  <c r="A56" i="8"/>
  <c r="B57" i="8"/>
  <c r="B57" i="1"/>
  <c r="A56" i="1"/>
  <c r="J54" i="1"/>
  <c r="L54" i="1" s="1"/>
  <c r="E56" i="1"/>
  <c r="F55" i="1"/>
  <c r="H55" i="1" s="1"/>
  <c r="G55" i="1"/>
  <c r="I55" i="1" s="1"/>
  <c r="A59" i="9" l="1"/>
  <c r="B60" i="9"/>
  <c r="J56" i="9"/>
  <c r="L56" i="9" s="1"/>
  <c r="G57" i="9"/>
  <c r="I57" i="9" s="1"/>
  <c r="F57" i="9"/>
  <c r="H57" i="9" s="1"/>
  <c r="E58" i="9"/>
  <c r="J56" i="8"/>
  <c r="L56" i="8" s="1"/>
  <c r="B58" i="8"/>
  <c r="A57" i="8"/>
  <c r="G57" i="8"/>
  <c r="I57" i="8" s="1"/>
  <c r="F57" i="8"/>
  <c r="H57" i="8" s="1"/>
  <c r="E58" i="8"/>
  <c r="B58" i="1"/>
  <c r="A57" i="1"/>
  <c r="J55" i="1"/>
  <c r="L55" i="1" s="1"/>
  <c r="E57" i="1"/>
  <c r="F56" i="1"/>
  <c r="H56" i="1" s="1"/>
  <c r="G56" i="1"/>
  <c r="I56" i="1" s="1"/>
  <c r="J57" i="9" l="1"/>
  <c r="L57" i="9" s="1"/>
  <c r="B61" i="9"/>
  <c r="A60" i="9"/>
  <c r="G58" i="9"/>
  <c r="I58" i="9" s="1"/>
  <c r="F58" i="9"/>
  <c r="H58" i="9" s="1"/>
  <c r="E59" i="9"/>
  <c r="J57" i="8"/>
  <c r="L57" i="8" s="1"/>
  <c r="G58" i="8"/>
  <c r="I58" i="8" s="1"/>
  <c r="F58" i="8"/>
  <c r="H58" i="8" s="1"/>
  <c r="E59" i="8"/>
  <c r="A58" i="8"/>
  <c r="B59" i="8"/>
  <c r="B59" i="1"/>
  <c r="A58" i="1"/>
  <c r="J56" i="1"/>
  <c r="L56" i="1" s="1"/>
  <c r="E58" i="1"/>
  <c r="F57" i="1"/>
  <c r="H57" i="1" s="1"/>
  <c r="G57" i="1"/>
  <c r="I57" i="1" s="1"/>
  <c r="A61" i="9" l="1"/>
  <c r="B62" i="9"/>
  <c r="E60" i="9"/>
  <c r="G59" i="9"/>
  <c r="I59" i="9" s="1"/>
  <c r="F59" i="9"/>
  <c r="H59" i="9" s="1"/>
  <c r="J58" i="9"/>
  <c r="L58" i="9" s="1"/>
  <c r="A59" i="8"/>
  <c r="B60" i="8"/>
  <c r="E60" i="8"/>
  <c r="G59" i="8"/>
  <c r="I59" i="8" s="1"/>
  <c r="F59" i="8"/>
  <c r="H59" i="8" s="1"/>
  <c r="J58" i="8"/>
  <c r="L58" i="8" s="1"/>
  <c r="B60" i="1"/>
  <c r="A59" i="1"/>
  <c r="J57" i="1"/>
  <c r="L57" i="1" s="1"/>
  <c r="E59" i="1"/>
  <c r="F58" i="1"/>
  <c r="H58" i="1" s="1"/>
  <c r="G58" i="1"/>
  <c r="I58" i="1" s="1"/>
  <c r="J59" i="9" l="1"/>
  <c r="L59" i="9" s="1"/>
  <c r="A62" i="9"/>
  <c r="B63" i="9"/>
  <c r="F60" i="9"/>
  <c r="H60" i="9" s="1"/>
  <c r="E61" i="9"/>
  <c r="G60" i="9"/>
  <c r="I60" i="9" s="1"/>
  <c r="J59" i="8"/>
  <c r="L59" i="8" s="1"/>
  <c r="F60" i="8"/>
  <c r="H60" i="8" s="1"/>
  <c r="E61" i="8"/>
  <c r="G60" i="8"/>
  <c r="I60" i="8" s="1"/>
  <c r="B61" i="8"/>
  <c r="A60" i="8"/>
  <c r="B61" i="1"/>
  <c r="A60" i="1"/>
  <c r="J58" i="1"/>
  <c r="L58" i="1" s="1"/>
  <c r="E60" i="1"/>
  <c r="F59" i="1"/>
  <c r="H59" i="1" s="1"/>
  <c r="G59" i="1"/>
  <c r="I59" i="1" s="1"/>
  <c r="J60" i="9" l="1"/>
  <c r="L60" i="9" s="1"/>
  <c r="B64" i="9"/>
  <c r="A63" i="9"/>
  <c r="G61" i="9"/>
  <c r="I61" i="9" s="1"/>
  <c r="F61" i="9"/>
  <c r="H61" i="9" s="1"/>
  <c r="E62" i="9"/>
  <c r="A61" i="8"/>
  <c r="B62" i="8"/>
  <c r="F61" i="8"/>
  <c r="H61" i="8" s="1"/>
  <c r="E62" i="8"/>
  <c r="G61" i="8"/>
  <c r="I61" i="8" s="1"/>
  <c r="J60" i="8"/>
  <c r="L60" i="8" s="1"/>
  <c r="B62" i="1"/>
  <c r="A61" i="1"/>
  <c r="J59" i="1"/>
  <c r="L59" i="1" s="1"/>
  <c r="E61" i="1"/>
  <c r="F60" i="1"/>
  <c r="H60" i="1" s="1"/>
  <c r="G60" i="1"/>
  <c r="I60" i="1" s="1"/>
  <c r="J61" i="9" l="1"/>
  <c r="L61" i="9" s="1"/>
  <c r="A64" i="9"/>
  <c r="B65" i="9"/>
  <c r="E63" i="9"/>
  <c r="G62" i="9"/>
  <c r="I62" i="9" s="1"/>
  <c r="F62" i="9"/>
  <c r="H62" i="9" s="1"/>
  <c r="J61" i="8"/>
  <c r="L61" i="8" s="1"/>
  <c r="A62" i="8"/>
  <c r="B63" i="8"/>
  <c r="E63" i="8"/>
  <c r="G62" i="8"/>
  <c r="I62" i="8" s="1"/>
  <c r="F62" i="8"/>
  <c r="H62" i="8" s="1"/>
  <c r="B63" i="1"/>
  <c r="A62" i="1"/>
  <c r="J60" i="1"/>
  <c r="L60" i="1" s="1"/>
  <c r="E62" i="1"/>
  <c r="F61" i="1"/>
  <c r="H61" i="1" s="1"/>
  <c r="G61" i="1"/>
  <c r="I61" i="1" s="1"/>
  <c r="J62" i="9" l="1"/>
  <c r="L62" i="9" s="1"/>
  <c r="E64" i="9"/>
  <c r="G63" i="9"/>
  <c r="I63" i="9" s="1"/>
  <c r="F63" i="9"/>
  <c r="H63" i="9" s="1"/>
  <c r="B66" i="9"/>
  <c r="A65" i="9"/>
  <c r="J62" i="8"/>
  <c r="L62" i="8" s="1"/>
  <c r="E64" i="8"/>
  <c r="G63" i="8"/>
  <c r="I63" i="8" s="1"/>
  <c r="F63" i="8"/>
  <c r="H63" i="8" s="1"/>
  <c r="B64" i="8"/>
  <c r="A63" i="8"/>
  <c r="B64" i="1"/>
  <c r="A63" i="1"/>
  <c r="J61" i="1"/>
  <c r="L61" i="1" s="1"/>
  <c r="E63" i="1"/>
  <c r="F62" i="1"/>
  <c r="H62" i="1" s="1"/>
  <c r="G62" i="1"/>
  <c r="I62" i="1" s="1"/>
  <c r="J63" i="9" l="1"/>
  <c r="L63" i="9" s="1"/>
  <c r="E65" i="9"/>
  <c r="G64" i="9"/>
  <c r="I64" i="9" s="1"/>
  <c r="F64" i="9"/>
  <c r="H64" i="9" s="1"/>
  <c r="A66" i="9"/>
  <c r="B67" i="9"/>
  <c r="J63" i="8"/>
  <c r="L63" i="8" s="1"/>
  <c r="A64" i="8"/>
  <c r="B65" i="8"/>
  <c r="E65" i="8"/>
  <c r="F64" i="8"/>
  <c r="H64" i="8" s="1"/>
  <c r="G64" i="8"/>
  <c r="I64" i="8" s="1"/>
  <c r="B65" i="1"/>
  <c r="A64" i="1"/>
  <c r="J62" i="1"/>
  <c r="L62" i="1" s="1"/>
  <c r="E64" i="1"/>
  <c r="F63" i="1"/>
  <c r="H63" i="1" s="1"/>
  <c r="G63" i="1"/>
  <c r="I63" i="1" s="1"/>
  <c r="J64" i="9" l="1"/>
  <c r="L64" i="9" s="1"/>
  <c r="G65" i="9"/>
  <c r="I65" i="9" s="1"/>
  <c r="F65" i="9"/>
  <c r="H65" i="9" s="1"/>
  <c r="E66" i="9"/>
  <c r="A67" i="9"/>
  <c r="B68" i="9"/>
  <c r="J64" i="8"/>
  <c r="L64" i="8" s="1"/>
  <c r="G65" i="8"/>
  <c r="I65" i="8" s="1"/>
  <c r="F65" i="8"/>
  <c r="H65" i="8" s="1"/>
  <c r="E66" i="8"/>
  <c r="B66" i="8"/>
  <c r="A65" i="8"/>
  <c r="B66" i="1"/>
  <c r="A65" i="1"/>
  <c r="J63" i="1"/>
  <c r="L63" i="1" s="1"/>
  <c r="E65" i="1"/>
  <c r="F64" i="1"/>
  <c r="H64" i="1" s="1"/>
  <c r="G64" i="1"/>
  <c r="I64" i="1" s="1"/>
  <c r="J65" i="9" l="1"/>
  <c r="L65" i="9" s="1"/>
  <c r="B69" i="9"/>
  <c r="A68" i="9"/>
  <c r="E67" i="9"/>
  <c r="G66" i="9"/>
  <c r="I66" i="9" s="1"/>
  <c r="F66" i="9"/>
  <c r="H66" i="9" s="1"/>
  <c r="J65" i="8"/>
  <c r="L65" i="8" s="1"/>
  <c r="B67" i="8"/>
  <c r="A66" i="8"/>
  <c r="E67" i="8"/>
  <c r="G66" i="8"/>
  <c r="I66" i="8" s="1"/>
  <c r="F66" i="8"/>
  <c r="H66" i="8" s="1"/>
  <c r="B67" i="1"/>
  <c r="A66" i="1"/>
  <c r="J64" i="1"/>
  <c r="L64" i="1" s="1"/>
  <c r="E66" i="1"/>
  <c r="F65" i="1"/>
  <c r="H65" i="1" s="1"/>
  <c r="G65" i="1"/>
  <c r="I65" i="1" s="1"/>
  <c r="J66" i="9" l="1"/>
  <c r="L66" i="9" s="1"/>
  <c r="E68" i="9"/>
  <c r="G67" i="9"/>
  <c r="I67" i="9" s="1"/>
  <c r="F67" i="9"/>
  <c r="H67" i="9" s="1"/>
  <c r="A69" i="9"/>
  <c r="B70" i="9"/>
  <c r="J66" i="8"/>
  <c r="L66" i="8" s="1"/>
  <c r="E68" i="8"/>
  <c r="G67" i="8"/>
  <c r="I67" i="8" s="1"/>
  <c r="F67" i="8"/>
  <c r="H67" i="8" s="1"/>
  <c r="A67" i="8"/>
  <c r="B68" i="8"/>
  <c r="B68" i="1"/>
  <c r="A67" i="1"/>
  <c r="J65" i="1"/>
  <c r="L65" i="1" s="1"/>
  <c r="E67" i="1"/>
  <c r="F66" i="1"/>
  <c r="H66" i="1" s="1"/>
  <c r="G66" i="1"/>
  <c r="I66" i="1" s="1"/>
  <c r="J67" i="9" l="1"/>
  <c r="L67" i="9" s="1"/>
  <c r="A70" i="9"/>
  <c r="B71" i="9"/>
  <c r="F68" i="9"/>
  <c r="H68" i="9" s="1"/>
  <c r="G68" i="9"/>
  <c r="I68" i="9" s="1"/>
  <c r="E69" i="9"/>
  <c r="J67" i="8"/>
  <c r="L67" i="8" s="1"/>
  <c r="B69" i="8"/>
  <c r="A68" i="8"/>
  <c r="F68" i="8"/>
  <c r="H68" i="8" s="1"/>
  <c r="G68" i="8"/>
  <c r="I68" i="8" s="1"/>
  <c r="E69" i="8"/>
  <c r="B69" i="1"/>
  <c r="A68" i="1"/>
  <c r="J66" i="1"/>
  <c r="L66" i="1" s="1"/>
  <c r="E68" i="1"/>
  <c r="F67" i="1"/>
  <c r="H67" i="1" s="1"/>
  <c r="G67" i="1"/>
  <c r="I67" i="1" s="1"/>
  <c r="G69" i="9" l="1"/>
  <c r="I69" i="9" s="1"/>
  <c r="F69" i="9"/>
  <c r="H69" i="9" s="1"/>
  <c r="E70" i="9"/>
  <c r="J68" i="9"/>
  <c r="L68" i="9" s="1"/>
  <c r="B72" i="9"/>
  <c r="A71" i="9"/>
  <c r="J68" i="8"/>
  <c r="L68" i="8" s="1"/>
  <c r="G69" i="8"/>
  <c r="I69" i="8" s="1"/>
  <c r="F69" i="8"/>
  <c r="H69" i="8" s="1"/>
  <c r="E70" i="8"/>
  <c r="A69" i="8"/>
  <c r="B70" i="8"/>
  <c r="B70" i="1"/>
  <c r="A69" i="1"/>
  <c r="J67" i="1"/>
  <c r="L67" i="1" s="1"/>
  <c r="E69" i="1"/>
  <c r="F68" i="1"/>
  <c r="H68" i="1" s="1"/>
  <c r="G68" i="1"/>
  <c r="I68" i="1" s="1"/>
  <c r="A72" i="9" l="1"/>
  <c r="B73" i="9"/>
  <c r="E71" i="9"/>
  <c r="G70" i="9"/>
  <c r="I70" i="9" s="1"/>
  <c r="F70" i="9"/>
  <c r="H70" i="9" s="1"/>
  <c r="J69" i="9"/>
  <c r="L69" i="9" s="1"/>
  <c r="J69" i="8"/>
  <c r="L69" i="8" s="1"/>
  <c r="A70" i="8"/>
  <c r="B71" i="8"/>
  <c r="E71" i="8"/>
  <c r="G70" i="8"/>
  <c r="I70" i="8" s="1"/>
  <c r="F70" i="8"/>
  <c r="H70" i="8" s="1"/>
  <c r="B71" i="1"/>
  <c r="A70" i="1"/>
  <c r="J68" i="1"/>
  <c r="L68" i="1" s="1"/>
  <c r="E70" i="1"/>
  <c r="F69" i="1"/>
  <c r="H69" i="1" s="1"/>
  <c r="G69" i="1"/>
  <c r="I69" i="1" s="1"/>
  <c r="J70" i="9" l="1"/>
  <c r="L70" i="9" s="1"/>
  <c r="F71" i="9"/>
  <c r="H71" i="9" s="1"/>
  <c r="E72" i="9"/>
  <c r="G71" i="9"/>
  <c r="I71" i="9" s="1"/>
  <c r="B74" i="9"/>
  <c r="A73" i="9"/>
  <c r="J70" i="8"/>
  <c r="L70" i="8" s="1"/>
  <c r="E72" i="8"/>
  <c r="G71" i="8"/>
  <c r="I71" i="8" s="1"/>
  <c r="F71" i="8"/>
  <c r="H71" i="8" s="1"/>
  <c r="B72" i="8"/>
  <c r="A71" i="8"/>
  <c r="B72" i="1"/>
  <c r="A71" i="1"/>
  <c r="J69" i="1"/>
  <c r="L69" i="1" s="1"/>
  <c r="E71" i="1"/>
  <c r="F70" i="1"/>
  <c r="H70" i="1" s="1"/>
  <c r="G70" i="1"/>
  <c r="I70" i="1" s="1"/>
  <c r="J71" i="9" l="1"/>
  <c r="L71" i="9" s="1"/>
  <c r="E73" i="9"/>
  <c r="G72" i="9"/>
  <c r="I72" i="9" s="1"/>
  <c r="F72" i="9"/>
  <c r="H72" i="9" s="1"/>
  <c r="A74" i="9"/>
  <c r="B75" i="9"/>
  <c r="J71" i="8"/>
  <c r="L71" i="8" s="1"/>
  <c r="A72" i="8"/>
  <c r="B73" i="8"/>
  <c r="E73" i="8"/>
  <c r="G72" i="8"/>
  <c r="I72" i="8" s="1"/>
  <c r="F72" i="8"/>
  <c r="H72" i="8" s="1"/>
  <c r="B73" i="1"/>
  <c r="A72" i="1"/>
  <c r="J70" i="1"/>
  <c r="L70" i="1" s="1"/>
  <c r="E72" i="1"/>
  <c r="F71" i="1"/>
  <c r="H71" i="1" s="1"/>
  <c r="G71" i="1"/>
  <c r="I71" i="1" s="1"/>
  <c r="G73" i="9" l="1"/>
  <c r="I73" i="9" s="1"/>
  <c r="F73" i="9"/>
  <c r="H73" i="9" s="1"/>
  <c r="E74" i="9"/>
  <c r="A75" i="9"/>
  <c r="B76" i="9"/>
  <c r="J72" i="9"/>
  <c r="L72" i="9" s="1"/>
  <c r="J72" i="8"/>
  <c r="L72" i="8" s="1"/>
  <c r="G73" i="8"/>
  <c r="I73" i="8" s="1"/>
  <c r="F73" i="8"/>
  <c r="H73" i="8" s="1"/>
  <c r="E74" i="8"/>
  <c r="B74" i="8"/>
  <c r="A73" i="8"/>
  <c r="B74" i="1"/>
  <c r="A73" i="1"/>
  <c r="J71" i="1"/>
  <c r="L71" i="1" s="1"/>
  <c r="E73" i="1"/>
  <c r="F72" i="1"/>
  <c r="H72" i="1" s="1"/>
  <c r="G72" i="1"/>
  <c r="I72" i="1" s="1"/>
  <c r="B77" i="9" l="1"/>
  <c r="A76" i="9"/>
  <c r="F74" i="9"/>
  <c r="H74" i="9" s="1"/>
  <c r="E75" i="9"/>
  <c r="G74" i="9"/>
  <c r="I74" i="9" s="1"/>
  <c r="J73" i="9"/>
  <c r="L73" i="9" s="1"/>
  <c r="J73" i="8"/>
  <c r="L73" i="8" s="1"/>
  <c r="A74" i="8"/>
  <c r="B75" i="8"/>
  <c r="E75" i="8"/>
  <c r="G74" i="8"/>
  <c r="I74" i="8" s="1"/>
  <c r="F74" i="8"/>
  <c r="H74" i="8" s="1"/>
  <c r="B75" i="1"/>
  <c r="A74" i="1"/>
  <c r="J72" i="1"/>
  <c r="L72" i="1" s="1"/>
  <c r="E74" i="1"/>
  <c r="F73" i="1"/>
  <c r="H73" i="1" s="1"/>
  <c r="G73" i="1"/>
  <c r="I73" i="1" s="1"/>
  <c r="A77" i="9" l="1"/>
  <c r="B78" i="9"/>
  <c r="E76" i="9"/>
  <c r="G75" i="9"/>
  <c r="I75" i="9" s="1"/>
  <c r="F75" i="9"/>
  <c r="H75" i="9" s="1"/>
  <c r="J74" i="9"/>
  <c r="L74" i="9" s="1"/>
  <c r="J74" i="8"/>
  <c r="L74" i="8" s="1"/>
  <c r="E76" i="8"/>
  <c r="G75" i="8"/>
  <c r="I75" i="8" s="1"/>
  <c r="F75" i="8"/>
  <c r="H75" i="8" s="1"/>
  <c r="A75" i="8"/>
  <c r="B76" i="8"/>
  <c r="B76" i="1"/>
  <c r="A75" i="1"/>
  <c r="J73" i="1"/>
  <c r="L73" i="1" s="1"/>
  <c r="E75" i="1"/>
  <c r="F74" i="1"/>
  <c r="H74" i="1" s="1"/>
  <c r="G74" i="1"/>
  <c r="I74" i="1" s="1"/>
  <c r="J75" i="9" l="1"/>
  <c r="L75" i="9" s="1"/>
  <c r="F76" i="9"/>
  <c r="H76" i="9" s="1"/>
  <c r="E77" i="9"/>
  <c r="G76" i="9"/>
  <c r="I76" i="9" s="1"/>
  <c r="A78" i="9"/>
  <c r="B79" i="9"/>
  <c r="B77" i="8"/>
  <c r="A76" i="8"/>
  <c r="J75" i="8"/>
  <c r="L75" i="8" s="1"/>
  <c r="F76" i="8"/>
  <c r="H76" i="8" s="1"/>
  <c r="E77" i="8"/>
  <c r="G76" i="8"/>
  <c r="I76" i="8" s="1"/>
  <c r="B77" i="1"/>
  <c r="A76" i="1"/>
  <c r="J74" i="1"/>
  <c r="L74" i="1" s="1"/>
  <c r="E76" i="1"/>
  <c r="F75" i="1"/>
  <c r="H75" i="1" s="1"/>
  <c r="G75" i="1"/>
  <c r="I75" i="1" s="1"/>
  <c r="J76" i="9" l="1"/>
  <c r="L76" i="9" s="1"/>
  <c r="B80" i="9"/>
  <c r="A79" i="9"/>
  <c r="E78" i="9"/>
  <c r="F77" i="9"/>
  <c r="H77" i="9" s="1"/>
  <c r="G77" i="9"/>
  <c r="I77" i="9" s="1"/>
  <c r="J76" i="8"/>
  <c r="L76" i="8" s="1"/>
  <c r="F77" i="8"/>
  <c r="H77" i="8" s="1"/>
  <c r="E78" i="8"/>
  <c r="G77" i="8"/>
  <c r="I77" i="8" s="1"/>
  <c r="A77" i="8"/>
  <c r="B78" i="8"/>
  <c r="B78" i="1"/>
  <c r="A77" i="1"/>
  <c r="J75" i="1"/>
  <c r="L75" i="1" s="1"/>
  <c r="E77" i="1"/>
  <c r="F76" i="1"/>
  <c r="H76" i="1" s="1"/>
  <c r="G76" i="1"/>
  <c r="I76" i="1" s="1"/>
  <c r="A80" i="9" l="1"/>
  <c r="B81" i="9"/>
  <c r="J77" i="9"/>
  <c r="L77" i="9" s="1"/>
  <c r="E79" i="9"/>
  <c r="G78" i="9"/>
  <c r="I78" i="9" s="1"/>
  <c r="F78" i="9"/>
  <c r="H78" i="9" s="1"/>
  <c r="A78" i="8"/>
  <c r="B79" i="8"/>
  <c r="E79" i="8"/>
  <c r="G78" i="8"/>
  <c r="I78" i="8" s="1"/>
  <c r="F78" i="8"/>
  <c r="H78" i="8" s="1"/>
  <c r="J77" i="8"/>
  <c r="L77" i="8" s="1"/>
  <c r="B79" i="1"/>
  <c r="A78" i="1"/>
  <c r="J76" i="1"/>
  <c r="L76" i="1" s="1"/>
  <c r="E78" i="1"/>
  <c r="F77" i="1"/>
  <c r="H77" i="1" s="1"/>
  <c r="G77" i="1"/>
  <c r="I77" i="1" s="1"/>
  <c r="B82" i="9" l="1"/>
  <c r="A81" i="9"/>
  <c r="J78" i="9"/>
  <c r="L78" i="9" s="1"/>
  <c r="G79" i="9"/>
  <c r="I79" i="9" s="1"/>
  <c r="F79" i="9"/>
  <c r="H79" i="9" s="1"/>
  <c r="E80" i="9"/>
  <c r="J78" i="8"/>
  <c r="L78" i="8" s="1"/>
  <c r="G79" i="8"/>
  <c r="I79" i="8" s="1"/>
  <c r="F79" i="8"/>
  <c r="H79" i="8" s="1"/>
  <c r="E80" i="8"/>
  <c r="B80" i="8"/>
  <c r="A79" i="8"/>
  <c r="B80" i="1"/>
  <c r="A79" i="1"/>
  <c r="J77" i="1"/>
  <c r="L77" i="1" s="1"/>
  <c r="E79" i="1"/>
  <c r="F78" i="1"/>
  <c r="H78" i="1" s="1"/>
  <c r="G78" i="1"/>
  <c r="I78" i="1" s="1"/>
  <c r="J79" i="9" l="1"/>
  <c r="L79" i="9" s="1"/>
  <c r="B83" i="9"/>
  <c r="A82" i="9"/>
  <c r="E81" i="9"/>
  <c r="G80" i="9"/>
  <c r="I80" i="9" s="1"/>
  <c r="F80" i="9"/>
  <c r="H80" i="9" s="1"/>
  <c r="J79" i="8"/>
  <c r="L79" i="8" s="1"/>
  <c r="A80" i="8"/>
  <c r="B81" i="8"/>
  <c r="E81" i="8"/>
  <c r="G80" i="8"/>
  <c r="I80" i="8" s="1"/>
  <c r="F80" i="8"/>
  <c r="H80" i="8" s="1"/>
  <c r="B81" i="1"/>
  <c r="A80" i="1"/>
  <c r="J78" i="1"/>
  <c r="L78" i="1" s="1"/>
  <c r="E80" i="1"/>
  <c r="F79" i="1"/>
  <c r="H79" i="1" s="1"/>
  <c r="G79" i="1"/>
  <c r="I79" i="1" s="1"/>
  <c r="J80" i="9" l="1"/>
  <c r="L80" i="9" s="1"/>
  <c r="G81" i="9"/>
  <c r="I81" i="9" s="1"/>
  <c r="F81" i="9"/>
  <c r="H81" i="9" s="1"/>
  <c r="E82" i="9"/>
  <c r="A83" i="9"/>
  <c r="B84" i="9"/>
  <c r="J80" i="8"/>
  <c r="L80" i="8" s="1"/>
  <c r="G81" i="8"/>
  <c r="I81" i="8" s="1"/>
  <c r="F81" i="8"/>
  <c r="H81" i="8" s="1"/>
  <c r="E82" i="8"/>
  <c r="B82" i="8"/>
  <c r="A81" i="8"/>
  <c r="B82" i="1"/>
  <c r="A81" i="1"/>
  <c r="J79" i="1"/>
  <c r="L79" i="1" s="1"/>
  <c r="E81" i="1"/>
  <c r="F80" i="1"/>
  <c r="H80" i="1" s="1"/>
  <c r="G80" i="1"/>
  <c r="I80" i="1" s="1"/>
  <c r="J81" i="9" l="1"/>
  <c r="L81" i="9" s="1"/>
  <c r="B85" i="9"/>
  <c r="A84" i="9"/>
  <c r="G82" i="9"/>
  <c r="I82" i="9" s="1"/>
  <c r="E83" i="9"/>
  <c r="F82" i="9"/>
  <c r="H82" i="9" s="1"/>
  <c r="J81" i="8"/>
  <c r="L81" i="8" s="1"/>
  <c r="B83" i="8"/>
  <c r="A82" i="8"/>
  <c r="E83" i="8"/>
  <c r="F82" i="8"/>
  <c r="H82" i="8" s="1"/>
  <c r="G82" i="8"/>
  <c r="I82" i="8" s="1"/>
  <c r="B83" i="1"/>
  <c r="A82" i="1"/>
  <c r="J80" i="1"/>
  <c r="L80" i="1" s="1"/>
  <c r="E82" i="1"/>
  <c r="F81" i="1"/>
  <c r="H81" i="1" s="1"/>
  <c r="G81" i="1"/>
  <c r="I81" i="1" s="1"/>
  <c r="A85" i="9" l="1"/>
  <c r="B86" i="9"/>
  <c r="J82" i="9"/>
  <c r="L82" i="9" s="1"/>
  <c r="E84" i="9"/>
  <c r="G83" i="9"/>
  <c r="I83" i="9" s="1"/>
  <c r="F83" i="9"/>
  <c r="H83" i="9" s="1"/>
  <c r="J82" i="8"/>
  <c r="L82" i="8" s="1"/>
  <c r="E84" i="8"/>
  <c r="G83" i="8"/>
  <c r="I83" i="8" s="1"/>
  <c r="F83" i="8"/>
  <c r="H83" i="8" s="1"/>
  <c r="A83" i="8"/>
  <c r="B84" i="8"/>
  <c r="B84" i="1"/>
  <c r="A83" i="1"/>
  <c r="J81" i="1"/>
  <c r="L81" i="1" s="1"/>
  <c r="E83" i="1"/>
  <c r="F82" i="1"/>
  <c r="H82" i="1" s="1"/>
  <c r="G82" i="1"/>
  <c r="I82" i="1" s="1"/>
  <c r="J83" i="9" l="1"/>
  <c r="L83" i="9" s="1"/>
  <c r="F84" i="9"/>
  <c r="H84" i="9" s="1"/>
  <c r="E85" i="9"/>
  <c r="G84" i="9"/>
  <c r="I84" i="9" s="1"/>
  <c r="B87" i="9"/>
  <c r="A86" i="9"/>
  <c r="B85" i="8"/>
  <c r="A84" i="8"/>
  <c r="F84" i="8"/>
  <c r="H84" i="8" s="1"/>
  <c r="E85" i="8"/>
  <c r="G84" i="8"/>
  <c r="I84" i="8" s="1"/>
  <c r="J83" i="8"/>
  <c r="L83" i="8" s="1"/>
  <c r="B85" i="1"/>
  <c r="A84" i="1"/>
  <c r="J82" i="1"/>
  <c r="L82" i="1" s="1"/>
  <c r="E84" i="1"/>
  <c r="F83" i="1"/>
  <c r="H83" i="1" s="1"/>
  <c r="G83" i="1"/>
  <c r="I83" i="1" s="1"/>
  <c r="J84" i="9" l="1"/>
  <c r="L84" i="9" s="1"/>
  <c r="B88" i="9"/>
  <c r="A87" i="9"/>
  <c r="G85" i="9"/>
  <c r="I85" i="9" s="1"/>
  <c r="E86" i="9"/>
  <c r="F85" i="9"/>
  <c r="H85" i="9" s="1"/>
  <c r="J84" i="8"/>
  <c r="L84" i="8" s="1"/>
  <c r="F85" i="8"/>
  <c r="H85" i="8" s="1"/>
  <c r="E86" i="8"/>
  <c r="G85" i="8"/>
  <c r="I85" i="8" s="1"/>
  <c r="A85" i="8"/>
  <c r="B86" i="8"/>
  <c r="B86" i="1"/>
  <c r="A85" i="1"/>
  <c r="J83" i="1"/>
  <c r="L83" i="1" s="1"/>
  <c r="E85" i="1"/>
  <c r="F84" i="1"/>
  <c r="H84" i="1" s="1"/>
  <c r="G84" i="1"/>
  <c r="I84" i="1" s="1"/>
  <c r="J85" i="9" l="1"/>
  <c r="L85" i="9" s="1"/>
  <c r="A88" i="9"/>
  <c r="B89" i="9"/>
  <c r="E87" i="9"/>
  <c r="G86" i="9"/>
  <c r="I86" i="9" s="1"/>
  <c r="F86" i="9"/>
  <c r="H86" i="9" s="1"/>
  <c r="E87" i="8"/>
  <c r="G86" i="8"/>
  <c r="I86" i="8" s="1"/>
  <c r="F86" i="8"/>
  <c r="H86" i="8" s="1"/>
  <c r="B87" i="8"/>
  <c r="A86" i="8"/>
  <c r="J85" i="8"/>
  <c r="L85" i="8" s="1"/>
  <c r="B87" i="1"/>
  <c r="A86" i="1"/>
  <c r="J84" i="1"/>
  <c r="L84" i="1" s="1"/>
  <c r="E86" i="1"/>
  <c r="F85" i="1"/>
  <c r="H85" i="1" s="1"/>
  <c r="G85" i="1"/>
  <c r="I85" i="1" s="1"/>
  <c r="J86" i="9" l="1"/>
  <c r="L86" i="9" s="1"/>
  <c r="E88" i="9"/>
  <c r="G87" i="9"/>
  <c r="I87" i="9" s="1"/>
  <c r="F87" i="9"/>
  <c r="H87" i="9" s="1"/>
  <c r="B90" i="9"/>
  <c r="A89" i="9"/>
  <c r="J86" i="8"/>
  <c r="L86" i="8" s="1"/>
  <c r="B88" i="8"/>
  <c r="A87" i="8"/>
  <c r="F87" i="8"/>
  <c r="H87" i="8" s="1"/>
  <c r="E88" i="8"/>
  <c r="G87" i="8"/>
  <c r="I87" i="8" s="1"/>
  <c r="B88" i="1"/>
  <c r="A87" i="1"/>
  <c r="J85" i="1"/>
  <c r="L85" i="1" s="1"/>
  <c r="E87" i="1"/>
  <c r="F86" i="1"/>
  <c r="H86" i="1" s="1"/>
  <c r="G86" i="1"/>
  <c r="I86" i="1" s="1"/>
  <c r="J87" i="9" l="1"/>
  <c r="L87" i="9" s="1"/>
  <c r="B91" i="9"/>
  <c r="A90" i="9"/>
  <c r="E89" i="9"/>
  <c r="F88" i="9"/>
  <c r="H88" i="9" s="1"/>
  <c r="G88" i="9"/>
  <c r="I88" i="9" s="1"/>
  <c r="E89" i="8"/>
  <c r="F88" i="8"/>
  <c r="H88" i="8" s="1"/>
  <c r="G88" i="8"/>
  <c r="I88" i="8" s="1"/>
  <c r="J87" i="8"/>
  <c r="L87" i="8" s="1"/>
  <c r="A88" i="8"/>
  <c r="B89" i="8"/>
  <c r="B89" i="1"/>
  <c r="A88" i="1"/>
  <c r="J86" i="1"/>
  <c r="L86" i="1" s="1"/>
  <c r="E88" i="1"/>
  <c r="F87" i="1"/>
  <c r="H87" i="1" s="1"/>
  <c r="G87" i="1"/>
  <c r="I87" i="1" s="1"/>
  <c r="J88" i="9" l="1"/>
  <c r="L88" i="9" s="1"/>
  <c r="G89" i="9"/>
  <c r="I89" i="9" s="1"/>
  <c r="F89" i="9"/>
  <c r="H89" i="9" s="1"/>
  <c r="E90" i="9"/>
  <c r="A91" i="9"/>
  <c r="B92" i="9"/>
  <c r="B90" i="8"/>
  <c r="A89" i="8"/>
  <c r="J88" i="8"/>
  <c r="L88" i="8" s="1"/>
  <c r="G89" i="8"/>
  <c r="I89" i="8" s="1"/>
  <c r="F89" i="8"/>
  <c r="H89" i="8" s="1"/>
  <c r="E90" i="8"/>
  <c r="B90" i="1"/>
  <c r="A89" i="1"/>
  <c r="J87" i="1"/>
  <c r="L87" i="1" s="1"/>
  <c r="E89" i="1"/>
  <c r="F88" i="1"/>
  <c r="H88" i="1" s="1"/>
  <c r="G88" i="1"/>
  <c r="I88" i="1" s="1"/>
  <c r="J89" i="9" l="1"/>
  <c r="L89" i="9" s="1"/>
  <c r="B93" i="9"/>
  <c r="A92" i="9"/>
  <c r="G90" i="9"/>
  <c r="I90" i="9" s="1"/>
  <c r="F90" i="9"/>
  <c r="H90" i="9" s="1"/>
  <c r="E91" i="9"/>
  <c r="J89" i="8"/>
  <c r="L89" i="8" s="1"/>
  <c r="G90" i="8"/>
  <c r="I90" i="8" s="1"/>
  <c r="F90" i="8"/>
  <c r="H90" i="8" s="1"/>
  <c r="E91" i="8"/>
  <c r="B91" i="8"/>
  <c r="A90" i="8"/>
  <c r="B91" i="1"/>
  <c r="A90" i="1"/>
  <c r="J88" i="1"/>
  <c r="L88" i="1" s="1"/>
  <c r="E90" i="1"/>
  <c r="F89" i="1"/>
  <c r="H89" i="1" s="1"/>
  <c r="G89" i="1"/>
  <c r="I89" i="1" s="1"/>
  <c r="J90" i="9" l="1"/>
  <c r="L90" i="9" s="1"/>
  <c r="A93" i="9"/>
  <c r="B94" i="9"/>
  <c r="E92" i="9"/>
  <c r="G91" i="9"/>
  <c r="I91" i="9" s="1"/>
  <c r="F91" i="9"/>
  <c r="H91" i="9" s="1"/>
  <c r="J90" i="8"/>
  <c r="L90" i="8" s="1"/>
  <c r="A91" i="8"/>
  <c r="B92" i="8"/>
  <c r="E92" i="8"/>
  <c r="G91" i="8"/>
  <c r="I91" i="8" s="1"/>
  <c r="F91" i="8"/>
  <c r="H91" i="8" s="1"/>
  <c r="B92" i="1"/>
  <c r="A91" i="1"/>
  <c r="J89" i="1"/>
  <c r="L89" i="1" s="1"/>
  <c r="E91" i="1"/>
  <c r="F90" i="1"/>
  <c r="H90" i="1" s="1"/>
  <c r="G90" i="1"/>
  <c r="I90" i="1" s="1"/>
  <c r="J91" i="9" l="1"/>
  <c r="L91" i="9" s="1"/>
  <c r="F92" i="9"/>
  <c r="H92" i="9" s="1"/>
  <c r="G92" i="9"/>
  <c r="I92" i="9" s="1"/>
  <c r="E93" i="9"/>
  <c r="A94" i="9"/>
  <c r="B95" i="9"/>
  <c r="J91" i="8"/>
  <c r="L91" i="8" s="1"/>
  <c r="B93" i="8"/>
  <c r="A92" i="8"/>
  <c r="F92" i="8"/>
  <c r="H92" i="8" s="1"/>
  <c r="E93" i="8"/>
  <c r="G92" i="8"/>
  <c r="I92" i="8" s="1"/>
  <c r="B93" i="1"/>
  <c r="A92" i="1"/>
  <c r="J90" i="1"/>
  <c r="L90" i="1" s="1"/>
  <c r="E92" i="1"/>
  <c r="F91" i="1"/>
  <c r="H91" i="1" s="1"/>
  <c r="G91" i="1"/>
  <c r="I91" i="1" s="1"/>
  <c r="J92" i="9" l="1"/>
  <c r="L92" i="9" s="1"/>
  <c r="G93" i="9"/>
  <c r="I93" i="9" s="1"/>
  <c r="F93" i="9"/>
  <c r="H93" i="9" s="1"/>
  <c r="E94" i="9"/>
  <c r="B96" i="9"/>
  <c r="A95" i="9"/>
  <c r="J92" i="8"/>
  <c r="L92" i="8" s="1"/>
  <c r="E94" i="8"/>
  <c r="G93" i="8"/>
  <c r="I93" i="8" s="1"/>
  <c r="F93" i="8"/>
  <c r="H93" i="8" s="1"/>
  <c r="A93" i="8"/>
  <c r="B94" i="8"/>
  <c r="B94" i="1"/>
  <c r="A93" i="1"/>
  <c r="J91" i="1"/>
  <c r="L91" i="1" s="1"/>
  <c r="E93" i="1"/>
  <c r="F92" i="1"/>
  <c r="H92" i="1" s="1"/>
  <c r="G92" i="1"/>
  <c r="I92" i="1" s="1"/>
  <c r="A96" i="9" l="1"/>
  <c r="B97" i="9"/>
  <c r="E95" i="9"/>
  <c r="G94" i="9"/>
  <c r="I94" i="9" s="1"/>
  <c r="F94" i="9"/>
  <c r="H94" i="9" s="1"/>
  <c r="J93" i="9"/>
  <c r="L93" i="9" s="1"/>
  <c r="J93" i="8"/>
  <c r="L93" i="8" s="1"/>
  <c r="B95" i="8"/>
  <c r="A94" i="8"/>
  <c r="E95" i="8"/>
  <c r="G94" i="8"/>
  <c r="I94" i="8" s="1"/>
  <c r="F94" i="8"/>
  <c r="H94" i="8" s="1"/>
  <c r="B95" i="1"/>
  <c r="A94" i="1"/>
  <c r="J92" i="1"/>
  <c r="L92" i="1" s="1"/>
  <c r="E94" i="1"/>
  <c r="F93" i="1"/>
  <c r="H93" i="1" s="1"/>
  <c r="G93" i="1"/>
  <c r="I93" i="1" s="1"/>
  <c r="J94" i="9" l="1"/>
  <c r="L94" i="9" s="1"/>
  <c r="G95" i="9"/>
  <c r="I95" i="9" s="1"/>
  <c r="F95" i="9"/>
  <c r="H95" i="9" s="1"/>
  <c r="E96" i="9"/>
  <c r="B98" i="9"/>
  <c r="A97" i="9"/>
  <c r="J94" i="8"/>
  <c r="L94" i="8" s="1"/>
  <c r="E96" i="8"/>
  <c r="G95" i="8"/>
  <c r="I95" i="8" s="1"/>
  <c r="F95" i="8"/>
  <c r="H95" i="8" s="1"/>
  <c r="B96" i="8"/>
  <c r="A95" i="8"/>
  <c r="B96" i="1"/>
  <c r="A95" i="1"/>
  <c r="J93" i="1"/>
  <c r="L93" i="1" s="1"/>
  <c r="E95" i="1"/>
  <c r="F94" i="1"/>
  <c r="H94" i="1" s="1"/>
  <c r="G94" i="1"/>
  <c r="I94" i="1" s="1"/>
  <c r="B99" i="9" l="1"/>
  <c r="A98" i="9"/>
  <c r="E97" i="9"/>
  <c r="G96" i="9"/>
  <c r="I96" i="9" s="1"/>
  <c r="F96" i="9"/>
  <c r="H96" i="9" s="1"/>
  <c r="J95" i="9"/>
  <c r="L95" i="9" s="1"/>
  <c r="J95" i="8"/>
  <c r="L95" i="8" s="1"/>
  <c r="A96" i="8"/>
  <c r="B97" i="8"/>
  <c r="E97" i="8"/>
  <c r="G96" i="8"/>
  <c r="I96" i="8" s="1"/>
  <c r="F96" i="8"/>
  <c r="H96" i="8" s="1"/>
  <c r="B97" i="1"/>
  <c r="A96" i="1"/>
  <c r="J94" i="1"/>
  <c r="L94" i="1" s="1"/>
  <c r="E96" i="1"/>
  <c r="F95" i="1"/>
  <c r="H95" i="1" s="1"/>
  <c r="G95" i="1"/>
  <c r="I95" i="1" s="1"/>
  <c r="J96" i="9" l="1"/>
  <c r="L96" i="9" s="1"/>
  <c r="G97" i="9"/>
  <c r="I97" i="9" s="1"/>
  <c r="F97" i="9"/>
  <c r="H97" i="9" s="1"/>
  <c r="E98" i="9"/>
  <c r="A99" i="9"/>
  <c r="B100" i="9"/>
  <c r="J96" i="8"/>
  <c r="L96" i="8" s="1"/>
  <c r="G97" i="8"/>
  <c r="I97" i="8" s="1"/>
  <c r="F97" i="8"/>
  <c r="H97" i="8" s="1"/>
  <c r="E98" i="8"/>
  <c r="B98" i="8"/>
  <c r="A97" i="8"/>
  <c r="B98" i="1"/>
  <c r="A97" i="1"/>
  <c r="J95" i="1"/>
  <c r="L95" i="1" s="1"/>
  <c r="E97" i="1"/>
  <c r="F96" i="1"/>
  <c r="H96" i="1" s="1"/>
  <c r="G96" i="1"/>
  <c r="I96" i="1" s="1"/>
  <c r="F98" i="9" l="1"/>
  <c r="H98" i="9" s="1"/>
  <c r="E99" i="9"/>
  <c r="G98" i="9"/>
  <c r="I98" i="9" s="1"/>
  <c r="B101" i="9"/>
  <c r="A101" i="9" s="1"/>
  <c r="A100" i="9"/>
  <c r="J97" i="9"/>
  <c r="L97" i="9" s="1"/>
  <c r="J97" i="8"/>
  <c r="L97" i="8" s="1"/>
  <c r="F98" i="8"/>
  <c r="H98" i="8" s="1"/>
  <c r="E99" i="8"/>
  <c r="G98" i="8"/>
  <c r="I98" i="8" s="1"/>
  <c r="A98" i="8"/>
  <c r="B99" i="8"/>
  <c r="B99" i="1"/>
  <c r="A98" i="1"/>
  <c r="J96" i="1"/>
  <c r="L96" i="1" s="1"/>
  <c r="E98" i="1"/>
  <c r="E99" i="1" s="1"/>
  <c r="F97" i="1"/>
  <c r="H97" i="1" s="1"/>
  <c r="G97" i="1"/>
  <c r="I97" i="1" s="1"/>
  <c r="E100" i="9" l="1"/>
  <c r="G99" i="9"/>
  <c r="I99" i="9" s="1"/>
  <c r="F99" i="9"/>
  <c r="H99" i="9" s="1"/>
  <c r="J98" i="9"/>
  <c r="L98" i="9" s="1"/>
  <c r="A99" i="8"/>
  <c r="B100" i="8"/>
  <c r="E100" i="8"/>
  <c r="G99" i="8"/>
  <c r="I99" i="8" s="1"/>
  <c r="F99" i="8"/>
  <c r="H99" i="8" s="1"/>
  <c r="J98" i="8"/>
  <c r="L98" i="8" s="1"/>
  <c r="B100" i="1"/>
  <c r="A99" i="1"/>
  <c r="J97" i="1"/>
  <c r="L97" i="1" s="1"/>
  <c r="F98" i="1"/>
  <c r="H98" i="1" s="1"/>
  <c r="G98" i="1"/>
  <c r="I98" i="1" s="1"/>
  <c r="J99" i="9" l="1"/>
  <c r="L99" i="9" s="1"/>
  <c r="F100" i="9"/>
  <c r="H100" i="9" s="1"/>
  <c r="G100" i="9"/>
  <c r="I100" i="9" s="1"/>
  <c r="E101" i="9"/>
  <c r="J99" i="8"/>
  <c r="L99" i="8" s="1"/>
  <c r="F100" i="8"/>
  <c r="H100" i="8" s="1"/>
  <c r="G100" i="8"/>
  <c r="I100" i="8" s="1"/>
  <c r="E101" i="8"/>
  <c r="B101" i="8"/>
  <c r="A101" i="8" s="1"/>
  <c r="A100" i="8"/>
  <c r="B101" i="1"/>
  <c r="A101" i="1" s="1"/>
  <c r="A100" i="1"/>
  <c r="J98" i="1"/>
  <c r="L98" i="1" s="1"/>
  <c r="E100" i="1"/>
  <c r="F99" i="1"/>
  <c r="H99" i="1" s="1"/>
  <c r="G99" i="1"/>
  <c r="I99" i="1" s="1"/>
  <c r="J100" i="9" l="1"/>
  <c r="L100" i="9" s="1"/>
  <c r="G101" i="9"/>
  <c r="I101" i="9" s="1"/>
  <c r="F101" i="9"/>
  <c r="H101" i="9" s="1"/>
  <c r="G101" i="8"/>
  <c r="I101" i="8" s="1"/>
  <c r="F101" i="8"/>
  <c r="H101" i="8" s="1"/>
  <c r="J100" i="8"/>
  <c r="L100" i="8" s="1"/>
  <c r="J99" i="1"/>
  <c r="L99" i="1" s="1"/>
  <c r="E101" i="1"/>
  <c r="F100" i="1"/>
  <c r="H100" i="1" s="1"/>
  <c r="G100" i="1"/>
  <c r="I100" i="1" s="1"/>
  <c r="J101" i="9" l="1"/>
  <c r="L101" i="9" s="1"/>
  <c r="J101" i="8"/>
  <c r="L101" i="8" s="1"/>
  <c r="J100" i="1"/>
  <c r="L100" i="1" s="1"/>
  <c r="F101" i="1"/>
  <c r="H101" i="1" s="1"/>
  <c r="G101" i="1"/>
  <c r="I101" i="1" s="1"/>
  <c r="J101" i="1" l="1"/>
  <c r="L101" i="1" s="1"/>
</calcChain>
</file>

<file path=xl/sharedStrings.xml><?xml version="1.0" encoding="utf-8"?>
<sst xmlns="http://schemas.openxmlformats.org/spreadsheetml/2006/main" count="1273" uniqueCount="911">
  <si>
    <t>Markers</t>
  </si>
  <si>
    <t>Random</t>
  </si>
  <si>
    <t>Final</t>
  </si>
  <si>
    <t>Minute</t>
  </si>
  <si>
    <t>Second</t>
  </si>
  <si>
    <t>Index</t>
  </si>
  <si>
    <t>Every 15</t>
  </si>
  <si>
    <t>PadZeroM</t>
  </si>
  <si>
    <t>PadZeroS</t>
  </si>
  <si>
    <t>Time Stamp</t>
  </si>
  <si>
    <t>Text</t>
  </si>
  <si>
    <t>All units please acknowledge when you code name is called with an @ sign.</t>
  </si>
  <si>
    <t>Captain</t>
  </si>
  <si>
    <t>This is the command center.</t>
  </si>
  <si>
    <t>The command center is in full operation now.</t>
  </si>
  <si>
    <t>Ferret1</t>
  </si>
  <si>
    <t>Ferret2</t>
  </si>
  <si>
    <t>@Eagle please acknowledge with your code name.</t>
  </si>
  <si>
    <t>@Captain please acknowledge with your code name.</t>
  </si>
  <si>
    <t>All ground units please acknowledge with  your code name .</t>
  </si>
  <si>
    <t>Ferret3</t>
  </si>
  <si>
    <t>Ferret4</t>
  </si>
  <si>
    <t>@Ferret2 Follow the trail north and start search along the trail.</t>
  </si>
  <si>
    <t>Roger that.</t>
  </si>
  <si>
    <t>@Ferret1 Please head to the LKP and head east and cover the bushes.</t>
  </si>
  <si>
    <t>@Ferret3 please go down the west end of the cliff and look for clues.</t>
  </si>
  <si>
    <t>@Eagle please report the UAV flight duration for the current plan.</t>
  </si>
  <si>
    <t>@Eagle is the UAV planner working?</t>
  </si>
  <si>
    <t>@Eagle what planning mode are you in? Manual, pattern, or sliding autonomy?</t>
  </si>
  <si>
    <t>@Eagle are you using a task difficulty map?</t>
  </si>
  <si>
    <t>@Eagle please report your current score.</t>
  </si>
  <si>
    <t>@Eagle please report time left.</t>
  </si>
  <si>
    <t>@Ferret4 please team up with Ferret3 and make sure he is doing okay.</t>
  </si>
  <si>
    <t>@Base Ferret2 found some candy wraps along the trail. Will continue north.</t>
  </si>
  <si>
    <t>@Ferret2 That information is recorded.</t>
  </si>
  <si>
    <t>@Eagle is the UAV planner still working?</t>
  </si>
  <si>
    <t>@Eagle FYI: Eagle is going through pre-flight check. Please acknowledge with your code name.</t>
  </si>
  <si>
    <t>@Eagle FYI: Eagle is doing a test flight. Please acknowledge with your code name.</t>
  </si>
  <si>
    <t>@Eagle FYI: Eagle has safely landed and is ready for flight. Please acknowledge with your code name.</t>
  </si>
  <si>
    <t>@Eagle Which building are you in?</t>
  </si>
  <si>
    <t>@Base Ferret1 didn't find anything useful. Will continue east.</t>
  </si>
  <si>
    <t>@Ferret1 Roger that.</t>
  </si>
  <si>
    <t>@Base Ferret3's cell phone is losing signal. I will switch to walkie-talkie.</t>
  </si>
  <si>
    <t>@Ferret3 please go ahead and switch.</t>
  </si>
  <si>
    <t>@Base Ferret1 found a piece of fabric matching the jacket of the reported missing person.</t>
  </si>
  <si>
    <t>@Base Ferret1 requesting K-9 support.</t>
  </si>
  <si>
    <t>@Ferret1 We will send K-9 unit over right away.</t>
  </si>
  <si>
    <t>@K9 please acknowledge with your code name.</t>
  </si>
  <si>
    <t>K9</t>
  </si>
  <si>
    <t>@K9 please follow the trail north to find Ferret1 and provide K-9 support.</t>
  </si>
  <si>
    <t>@Eagle what UAV icon do you see on the screen? UFO or fixed-wing?</t>
  </si>
  <si>
    <t>@Ferret4 please report your status.</t>
  </si>
  <si>
    <t>Ferret3 is still climbing down, we found some broken branches indicating a possible fall.</t>
  </si>
  <si>
    <t>@Ferret4 Let us know immediately if you find any clues.</t>
  </si>
  <si>
    <t>@Ferret2 please report your position.</t>
  </si>
  <si>
    <t>This is the command center. We are sending out more ground units.</t>
  </si>
  <si>
    <t>I am almost at the peak now. Haven't found anything interesting.</t>
  </si>
  <si>
    <t>@Ferret2 Continue your search along the trail.</t>
  </si>
  <si>
    <t>@Ferret1 please report your position.</t>
  </si>
  <si>
    <t>I am at the end of the valley.</t>
  </si>
  <si>
    <t>@Base Ferret4 here. We ran into a black bear.</t>
  </si>
  <si>
    <t>@Ferret4 please be very cautious.</t>
  </si>
  <si>
    <t>@Base Ferret1 here. There's a very steep cliff here. Probably better to wait for the Eagle to check out the top.</t>
  </si>
  <si>
    <t>@Base Ferret1 is coming back.</t>
  </si>
  <si>
    <t>@Ferret2 we are sending three guys your way.</t>
  </si>
  <si>
    <t>@Base Ferret4 here. The bear left. We will continue our search.</t>
  </si>
  <si>
    <t>@Base Ferret3 here. My cell phone signals are much better now.</t>
  </si>
  <si>
    <t>@Base K9 here. We are turning toward northeast.</t>
  </si>
  <si>
    <t>@Ferret1 Why don't you join Ferret2 and K9.</t>
  </si>
  <si>
    <t>Roger that. On my way back.</t>
  </si>
  <si>
    <t>All units, latest update, the missing person is an experienced hiker.</t>
  </si>
  <si>
    <t>All units please report your GPS location together with your call sign.</t>
  </si>
  <si>
    <t>Ferret3 42.39831, -72.88675</t>
  </si>
  <si>
    <t>Ferret4 42.39831, -72.88675</t>
  </si>
  <si>
    <t>Ferret1 42.39854, -72.88622</t>
  </si>
  <si>
    <t>Ferret2 42.39851, -72.88695</t>
  </si>
  <si>
    <t>K9 42.39851, -72.88695</t>
  </si>
  <si>
    <t>@Base Ferret1 here, I am not finding Ferret2 and K9.</t>
  </si>
  <si>
    <t>@Ferret1 follow the dog barks.</t>
  </si>
  <si>
    <t>All units, latest update, the missing person is slightly suicidal.</t>
  </si>
  <si>
    <t>All units, we will be launching Eagle into the air soon to provide aireal support.</t>
  </si>
  <si>
    <t>@Ferret1 patience, patience!</t>
  </si>
  <si>
    <t>@Base Ferret1 here. It's about time.</t>
  </si>
  <si>
    <t>@Base Ferret3 and Ferret4 are running into real dense vegetation.</t>
  </si>
  <si>
    <t>@Ferret3 Don't rush. Slow down.</t>
  </si>
  <si>
    <t>@Base K9 here. The dog is picking up something.</t>
  </si>
  <si>
    <t>@K9 Go ahead and  pursuit. Keep us updated.</t>
  </si>
  <si>
    <t>All units, FYI: a snow storm is likely to hit us tonight.</t>
  </si>
  <si>
    <t>All units, a snow storm is likely to hit us tonight.</t>
  </si>
  <si>
    <t>@Base you are sure it's not a hurricane?</t>
  </si>
  <si>
    <t>Very sure.</t>
  </si>
  <si>
    <t>00:02 This is the command center.</t>
  </si>
  <si>
    <t>00:03 The command center is in full operation now.</t>
  </si>
  <si>
    <t>00:07 All units please acknowledge when you code name is called with an @ sign.</t>
  </si>
  <si>
    <t>00:10 @Eagle please acknowledge with your code name.</t>
  </si>
  <si>
    <t>00:15 @Captain please acknowledge with your code name.</t>
  </si>
  <si>
    <t>00:16 Captain</t>
  </si>
  <si>
    <t>00:19 All ground units please acknowledge with  your code name .</t>
  </si>
  <si>
    <t>00:22 Ferret1</t>
  </si>
  <si>
    <t>00:24 Ferret2</t>
  </si>
  <si>
    <t>00:29 Ferret3</t>
  </si>
  <si>
    <t>00:33 Ferret4</t>
  </si>
  <si>
    <t>00:35 @Eagle is the UAV planner working?</t>
  </si>
  <si>
    <t>00:38 @Ferret2 Follow the trail north and start search along the trail.</t>
  </si>
  <si>
    <t>00:40 Roger that.</t>
  </si>
  <si>
    <t>00:44 @Eagle please report the UAV flight duration for the current plan.</t>
  </si>
  <si>
    <t>00:46 @Ferret1 Please head to the LKP and head east and cover the bushes.</t>
  </si>
  <si>
    <t>00:49 Roger that.</t>
  </si>
  <si>
    <t>00:52 @Ferret3 please go down the west end of the cliff and look for clues.</t>
  </si>
  <si>
    <t>00:53 Roger that.</t>
  </si>
  <si>
    <t>00:58 @Eagle please acknowledge with your code name.</t>
  </si>
  <si>
    <t>01:02 @Ferret4 please team up with Ferret3 and make sure he is doing okay.</t>
  </si>
  <si>
    <t>01:05 Roger that.</t>
  </si>
  <si>
    <t>01:10 @Eagle please report your current score.</t>
  </si>
  <si>
    <t>01:13 @Base Ferret2 found some candy wraps along the trail. Will continue north.</t>
  </si>
  <si>
    <t>01:15 @Ferret2 That information is recorded.</t>
  </si>
  <si>
    <t>01:16 @Base Ferret1 didn't find anything useful. Will continue east.</t>
  </si>
  <si>
    <t>01:17 @Ferret1 Roger that.</t>
  </si>
  <si>
    <t>01:22 @Eagle what planning mode are you in? Manual, pattern, or sliding autonomy?</t>
  </si>
  <si>
    <t>01:26 @Base Ferret3's cell phone is losing signal. I will switch to walkie-talkie.</t>
  </si>
  <si>
    <t>01:31 @Ferret3 please go ahead and switch.</t>
  </si>
  <si>
    <t>01:36 @Base Ferret1 found a piece of fabric matching the jacket of the reported missing person.</t>
  </si>
  <si>
    <t>01:39 @Base Ferret1 requesting K-9 support.</t>
  </si>
  <si>
    <t>01:40 @Ferret1 We will send K-9 unit over right away.</t>
  </si>
  <si>
    <t>01:42 @Eagle are you using a task difficulty map?</t>
  </si>
  <si>
    <t>01:46 @K9 please acknowledge with your code name.</t>
  </si>
  <si>
    <t>01:51 K9</t>
  </si>
  <si>
    <t>01:53 @K9 please follow the trail north to find Ferret1 and provide K-9 support.</t>
  </si>
  <si>
    <t>01:58 Roger that.</t>
  </si>
  <si>
    <t>02:00 @Eagle what UAV icon do you see on the screen? UFO or fixed-wing?</t>
  </si>
  <si>
    <t>02:03 @Ferret4 please report your status.</t>
  </si>
  <si>
    <t>02:07 Ferret3 is still climbing down, we found some broken branches indicating a possible fall.</t>
  </si>
  <si>
    <t>02:08 @Ferret4 Let us know immediately if you find any clues.</t>
  </si>
  <si>
    <t>02:09 Roger that.</t>
  </si>
  <si>
    <t>02:13 @Eagle please acknowledge with your code name.</t>
  </si>
  <si>
    <t>02:15 This is the command center. We are sending out more ground units.</t>
  </si>
  <si>
    <t>02:20 @Ferret2 please report your position.</t>
  </si>
  <si>
    <t>02:23 I am almost at the peak now. Haven't found anything interesting.</t>
  </si>
  <si>
    <t>02:24 @Ferret2 Continue your search along the trail.</t>
  </si>
  <si>
    <t>02:25 Roger that.</t>
  </si>
  <si>
    <t>02:28 @Eagle please report your current score.</t>
  </si>
  <si>
    <t>02:29 All units, a snow storm is likely to hit us tonight.</t>
  </si>
  <si>
    <t>02:32 @Ferret1 please report your position.</t>
  </si>
  <si>
    <t>02:37 I am at the end of the valley.</t>
  </si>
  <si>
    <t>02:39 @Eagle please report time left.</t>
  </si>
  <si>
    <t>02:40 @Base Ferret4 here. We ran into a black bear.</t>
  </si>
  <si>
    <t>02:44 @Ferret4 please be very cautious.</t>
  </si>
  <si>
    <t>02:45 Roger that.</t>
  </si>
  <si>
    <t>02:49 @Eagle FYI: Eagle is going through pre-flight check. Please acknowledge with your code name.</t>
  </si>
  <si>
    <t>02:54 @Base Ferret1 here. There's a very steep cliff here. Probably better to wait for the Eagle to check out the top.</t>
  </si>
  <si>
    <t>02:58 @Base Ferret1 is coming back.</t>
  </si>
  <si>
    <t>02:59 Roger that.</t>
  </si>
  <si>
    <t>03:01 @Eagle Which building are you in?</t>
  </si>
  <si>
    <t>03:04 @Ferret2 we are sending three guys your way.</t>
  </si>
  <si>
    <t>03:07 Roger that.</t>
  </si>
  <si>
    <t>03:09 @Base Ferret4 here. The bear left. We will continue our search.</t>
  </si>
  <si>
    <t>03:11 @Base Ferret3 here. My cell phone signals are much better now.</t>
  </si>
  <si>
    <t>03:16 @Eagle FYI: Eagle is doing a test flight. Please acknowledge with your code name.</t>
  </si>
  <si>
    <t>03:18 @Base K9 here. We are turning toward northeast.</t>
  </si>
  <si>
    <t>03:19 Roger that.</t>
  </si>
  <si>
    <t>03:24 @Ferret1 Why don't you join Ferret2 and K9.</t>
  </si>
  <si>
    <t>03:29 Roger that. On my way back.</t>
  </si>
  <si>
    <t>03:34 @Eagle please report the UAV flight duration for the current plan.</t>
  </si>
  <si>
    <t>03:38 All units, latest update, the missing person is an experienced hiker.</t>
  </si>
  <si>
    <t>03:40 All units please report your GPS location together with your call sign.</t>
  </si>
  <si>
    <t>03:41 Ferret3 42.39831, -72.88675</t>
  </si>
  <si>
    <t>03:43 Ferret4 42.39831, -72.88675</t>
  </si>
  <si>
    <t>03:46 @Eagle FYI: Eagle has safely landed and is ready for flight. Please acknowledge with your code name.</t>
  </si>
  <si>
    <t>03:47 Ferret1 42.39854, -72.88622</t>
  </si>
  <si>
    <t>03:48 Ferret2 42.39851, -72.88695</t>
  </si>
  <si>
    <t>03:52 K9 42.39851, -72.88695</t>
  </si>
  <si>
    <t>03:55 @Base Ferret1 here, I am not finding Ferret2 and K9.</t>
  </si>
  <si>
    <t>04:00 @Ferret1 follow the dog barks.</t>
  </si>
  <si>
    <t>04:05 @Eagle please acknowledge with your code name.</t>
  </si>
  <si>
    <t>04:07 All units, FYI: a snow storm is likely to hit us tonight.</t>
  </si>
  <si>
    <t>04:08 All units, latest update, the missing person is slightly suicidal.</t>
  </si>
  <si>
    <t>04:10 All units, we will be launching Eagle into the air soon to provide aireal support.</t>
  </si>
  <si>
    <t>04:12 @Base Ferret1 here. It's about time.</t>
  </si>
  <si>
    <t>04:13 @Ferret1 patience, patience!</t>
  </si>
  <si>
    <t>04:15 @Eagle please report your current score.</t>
  </si>
  <si>
    <t>04:17 @Base Ferret3 and Ferret4 are running into real dense vegetation.</t>
  </si>
  <si>
    <t>04:21 @Ferret3 Don't rush. Slow down.</t>
  </si>
  <si>
    <t>04:23 Roger that.</t>
  </si>
  <si>
    <t>04:26 @Eagle please report time left.</t>
  </si>
  <si>
    <t>04:27 @Base K9 here. The dog is picking up something.</t>
  </si>
  <si>
    <t>04:31 @K9 Go ahead and  pursuit. Keep us updated.</t>
  </si>
  <si>
    <t>04:36 Roger that.</t>
  </si>
  <si>
    <t>04:39 All units, FYI: a snow storm is likely to hit us tonight.</t>
  </si>
  <si>
    <t>04:44 @Eagle is the UAV planner still working?</t>
  </si>
  <si>
    <t>04:48 @Base you are sure it's not a hurricane?</t>
  </si>
  <si>
    <t>04:53 Very sure.</t>
  </si>
  <si>
    <t>This is the training session.</t>
  </si>
  <si>
    <t>Text will automatically roll in the chat window.</t>
  </si>
  <si>
    <t>Your code name is Eagle and when you see @Eagle, you reply.</t>
  </si>
  <si>
    <t>But focus on your main path planning task.</t>
  </si>
  <si>
    <t>Try to score as high as you can.</t>
  </si>
  <si>
    <t>Again, your code name is Eagle.</t>
  </si>
  <si>
    <t>When you are called, answer the question as simple as you can.</t>
  </si>
  <si>
    <t>You might be asked to report things on your screen like the one below.</t>
  </si>
  <si>
    <t>You can reply yes or no when asked, like the one below.</t>
  </si>
  <si>
    <t>You can ignore communications to other call signs.</t>
  </si>
  <si>
    <t>Or information updates from the base.</t>
  </si>
  <si>
    <t>With the next question, just reply with one of the three terms.</t>
  </si>
  <si>
    <t>Message like this one can be safely ignored.</t>
  </si>
  <si>
    <t>Press the Enter key to get into chat mode so you can reply.</t>
  </si>
  <si>
    <t>Once done with your reply, press the Enter key again to exit chat mode.</t>
  </si>
  <si>
    <t>@otherpeople can be safely ignored.</t>
  </si>
  <si>
    <t>Just reply with your code name Eagle with questions like the one below.</t>
  </si>
  <si>
    <t>With the next question, just reply with one of the two terms.</t>
  </si>
  <si>
    <t>You will be informed of the flight duration for the current exercise before you start.</t>
  </si>
  <si>
    <t>For example, 60 minutes would be the answer to the question above.</t>
  </si>
  <si>
    <t>Bla…bla…bla…</t>
  </si>
  <si>
    <t>You are running out of time.</t>
  </si>
  <si>
    <t>This is the end.</t>
  </si>
  <si>
    <t>00:02 This is the training session.</t>
  </si>
  <si>
    <t>00:05 Text will automatically roll in the chat window.</t>
  </si>
  <si>
    <t>00:06 Your code name is Eagle and when you see @Eagle, you reply.</t>
  </si>
  <si>
    <t>00:08 @Eagle please acknowledge with your code name.</t>
  </si>
  <si>
    <t>00:12 But focus on your main path planning task.</t>
  </si>
  <si>
    <t>00:17 Try to score as high as you can.</t>
  </si>
  <si>
    <t>00:22 Again, your code name is Eagle.</t>
  </si>
  <si>
    <t>00:25 You can ignore communications to other call signs.</t>
  </si>
  <si>
    <t>00:28 Or information updates from the base.</t>
  </si>
  <si>
    <t>00:30 When you are called, answer the question as simple as you can.</t>
  </si>
  <si>
    <t>00:31 You can reply yes or no when asked, like the one below.</t>
  </si>
  <si>
    <t>00:32 @Eagle is the UAV planner working?</t>
  </si>
  <si>
    <t>00:35 Message like this one can be safely ignored.</t>
  </si>
  <si>
    <t>00:39 You might be asked to report things on your screen like the one below.</t>
  </si>
  <si>
    <t>00:41 @Eagle please report the UAV flight duration for the current plan.</t>
  </si>
  <si>
    <t>00:46 Press the Enter key to get into chat mode so you can reply.</t>
  </si>
  <si>
    <t>00:48 Once done with your reply, press the Enter key again to exit chat mode.</t>
  </si>
  <si>
    <t>00:52 @otherpeople can be safely ignored.</t>
  </si>
  <si>
    <t>00:57 Just reply with your code name Eagle with questions like the one below.</t>
  </si>
  <si>
    <t>01:00 @Eagle please acknowledge with your code name.</t>
  </si>
  <si>
    <t>01:05 Bla…bla…bla…</t>
  </si>
  <si>
    <t>01:07 You might be asked to report things on your screen like the one below.</t>
  </si>
  <si>
    <t>01:08 @Eagle please report your current score.</t>
  </si>
  <si>
    <t>01:10 Press the Enter key to get into chat mode so you can reply.</t>
  </si>
  <si>
    <t>01:14 Once done with your reply, press the Enter key again to exit chat mode.</t>
  </si>
  <si>
    <t>01:18 Message like this one can be safely ignored.</t>
  </si>
  <si>
    <t>01:19 With the next question, just reply with one of the three terms.</t>
  </si>
  <si>
    <t>01:23 @Eagle what planning mode are you in? Manual, pattern, or sliding autonomy?</t>
  </si>
  <si>
    <t>01:24 Message like this one can be safely ignored.</t>
  </si>
  <si>
    <t>01:25 Press the Enter key to get into chat mode so you can reply.</t>
  </si>
  <si>
    <t>01:27 Once done with your reply, press the Enter key again to exit chat mode.</t>
  </si>
  <si>
    <t>01:31 @otherpeople can be safely ignored.</t>
  </si>
  <si>
    <t>01:35 You can reply yes or no when asked, like the one below.</t>
  </si>
  <si>
    <t>01:36 @Eagle are you using a task difficulty map?</t>
  </si>
  <si>
    <t>01:39 Press the Enter key to get into chat mode so you can reply.</t>
  </si>
  <si>
    <t>01:40 Once done with your reply, press the Enter key again to exit chat mode.</t>
  </si>
  <si>
    <t>01:41 Message like this one can be safely ignored.</t>
  </si>
  <si>
    <t>01:46 With the next question, just reply with one of the two terms.</t>
  </si>
  <si>
    <t>01:48 @Eagle what UAV icon do you see on the screen? UFO or fixed-wing?</t>
  </si>
  <si>
    <t>01:50 Message like this one can be safely ignored.</t>
  </si>
  <si>
    <t>01:51 Press the Enter key to get into chat mode so you can reply.</t>
  </si>
  <si>
    <t>01:55 Once done with your reply, press the Enter key again to exit chat mode.</t>
  </si>
  <si>
    <t>01:57 Just reply with your code name Eagle with questions like the one below.</t>
  </si>
  <si>
    <t>02:02 @Eagle please acknowledge with your code name.</t>
  </si>
  <si>
    <t>02:04 Press the Enter key to get into chat mode so you can reply.</t>
  </si>
  <si>
    <t>02:07 Once done with your reply, press the Enter key again to exit chat mode.</t>
  </si>
  <si>
    <t>02:10 But focus on your main path planning task.</t>
  </si>
  <si>
    <t>02:15 Message like this one can be safely ignored.</t>
  </si>
  <si>
    <t>02:18 You might be asked to report things on your screen like the one below.</t>
  </si>
  <si>
    <t>02:23 @Eagle please report your current score.</t>
  </si>
  <si>
    <t>02:24 But focus on your main path planning task.</t>
  </si>
  <si>
    <t>02:25 Message like this one can be safely ignored.</t>
  </si>
  <si>
    <t>02:27 You might be asked to report things on your screen like the one below.</t>
  </si>
  <si>
    <t>02:29 @Eagle please report time left.</t>
  </si>
  <si>
    <t>02:33 Press the Enter key to get into chat mode so you can reply.</t>
  </si>
  <si>
    <t>02:34 Once done with your reply, press the Enter key again to exit chat mode.</t>
  </si>
  <si>
    <t>02:37 Just reply with your code name Eagle with questions like the one below.</t>
  </si>
  <si>
    <t>02:40 @Eagle FYI: Eagle is going through pre-flight check. Please acknowledge with your code name.</t>
  </si>
  <si>
    <t>02:45 But focus on your main path planning task.</t>
  </si>
  <si>
    <t>02:47 Press the Enter key to get into chat mode so you can reply.</t>
  </si>
  <si>
    <t>02:49 Once done with your reply, press the Enter key again to exit chat mode.</t>
  </si>
  <si>
    <t>02:53 @Eagle Which building are you in?</t>
  </si>
  <si>
    <t>02:56 @otherpeople can be safely ignored.</t>
  </si>
  <si>
    <t>02:59 But focus on your main path planning task.</t>
  </si>
  <si>
    <t>03:00 But focus on your main path planning task.</t>
  </si>
  <si>
    <t>00:38 Message like this one can be safely ignored.</t>
  </si>
  <si>
    <t>01:57 @otherpeople can be safely ignored.</t>
  </si>
  <si>
    <t>00:01 This is the training session.</t>
  </si>
  <si>
    <t>00:03 Text will automatically roll in the chat window.</t>
  </si>
  <si>
    <t>00:04 Your code name is Eagle and when you see @Eagle, you reply.</t>
  </si>
  <si>
    <t>00:13 But focus on your main path planning task.</t>
  </si>
  <si>
    <t>00:15 Try to score as high as you can.</t>
  </si>
  <si>
    <t>00:17 Again, your code name is Eagle.</t>
  </si>
  <si>
    <t>00:21 You can ignore communications to other call signs.</t>
  </si>
  <si>
    <t>00:25 Or information updates from the base.</t>
  </si>
  <si>
    <t>00:26 When you are called, answer the question as simple as you can.</t>
  </si>
  <si>
    <t>00:34 @Eagle is the UAV planner working?</t>
  </si>
  <si>
    <t>00:40 @Eagle please report the UAV flight duration for the current plan.</t>
  </si>
  <si>
    <t>00:44 Press the Enter key to get into chat mode so you can reply.</t>
  </si>
  <si>
    <t>00:53 @otherpeople can be safely ignored.</t>
  </si>
  <si>
    <t>00:55 Just reply with your code name Eagle with questions like the one below.</t>
  </si>
  <si>
    <t>00:57 @Eagle please acknowledge with your code name.</t>
  </si>
  <si>
    <t>00:58 Bla…bla…bla…</t>
  </si>
  <si>
    <t>01:03 You might be asked to report things on your screen like the one below.</t>
  </si>
  <si>
    <t>01:09 Press the Enter key to get into chat mode so you can reply.</t>
  </si>
  <si>
    <t>01:15 Message like this one can be safely ignored.</t>
  </si>
  <si>
    <t>01:17 With the next question, just reply with one of the three terms.</t>
  </si>
  <si>
    <t>01:20 @Eagle what planning mode are you in? Manual, pattern, or sliding autonomy?</t>
  </si>
  <si>
    <t>01:23 Message like this one can be safely ignored.</t>
  </si>
  <si>
    <t>01:27 Just reply with your code name Eagle with questions like the one below.</t>
  </si>
  <si>
    <t>01:28 @Eagle FYI: Eagle is doing a test flight. Please acknowledge with your code name.</t>
  </si>
  <si>
    <t>01:30 Message like this one can be safely ignored.</t>
  </si>
  <si>
    <t>01:33 But focus on your main path planning task.</t>
  </si>
  <si>
    <t>01:36 But focus on your main path planning task.</t>
  </si>
  <si>
    <t>01:39 You will be informed of the flight duration for the current exercise before you start.</t>
  </si>
  <si>
    <t>01:41 @Eagle please report the UAV flight duration for the current plan.</t>
  </si>
  <si>
    <t>01:46 For example, 60 minutes would be the answer to the question above.</t>
  </si>
  <si>
    <t>01:49 @otherpeople can be safely ignored.</t>
  </si>
  <si>
    <t>01:52 @otherpeople can be safely ignored.</t>
  </si>
  <si>
    <t>01:55 Just reply with your code name Eagle with questions like the one below.</t>
  </si>
  <si>
    <t>01:57 @Eagle FYI: Eagle has safely landed and is ready for flight. Please acknowledge with your code name.</t>
  </si>
  <si>
    <t>01:59 Press the Enter key to get into chat mode so you can reply.</t>
  </si>
  <si>
    <t>02:02 Once done with your reply, press the Enter key again to exit chat mode.</t>
  </si>
  <si>
    <t>02:06 Message like this one can be safely ignored.</t>
  </si>
  <si>
    <t>02:08 Message like this one can be safely ignored.</t>
  </si>
  <si>
    <t>02:09 Just reply with your code name Eagle with questions like the one below.</t>
  </si>
  <si>
    <t>02:11 @Eagle please acknowledge with your code name.</t>
  </si>
  <si>
    <t>02:16 But focus on your main path planning task.</t>
  </si>
  <si>
    <t>02:18 Press the Enter key to get into chat mode so you can reply.</t>
  </si>
  <si>
    <t>02:21 Once done with your reply, press the Enter key again to exit chat mode.</t>
  </si>
  <si>
    <t>02:25 But focus on your main path planning task.</t>
  </si>
  <si>
    <t>02:26 You might be asked to report things on your screen like the one below.</t>
  </si>
  <si>
    <t>02:32 @otherpeople can be safely ignored.</t>
  </si>
  <si>
    <t>02:37 @otherpeople can be safely ignored.</t>
  </si>
  <si>
    <t>02:39 You might be asked to report things on your screen like the one below.</t>
  </si>
  <si>
    <t>02:43 @Eagle please report time left.</t>
  </si>
  <si>
    <t>02:46 @otherpeople can be safely ignored.</t>
  </si>
  <si>
    <t>02:50 Press the Enter key to get into chat mode so you can reply.</t>
  </si>
  <si>
    <t>02:52 Once done with your reply, press the Enter key again to exit chat mode.</t>
  </si>
  <si>
    <t>00:04 This is the training session.</t>
  </si>
  <si>
    <t>00:26 You can ignore communications to other call signs.</t>
  </si>
  <si>
    <t>00:30 Or information updates from the base.</t>
  </si>
  <si>
    <t>00:33 When you are called, answer the question as simple as you can.</t>
  </si>
  <si>
    <t>00:37 Press the Enter key to get into chat mode so you can reply.</t>
  </si>
  <si>
    <t>00:40 Once done with your reply, press the Enter key again to exit chat mode.</t>
  </si>
  <si>
    <t>00:45 @otherpeople can be safely ignored.</t>
  </si>
  <si>
    <t>00:48 Just reply with your code name Eagle with questions like the one below.</t>
  </si>
  <si>
    <t>00:53 @Eagle please acknowledge with your code name.</t>
  </si>
  <si>
    <t>00:55 Bla…bla…bla…</t>
  </si>
  <si>
    <t>00:56 You might be asked to report things on your screen like the one below.</t>
  </si>
  <si>
    <t>00:59 @Eagle please report your current score.</t>
  </si>
  <si>
    <t>01:01 Press the Enter key to get into chat mode so you can reply.</t>
  </si>
  <si>
    <t>01:06 Once done with your reply, press the Enter key again to exit chat mode.</t>
  </si>
  <si>
    <t>01:09 Message like this one can be safely ignored.</t>
  </si>
  <si>
    <t>01:10 With the next question, just reply with one of the three terms.</t>
  </si>
  <si>
    <t>01:15 @Eagle what planning mode are you in? Manual, pattern, or sliding autonomy?</t>
  </si>
  <si>
    <t>01:20 Message like this one can be safely ignored.</t>
  </si>
  <si>
    <t>01:21 Press the Enter key to get into chat mode so you can reply.</t>
  </si>
  <si>
    <t>01:23 Just reply with your code name Eagle with questions like the one below.</t>
  </si>
  <si>
    <t>01:31 Message like this one can be safely ignored.</t>
  </si>
  <si>
    <t>01:32 But focus on your main path planning task.</t>
  </si>
  <si>
    <t>01:34 But focus on your main path planning task.</t>
  </si>
  <si>
    <t>01:43 @Eagle please report the UAV flight duration for the current plan.</t>
  </si>
  <si>
    <t>01:48 @otherpeople can be safely ignored.</t>
  </si>
  <si>
    <t>01:51 @otherpeople can be safely ignored.</t>
  </si>
  <si>
    <t>01:56 Just reply with your code name Eagle with questions like the one below.</t>
  </si>
  <si>
    <t>02:00 @Eagle FYI: Eagle has safely landed and is ready for flight. Please acknowledge with your code name.</t>
  </si>
  <si>
    <t>02:05 Press the Enter key to get into chat mode so you can reply.</t>
  </si>
  <si>
    <t>02:09 Once done with your reply, press the Enter key again to exit chat mode.</t>
  </si>
  <si>
    <t>02:13 Message like this one can be safely ignored.</t>
  </si>
  <si>
    <t>02:16 Message like this one can be safely ignored.</t>
  </si>
  <si>
    <t>02:20 Just reply with your code name Eagle with questions like the one below.</t>
  </si>
  <si>
    <t>02:24 @Eagle please acknowledge with your code name.</t>
  </si>
  <si>
    <t>02:27 But focus on your main path planning task.</t>
  </si>
  <si>
    <t>02:28 Press the Enter key to get into chat mode so you can reply.</t>
  </si>
  <si>
    <t>02:30 Once done with your reply, press the Enter key again to exit chat mode.</t>
  </si>
  <si>
    <t>02:32 But focus on your main path planning task.</t>
  </si>
  <si>
    <t>02:37 You might be asked to report things on your screen like the one below.</t>
  </si>
  <si>
    <t>02:42 @Eagle please report your current score.</t>
  </si>
  <si>
    <t>02:43 @otherpeople can be safely ignored.</t>
  </si>
  <si>
    <t>02:48 @otherpeople can be safely ignored.</t>
  </si>
  <si>
    <t>02:52 You might be asked to report things on your screen like the one below.</t>
  </si>
  <si>
    <t>02:55 @Eagle please report time left.</t>
  </si>
  <si>
    <t>03:00 @otherpeople can be safely ignored.</t>
  </si>
  <si>
    <t>00:06 Text will automatically roll in the chat window.</t>
  </si>
  <si>
    <t>01:42 @Eagle please report your current score.</t>
  </si>
  <si>
    <t>02:36 You can reply yes or no when asked, like the one below.</t>
  </si>
  <si>
    <t>01:07 @Eagle please acknowledge with your code name.</t>
  </si>
  <si>
    <t>01:04 But focus on your main path planning task.</t>
  </si>
  <si>
    <t>01:16 @otherpeople can be safely ignored.</t>
  </si>
  <si>
    <t>01:54 @Eagle please report time left.</t>
  </si>
  <si>
    <t>02:14 This is the end.</t>
  </si>
  <si>
    <t>00:07 Your code name is Eagle and when you see @Eagle, you reply.</t>
  </si>
  <si>
    <t>00:09 But focus on your main path planning task.</t>
  </si>
  <si>
    <t>00:10 Try to score as high as you can.</t>
  </si>
  <si>
    <t>00:15 Again, your code name is Eagle.</t>
  </si>
  <si>
    <t>00:18 You can ignore communications to other call signs.</t>
  </si>
  <si>
    <t>00:19 Or information updates from the base.</t>
  </si>
  <si>
    <t>00:24 When you are called, answer the question as simple as you can.</t>
  </si>
  <si>
    <t>00:26 You will be informed of the flight duration for the current exercise before you start.</t>
  </si>
  <si>
    <t>00:27 @Eagle please report the UAV flight duration for the current plan.</t>
  </si>
  <si>
    <t>00:28 For example, 60 minutes would be the answer to the question above.</t>
  </si>
  <si>
    <t>00:29 @otherpeople can be safely ignored.</t>
  </si>
  <si>
    <t>00:32 @otherpeople can be safely ignored.</t>
  </si>
  <si>
    <t>00:34 Just reply with your code name Eagle with questions like the one below.</t>
  </si>
  <si>
    <t>00:38 @Eagle FYI: Eagle has safely landed and is ready for flight. Please acknowledge with your code name.</t>
  </si>
  <si>
    <t>00:40 Press the Enter key to get into chat mode so you can reply.</t>
  </si>
  <si>
    <t>00:43 Once done with your reply, press the Enter key again to exit chat mode.</t>
  </si>
  <si>
    <t>00:46 Message like this one can be safely ignored.</t>
  </si>
  <si>
    <t>00:47 Message like this one can be safely ignored.</t>
  </si>
  <si>
    <t>00:49 Just reply with your code name Eagle with questions like the one below.</t>
  </si>
  <si>
    <t>00:54 @Eagle please acknowledge with your code name.</t>
  </si>
  <si>
    <t>00:57 But focus on your main path planning task.</t>
  </si>
  <si>
    <t>00:59 Press the Enter key to get into chat mode so you can reply.</t>
  </si>
  <si>
    <t>01:00 Once done with your reply, press the Enter key again to exit chat mode.</t>
  </si>
  <si>
    <t>01:09 You might be asked to report things on your screen like the one below.</t>
  </si>
  <si>
    <t>01:13 @Eagle please report your current score.</t>
  </si>
  <si>
    <t>01:15 @otherpeople can be safely ignored.</t>
  </si>
  <si>
    <t>01:19 You might be asked to report things on your screen like the one below.</t>
  </si>
  <si>
    <t>01:24 @Eagle please report time left.</t>
  </si>
  <si>
    <t>01:28 @otherpeople can be safely ignored.</t>
  </si>
  <si>
    <t>01:32 Press the Enter key to get into chat mode so you can reply.</t>
  </si>
  <si>
    <t>01:33 Once done with your reply, press the Enter key again to exit chat mode.</t>
  </si>
  <si>
    <t>01:38 But focus on your main path planning task.</t>
  </si>
  <si>
    <t>01:39 You might be asked to report things on your screen like the one below.</t>
  </si>
  <si>
    <t>01:47 @otherpeople can be safely ignored.</t>
  </si>
  <si>
    <t>01:51 You might be asked to report things on your screen like the one below.</t>
  </si>
  <si>
    <t>01:52 @Eagle please report time left.</t>
  </si>
  <si>
    <t>02:01 Press the Enter key to get into chat mode so you can reply.</t>
  </si>
  <si>
    <t>02:05 Once done with your reply, press the Enter key again to exit chat mode.</t>
  </si>
  <si>
    <t>02:06 You can reply yes or no when asked, like the one below.</t>
  </si>
  <si>
    <t>02:08 @Eagle is the UAV planner still working?</t>
  </si>
  <si>
    <t>02:10 You are running out of time.</t>
  </si>
  <si>
    <t>02:18 Just reply with your code name Eagle with questions like the one below.</t>
  </si>
  <si>
    <t>02:23 @Eagle FYI: Eagle is doing a test flight. Please acknowledge with your code name.</t>
  </si>
  <si>
    <t>02:24 Message like this one can be safely ignored.</t>
  </si>
  <si>
    <t>02:29 But focus on your main path planning task.</t>
  </si>
  <si>
    <t>02:30 But focus on your main path planning task.</t>
  </si>
  <si>
    <t>02:35 Once done with your reply, press the Enter key again to exit chat mode.</t>
  </si>
  <si>
    <t>02:38 @Eagle is the UAV planner still working?</t>
  </si>
  <si>
    <t>02:42 You are running out of time.</t>
  </si>
  <si>
    <t>02:47 This is the end.</t>
  </si>
  <si>
    <t>00:03 This is the command center.</t>
  </si>
  <si>
    <t>00:25 Roger that.</t>
  </si>
  <si>
    <t>02:23 Roger that.</t>
  </si>
  <si>
    <t>02:35 @Base Ferret2 found some candy wraps along the trail. Will continue north.</t>
  </si>
  <si>
    <t>02:36 @Ferret2 That information is recorded.</t>
  </si>
  <si>
    <t>03:11 @K9 please follow the trail north to find Ferret1 and provide K-9 support.</t>
  </si>
  <si>
    <t>03:14 Roger that.</t>
  </si>
  <si>
    <t>03:22 Ferret3 is still climbing down, we found some broken branches indicating a possible fall.</t>
  </si>
  <si>
    <t>04:25 Roger that.</t>
  </si>
  <si>
    <t>00:04 This is the command center.</t>
  </si>
  <si>
    <t>00:07 The command center is in full operation now.</t>
  </si>
  <si>
    <t>00:10 All units please acknowledge when you code name is called with an @ sign.</t>
  </si>
  <si>
    <t>00:14 @Eagle please acknowledge with your code name.</t>
  </si>
  <si>
    <t>00:17 @Base Ferret1 is coming back.</t>
  </si>
  <si>
    <t>00:18 @Ferret2 please report your position.</t>
  </si>
  <si>
    <t>00:23 I am almost at the peak now. Haven't found anything interesting.</t>
  </si>
  <si>
    <t>00:26 @Ferret2 Continue your search along the trail.</t>
  </si>
  <si>
    <t>00:29 Roger that.</t>
  </si>
  <si>
    <t>00:34 @Eagle please report your current score.</t>
  </si>
  <si>
    <t>00:35 All units, a snow storm is likely to hit us tonight.</t>
  </si>
  <si>
    <t>00:37 @Ferret1 please report your position.</t>
  </si>
  <si>
    <t>00:41 I am at the end of the valley.</t>
  </si>
  <si>
    <t>00:44 @Eagle please report time left.</t>
  </si>
  <si>
    <t>00:47 @Base Ferret4 here. We ran into a black bear.</t>
  </si>
  <si>
    <t>00:50 @Ferret4 please be very cautious.</t>
  </si>
  <si>
    <t>00:57 @Eagle FYI: Eagle is going through pre-flight check. Please acknowledge with your code name.</t>
  </si>
  <si>
    <t>00:58 @Base Ferret1 here. There's a very steep cliff here. Probably better to wait for the Eagle to check out the top.</t>
  </si>
  <si>
    <t>01:00 @Base Ferret1 is coming back.</t>
  </si>
  <si>
    <t>01:04 Roger that.</t>
  </si>
  <si>
    <t>01:05 @Eagle Which building are you in?</t>
  </si>
  <si>
    <t>01:10 @Ferret2 we are sending three guys your way.</t>
  </si>
  <si>
    <t>01:11 Roger that.</t>
  </si>
  <si>
    <t>01:16 @Base Ferret4 here. The bear left. We will continue our search.</t>
  </si>
  <si>
    <t>01:20 @Base Ferret3 here. My cell phone signals are much better now.</t>
  </si>
  <si>
    <t>01:22 @Eagle FYI: Eagle is doing a test flight. Please acknowledge with your code name.</t>
  </si>
  <si>
    <t>01:23 @Base K9 here. We are turning toward northeast.</t>
  </si>
  <si>
    <t>01:28 Roger that.</t>
  </si>
  <si>
    <t>01:29 @Ferret1 Why don't you join Ferret2 and K9.</t>
  </si>
  <si>
    <t>01:31 Roger that. On my way back.</t>
  </si>
  <si>
    <t>01:33 @Eagle please report the UAV flight duration for the current plan.</t>
  </si>
  <si>
    <t>01:37 All units, latest update, the missing person is an experienced hiker.</t>
  </si>
  <si>
    <t>01:41 All units please report your GPS location together with your call sign.</t>
  </si>
  <si>
    <t>01:46 Ferret3 42.39831, -72.88675</t>
  </si>
  <si>
    <t>01:47 Ferret4 42.39831, -72.88675</t>
  </si>
  <si>
    <t>01:49 @Eagle FYI: Eagle has safely landed and is ready for flight. Please acknowledge with your code name.</t>
  </si>
  <si>
    <t>01:50 Ferret1 42.39854, -72.88622</t>
  </si>
  <si>
    <t>01:51 Ferret2 42.39851, -72.88695</t>
  </si>
  <si>
    <t>01:56 @Captain please acknowledge with your code name.</t>
  </si>
  <si>
    <t>01:57 Captain</t>
  </si>
  <si>
    <t>02:02 All ground units please acknowledge with  your code name .</t>
  </si>
  <si>
    <t>02:03 Ferret1</t>
  </si>
  <si>
    <t>02:06 Ferret2</t>
  </si>
  <si>
    <t>02:10 Ferret3</t>
  </si>
  <si>
    <t>02:14 Ferret4</t>
  </si>
  <si>
    <t>02:17 @Eagle is the UAV planner working?</t>
  </si>
  <si>
    <t>02:19 @Ferret2 Follow the trail north and start search along the trail.</t>
  </si>
  <si>
    <t>02:24 Roger that.</t>
  </si>
  <si>
    <t>02:27 @Eagle please report the UAV flight duration for the current plan.</t>
  </si>
  <si>
    <t>02:30 @Ferret1 Please head to the LKP and head east and cover the bushes.</t>
  </si>
  <si>
    <t>02:31 Roger that.</t>
  </si>
  <si>
    <t>02:32 @Ferret3 please go down the west end of the cliff and look for clues.</t>
  </si>
  <si>
    <t>02:35 Roger that.</t>
  </si>
  <si>
    <t>02:36 @Eagle please acknowledge with your code name.</t>
  </si>
  <si>
    <t>02:40 @Ferret4 please team up with Ferret3 and make sure he is doing okay.</t>
  </si>
  <si>
    <t>02:43 Roger that.</t>
  </si>
  <si>
    <t>02:44 @Eagle please report your current score.</t>
  </si>
  <si>
    <t>02:45 @Base Ferret2 found some candy wraps along the trail. Will continue north.</t>
  </si>
  <si>
    <t>02:47 @Ferret2 That information is recorded.</t>
  </si>
  <si>
    <t>02:50 @Base Ferret1 didn't find anything useful. Will continue east.</t>
  </si>
  <si>
    <t>02:55 @Ferret1 Roger that.</t>
  </si>
  <si>
    <t>02:59 @Eagle what planning mode are you in? Manual, pattern, or sliding autonomy?</t>
  </si>
  <si>
    <t>03:04 @Base Ferret3's cell phone is losing signal. I will switch to walkie-talkie.</t>
  </si>
  <si>
    <t>03:06 @Ferret3 please go ahead and switch.</t>
  </si>
  <si>
    <t>03:10 @Base Ferret1 found a piece of fabric matching the jacket of the reported missing person.</t>
  </si>
  <si>
    <t>03:15 @Base Ferret1 requesting K-9 support.</t>
  </si>
  <si>
    <t>03:16 @Ferret1 We will send K-9 unit over right away.</t>
  </si>
  <si>
    <t>03:20 @Eagle are you using a task difficulty map?</t>
  </si>
  <si>
    <t>03:23 @K9 please acknowledge with your code name.</t>
  </si>
  <si>
    <t>03:27 K9</t>
  </si>
  <si>
    <t>03:29 @K9 please follow the trail north to find Ferret1 and provide K-9 support.</t>
  </si>
  <si>
    <t>03:32 Roger that.</t>
  </si>
  <si>
    <t>03:36 @Eagle what UAV icon do you see on the screen? UFO or fixed-wing?</t>
  </si>
  <si>
    <t>03:40 @Ferret4 please report your status.</t>
  </si>
  <si>
    <t>03:41 Ferret3 is still climbing down, we found some broken branches indicating a possible fall.</t>
  </si>
  <si>
    <t>03:45 @Ferret4 Let us know immediately if you find any clues.</t>
  </si>
  <si>
    <t>03:48 Roger that.</t>
  </si>
  <si>
    <t>03:51 @Eagle please acknowledge with your code name.</t>
  </si>
  <si>
    <t>03:52 This is the command center. We are sending out more ground units.</t>
  </si>
  <si>
    <t>03:54 @Ferret2 please report your position.</t>
  </si>
  <si>
    <t>03:57 I am almost at the peak now. Haven't found anything interesting.</t>
  </si>
  <si>
    <t>03:58 @Ferret2 Continue your search along the trail.</t>
  </si>
  <si>
    <t>03:59 Roger that.</t>
  </si>
  <si>
    <t>04:01 @Eagle please report your current score.</t>
  </si>
  <si>
    <t>04:06 All units, a snow storm is likely to hit us tonight.</t>
  </si>
  <si>
    <t>04:11 @Ferret1 please report your position.</t>
  </si>
  <si>
    <t>04:13 I am at the end of the valley.</t>
  </si>
  <si>
    <t>04:15 @Eagle please report time left.</t>
  </si>
  <si>
    <t>04:18 @Base Ferret4 here. We ran into a black bear.</t>
  </si>
  <si>
    <t>04:23 @Ferret4 please be very cautious.</t>
  </si>
  <si>
    <t>04:26 @Eagle FYI: Eagle is going through pre-flight check. Please acknowledge with your code name.</t>
  </si>
  <si>
    <t>04:30 @Base Ferret1 here. There's a very steep cliff here. Probably better to wait for the Eagle to check out the top.</t>
  </si>
  <si>
    <t>04:33 @Base Ferret1 is coming back.</t>
  </si>
  <si>
    <t>04:37 Roger that.</t>
  </si>
  <si>
    <t>04:39 @Eagle Which building are you in?</t>
  </si>
  <si>
    <t>04:40 @Ferret2 we are sending three guys your way.</t>
  </si>
  <si>
    <t>04:44 Roger that.</t>
  </si>
  <si>
    <t>04:45 @Base Ferret4 here. The bear left. We will continue our search.</t>
  </si>
  <si>
    <t>00:01 This is the command center.</t>
  </si>
  <si>
    <t>00:08 All units please acknowledge when you code name is called with an @ sign.</t>
  </si>
  <si>
    <t>00:14 This is the command center. We are sending out more ground units.</t>
  </si>
  <si>
    <t>00:19 @Ferret2 please report your position.</t>
  </si>
  <si>
    <t>00:22 I am almost at the peak now. Haven't found anything interesting.</t>
  </si>
  <si>
    <t>00:23 @Ferret2 Continue your search along the trail.</t>
  </si>
  <si>
    <t>00:28 @Eagle please report your current score.</t>
  </si>
  <si>
    <t>00:30 All units, a snow storm is likely to hit us tonight.</t>
  </si>
  <si>
    <t>00:35 @Ferret1 please report your position.</t>
  </si>
  <si>
    <t>00:37 I am at the end of the valley.</t>
  </si>
  <si>
    <t>00:40 @Eagle please report time left.</t>
  </si>
  <si>
    <t>00:41 @Base Ferret4 here. We ran into a black bear.</t>
  </si>
  <si>
    <t>00:45 @Ferret4 please be very cautious.</t>
  </si>
  <si>
    <t>00:48 Roger that.</t>
  </si>
  <si>
    <t>00:50 @Eagle FYI: Eagle is going through pre-flight check. Please acknowledge with your code name.</t>
  </si>
  <si>
    <t>00:52 @Base Ferret1 here. There's a very steep cliff here. Probably better to wait for the Eagle to check out the top.</t>
  </si>
  <si>
    <t>00:54 @Base Ferret1 is coming back.</t>
  </si>
  <si>
    <t>00:55 Roger that.</t>
  </si>
  <si>
    <t>01:00 @Eagle Which building are you in?</t>
  </si>
  <si>
    <t>01:02 @Ferret2 we are sending three guys your way.</t>
  </si>
  <si>
    <t>01:07 @Base Ferret4 here. The bear left. We will continue our search.</t>
  </si>
  <si>
    <t>01:08 @Ferret1 Please head to the LKP and head east and cover the bushes.</t>
  </si>
  <si>
    <t>01:09 Roger that.</t>
  </si>
  <si>
    <t>01:14 @Ferret3 please go down the west end of the cliff and look for clues.</t>
  </si>
  <si>
    <t>01:15 Roger that.</t>
  </si>
  <si>
    <t>01:20 @Eagle please acknowledge with your code name.</t>
  </si>
  <si>
    <t>01:22 @Ferret4 please team up with Ferret3 and make sure he is doing okay.</t>
  </si>
  <si>
    <t>01:24 Roger that.</t>
  </si>
  <si>
    <t>01:29 @Eagle please report your current score.</t>
  </si>
  <si>
    <t>01:33 @Base Ferret2 found some candy wraps along the trail. Will continue north.</t>
  </si>
  <si>
    <t>01:37 @Ferret2 That information is recorded.</t>
  </si>
  <si>
    <t>01:42 @Base Ferret1 didn't find anything useful. Will continue east.</t>
  </si>
  <si>
    <t>01:45 @Ferret1 Roger that.</t>
  </si>
  <si>
    <t>01:48 @Eagle what planning mode are you in? Manual, pattern, or sliding autonomy?</t>
  </si>
  <si>
    <t>01:52 @Base Ferret3's cell phone is losing signal. I will switch to walkie-talkie.</t>
  </si>
  <si>
    <t>01:53 @Ferret3 please go ahead and switch.</t>
  </si>
  <si>
    <t>01:54 @Base Ferret1 found a piece of fabric matching the jacket of the reported missing person.</t>
  </si>
  <si>
    <t>01:55 @Base Ferret1 requesting K-9 support.</t>
  </si>
  <si>
    <t>01:57 @Ferret1 We will send K-9 unit over right away.</t>
  </si>
  <si>
    <t>01:58 @Eagle are you using a task difficulty map?</t>
  </si>
  <si>
    <t>02:00 @K9 please acknowledge with your code name.</t>
  </si>
  <si>
    <t>02:03 K9</t>
  </si>
  <si>
    <t>02:06 @K9 please follow the trail north to find Ferret1 and provide K-9 support.</t>
  </si>
  <si>
    <t>02:12 @Eagle what UAV icon do you see on the screen? UFO or fixed-wing?</t>
  </si>
  <si>
    <t>02:15 @Ferret4 please report your status.</t>
  </si>
  <si>
    <t>02:17 Ferret3 is still climbing down, we found some broken branches indicating a possible fall.</t>
  </si>
  <si>
    <t>02:22 @Ferret4 Let us know immediately if you find any clues.</t>
  </si>
  <si>
    <t>02:28 This is the command center. We are sending out more ground units.</t>
  </si>
  <si>
    <t>02:30 @Ferret2 please report your position.</t>
  </si>
  <si>
    <t>02:35 I am almost at the peak now. Haven't found anything interesting.</t>
  </si>
  <si>
    <t>02:37 @Ferret2 Continue your search along the trail.</t>
  </si>
  <si>
    <t>02:38 Roger that.</t>
  </si>
  <si>
    <t>02:47 All units, a snow storm is likely to hit us tonight.</t>
  </si>
  <si>
    <t>02:48 @Ferret1 please report your position.</t>
  </si>
  <si>
    <t>02:50 I am at the end of the valley.</t>
  </si>
  <si>
    <t>02:53 @Eagle please report time left.</t>
  </si>
  <si>
    <t>02:56 @Base Ferret4 here. We ran into a black bear.</t>
  </si>
  <si>
    <t>02:59 @Ferret4 please be very cautious.</t>
  </si>
  <si>
    <t>03:03 Roger that.</t>
  </si>
  <si>
    <t>03:08 @Eagle FYI: Eagle is going through pre-flight check. Please acknowledge with your code name.</t>
  </si>
  <si>
    <t>03:09 @Base Ferret1 here. There's a very steep cliff here. Probably better to wait for the Eagle to check out the top.</t>
  </si>
  <si>
    <t>03:14 @Base Ferret1 is coming back.</t>
  </si>
  <si>
    <t>03:15 Roger that.</t>
  </si>
  <si>
    <t>03:16 @Eagle Which building are you in?</t>
  </si>
  <si>
    <t>03:21 @Ferret2 we are sending three guys your way.</t>
  </si>
  <si>
    <t>03:24 Roger that.</t>
  </si>
  <si>
    <t>03:27 @Base Ferret4 here. The bear left. We will continue our search.</t>
  </si>
  <si>
    <t>03:28 @Base Ferret3 here. My cell phone signals are much better now.</t>
  </si>
  <si>
    <t>03:32 @Eagle FYI: Eagle is doing a test flight. Please acknowledge with your code name.</t>
  </si>
  <si>
    <t>03:33 @Base K9 here. We are turning toward northeast.</t>
  </si>
  <si>
    <t>03:35 Roger that.</t>
  </si>
  <si>
    <t>03:37 @Ferret1 Why don't you join Ferret2 and K9.</t>
  </si>
  <si>
    <t>03:40 Roger that. On my way back.</t>
  </si>
  <si>
    <t>03:42 @Eagle please report the UAV flight duration for the current plan.</t>
  </si>
  <si>
    <t>03:44 All units, latest update, the missing person is an experienced hiker.</t>
  </si>
  <si>
    <t>03:48 All units please report your GPS location together with your call sign.</t>
  </si>
  <si>
    <t>03:49 Ferret3 42.39831, -72.88675</t>
  </si>
  <si>
    <t>03:54 Ferret4 42.39831, -72.88675</t>
  </si>
  <si>
    <t>03:55 @Eagle FYI: Eagle has safely landed and is ready for flight. Please acknowledge with your code name.</t>
  </si>
  <si>
    <t>03:57 Ferret1 42.39854, -72.88622</t>
  </si>
  <si>
    <t>04:02 Ferret2 42.39851, -72.88695</t>
  </si>
  <si>
    <t>04:05 @Captain please acknowledge with your code name.</t>
  </si>
  <si>
    <t>04:08 Captain</t>
  </si>
  <si>
    <t>04:11 All ground units please acknowledge with  your code name .</t>
  </si>
  <si>
    <t>04:14 Ferret1</t>
  </si>
  <si>
    <t>04:19 Ferret2</t>
  </si>
  <si>
    <t>04:24 Ferret3</t>
  </si>
  <si>
    <t>04:25 Ferret4</t>
  </si>
  <si>
    <t>04:28 @Eagle is the UAV planner working?</t>
  </si>
  <si>
    <t>04:30 @Ferret2 Follow the trail north and start search along the trail.</t>
  </si>
  <si>
    <t>04:35 Roger that.</t>
  </si>
  <si>
    <t>04:39 @Eagle please report the UAV flight duration for the current plan.</t>
  </si>
  <si>
    <t>00:09 All units please acknowledge when you code name is called with an @ sign.</t>
  </si>
  <si>
    <t>01:03 Roger that.</t>
  </si>
  <si>
    <t>01:39 All units, latest update, the missing person is an experienced hiker.</t>
  </si>
  <si>
    <t>02:28 @Ferret2 please report your position.</t>
  </si>
  <si>
    <t>02:33 I am almost at the peak now. Haven't found anything interesting.</t>
  </si>
  <si>
    <t>03:01 @Ferret4 please be very cautious.</t>
  </si>
  <si>
    <t>03:29 Roger that.</t>
  </si>
  <si>
    <t>04:55 Roger that.</t>
  </si>
  <si>
    <t>00:05 The command center is in full operation now.</t>
  </si>
  <si>
    <t>00:12 @Eagle what UAV icon do you see on the screen? UFO or fixed-wing?</t>
  </si>
  <si>
    <t>00:16 @Base Ferret1 didn't find anything useful. Will continue east.</t>
  </si>
  <si>
    <t>00:18 @Ferret1 Roger that.</t>
  </si>
  <si>
    <t>00:22 @Eagle what planning mode are you in? Manual, pattern, or sliding autonomy?</t>
  </si>
  <si>
    <t>00:26 @Base Ferret3's cell phone is losing signal. I will switch to walkie-talkie.</t>
  </si>
  <si>
    <t>00:27 @Ferret3 please go ahead and switch.</t>
  </si>
  <si>
    <t>00:31 @Base Ferret1 found a piece of fabric matching the jacket of the reported missing person.</t>
  </si>
  <si>
    <t>00:36 @Base Ferret1 requesting K-9 support.</t>
  </si>
  <si>
    <t>00:37 @Ferret1 We will send K-9 unit over right away.</t>
  </si>
  <si>
    <t>00:41 @Eagle are you using a task difficulty map?</t>
  </si>
  <si>
    <t>00:42 @K9 please acknowledge with your code name.</t>
  </si>
  <si>
    <t>00:43 K9</t>
  </si>
  <si>
    <t>00:48 @K9 please follow the trail north to find Ferret1 and provide K-9 support.</t>
  </si>
  <si>
    <t>00:54 @Eagle what UAV icon do you see on the screen? UFO or fixed-wing?</t>
  </si>
  <si>
    <t>00:55 @Ferret4 please report your status.</t>
  </si>
  <si>
    <t>00:57 Ferret3 is still climbing down, we found some broken branches indicating a possible fall.</t>
  </si>
  <si>
    <t>01:01 @Ferret4 Let us know immediately if you find any clues.</t>
  </si>
  <si>
    <t>01:09 This is the command center. We are sending out more ground units.</t>
  </si>
  <si>
    <t>01:13 @Base Ferret3 here. My cell phone signals are much better now.</t>
  </si>
  <si>
    <t>01:17 @Eagle FYI: Eagle is doing a test flight. Please acknowledge with your code name.</t>
  </si>
  <si>
    <t>01:20 @Base K9 here. We are turning toward northeast.</t>
  </si>
  <si>
    <t>01:23 Roger that.</t>
  </si>
  <si>
    <t>01:27 @Ferret1 Why don't you join Ferret2 and K9.</t>
  </si>
  <si>
    <t>01:34 @Eagle please report the UAV flight duration for the current plan.</t>
  </si>
  <si>
    <t>01:44 All units please report your GPS location together with your call sign.</t>
  </si>
  <si>
    <t>01:48 Ferret3 42.39831, -72.88675</t>
  </si>
  <si>
    <t>01:53 Ferret4 42.39831, -72.88675</t>
  </si>
  <si>
    <t>01:54 @Eagle FYI: Eagle has safely landed and is ready for flight. Please acknowledge with your code name.</t>
  </si>
  <si>
    <t>01:58 Ferret1 42.39854, -72.88622</t>
  </si>
  <si>
    <t>02:03 Ferret2 42.39851, -72.88695</t>
  </si>
  <si>
    <t>02:05 @Captain please acknowledge with your code name.</t>
  </si>
  <si>
    <t>02:06 Captain</t>
  </si>
  <si>
    <t>02:10 All ground units please acknowledge with  your code name .</t>
  </si>
  <si>
    <t>02:12 Ferret1</t>
  </si>
  <si>
    <t>02:15 Ferret2</t>
  </si>
  <si>
    <t>02:17 Ferret3</t>
  </si>
  <si>
    <t>02:20 Ferret4</t>
  </si>
  <si>
    <t>02:21 @Eagle is the UAV planner working?</t>
  </si>
  <si>
    <t>02:24 @Ferret2 Follow the trail north and start search along the trail.</t>
  </si>
  <si>
    <t>02:26 Roger that.</t>
  </si>
  <si>
    <t>02:36 @Ferret2 Continue your search along the trail.</t>
  </si>
  <si>
    <t>02:40 Roger that.</t>
  </si>
  <si>
    <t>02:48 All units, a snow storm is likely to hit us tonight.</t>
  </si>
  <si>
    <t>02:50 @Ferret1 please report your position.</t>
  </si>
  <si>
    <t>02:51 I am at the end of the valley.</t>
  </si>
  <si>
    <t>02:58 @Base Ferret4 here. We ran into a black bear.</t>
  </si>
  <si>
    <t>03:04 Roger that.</t>
  </si>
  <si>
    <t>03:07 @Eagle FYI: Eagle is going through pre-flight check. Please acknowledge with your code name.</t>
  </si>
  <si>
    <t>03:11 @Base Ferret1 here. There's a very steep cliff here. Probably better to wait for the Eagle to check out the top.</t>
  </si>
  <si>
    <t>03:13 @Base Ferret1 is coming back.</t>
  </si>
  <si>
    <t>03:15 @Eagle Which building are you in?</t>
  </si>
  <si>
    <t>03:19 @Ferret2 we are sending three guys your way.</t>
  </si>
  <si>
    <t>03:22 Roger that.</t>
  </si>
  <si>
    <t>03:25 @Base Ferret4 here. The bear left. We will continue our search.</t>
  </si>
  <si>
    <t>03:26 @Ferret1 Please head to the LKP and head east and cover the bushes.</t>
  </si>
  <si>
    <t>03:33 @Ferret3 please go down the west end of the cliff and look for clues.</t>
  </si>
  <si>
    <t>03:34 Roger that.</t>
  </si>
  <si>
    <t>03:38 @Eagle please acknowledge with your code name.</t>
  </si>
  <si>
    <t>03:41 @Ferret4 please team up with Ferret3 and make sure he is doing okay.</t>
  </si>
  <si>
    <t>03:45 Roger that.</t>
  </si>
  <si>
    <t>03:48 @Eagle please report your current score.</t>
  </si>
  <si>
    <t>03:50 @Base Ferret2 found some candy wraps along the trail. Will continue north.</t>
  </si>
  <si>
    <t>03:55 @Ferret2 That information is recorded.</t>
  </si>
  <si>
    <t>03:59 @Ferret2 please report your position.</t>
  </si>
  <si>
    <t>04:01 I am almost at the peak now. Haven't found anything interesting.</t>
  </si>
  <si>
    <t>04:04 @Ferret2 Continue your search along the trail.</t>
  </si>
  <si>
    <t>04:09 Roger that.</t>
  </si>
  <si>
    <t>04:14 @Eagle please report your current score.</t>
  </si>
  <si>
    <t>04:15 All units, a snow storm is likely to hit us tonight.</t>
  </si>
  <si>
    <t>04:19 @Ferret1 please report your position.</t>
  </si>
  <si>
    <t>04:24 I am at the end of the valley.</t>
  </si>
  <si>
    <t>04:29 @Eagle please report time left.</t>
  </si>
  <si>
    <t>04:33 @Base Ferret4 here. We ran into a black bear.</t>
  </si>
  <si>
    <t>04:34 @Ferret4 please be very cautious.</t>
  </si>
  <si>
    <t>04:38 @Eagle FYI: Eagle is going through pre-flight check. Please acknowledge with your code name.</t>
  </si>
  <si>
    <t>04:43 @Base Ferret1 here. There's a very steep cliff here. Probably better to wait for the Eagle to check out the top.</t>
  </si>
  <si>
    <t>04:48 @Base Ferret1 is coming back.</t>
  </si>
  <si>
    <t>04:50 Roger that.</t>
  </si>
  <si>
    <t>04:55 @Eagle Which building are you in?</t>
  </si>
  <si>
    <t>04:59 @Ferret2 we are sending three guys your way.</t>
  </si>
  <si>
    <t>05:00 Roger that.</t>
  </si>
  <si>
    <t>05:05 @Base Ferret4 here. The bear left. We will continue our search.</t>
  </si>
  <si>
    <t>01:40 @Eagle please report your current score.</t>
  </si>
  <si>
    <t>02:25 @Ferret2 we are sending three guys your way.</t>
  </si>
  <si>
    <t>04:02 @Ferret4 please team up with Ferret3 and make sure he is doing okay.</t>
  </si>
  <si>
    <t>04:49 Roger that.</t>
  </si>
  <si>
    <t>00:14 @Eagle what planning mode are you in? Manual, pattern, or sliding autonomy?</t>
  </si>
  <si>
    <t>00:15 This is the command center. We are sending out more ground units.</t>
  </si>
  <si>
    <t>00:16 @Base Ferret3 here. My cell phone signals are much better now.</t>
  </si>
  <si>
    <t>00:18 @Eagle FYI: Eagle is doing a test flight. Please acknowledge with your code name.</t>
  </si>
  <si>
    <t>00:19 @Base K9 here. We are turning toward northeast.</t>
  </si>
  <si>
    <t>00:20 Roger that.</t>
  </si>
  <si>
    <t>00:25 @Ferret1 Why don't you join Ferret2 and K9.</t>
  </si>
  <si>
    <t>00:29 Roger that. On my way back.</t>
  </si>
  <si>
    <t>00:31 @Eagle please report the UAV flight duration for the current plan.</t>
  </si>
  <si>
    <t>00:36 All units, latest update, the missing person is an experienced hiker.</t>
  </si>
  <si>
    <t>00:40 All units please report your GPS location together with your call sign.</t>
  </si>
  <si>
    <t>00:41 Ferret3 42.39831, -72.88675</t>
  </si>
  <si>
    <t>00:43 Ferret4 42.39831, -72.88675</t>
  </si>
  <si>
    <t>00:45 @Eagle FYI: Eagle has safely landed and is ready for flight. Please acknowledge with your code name.</t>
  </si>
  <si>
    <t>00:47 Ferret1 42.39854, -72.88622</t>
  </si>
  <si>
    <t>00:52 Ferret2 42.39851, -72.88695</t>
  </si>
  <si>
    <t>00:55 @Captain please acknowledge with your code name.</t>
  </si>
  <si>
    <t>00:59 Captain</t>
  </si>
  <si>
    <t>01:01 All ground units please acknowledge with  your code name .</t>
  </si>
  <si>
    <t>01:03 Ferret1</t>
  </si>
  <si>
    <t>01:07 Ferret2</t>
  </si>
  <si>
    <t>01:08 Ferret3</t>
  </si>
  <si>
    <t>01:13 Ferret4</t>
  </si>
  <si>
    <t>01:15 @Eagle is the UAV planner working?</t>
  </si>
  <si>
    <t>01:20 @Ferret2 Follow the trail north and start search along the trail.</t>
  </si>
  <si>
    <t>01:22 Roger that.</t>
  </si>
  <si>
    <t>01:24 @Eagle please report the UAV flight duration for the current plan.</t>
  </si>
  <si>
    <t>01:25 @Ferret2 please report your position.</t>
  </si>
  <si>
    <t>01:29 I am almost at the peak now. Haven't found anything interesting.</t>
  </si>
  <si>
    <t>01:34 @Ferret2 Continue your search along the trail.</t>
  </si>
  <si>
    <t>01:35 Roger that.</t>
  </si>
  <si>
    <t>01:44 All units, a snow storm is likely to hit us tonight.</t>
  </si>
  <si>
    <t>01:47 @Ferret1 please report your position.</t>
  </si>
  <si>
    <t>01:49 I am at the end of the valley.</t>
  </si>
  <si>
    <t>01:59 @Base Ferret4 here. We ran into a black bear.</t>
  </si>
  <si>
    <t>02:01 @Ferret4 please be very cautious.</t>
  </si>
  <si>
    <t>02:06 Roger that.</t>
  </si>
  <si>
    <t>02:08 @Eagle FYI: Eagle is going through pre-flight check. Please acknowledge with your code name.</t>
  </si>
  <si>
    <t>02:13 @Base Ferret1 here. There's a very steep cliff here. Probably better to wait for the Eagle to check out the top.</t>
  </si>
  <si>
    <t>02:16 @Base Ferret1 is coming back.</t>
  </si>
  <si>
    <t>02:18 Roger that.</t>
  </si>
  <si>
    <t>02:23 @Eagle Which building are you in?</t>
  </si>
  <si>
    <t>02:27 Roger that.</t>
  </si>
  <si>
    <t>02:28 @Base Ferret4 here. The bear left. We will continue our search.</t>
  </si>
  <si>
    <t>02:29 @Base Ferret1 didn't find anything useful. Will continue east.</t>
  </si>
  <si>
    <t>02:33 @Ferret1 Roger that.</t>
  </si>
  <si>
    <t>02:38 @Eagle what planning mode are you in? Manual, pattern, or sliding autonomy?</t>
  </si>
  <si>
    <t>02:43 @Base Ferret3's cell phone is losing signal. I will switch to walkie-talkie.</t>
  </si>
  <si>
    <t>02:44 @Ferret3 please go ahead and switch.</t>
  </si>
  <si>
    <t>02:49 @Base Ferret1 found a piece of fabric matching the jacket of the reported missing person.</t>
  </si>
  <si>
    <t>02:52 @Base Ferret1 requesting K-9 support.</t>
  </si>
  <si>
    <t>02:56 @Ferret1 We will send K-9 unit over right away.</t>
  </si>
  <si>
    <t>02:59 @Eagle are you using a task difficulty map?</t>
  </si>
  <si>
    <t>03:02 @K9 please acknowledge with your code name.</t>
  </si>
  <si>
    <t>03:06 K9</t>
  </si>
  <si>
    <t>03:16 @Eagle what UAV icon do you see on the screen? UFO or fixed-wing?</t>
  </si>
  <si>
    <t>03:17 @Ferret4 please report your status.</t>
  </si>
  <si>
    <t>03:24 @Ferret4 Let us know immediately if you find any clues.</t>
  </si>
  <si>
    <t>03:28 Roger that.</t>
  </si>
  <si>
    <t>03:33 @Eagle please acknowledge with your code name.</t>
  </si>
  <si>
    <t>03:36 This is the command center. We are sending out more ground units.</t>
  </si>
  <si>
    <t>03:41 @Ferret1 Please head to the LKP and head east and cover the bushes.</t>
  </si>
  <si>
    <t>03:44 Roger that.</t>
  </si>
  <si>
    <t>03:48 @Ferret3 please go down the west end of the cliff and look for clues.</t>
  </si>
  <si>
    <t>03:52 Roger that.</t>
  </si>
  <si>
    <t>03:57 @Eagle please acknowledge with your code name.</t>
  </si>
  <si>
    <t>04:03 Roger that.</t>
  </si>
  <si>
    <t>04:04 @Eagle please report your current score.</t>
  </si>
  <si>
    <t>04:05 @Base Ferret2 found some candy wraps along the trail. Will continue north.</t>
  </si>
  <si>
    <t>04:10 @Ferret2 That information is recorded.</t>
  </si>
  <si>
    <t>04:13 All units, a snow storm is likely to hit us tonight.</t>
  </si>
  <si>
    <t>04:16 @Ferret1 please report your position.</t>
  </si>
  <si>
    <t>04:19 I am at the end of the valley.</t>
  </si>
  <si>
    <t>04:23 @Eagle please report time left.</t>
  </si>
  <si>
    <t>04:28 @Base Ferret4 here. We ran into a black bear.</t>
  </si>
  <si>
    <t>04:30 @Ferret4 please be very cautious.</t>
  </si>
  <si>
    <t>04:33 Roger that.</t>
  </si>
  <si>
    <t>04:37 @Eagle FYI: Eagle is going through pre-flight check. Please acknowledge with your code name.</t>
  </si>
  <si>
    <t>04:41 @Base Ferret1 here. There's a very steep cliff here. Probably better to wait for the Eagle to check out the top.</t>
  </si>
  <si>
    <t>04:45 @Base Ferret1 is coming back.</t>
  </si>
  <si>
    <t>04:51 @Eagle Which building are you in?</t>
  </si>
  <si>
    <t>04:53 @Ferret2 we are sending three guys your way.</t>
  </si>
  <si>
    <t>04:54 Roger that.</t>
  </si>
  <si>
    <t>04:59 @Base Ferret4 here. The bear left. We will continue our search.</t>
  </si>
  <si>
    <t>05:03 @Ferret2 please report your position.</t>
  </si>
  <si>
    <t>05:04 I am almost at the peak now. Haven't found anything interesting.</t>
  </si>
  <si>
    <t>05:06 @Ferret2 Continue your search along the trail.</t>
  </si>
  <si>
    <t>05:10 Roger that.</t>
  </si>
  <si>
    <t>05:13 @Eagle please report your current score.</t>
  </si>
  <si>
    <t>00:06 All units please acknowledge when you code name is called with an @ sign.</t>
  </si>
  <si>
    <t>00:10 @Eagle please report the UAV flight duration for the current plan.</t>
  </si>
  <si>
    <t>00:12 This is the command center. We are sending out more ground units.</t>
  </si>
  <si>
    <t>00:15 @Base Ferret1 didn't find anything useful. Will continue east.</t>
  </si>
  <si>
    <t>00:17 @Ferret1 Roger that.</t>
  </si>
  <si>
    <t>00:18 @Eagle what planning mode are you in? Manual, pattern, or sliding autonomy?</t>
  </si>
  <si>
    <t>00:22 @Base Ferret3's cell phone is losing signal. I will switch to walkie-talkie.</t>
  </si>
  <si>
    <t>00:24 @Ferret3 please go ahead and switch.</t>
  </si>
  <si>
    <t>00:26 @Base Ferret1 found a piece of fabric matching the jacket of the reported missing person.</t>
  </si>
  <si>
    <t>00:31 @Base Ferret1 requesting K-9 support.</t>
  </si>
  <si>
    <t>00:32 @Ferret1 We will send K-9 unit over right away.</t>
  </si>
  <si>
    <t>00:37 @Eagle are you using a task difficulty map?</t>
  </si>
  <si>
    <t>00:41 @K9 please acknowledge with your code name.</t>
  </si>
  <si>
    <t>00:45 K9</t>
  </si>
  <si>
    <t>00:46 @K9 please follow the trail north to find Ferret1 and provide K-9 support.</t>
  </si>
  <si>
    <t>00:50 Roger that.</t>
  </si>
  <si>
    <t>00:55 @Eagle what UAV icon do you see on the screen? UFO or fixed-wing?</t>
  </si>
  <si>
    <t>00:56 @Ferret4 please report your status.</t>
  </si>
  <si>
    <t>01:01 Ferret3 is still climbing down, we found some broken branches indicating a possible fall.</t>
  </si>
  <si>
    <t>01:05 @Ferret4 Let us know immediately if you find any clues.</t>
  </si>
  <si>
    <t>01:07 Roger that.</t>
  </si>
  <si>
    <t>01:08 @Eagle please acknowledge with your code name.</t>
  </si>
  <si>
    <t>01:13 This is the command center. We are sending out more ground units.</t>
  </si>
  <si>
    <t>01:15 @Ferret2 please report your position.</t>
  </si>
  <si>
    <t>01:20 I am almost at the peak now. Haven't found anything interesting.</t>
  </si>
  <si>
    <t>01:24 @Ferret2 Continue your search along the trail.</t>
  </si>
  <si>
    <t>01:29 Roger that.</t>
  </si>
  <si>
    <t>01:31 @Eagle please report your current score.</t>
  </si>
  <si>
    <t>01:34 All units, a snow storm is likely to hit us tonight.</t>
  </si>
  <si>
    <t>01:35 @Ferret1 please report your position.</t>
  </si>
  <si>
    <t>01:36 I am at the end of the valley.</t>
  </si>
  <si>
    <t>01:38 @Eagle please report time left.</t>
  </si>
  <si>
    <t>01:40 @Base Ferret4 here. We ran into a black bear.</t>
  </si>
  <si>
    <t>01:43 @Ferret4 please be very cautious.</t>
  </si>
  <si>
    <t>01:45 Roger that.</t>
  </si>
  <si>
    <t>01:46 @Eagle FYI: Eagle is going through pre-flight check. Please acknowledge with your code name.</t>
  </si>
  <si>
    <t>01:49 @Base Ferret1 here. There's a very steep cliff here. Probably better to wait for the Eagle to check out the top.</t>
  </si>
  <si>
    <t>01:52 @Base Ferret1 is coming back.</t>
  </si>
  <si>
    <t>01:56 Roger that.</t>
  </si>
  <si>
    <t>02:00 @Eagle Which building are you in?</t>
  </si>
  <si>
    <t>02:05 @Ferret2 we are sending three guys your way.</t>
  </si>
  <si>
    <t>02:08 Roger that.</t>
  </si>
  <si>
    <t>02:13 @Base Ferret4 here. The bear left. We will continue our search.</t>
  </si>
  <si>
    <t>02:14 @Ferret1 Please head to the LKP and head east and cover the bushes.</t>
  </si>
  <si>
    <t>02:19 @Ferret3 please go down the west end of the cliff and look for clues.</t>
  </si>
  <si>
    <t>02:21 Roger that.</t>
  </si>
  <si>
    <t>02:23 @Eagle please acknowledge with your code name.</t>
  </si>
  <si>
    <t>02:27 @Ferret4 please team up with Ferret3 and make sure he is doing okay.</t>
  </si>
  <si>
    <t>02:28 Roger that.</t>
  </si>
  <si>
    <t>02:33 @Eagle please report your current score.</t>
  </si>
  <si>
    <t>02:37 All units, a snow storm is likely to hit us tonight.</t>
  </si>
  <si>
    <t>02:40 @Ferret1 please report your position.</t>
  </si>
  <si>
    <t>02:41 I am at the end of the valley.</t>
  </si>
  <si>
    <t>02:45 @Eagle please report time left.</t>
  </si>
  <si>
    <t>02:46 @Base Ferret4 here. We ran into a black bear.</t>
  </si>
  <si>
    <t>02:51 @Ferret4 please be very cautious.</t>
  </si>
  <si>
    <t>02:53 Roger that.</t>
  </si>
  <si>
    <t>02:56 @Eagle FYI: Eagle is going through pre-flight check. Please acknowledge with your code name.</t>
  </si>
  <si>
    <t>03:01 @Base Ferret1 here. There's a very steep cliff here. Probably better to wait for the Eagle to check out the top.</t>
  </si>
  <si>
    <t>03:02 @Base Ferret1 is coming back.</t>
  </si>
  <si>
    <t>03:07 @Eagle Which building are you in?</t>
  </si>
  <si>
    <t>03:11 @Ferret2 we are sending three guys your way.</t>
  </si>
  <si>
    <t>03:13 Roger that.</t>
  </si>
  <si>
    <t>03:18 @Base Ferret4 here. The bear left. We will continue our search.</t>
  </si>
  <si>
    <t>03:21 @Ferret2 please report your position.</t>
  </si>
  <si>
    <t>03:25 I am almost at the peak now. Haven't found anything interesting.</t>
  </si>
  <si>
    <t>03:30 @Ferret2 Continue your search along the trail.</t>
  </si>
  <si>
    <t>03:31 Roger that.</t>
  </si>
  <si>
    <t>03:35 @Eagle please report your current score.</t>
  </si>
  <si>
    <t>03:37 @Base Ferret3 here. My cell phone signals are much better now.</t>
  </si>
  <si>
    <t>03:38 @Eagle FYI: Eagle is doing a test flight. Please acknowledge with your code name.</t>
  </si>
  <si>
    <t>03:40 @Base K9 here. We are turning toward northeast.</t>
  </si>
  <si>
    <t>03:47 @Ferret1 Why don't you join Ferret2 and K9.</t>
  </si>
  <si>
    <t>03:50 Roger that. On my way back.</t>
  </si>
  <si>
    <t>03:54 @Eagle please report the UAV flight duration for the current plan.</t>
  </si>
  <si>
    <t>03:58 All units, latest update, the missing person is an experienced hiker.</t>
  </si>
  <si>
    <t>04:03 All units please report your GPS location together with your call sign.</t>
  </si>
  <si>
    <t>04:07 Ferret3 42.39831, -72.88675</t>
  </si>
  <si>
    <t>04:09 Ferret4 42.39831, -72.88675</t>
  </si>
  <si>
    <t>04:13 @Eagle FYI: Eagle has safely landed and is ready for flight. Please acknowledge with your code name.</t>
  </si>
  <si>
    <t>04:18 Ferret1 42.39854, -72.88622</t>
  </si>
  <si>
    <t>04:23 Ferret2 42.39851, -72.88695</t>
  </si>
  <si>
    <t>04:26 @Captain please acknowledge with your code name.</t>
  </si>
  <si>
    <t>04:28 Captain</t>
  </si>
  <si>
    <t>04:29 All ground units please acknowledge with  your code name .</t>
  </si>
  <si>
    <t>04:34 Ferret1</t>
  </si>
  <si>
    <t>04:36 Ferret2</t>
  </si>
  <si>
    <t>04:39 Ferret3</t>
  </si>
  <si>
    <t>04:44 Ferret4</t>
  </si>
  <si>
    <t>04:46 @Eagle is the UAV planner working?</t>
  </si>
  <si>
    <t>04:50 @Ferret2 Follow the trail north and start search along the trail.</t>
  </si>
  <si>
    <t>04:58 @Eagle please report the UAV flight duration for the current plan.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</si>
</sst>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2" borderId="0" xfId="0" applyNumberFormat="1" applyFill="1"/>
    <xf numFmtId="49" fontId="0" fillId="0" borderId="1" xfId="0" applyNumberFormat="1" applyBorder="1"/>
    <xf numFmtId="49" fontId="0" fillId="2" borderId="1" xfId="0" applyNumberFormat="1" applyFill="1" applyBorder="1"/>
    <xf numFmtId="0" fontId="0" fillId="0" borderId="1" xfId="0" applyFill="1" applyBorder="1"/>
    <xf numFmtId="49" fontId="0" fillId="0" borderId="1" xfId="0" applyNumberFormat="1" applyFill="1" applyBorder="1"/>
    <xf numFmtId="49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topLeftCell="A63" workbookViewId="0">
      <selection activeCell="E86" sqref="E86"/>
    </sheetView>
  </sheetViews>
  <sheetFormatPr defaultRowHeight="15" x14ac:dyDescent="0.25"/>
  <cols>
    <col min="8" max="8" width="10" bestFit="1" customWidth="1"/>
    <col min="9" max="9" width="9.28515625" bestFit="1" customWidth="1"/>
    <col min="10" max="10" width="9.28515625" customWidth="1"/>
    <col min="11" max="11" width="89.42578125" style="2" customWidth="1"/>
    <col min="12" max="12" width="31" customWidth="1"/>
  </cols>
  <sheetData>
    <row r="1" spans="1:12" x14ac:dyDescent="0.25">
      <c r="A1" t="s">
        <v>6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7</v>
      </c>
      <c r="I1" t="s">
        <v>8</v>
      </c>
      <c r="J1" t="s">
        <v>9</v>
      </c>
      <c r="K1" s="2" t="s">
        <v>10</v>
      </c>
    </row>
    <row r="2" spans="1:12" x14ac:dyDescent="0.25">
      <c r="A2" t="str">
        <f t="shared" ref="A2:A33" si="0">IF(MOD(B2,5)=0, "Yes", "No")</f>
        <v>No</v>
      </c>
      <c r="B2">
        <v>1</v>
      </c>
      <c r="C2">
        <v>3</v>
      </c>
      <c r="D2">
        <f ca="1">RANDBETWEEN(-2,2)</f>
        <v>1</v>
      </c>
      <c r="E2">
        <f ca="1">C2+D2</f>
        <v>4</v>
      </c>
      <c r="F2">
        <f ca="1">INT(E2/60)</f>
        <v>0</v>
      </c>
      <c r="G2">
        <f ca="1">MOD(E2,60)</f>
        <v>4</v>
      </c>
      <c r="H2" t="str">
        <f ca="1">TEXT(F2,"00")</f>
        <v>00</v>
      </c>
      <c r="I2" t="str">
        <f ca="1">TEXT(G2,"00")</f>
        <v>04</v>
      </c>
      <c r="J2" t="str">
        <f ca="1">CONCATENATE(H2, ":", I2)</f>
        <v>00:04</v>
      </c>
      <c r="K2" s="2" t="s">
        <v>13</v>
      </c>
      <c r="L2" t="str">
        <f ca="1">CONCATENATE(J2, " ", K2)</f>
        <v>00:04 This is the command center.</v>
      </c>
    </row>
    <row r="3" spans="1:12" x14ac:dyDescent="0.25">
      <c r="A3" t="str">
        <f t="shared" si="0"/>
        <v>No</v>
      </c>
      <c r="B3">
        <f>B2+1</f>
        <v>2</v>
      </c>
      <c r="C3">
        <f>C2+3</f>
        <v>6</v>
      </c>
      <c r="D3">
        <f t="shared" ref="D3:D66" ca="1" si="1">RANDBETWEEN(-2,2)</f>
        <v>2</v>
      </c>
      <c r="E3">
        <f ca="1">E2+3+D3</f>
        <v>9</v>
      </c>
      <c r="F3">
        <f t="shared" ref="F3:F66" ca="1" si="2">INT(E3/60)</f>
        <v>0</v>
      </c>
      <c r="G3">
        <f t="shared" ref="G3:G66" ca="1" si="3">MOD(E3,60)</f>
        <v>9</v>
      </c>
      <c r="H3" t="str">
        <f t="shared" ref="H3:H66" ca="1" si="4">TEXT(F3,"00")</f>
        <v>00</v>
      </c>
      <c r="I3" t="str">
        <f t="shared" ref="I3:I66" ca="1" si="5">TEXT(G3,"00")</f>
        <v>09</v>
      </c>
      <c r="J3" t="str">
        <f t="shared" ref="J3:L66" ca="1" si="6">CONCATENATE(H3, ":", I3)</f>
        <v>00:09</v>
      </c>
      <c r="K3" s="2" t="s">
        <v>14</v>
      </c>
      <c r="L3" t="str">
        <f t="shared" ref="L3:L66" ca="1" si="7">CONCATENATE(J3, " ", K3)</f>
        <v>00:09 The command center is in full operation now.</v>
      </c>
    </row>
    <row r="4" spans="1:12" x14ac:dyDescent="0.25">
      <c r="A4" t="str">
        <f t="shared" si="0"/>
        <v>No</v>
      </c>
      <c r="B4">
        <f t="shared" ref="B4:B67" si="8">B3+1</f>
        <v>3</v>
      </c>
      <c r="C4">
        <f t="shared" ref="C4:C67" si="9">C3+3</f>
        <v>9</v>
      </c>
      <c r="D4">
        <f t="shared" ca="1" si="1"/>
        <v>1</v>
      </c>
      <c r="E4">
        <f t="shared" ref="E4:E67" ca="1" si="10">E3+3+D4</f>
        <v>13</v>
      </c>
      <c r="F4">
        <f t="shared" ca="1" si="2"/>
        <v>0</v>
      </c>
      <c r="G4">
        <f t="shared" ca="1" si="3"/>
        <v>13</v>
      </c>
      <c r="H4" t="str">
        <f t="shared" ca="1" si="4"/>
        <v>00</v>
      </c>
      <c r="I4" t="str">
        <f t="shared" ca="1" si="5"/>
        <v>13</v>
      </c>
      <c r="J4" t="str">
        <f t="shared" ca="1" si="6"/>
        <v>00:13</v>
      </c>
      <c r="K4" s="2" t="s">
        <v>11</v>
      </c>
      <c r="L4" t="str">
        <f t="shared" ca="1" si="7"/>
        <v>00:13 All units please acknowledge when you code name is called with an @ sign.</v>
      </c>
    </row>
    <row r="5" spans="1:12" x14ac:dyDescent="0.25">
      <c r="A5" t="str">
        <f t="shared" si="0"/>
        <v>No</v>
      </c>
      <c r="B5">
        <f t="shared" si="8"/>
        <v>4</v>
      </c>
      <c r="C5">
        <f t="shared" si="9"/>
        <v>12</v>
      </c>
      <c r="D5">
        <f ca="1">RANDBETWEEN(-2,2)</f>
        <v>-1</v>
      </c>
      <c r="E5">
        <f t="shared" ca="1" si="10"/>
        <v>15</v>
      </c>
      <c r="F5">
        <f t="shared" ca="1" si="2"/>
        <v>0</v>
      </c>
      <c r="G5">
        <f t="shared" ca="1" si="3"/>
        <v>15</v>
      </c>
      <c r="H5" t="str">
        <f t="shared" ca="1" si="4"/>
        <v>00</v>
      </c>
      <c r="I5" t="str">
        <f t="shared" ca="1" si="5"/>
        <v>15</v>
      </c>
      <c r="J5" t="str">
        <f t="shared" ca="1" si="6"/>
        <v>00:15</v>
      </c>
      <c r="K5" s="8" t="s">
        <v>26</v>
      </c>
      <c r="L5" t="str">
        <f t="shared" ca="1" si="7"/>
        <v>00:15 @Eagle please report the UAV flight duration for the current plan.</v>
      </c>
    </row>
    <row r="6" spans="1:12" s="1" customFormat="1" x14ac:dyDescent="0.25">
      <c r="A6" s="1" t="str">
        <f t="shared" si="0"/>
        <v>Yes</v>
      </c>
      <c r="B6" s="1">
        <f t="shared" si="8"/>
        <v>5</v>
      </c>
      <c r="C6" s="1">
        <f t="shared" si="9"/>
        <v>15</v>
      </c>
      <c r="D6" s="1">
        <f t="shared" ca="1" si="1"/>
        <v>2</v>
      </c>
      <c r="E6" s="1">
        <f t="shared" ca="1" si="10"/>
        <v>20</v>
      </c>
      <c r="F6" s="1">
        <f t="shared" ca="1" si="2"/>
        <v>0</v>
      </c>
      <c r="G6" s="1">
        <f t="shared" ca="1" si="3"/>
        <v>20</v>
      </c>
      <c r="H6" s="1" t="str">
        <f t="shared" ca="1" si="4"/>
        <v>00</v>
      </c>
      <c r="I6" s="1" t="str">
        <f t="shared" ca="1" si="5"/>
        <v>20</v>
      </c>
      <c r="J6" s="1" t="str">
        <f t="shared" ca="1" si="6"/>
        <v>00:20</v>
      </c>
      <c r="K6" s="1" t="s">
        <v>55</v>
      </c>
      <c r="L6" t="str">
        <f t="shared" ca="1" si="7"/>
        <v>00:20 This is the command center. We are sending out more ground units.</v>
      </c>
    </row>
    <row r="7" spans="1:12" x14ac:dyDescent="0.25">
      <c r="A7" t="str">
        <f t="shared" si="0"/>
        <v>No</v>
      </c>
      <c r="B7">
        <f t="shared" si="8"/>
        <v>6</v>
      </c>
      <c r="C7">
        <f t="shared" si="9"/>
        <v>18</v>
      </c>
      <c r="D7">
        <f t="shared" ca="1" si="1"/>
        <v>-2</v>
      </c>
      <c r="E7">
        <f t="shared" ca="1" si="10"/>
        <v>21</v>
      </c>
      <c r="F7">
        <f t="shared" ca="1" si="2"/>
        <v>0</v>
      </c>
      <c r="G7">
        <f t="shared" ca="1" si="3"/>
        <v>21</v>
      </c>
      <c r="H7" t="str">
        <f t="shared" ca="1" si="4"/>
        <v>00</v>
      </c>
      <c r="I7" t="str">
        <f t="shared" ca="1" si="5"/>
        <v>21</v>
      </c>
      <c r="J7" t="str">
        <f t="shared" ca="1" si="6"/>
        <v>00:21</v>
      </c>
      <c r="K7" s="2" t="s">
        <v>40</v>
      </c>
      <c r="L7" t="str">
        <f t="shared" ca="1" si="7"/>
        <v>00:21 @Base Ferret1 didn't find anything useful. Will continue east.</v>
      </c>
    </row>
    <row r="8" spans="1:12" x14ac:dyDescent="0.25">
      <c r="A8" t="str">
        <f t="shared" si="0"/>
        <v>No</v>
      </c>
      <c r="B8">
        <f t="shared" si="8"/>
        <v>7</v>
      </c>
      <c r="C8">
        <f t="shared" si="9"/>
        <v>21</v>
      </c>
      <c r="D8">
        <f t="shared" ca="1" si="1"/>
        <v>0</v>
      </c>
      <c r="E8">
        <f t="shared" ca="1" si="10"/>
        <v>24</v>
      </c>
      <c r="F8">
        <f t="shared" ca="1" si="2"/>
        <v>0</v>
      </c>
      <c r="G8">
        <f t="shared" ca="1" si="3"/>
        <v>24</v>
      </c>
      <c r="H8" t="str">
        <f t="shared" ca="1" si="4"/>
        <v>00</v>
      </c>
      <c r="I8" t="str">
        <f t="shared" ca="1" si="5"/>
        <v>24</v>
      </c>
      <c r="J8" t="str">
        <f t="shared" ca="1" si="6"/>
        <v>00:24</v>
      </c>
      <c r="K8" s="2" t="s">
        <v>41</v>
      </c>
      <c r="L8" t="str">
        <f t="shared" ca="1" si="7"/>
        <v>00:24 @Ferret1 Roger that.</v>
      </c>
    </row>
    <row r="9" spans="1:12" x14ac:dyDescent="0.25">
      <c r="A9" t="str">
        <f t="shared" si="0"/>
        <v>No</v>
      </c>
      <c r="B9">
        <f t="shared" si="8"/>
        <v>8</v>
      </c>
      <c r="C9">
        <f t="shared" si="9"/>
        <v>24</v>
      </c>
      <c r="D9">
        <f t="shared" ca="1" si="1"/>
        <v>2</v>
      </c>
      <c r="E9">
        <f t="shared" ca="1" si="10"/>
        <v>29</v>
      </c>
      <c r="F9">
        <f t="shared" ca="1" si="2"/>
        <v>0</v>
      </c>
      <c r="G9">
        <f t="shared" ca="1" si="3"/>
        <v>29</v>
      </c>
      <c r="H9" t="str">
        <f t="shared" ca="1" si="4"/>
        <v>00</v>
      </c>
      <c r="I9" t="str">
        <f t="shared" ca="1" si="5"/>
        <v>29</v>
      </c>
      <c r="J9" t="str">
        <f t="shared" ca="1" si="6"/>
        <v>00:29</v>
      </c>
      <c r="K9" s="8" t="s">
        <v>28</v>
      </c>
      <c r="L9" t="str">
        <f t="shared" ca="1" si="7"/>
        <v>00:29 @Eagle what planning mode are you in? Manual, pattern, or sliding autonomy?</v>
      </c>
    </row>
    <row r="10" spans="1:12" x14ac:dyDescent="0.25">
      <c r="A10" t="str">
        <f t="shared" si="0"/>
        <v>No</v>
      </c>
      <c r="B10">
        <f t="shared" si="8"/>
        <v>9</v>
      </c>
      <c r="C10">
        <f t="shared" si="9"/>
        <v>27</v>
      </c>
      <c r="D10">
        <f t="shared" ca="1" si="1"/>
        <v>0</v>
      </c>
      <c r="E10">
        <f t="shared" ca="1" si="10"/>
        <v>32</v>
      </c>
      <c r="F10">
        <f t="shared" ca="1" si="2"/>
        <v>0</v>
      </c>
      <c r="G10">
        <f t="shared" ca="1" si="3"/>
        <v>32</v>
      </c>
      <c r="H10" t="str">
        <f t="shared" ca="1" si="4"/>
        <v>00</v>
      </c>
      <c r="I10" t="str">
        <f t="shared" ca="1" si="5"/>
        <v>32</v>
      </c>
      <c r="J10" t="str">
        <f t="shared" ca="1" si="6"/>
        <v>00:32</v>
      </c>
      <c r="K10" s="2" t="s">
        <v>42</v>
      </c>
      <c r="L10" t="str">
        <f t="shared" ca="1" si="7"/>
        <v>00:32 @Base Ferret3's cell phone is losing signal. I will switch to walkie-talkie.</v>
      </c>
    </row>
    <row r="11" spans="1:12" s="6" customFormat="1" x14ac:dyDescent="0.25">
      <c r="A11" s="6" t="str">
        <f t="shared" si="0"/>
        <v>Yes</v>
      </c>
      <c r="B11" s="6">
        <f t="shared" si="8"/>
        <v>10</v>
      </c>
      <c r="C11" s="6">
        <f t="shared" si="9"/>
        <v>30</v>
      </c>
      <c r="D11" s="6">
        <f t="shared" ca="1" si="1"/>
        <v>-1</v>
      </c>
      <c r="E11" s="6">
        <f t="shared" ca="1" si="10"/>
        <v>34</v>
      </c>
      <c r="F11" s="6">
        <f t="shared" ca="1" si="2"/>
        <v>0</v>
      </c>
      <c r="G11" s="6">
        <f t="shared" ca="1" si="3"/>
        <v>34</v>
      </c>
      <c r="H11" s="6" t="str">
        <f t="shared" ca="1" si="4"/>
        <v>00</v>
      </c>
      <c r="I11" s="6" t="str">
        <f t="shared" ca="1" si="5"/>
        <v>34</v>
      </c>
      <c r="J11" s="6" t="str">
        <f t="shared" ca="1" si="6"/>
        <v>00:34</v>
      </c>
      <c r="K11" s="4" t="s">
        <v>43</v>
      </c>
      <c r="L11" t="str">
        <f t="shared" ca="1" si="7"/>
        <v>00:34 @Ferret3 please go ahead and switch.</v>
      </c>
    </row>
    <row r="12" spans="1:12" x14ac:dyDescent="0.25">
      <c r="A12" t="str">
        <f t="shared" si="0"/>
        <v>No</v>
      </c>
      <c r="B12">
        <f t="shared" si="8"/>
        <v>11</v>
      </c>
      <c r="C12">
        <f t="shared" si="9"/>
        <v>33</v>
      </c>
      <c r="D12">
        <f t="shared" ca="1" si="1"/>
        <v>1</v>
      </c>
      <c r="E12">
        <f t="shared" ca="1" si="10"/>
        <v>38</v>
      </c>
      <c r="F12">
        <f t="shared" ca="1" si="2"/>
        <v>0</v>
      </c>
      <c r="G12">
        <f t="shared" ca="1" si="3"/>
        <v>38</v>
      </c>
      <c r="H12" t="str">
        <f t="shared" ca="1" si="4"/>
        <v>00</v>
      </c>
      <c r="I12" t="str">
        <f t="shared" ca="1" si="5"/>
        <v>38</v>
      </c>
      <c r="J12" t="str">
        <f t="shared" ca="1" si="6"/>
        <v>00:38</v>
      </c>
      <c r="K12" s="2" t="s">
        <v>44</v>
      </c>
      <c r="L12" t="str">
        <f t="shared" ca="1" si="7"/>
        <v>00:38 @Base Ferret1 found a piece of fabric matching the jacket of the reported missing person.</v>
      </c>
    </row>
    <row r="13" spans="1:12" x14ac:dyDescent="0.25">
      <c r="A13" t="str">
        <f t="shared" si="0"/>
        <v>No</v>
      </c>
      <c r="B13">
        <f t="shared" si="8"/>
        <v>12</v>
      </c>
      <c r="C13">
        <f t="shared" si="9"/>
        <v>36</v>
      </c>
      <c r="D13">
        <f t="shared" ca="1" si="1"/>
        <v>2</v>
      </c>
      <c r="E13">
        <f t="shared" ca="1" si="10"/>
        <v>43</v>
      </c>
      <c r="F13">
        <f t="shared" ca="1" si="2"/>
        <v>0</v>
      </c>
      <c r="G13">
        <f t="shared" ca="1" si="3"/>
        <v>43</v>
      </c>
      <c r="H13" t="str">
        <f t="shared" ca="1" si="4"/>
        <v>00</v>
      </c>
      <c r="I13" t="str">
        <f t="shared" ca="1" si="5"/>
        <v>43</v>
      </c>
      <c r="J13" t="str">
        <f t="shared" ca="1" si="6"/>
        <v>00:43</v>
      </c>
      <c r="K13" s="2" t="s">
        <v>45</v>
      </c>
      <c r="L13" t="str">
        <f t="shared" ca="1" si="7"/>
        <v>00:43 @Base Ferret1 requesting K-9 support.</v>
      </c>
    </row>
    <row r="14" spans="1:12" x14ac:dyDescent="0.25">
      <c r="A14" t="str">
        <f t="shared" si="0"/>
        <v>No</v>
      </c>
      <c r="B14">
        <f t="shared" si="8"/>
        <v>13</v>
      </c>
      <c r="C14">
        <f t="shared" si="9"/>
        <v>39</v>
      </c>
      <c r="D14">
        <f t="shared" ca="1" si="1"/>
        <v>-1</v>
      </c>
      <c r="E14">
        <f t="shared" ca="1" si="10"/>
        <v>45</v>
      </c>
      <c r="F14">
        <f t="shared" ca="1" si="2"/>
        <v>0</v>
      </c>
      <c r="G14">
        <f t="shared" ca="1" si="3"/>
        <v>45</v>
      </c>
      <c r="H14" t="str">
        <f t="shared" ca="1" si="4"/>
        <v>00</v>
      </c>
      <c r="I14" t="str">
        <f t="shared" ca="1" si="5"/>
        <v>45</v>
      </c>
      <c r="J14" t="str">
        <f t="shared" ca="1" si="6"/>
        <v>00:45</v>
      </c>
      <c r="K14" s="2" t="s">
        <v>46</v>
      </c>
      <c r="L14" t="str">
        <f t="shared" ca="1" si="7"/>
        <v>00:45 @Ferret1 We will send K-9 unit over right away.</v>
      </c>
    </row>
    <row r="15" spans="1:12" x14ac:dyDescent="0.25">
      <c r="A15" t="str">
        <f t="shared" si="0"/>
        <v>No</v>
      </c>
      <c r="B15">
        <f t="shared" si="8"/>
        <v>14</v>
      </c>
      <c r="C15">
        <f t="shared" si="9"/>
        <v>42</v>
      </c>
      <c r="D15">
        <f t="shared" ca="1" si="1"/>
        <v>1</v>
      </c>
      <c r="E15">
        <f t="shared" ca="1" si="10"/>
        <v>49</v>
      </c>
      <c r="F15">
        <f t="shared" ca="1" si="2"/>
        <v>0</v>
      </c>
      <c r="G15">
        <f t="shared" ca="1" si="3"/>
        <v>49</v>
      </c>
      <c r="H15" t="str">
        <f t="shared" ca="1" si="4"/>
        <v>00</v>
      </c>
      <c r="I15" t="str">
        <f t="shared" ca="1" si="5"/>
        <v>49</v>
      </c>
      <c r="J15" t="str">
        <f t="shared" ca="1" si="6"/>
        <v>00:49</v>
      </c>
      <c r="K15" s="3" t="s">
        <v>29</v>
      </c>
      <c r="L15" t="str">
        <f t="shared" ca="1" si="7"/>
        <v>00:49 @Eagle are you using a task difficulty map?</v>
      </c>
    </row>
    <row r="16" spans="1:12" s="1" customFormat="1" x14ac:dyDescent="0.25">
      <c r="A16" s="1" t="str">
        <f t="shared" si="0"/>
        <v>Yes</v>
      </c>
      <c r="B16" s="1">
        <f t="shared" si="8"/>
        <v>15</v>
      </c>
      <c r="C16" s="1">
        <f t="shared" si="9"/>
        <v>45</v>
      </c>
      <c r="D16" s="1">
        <f t="shared" ca="1" si="1"/>
        <v>-1</v>
      </c>
      <c r="E16" s="1">
        <f t="shared" ca="1" si="10"/>
        <v>51</v>
      </c>
      <c r="F16" s="1">
        <f t="shared" ca="1" si="2"/>
        <v>0</v>
      </c>
      <c r="G16" s="1">
        <f t="shared" ca="1" si="3"/>
        <v>51</v>
      </c>
      <c r="H16" s="1" t="str">
        <f t="shared" ca="1" si="4"/>
        <v>00</v>
      </c>
      <c r="I16" s="1" t="str">
        <f t="shared" ca="1" si="5"/>
        <v>51</v>
      </c>
      <c r="J16" s="1" t="str">
        <f t="shared" ca="1" si="6"/>
        <v>00:51</v>
      </c>
      <c r="K16" s="4" t="s">
        <v>47</v>
      </c>
      <c r="L16" t="str">
        <f t="shared" ca="1" si="7"/>
        <v>00:51 @K9 please acknowledge with your code name.</v>
      </c>
    </row>
    <row r="17" spans="1:12" x14ac:dyDescent="0.25">
      <c r="A17" t="str">
        <f t="shared" si="0"/>
        <v>No</v>
      </c>
      <c r="B17">
        <f t="shared" si="8"/>
        <v>16</v>
      </c>
      <c r="C17">
        <f t="shared" si="9"/>
        <v>48</v>
      </c>
      <c r="D17">
        <f t="shared" ca="1" si="1"/>
        <v>-1</v>
      </c>
      <c r="E17">
        <f t="shared" ca="1" si="10"/>
        <v>53</v>
      </c>
      <c r="F17">
        <f t="shared" ca="1" si="2"/>
        <v>0</v>
      </c>
      <c r="G17">
        <f t="shared" ca="1" si="3"/>
        <v>53</v>
      </c>
      <c r="H17" t="str">
        <f t="shared" ca="1" si="4"/>
        <v>00</v>
      </c>
      <c r="I17" t="str">
        <f t="shared" ca="1" si="5"/>
        <v>53</v>
      </c>
      <c r="J17" t="str">
        <f t="shared" ca="1" si="6"/>
        <v>00:53</v>
      </c>
      <c r="K17" s="2" t="s">
        <v>48</v>
      </c>
      <c r="L17" t="str">
        <f t="shared" ca="1" si="7"/>
        <v>00:53 K9</v>
      </c>
    </row>
    <row r="18" spans="1:12" x14ac:dyDescent="0.25">
      <c r="A18" t="str">
        <f t="shared" si="0"/>
        <v>No</v>
      </c>
      <c r="B18">
        <f t="shared" si="8"/>
        <v>17</v>
      </c>
      <c r="C18">
        <f t="shared" si="9"/>
        <v>51</v>
      </c>
      <c r="D18">
        <f t="shared" ca="1" si="1"/>
        <v>0</v>
      </c>
      <c r="E18">
        <f t="shared" ca="1" si="10"/>
        <v>56</v>
      </c>
      <c r="F18">
        <f t="shared" ca="1" si="2"/>
        <v>0</v>
      </c>
      <c r="G18">
        <f t="shared" ca="1" si="3"/>
        <v>56</v>
      </c>
      <c r="H18" t="str">
        <f t="shared" ca="1" si="4"/>
        <v>00</v>
      </c>
      <c r="I18" t="str">
        <f t="shared" ca="1" si="5"/>
        <v>56</v>
      </c>
      <c r="J18" t="str">
        <f t="shared" ca="1" si="6"/>
        <v>00:56</v>
      </c>
      <c r="K18" s="2" t="s">
        <v>49</v>
      </c>
      <c r="L18" t="str">
        <f t="shared" ca="1" si="7"/>
        <v>00:56 @K9 please follow the trail north to find Ferret1 and provide K-9 support.</v>
      </c>
    </row>
    <row r="19" spans="1:12" x14ac:dyDescent="0.25">
      <c r="A19" t="str">
        <f t="shared" si="0"/>
        <v>No</v>
      </c>
      <c r="B19">
        <f t="shared" si="8"/>
        <v>18</v>
      </c>
      <c r="C19">
        <f t="shared" si="9"/>
        <v>54</v>
      </c>
      <c r="D19">
        <f t="shared" ca="1" si="1"/>
        <v>-2</v>
      </c>
      <c r="E19">
        <f t="shared" ca="1" si="10"/>
        <v>57</v>
      </c>
      <c r="F19">
        <f t="shared" ca="1" si="2"/>
        <v>0</v>
      </c>
      <c r="G19">
        <f t="shared" ca="1" si="3"/>
        <v>57</v>
      </c>
      <c r="H19" t="str">
        <f t="shared" ca="1" si="4"/>
        <v>00</v>
      </c>
      <c r="I19" t="str">
        <f t="shared" ca="1" si="5"/>
        <v>57</v>
      </c>
      <c r="J19" t="str">
        <f t="shared" ca="1" si="6"/>
        <v>00:57</v>
      </c>
      <c r="K19" s="2" t="s">
        <v>23</v>
      </c>
      <c r="L19" t="str">
        <f t="shared" ca="1" si="7"/>
        <v>00:57 Roger that.</v>
      </c>
    </row>
    <row r="20" spans="1:12" x14ac:dyDescent="0.25">
      <c r="A20" t="str">
        <f t="shared" si="0"/>
        <v>No</v>
      </c>
      <c r="B20">
        <f t="shared" si="8"/>
        <v>19</v>
      </c>
      <c r="C20">
        <f t="shared" si="9"/>
        <v>57</v>
      </c>
      <c r="D20">
        <f t="shared" ca="1" si="1"/>
        <v>2</v>
      </c>
      <c r="E20">
        <f t="shared" ca="1" si="10"/>
        <v>62</v>
      </c>
      <c r="F20">
        <f t="shared" ca="1" si="2"/>
        <v>1</v>
      </c>
      <c r="G20">
        <f t="shared" ca="1" si="3"/>
        <v>2</v>
      </c>
      <c r="H20" t="str">
        <f t="shared" ca="1" si="4"/>
        <v>01</v>
      </c>
      <c r="I20" t="str">
        <f t="shared" ca="1" si="5"/>
        <v>02</v>
      </c>
      <c r="J20" t="str">
        <f t="shared" ca="1" si="6"/>
        <v>01:02</v>
      </c>
      <c r="K20" s="3" t="s">
        <v>50</v>
      </c>
      <c r="L20" t="str">
        <f t="shared" ca="1" si="7"/>
        <v>01:02 @Eagle what UAV icon do you see on the screen? UFO or fixed-wing?</v>
      </c>
    </row>
    <row r="21" spans="1:12" s="1" customFormat="1" x14ac:dyDescent="0.25">
      <c r="A21" s="1" t="str">
        <f t="shared" si="0"/>
        <v>Yes</v>
      </c>
      <c r="B21" s="1">
        <f t="shared" si="8"/>
        <v>20</v>
      </c>
      <c r="C21" s="1">
        <f t="shared" si="9"/>
        <v>60</v>
      </c>
      <c r="D21" s="1">
        <f t="shared" ca="1" si="1"/>
        <v>2</v>
      </c>
      <c r="E21" s="1">
        <f t="shared" ca="1" si="10"/>
        <v>67</v>
      </c>
      <c r="F21" s="1">
        <f t="shared" ca="1" si="2"/>
        <v>1</v>
      </c>
      <c r="G21" s="1">
        <f t="shared" ca="1" si="3"/>
        <v>7</v>
      </c>
      <c r="H21" s="1" t="str">
        <f t="shared" ca="1" si="4"/>
        <v>01</v>
      </c>
      <c r="I21" s="1" t="str">
        <f t="shared" ca="1" si="5"/>
        <v>07</v>
      </c>
      <c r="J21" s="1" t="str">
        <f t="shared" ca="1" si="6"/>
        <v>01:07</v>
      </c>
      <c r="K21" s="4" t="s">
        <v>51</v>
      </c>
      <c r="L21" t="str">
        <f t="shared" ca="1" si="7"/>
        <v>01:07 @Ferret4 please report your status.</v>
      </c>
    </row>
    <row r="22" spans="1:12" x14ac:dyDescent="0.25">
      <c r="A22" t="str">
        <f t="shared" si="0"/>
        <v>No</v>
      </c>
      <c r="B22">
        <f t="shared" si="8"/>
        <v>21</v>
      </c>
      <c r="C22">
        <f t="shared" si="9"/>
        <v>63</v>
      </c>
      <c r="D22">
        <f t="shared" ca="1" si="1"/>
        <v>2</v>
      </c>
      <c r="E22">
        <f t="shared" ca="1" si="10"/>
        <v>72</v>
      </c>
      <c r="F22">
        <f t="shared" ca="1" si="2"/>
        <v>1</v>
      </c>
      <c r="G22">
        <f t="shared" ca="1" si="3"/>
        <v>12</v>
      </c>
      <c r="H22" t="str">
        <f t="shared" ca="1" si="4"/>
        <v>01</v>
      </c>
      <c r="I22" t="str">
        <f t="shared" ca="1" si="5"/>
        <v>12</v>
      </c>
      <c r="J22" t="str">
        <f t="shared" ca="1" si="6"/>
        <v>01:12</v>
      </c>
      <c r="K22" s="2" t="s">
        <v>52</v>
      </c>
      <c r="L22" t="str">
        <f t="shared" ca="1" si="7"/>
        <v>01:12 Ferret3 is still climbing down, we found some broken branches indicating a possible fall.</v>
      </c>
    </row>
    <row r="23" spans="1:12" x14ac:dyDescent="0.25">
      <c r="A23" t="str">
        <f t="shared" si="0"/>
        <v>No</v>
      </c>
      <c r="B23">
        <f t="shared" si="8"/>
        <v>22</v>
      </c>
      <c r="C23">
        <f t="shared" si="9"/>
        <v>66</v>
      </c>
      <c r="D23">
        <f t="shared" ca="1" si="1"/>
        <v>-1</v>
      </c>
      <c r="E23">
        <f t="shared" ca="1" si="10"/>
        <v>74</v>
      </c>
      <c r="F23">
        <f t="shared" ca="1" si="2"/>
        <v>1</v>
      </c>
      <c r="G23">
        <f t="shared" ca="1" si="3"/>
        <v>14</v>
      </c>
      <c r="H23" t="str">
        <f t="shared" ca="1" si="4"/>
        <v>01</v>
      </c>
      <c r="I23" t="str">
        <f t="shared" ca="1" si="5"/>
        <v>14</v>
      </c>
      <c r="J23" t="str">
        <f t="shared" ca="1" si="6"/>
        <v>01:14</v>
      </c>
      <c r="K23" s="2" t="s">
        <v>53</v>
      </c>
      <c r="L23" t="str">
        <f t="shared" ca="1" si="7"/>
        <v>01:14 @Ferret4 Let us know immediately if you find any clues.</v>
      </c>
    </row>
    <row r="24" spans="1:12" x14ac:dyDescent="0.25">
      <c r="A24" t="str">
        <f t="shared" si="0"/>
        <v>No</v>
      </c>
      <c r="B24">
        <f t="shared" si="8"/>
        <v>23</v>
      </c>
      <c r="C24">
        <f t="shared" si="9"/>
        <v>69</v>
      </c>
      <c r="D24">
        <f t="shared" ca="1" si="1"/>
        <v>0</v>
      </c>
      <c r="E24">
        <f t="shared" ca="1" si="10"/>
        <v>77</v>
      </c>
      <c r="F24">
        <f t="shared" ca="1" si="2"/>
        <v>1</v>
      </c>
      <c r="G24">
        <f t="shared" ca="1" si="3"/>
        <v>17</v>
      </c>
      <c r="H24" t="str">
        <f t="shared" ca="1" si="4"/>
        <v>01</v>
      </c>
      <c r="I24" t="str">
        <f t="shared" ca="1" si="5"/>
        <v>17</v>
      </c>
      <c r="J24" t="str">
        <f t="shared" ca="1" si="6"/>
        <v>01:17</v>
      </c>
      <c r="K24" s="2" t="s">
        <v>23</v>
      </c>
      <c r="L24" t="str">
        <f t="shared" ca="1" si="7"/>
        <v>01:17 Roger that.</v>
      </c>
    </row>
    <row r="25" spans="1:12" x14ac:dyDescent="0.25">
      <c r="A25" t="str">
        <f t="shared" si="0"/>
        <v>No</v>
      </c>
      <c r="B25">
        <f t="shared" si="8"/>
        <v>24</v>
      </c>
      <c r="C25">
        <f t="shared" si="9"/>
        <v>72</v>
      </c>
      <c r="D25">
        <f t="shared" ca="1" si="1"/>
        <v>2</v>
      </c>
      <c r="E25">
        <f t="shared" ca="1" si="10"/>
        <v>82</v>
      </c>
      <c r="F25">
        <f t="shared" ca="1" si="2"/>
        <v>1</v>
      </c>
      <c r="G25">
        <f t="shared" ca="1" si="3"/>
        <v>22</v>
      </c>
      <c r="H25" t="str">
        <f t="shared" ca="1" si="4"/>
        <v>01</v>
      </c>
      <c r="I25" t="str">
        <f t="shared" ca="1" si="5"/>
        <v>22</v>
      </c>
      <c r="J25" t="str">
        <f t="shared" ca="1" si="6"/>
        <v>01:22</v>
      </c>
      <c r="K25" s="8" t="s">
        <v>17</v>
      </c>
      <c r="L25" t="str">
        <f t="shared" ca="1" si="7"/>
        <v>01:22 @Eagle please acknowledge with your code name.</v>
      </c>
    </row>
    <row r="26" spans="1:12" s="1" customFormat="1" x14ac:dyDescent="0.25">
      <c r="A26" s="1" t="str">
        <f t="shared" si="0"/>
        <v>Yes</v>
      </c>
      <c r="B26" s="1">
        <f t="shared" si="8"/>
        <v>25</v>
      </c>
      <c r="C26" s="1">
        <f t="shared" si="9"/>
        <v>75</v>
      </c>
      <c r="D26" s="1">
        <f t="shared" ca="1" si="1"/>
        <v>-1</v>
      </c>
      <c r="E26" s="1">
        <f t="shared" ca="1" si="10"/>
        <v>84</v>
      </c>
      <c r="F26" s="1">
        <f t="shared" ca="1" si="2"/>
        <v>1</v>
      </c>
      <c r="G26" s="1">
        <f t="shared" ca="1" si="3"/>
        <v>24</v>
      </c>
      <c r="H26" s="1" t="str">
        <f t="shared" ca="1" si="4"/>
        <v>01</v>
      </c>
      <c r="I26" s="1" t="str">
        <f t="shared" ca="1" si="5"/>
        <v>24</v>
      </c>
      <c r="J26" s="1" t="str">
        <f t="shared" ca="1" si="6"/>
        <v>01:24</v>
      </c>
      <c r="K26" s="1" t="s">
        <v>55</v>
      </c>
      <c r="L26" t="str">
        <f t="shared" ca="1" si="7"/>
        <v>01:24 This is the command center. We are sending out more ground units.</v>
      </c>
    </row>
    <row r="27" spans="1:12" x14ac:dyDescent="0.25">
      <c r="A27" t="str">
        <f t="shared" si="0"/>
        <v>No</v>
      </c>
      <c r="B27">
        <f t="shared" si="8"/>
        <v>26</v>
      </c>
      <c r="C27">
        <f t="shared" si="9"/>
        <v>78</v>
      </c>
      <c r="D27">
        <f t="shared" ca="1" si="1"/>
        <v>-2</v>
      </c>
      <c r="E27">
        <f t="shared" ca="1" si="10"/>
        <v>85</v>
      </c>
      <c r="F27">
        <f t="shared" ca="1" si="2"/>
        <v>1</v>
      </c>
      <c r="G27">
        <f t="shared" ca="1" si="3"/>
        <v>25</v>
      </c>
      <c r="H27" t="str">
        <f t="shared" ca="1" si="4"/>
        <v>01</v>
      </c>
      <c r="I27" t="str">
        <f t="shared" ca="1" si="5"/>
        <v>25</v>
      </c>
      <c r="J27" t="str">
        <f t="shared" ca="1" si="6"/>
        <v>01:25</v>
      </c>
      <c r="K27" s="2" t="s">
        <v>54</v>
      </c>
      <c r="L27" t="str">
        <f t="shared" ca="1" si="7"/>
        <v>01:25 @Ferret2 please report your position.</v>
      </c>
    </row>
    <row r="28" spans="1:12" x14ac:dyDescent="0.25">
      <c r="A28" t="str">
        <f t="shared" si="0"/>
        <v>No</v>
      </c>
      <c r="B28">
        <f t="shared" si="8"/>
        <v>27</v>
      </c>
      <c r="C28">
        <f t="shared" si="9"/>
        <v>81</v>
      </c>
      <c r="D28">
        <f t="shared" ca="1" si="1"/>
        <v>-1</v>
      </c>
      <c r="E28">
        <f t="shared" ca="1" si="10"/>
        <v>87</v>
      </c>
      <c r="F28">
        <f t="shared" ca="1" si="2"/>
        <v>1</v>
      </c>
      <c r="G28">
        <f t="shared" ca="1" si="3"/>
        <v>27</v>
      </c>
      <c r="H28" t="str">
        <f t="shared" ca="1" si="4"/>
        <v>01</v>
      </c>
      <c r="I28" t="str">
        <f t="shared" ca="1" si="5"/>
        <v>27</v>
      </c>
      <c r="J28" t="str">
        <f t="shared" ca="1" si="6"/>
        <v>01:27</v>
      </c>
      <c r="K28" s="2" t="s">
        <v>56</v>
      </c>
      <c r="L28" t="str">
        <f t="shared" ca="1" si="7"/>
        <v>01:27 I am almost at the peak now. Haven't found anything interesting.</v>
      </c>
    </row>
    <row r="29" spans="1:12" x14ac:dyDescent="0.25">
      <c r="A29" t="str">
        <f t="shared" si="0"/>
        <v>No</v>
      </c>
      <c r="B29">
        <f t="shared" si="8"/>
        <v>28</v>
      </c>
      <c r="C29">
        <f t="shared" si="9"/>
        <v>84</v>
      </c>
      <c r="D29">
        <f t="shared" ca="1" si="1"/>
        <v>-2</v>
      </c>
      <c r="E29">
        <f t="shared" ca="1" si="10"/>
        <v>88</v>
      </c>
      <c r="F29">
        <f t="shared" ca="1" si="2"/>
        <v>1</v>
      </c>
      <c r="G29">
        <f t="shared" ca="1" si="3"/>
        <v>28</v>
      </c>
      <c r="H29" t="str">
        <f t="shared" ca="1" si="4"/>
        <v>01</v>
      </c>
      <c r="I29" t="str">
        <f t="shared" ca="1" si="5"/>
        <v>28</v>
      </c>
      <c r="J29" t="str">
        <f t="shared" ca="1" si="6"/>
        <v>01:28</v>
      </c>
      <c r="K29" s="2" t="s">
        <v>57</v>
      </c>
      <c r="L29" t="str">
        <f t="shared" ca="1" si="7"/>
        <v>01:28 @Ferret2 Continue your search along the trail.</v>
      </c>
    </row>
    <row r="30" spans="1:12" x14ac:dyDescent="0.25">
      <c r="A30" t="str">
        <f t="shared" si="0"/>
        <v>No</v>
      </c>
      <c r="B30">
        <f t="shared" si="8"/>
        <v>29</v>
      </c>
      <c r="C30">
        <f t="shared" si="9"/>
        <v>87</v>
      </c>
      <c r="D30">
        <f t="shared" ca="1" si="1"/>
        <v>2</v>
      </c>
      <c r="E30">
        <f t="shared" ca="1" si="10"/>
        <v>93</v>
      </c>
      <c r="F30">
        <f t="shared" ca="1" si="2"/>
        <v>1</v>
      </c>
      <c r="G30">
        <f t="shared" ca="1" si="3"/>
        <v>33</v>
      </c>
      <c r="H30" t="str">
        <f t="shared" ca="1" si="4"/>
        <v>01</v>
      </c>
      <c r="I30" t="str">
        <f t="shared" ca="1" si="5"/>
        <v>33</v>
      </c>
      <c r="J30" t="str">
        <f t="shared" ca="1" si="6"/>
        <v>01:33</v>
      </c>
      <c r="K30" s="2" t="s">
        <v>23</v>
      </c>
      <c r="L30" t="str">
        <f t="shared" ca="1" si="7"/>
        <v>01:33 Roger that.</v>
      </c>
    </row>
    <row r="31" spans="1:12" s="1" customFormat="1" x14ac:dyDescent="0.25">
      <c r="A31" s="1" t="str">
        <f t="shared" si="0"/>
        <v>Yes</v>
      </c>
      <c r="B31" s="1">
        <f t="shared" si="8"/>
        <v>30</v>
      </c>
      <c r="C31" s="1">
        <f t="shared" si="9"/>
        <v>90</v>
      </c>
      <c r="D31" s="1">
        <f t="shared" ca="1" si="1"/>
        <v>2</v>
      </c>
      <c r="E31" s="1">
        <f t="shared" ca="1" si="10"/>
        <v>98</v>
      </c>
      <c r="F31" s="1">
        <f t="shared" ca="1" si="2"/>
        <v>1</v>
      </c>
      <c r="G31" s="1">
        <f t="shared" ca="1" si="3"/>
        <v>38</v>
      </c>
      <c r="H31" s="1" t="str">
        <f t="shared" ca="1" si="4"/>
        <v>01</v>
      </c>
      <c r="I31" s="1" t="str">
        <f t="shared" ca="1" si="5"/>
        <v>38</v>
      </c>
      <c r="J31" s="1" t="str">
        <f t="shared" ca="1" si="6"/>
        <v>01:38</v>
      </c>
      <c r="K31" s="5" t="s">
        <v>30</v>
      </c>
      <c r="L31" t="str">
        <f t="shared" ca="1" si="7"/>
        <v>01:38 @Eagle please report your current score.</v>
      </c>
    </row>
    <row r="32" spans="1:12" x14ac:dyDescent="0.25">
      <c r="A32" t="str">
        <f t="shared" si="0"/>
        <v>No</v>
      </c>
      <c r="B32">
        <f t="shared" si="8"/>
        <v>31</v>
      </c>
      <c r="C32">
        <f t="shared" si="9"/>
        <v>93</v>
      </c>
      <c r="D32">
        <f t="shared" ca="1" si="1"/>
        <v>-2</v>
      </c>
      <c r="E32">
        <f t="shared" ca="1" si="10"/>
        <v>99</v>
      </c>
      <c r="F32">
        <f t="shared" ca="1" si="2"/>
        <v>1</v>
      </c>
      <c r="G32">
        <f t="shared" ca="1" si="3"/>
        <v>39</v>
      </c>
      <c r="H32" t="str">
        <f t="shared" ca="1" si="4"/>
        <v>01</v>
      </c>
      <c r="I32" t="str">
        <f t="shared" ca="1" si="5"/>
        <v>39</v>
      </c>
      <c r="J32" t="str">
        <f t="shared" ca="1" si="6"/>
        <v>01:39</v>
      </c>
      <c r="K32" s="2" t="s">
        <v>88</v>
      </c>
      <c r="L32" t="str">
        <f t="shared" ca="1" si="7"/>
        <v>01:39 All units, a snow storm is likely to hit us tonight.</v>
      </c>
    </row>
    <row r="33" spans="1:12" x14ac:dyDescent="0.25">
      <c r="A33" t="str">
        <f t="shared" si="0"/>
        <v>No</v>
      </c>
      <c r="B33">
        <f t="shared" si="8"/>
        <v>32</v>
      </c>
      <c r="C33">
        <f t="shared" si="9"/>
        <v>96</v>
      </c>
      <c r="D33">
        <f t="shared" ca="1" si="1"/>
        <v>2</v>
      </c>
      <c r="E33">
        <f t="shared" ca="1" si="10"/>
        <v>104</v>
      </c>
      <c r="F33">
        <f t="shared" ca="1" si="2"/>
        <v>1</v>
      </c>
      <c r="G33">
        <f t="shared" ca="1" si="3"/>
        <v>44</v>
      </c>
      <c r="H33" t="str">
        <f t="shared" ca="1" si="4"/>
        <v>01</v>
      </c>
      <c r="I33" t="str">
        <f t="shared" ca="1" si="5"/>
        <v>44</v>
      </c>
      <c r="J33" t="str">
        <f t="shared" ca="1" si="6"/>
        <v>01:44</v>
      </c>
      <c r="K33" s="2" t="s">
        <v>58</v>
      </c>
      <c r="L33" t="str">
        <f t="shared" ca="1" si="7"/>
        <v>01:44 @Ferret1 please report your position.</v>
      </c>
    </row>
    <row r="34" spans="1:12" x14ac:dyDescent="0.25">
      <c r="A34" t="str">
        <f t="shared" ref="A34:A65" si="11">IF(MOD(B34,5)=0, "Yes", "No")</f>
        <v>No</v>
      </c>
      <c r="B34">
        <f t="shared" si="8"/>
        <v>33</v>
      </c>
      <c r="C34">
        <f t="shared" si="9"/>
        <v>99</v>
      </c>
      <c r="D34">
        <f t="shared" ca="1" si="1"/>
        <v>-2</v>
      </c>
      <c r="E34">
        <f t="shared" ca="1" si="10"/>
        <v>105</v>
      </c>
      <c r="F34">
        <f t="shared" ca="1" si="2"/>
        <v>1</v>
      </c>
      <c r="G34">
        <f t="shared" ca="1" si="3"/>
        <v>45</v>
      </c>
      <c r="H34" t="str">
        <f t="shared" ca="1" si="4"/>
        <v>01</v>
      </c>
      <c r="I34" t="str">
        <f t="shared" ca="1" si="5"/>
        <v>45</v>
      </c>
      <c r="J34" t="str">
        <f t="shared" ca="1" si="6"/>
        <v>01:45</v>
      </c>
      <c r="K34" s="2" t="s">
        <v>59</v>
      </c>
      <c r="L34" t="str">
        <f t="shared" ca="1" si="7"/>
        <v>01:45 I am at the end of the valley.</v>
      </c>
    </row>
    <row r="35" spans="1:12" x14ac:dyDescent="0.25">
      <c r="A35" t="str">
        <f t="shared" si="11"/>
        <v>No</v>
      </c>
      <c r="B35">
        <f t="shared" si="8"/>
        <v>34</v>
      </c>
      <c r="C35">
        <f t="shared" si="9"/>
        <v>102</v>
      </c>
      <c r="D35">
        <f t="shared" ca="1" si="1"/>
        <v>0</v>
      </c>
      <c r="E35">
        <f t="shared" ca="1" si="10"/>
        <v>108</v>
      </c>
      <c r="F35">
        <f t="shared" ca="1" si="2"/>
        <v>1</v>
      </c>
      <c r="G35">
        <f t="shared" ca="1" si="3"/>
        <v>48</v>
      </c>
      <c r="H35" t="str">
        <f t="shared" ca="1" si="4"/>
        <v>01</v>
      </c>
      <c r="I35" t="str">
        <f t="shared" ca="1" si="5"/>
        <v>48</v>
      </c>
      <c r="J35" t="str">
        <f t="shared" ca="1" si="6"/>
        <v>01:48</v>
      </c>
      <c r="K35" s="3" t="s">
        <v>31</v>
      </c>
      <c r="L35" t="str">
        <f t="shared" ca="1" si="7"/>
        <v>01:48 @Eagle please report time left.</v>
      </c>
    </row>
    <row r="36" spans="1:12" s="1" customFormat="1" x14ac:dyDescent="0.25">
      <c r="A36" s="1" t="str">
        <f t="shared" si="11"/>
        <v>Yes</v>
      </c>
      <c r="B36" s="1">
        <f t="shared" si="8"/>
        <v>35</v>
      </c>
      <c r="C36" s="1">
        <f t="shared" si="9"/>
        <v>105</v>
      </c>
      <c r="D36" s="1">
        <f t="shared" ca="1" si="1"/>
        <v>2</v>
      </c>
      <c r="E36" s="1">
        <f t="shared" ca="1" si="10"/>
        <v>113</v>
      </c>
      <c r="F36" s="1">
        <f t="shared" ca="1" si="2"/>
        <v>1</v>
      </c>
      <c r="G36" s="1">
        <f t="shared" ca="1" si="3"/>
        <v>53</v>
      </c>
      <c r="H36" s="1" t="str">
        <f t="shared" ca="1" si="4"/>
        <v>01</v>
      </c>
      <c r="I36" s="1" t="str">
        <f t="shared" ca="1" si="5"/>
        <v>53</v>
      </c>
      <c r="J36" s="1" t="str">
        <f t="shared" ca="1" si="6"/>
        <v>01:53</v>
      </c>
      <c r="K36" s="4" t="s">
        <v>60</v>
      </c>
      <c r="L36" t="str">
        <f t="shared" ca="1" si="7"/>
        <v>01:53 @Base Ferret4 here. We ran into a black bear.</v>
      </c>
    </row>
    <row r="37" spans="1:12" x14ac:dyDescent="0.25">
      <c r="A37" t="str">
        <f t="shared" si="11"/>
        <v>No</v>
      </c>
      <c r="B37">
        <f t="shared" si="8"/>
        <v>36</v>
      </c>
      <c r="C37">
        <f t="shared" si="9"/>
        <v>108</v>
      </c>
      <c r="D37">
        <f t="shared" ca="1" si="1"/>
        <v>-2</v>
      </c>
      <c r="E37">
        <f t="shared" ca="1" si="10"/>
        <v>114</v>
      </c>
      <c r="F37">
        <f t="shared" ca="1" si="2"/>
        <v>1</v>
      </c>
      <c r="G37">
        <f t="shared" ca="1" si="3"/>
        <v>54</v>
      </c>
      <c r="H37" t="str">
        <f t="shared" ca="1" si="4"/>
        <v>01</v>
      </c>
      <c r="I37" t="str">
        <f t="shared" ca="1" si="5"/>
        <v>54</v>
      </c>
      <c r="J37" t="str">
        <f t="shared" ca="1" si="6"/>
        <v>01:54</v>
      </c>
      <c r="K37" s="2" t="s">
        <v>61</v>
      </c>
      <c r="L37" t="str">
        <f t="shared" ca="1" si="7"/>
        <v>01:54 @Ferret4 please be very cautious.</v>
      </c>
    </row>
    <row r="38" spans="1:12" x14ac:dyDescent="0.25">
      <c r="A38" t="str">
        <f t="shared" si="11"/>
        <v>No</v>
      </c>
      <c r="B38">
        <f t="shared" si="8"/>
        <v>37</v>
      </c>
      <c r="C38">
        <f t="shared" si="9"/>
        <v>111</v>
      </c>
      <c r="D38">
        <f t="shared" ca="1" si="1"/>
        <v>1</v>
      </c>
      <c r="E38">
        <f t="shared" ca="1" si="10"/>
        <v>118</v>
      </c>
      <c r="F38">
        <f t="shared" ca="1" si="2"/>
        <v>1</v>
      </c>
      <c r="G38">
        <f t="shared" ca="1" si="3"/>
        <v>58</v>
      </c>
      <c r="H38" t="str">
        <f t="shared" ca="1" si="4"/>
        <v>01</v>
      </c>
      <c r="I38" t="str">
        <f t="shared" ca="1" si="5"/>
        <v>58</v>
      </c>
      <c r="J38" t="str">
        <f t="shared" ca="1" si="6"/>
        <v>01:58</v>
      </c>
      <c r="K38" s="2" t="s">
        <v>23</v>
      </c>
      <c r="L38" t="str">
        <f t="shared" ca="1" si="7"/>
        <v>01:58 Roger that.</v>
      </c>
    </row>
    <row r="39" spans="1:12" x14ac:dyDescent="0.25">
      <c r="A39" t="str">
        <f t="shared" si="11"/>
        <v>No</v>
      </c>
      <c r="B39">
        <f t="shared" si="8"/>
        <v>38</v>
      </c>
      <c r="C39">
        <f t="shared" si="9"/>
        <v>114</v>
      </c>
      <c r="D39">
        <f t="shared" ca="1" si="1"/>
        <v>-1</v>
      </c>
      <c r="E39">
        <f t="shared" ca="1" si="10"/>
        <v>120</v>
      </c>
      <c r="F39">
        <f t="shared" ca="1" si="2"/>
        <v>2</v>
      </c>
      <c r="G39">
        <f t="shared" ca="1" si="3"/>
        <v>0</v>
      </c>
      <c r="H39" t="str">
        <f t="shared" ca="1" si="4"/>
        <v>02</v>
      </c>
      <c r="I39" t="str">
        <f t="shared" ca="1" si="5"/>
        <v>00</v>
      </c>
      <c r="J39" t="str">
        <f t="shared" ca="1" si="6"/>
        <v>02:00</v>
      </c>
      <c r="K39" s="3" t="s">
        <v>36</v>
      </c>
      <c r="L39" t="str">
        <f t="shared" ca="1" si="7"/>
        <v>02:00 @Eagle FYI: Eagle is going through pre-flight check. Please acknowledge with your code name.</v>
      </c>
    </row>
    <row r="40" spans="1:12" x14ac:dyDescent="0.25">
      <c r="A40" t="str">
        <f t="shared" si="11"/>
        <v>No</v>
      </c>
      <c r="B40">
        <f t="shared" si="8"/>
        <v>39</v>
      </c>
      <c r="C40">
        <f t="shared" si="9"/>
        <v>117</v>
      </c>
      <c r="D40">
        <f t="shared" ca="1" si="1"/>
        <v>-1</v>
      </c>
      <c r="E40">
        <f t="shared" ca="1" si="10"/>
        <v>122</v>
      </c>
      <c r="F40">
        <f t="shared" ca="1" si="2"/>
        <v>2</v>
      </c>
      <c r="G40">
        <f t="shared" ca="1" si="3"/>
        <v>2</v>
      </c>
      <c r="H40" t="str">
        <f t="shared" ca="1" si="4"/>
        <v>02</v>
      </c>
      <c r="I40" t="str">
        <f t="shared" ca="1" si="5"/>
        <v>02</v>
      </c>
      <c r="J40" t="str">
        <f t="shared" ca="1" si="6"/>
        <v>02:02</v>
      </c>
      <c r="K40" s="2" t="s">
        <v>62</v>
      </c>
      <c r="L40" t="str">
        <f t="shared" ca="1" si="7"/>
        <v>02:02 @Base Ferret1 here. There's a very steep cliff here. Probably better to wait for the Eagle to check out the top.</v>
      </c>
    </row>
    <row r="41" spans="1:12" s="1" customFormat="1" x14ac:dyDescent="0.25">
      <c r="A41" s="1" t="str">
        <f t="shared" si="11"/>
        <v>Yes</v>
      </c>
      <c r="B41" s="1">
        <f t="shared" si="8"/>
        <v>40</v>
      </c>
      <c r="C41" s="1">
        <f t="shared" si="9"/>
        <v>120</v>
      </c>
      <c r="D41" s="1">
        <f t="shared" ca="1" si="1"/>
        <v>0</v>
      </c>
      <c r="E41" s="1">
        <f t="shared" ca="1" si="10"/>
        <v>125</v>
      </c>
      <c r="F41" s="1">
        <f t="shared" ca="1" si="2"/>
        <v>2</v>
      </c>
      <c r="G41" s="1">
        <f t="shared" ca="1" si="3"/>
        <v>5</v>
      </c>
      <c r="H41" s="1" t="str">
        <f t="shared" ca="1" si="4"/>
        <v>02</v>
      </c>
      <c r="I41" s="1" t="str">
        <f t="shared" ca="1" si="5"/>
        <v>05</v>
      </c>
      <c r="J41" s="1" t="str">
        <f t="shared" ca="1" si="6"/>
        <v>02:05</v>
      </c>
      <c r="K41" s="4" t="s">
        <v>63</v>
      </c>
      <c r="L41" t="str">
        <f t="shared" ca="1" si="7"/>
        <v>02:05 @Base Ferret1 is coming back.</v>
      </c>
    </row>
    <row r="42" spans="1:12" x14ac:dyDescent="0.25">
      <c r="A42" t="str">
        <f t="shared" si="11"/>
        <v>No</v>
      </c>
      <c r="B42">
        <f t="shared" si="8"/>
        <v>41</v>
      </c>
      <c r="C42">
        <f t="shared" si="9"/>
        <v>123</v>
      </c>
      <c r="D42">
        <f t="shared" ca="1" si="1"/>
        <v>2</v>
      </c>
      <c r="E42">
        <f t="shared" ca="1" si="10"/>
        <v>130</v>
      </c>
      <c r="F42">
        <f t="shared" ca="1" si="2"/>
        <v>2</v>
      </c>
      <c r="G42">
        <f t="shared" ca="1" si="3"/>
        <v>10</v>
      </c>
      <c r="H42" t="str">
        <f t="shared" ca="1" si="4"/>
        <v>02</v>
      </c>
      <c r="I42" t="str">
        <f t="shared" ca="1" si="5"/>
        <v>10</v>
      </c>
      <c r="J42" t="str">
        <f t="shared" ca="1" si="6"/>
        <v>02:10</v>
      </c>
      <c r="K42" s="2" t="s">
        <v>23</v>
      </c>
      <c r="L42" t="str">
        <f t="shared" ca="1" si="7"/>
        <v>02:10 Roger that.</v>
      </c>
    </row>
    <row r="43" spans="1:12" x14ac:dyDescent="0.25">
      <c r="A43" t="str">
        <f t="shared" si="11"/>
        <v>No</v>
      </c>
      <c r="B43">
        <f t="shared" si="8"/>
        <v>42</v>
      </c>
      <c r="C43">
        <f t="shared" si="9"/>
        <v>126</v>
      </c>
      <c r="D43">
        <f t="shared" ca="1" si="1"/>
        <v>2</v>
      </c>
      <c r="E43">
        <f t="shared" ca="1" si="10"/>
        <v>135</v>
      </c>
      <c r="F43">
        <f t="shared" ca="1" si="2"/>
        <v>2</v>
      </c>
      <c r="G43">
        <f t="shared" ca="1" si="3"/>
        <v>15</v>
      </c>
      <c r="H43" t="str">
        <f t="shared" ca="1" si="4"/>
        <v>02</v>
      </c>
      <c r="I43" t="str">
        <f t="shared" ca="1" si="5"/>
        <v>15</v>
      </c>
      <c r="J43" t="str">
        <f t="shared" ca="1" si="6"/>
        <v>02:15</v>
      </c>
      <c r="K43" s="3" t="s">
        <v>39</v>
      </c>
      <c r="L43" t="str">
        <f t="shared" ca="1" si="7"/>
        <v>02:15 @Eagle Which building are you in?</v>
      </c>
    </row>
    <row r="44" spans="1:12" x14ac:dyDescent="0.25">
      <c r="A44" t="str">
        <f t="shared" si="11"/>
        <v>No</v>
      </c>
      <c r="B44">
        <f t="shared" si="8"/>
        <v>43</v>
      </c>
      <c r="C44">
        <f t="shared" si="9"/>
        <v>129</v>
      </c>
      <c r="D44">
        <f t="shared" ca="1" si="1"/>
        <v>0</v>
      </c>
      <c r="E44">
        <f t="shared" ca="1" si="10"/>
        <v>138</v>
      </c>
      <c r="F44">
        <f t="shared" ca="1" si="2"/>
        <v>2</v>
      </c>
      <c r="G44">
        <f t="shared" ca="1" si="3"/>
        <v>18</v>
      </c>
      <c r="H44" t="str">
        <f t="shared" ca="1" si="4"/>
        <v>02</v>
      </c>
      <c r="I44" t="str">
        <f t="shared" ca="1" si="5"/>
        <v>18</v>
      </c>
      <c r="J44" t="str">
        <f t="shared" ca="1" si="6"/>
        <v>02:18</v>
      </c>
      <c r="K44" s="2" t="s">
        <v>64</v>
      </c>
      <c r="L44" t="str">
        <f t="shared" ca="1" si="7"/>
        <v>02:18 @Ferret2 we are sending three guys your way.</v>
      </c>
    </row>
    <row r="45" spans="1:12" x14ac:dyDescent="0.25">
      <c r="A45" t="str">
        <f t="shared" si="11"/>
        <v>No</v>
      </c>
      <c r="B45">
        <f t="shared" si="8"/>
        <v>44</v>
      </c>
      <c r="C45">
        <f t="shared" si="9"/>
        <v>132</v>
      </c>
      <c r="D45">
        <f t="shared" ca="1" si="1"/>
        <v>-2</v>
      </c>
      <c r="E45">
        <f t="shared" ca="1" si="10"/>
        <v>139</v>
      </c>
      <c r="F45">
        <f t="shared" ca="1" si="2"/>
        <v>2</v>
      </c>
      <c r="G45">
        <f t="shared" ca="1" si="3"/>
        <v>19</v>
      </c>
      <c r="H45" t="str">
        <f t="shared" ca="1" si="4"/>
        <v>02</v>
      </c>
      <c r="I45" t="str">
        <f t="shared" ca="1" si="5"/>
        <v>19</v>
      </c>
      <c r="J45" t="str">
        <f t="shared" ca="1" si="6"/>
        <v>02:19</v>
      </c>
      <c r="K45" s="2" t="s">
        <v>23</v>
      </c>
      <c r="L45" t="str">
        <f t="shared" ca="1" si="7"/>
        <v>02:19 Roger that.</v>
      </c>
    </row>
    <row r="46" spans="1:12" s="1" customFormat="1" x14ac:dyDescent="0.25">
      <c r="A46" s="1" t="str">
        <f t="shared" si="11"/>
        <v>Yes</v>
      </c>
      <c r="B46" s="1">
        <f t="shared" si="8"/>
        <v>45</v>
      </c>
      <c r="C46" s="1">
        <f t="shared" si="9"/>
        <v>135</v>
      </c>
      <c r="D46" s="1">
        <f t="shared" ca="1" si="1"/>
        <v>0</v>
      </c>
      <c r="E46" s="1">
        <f t="shared" ca="1" si="10"/>
        <v>142</v>
      </c>
      <c r="F46" s="1">
        <f t="shared" ca="1" si="2"/>
        <v>2</v>
      </c>
      <c r="G46" s="1">
        <f t="shared" ca="1" si="3"/>
        <v>22</v>
      </c>
      <c r="H46" s="1" t="str">
        <f t="shared" ca="1" si="4"/>
        <v>02</v>
      </c>
      <c r="I46" s="1" t="str">
        <f t="shared" ca="1" si="5"/>
        <v>22</v>
      </c>
      <c r="J46" s="1" t="str">
        <f t="shared" ca="1" si="6"/>
        <v>02:22</v>
      </c>
      <c r="K46" s="4" t="s">
        <v>65</v>
      </c>
      <c r="L46" t="str">
        <f t="shared" ca="1" si="7"/>
        <v>02:22 @Base Ferret4 here. The bear left. We will continue our search.</v>
      </c>
    </row>
    <row r="47" spans="1:12" x14ac:dyDescent="0.25">
      <c r="A47" t="str">
        <f t="shared" si="11"/>
        <v>No</v>
      </c>
      <c r="B47">
        <f t="shared" si="8"/>
        <v>46</v>
      </c>
      <c r="C47">
        <f t="shared" si="9"/>
        <v>138</v>
      </c>
      <c r="D47">
        <f t="shared" ca="1" si="1"/>
        <v>2</v>
      </c>
      <c r="E47">
        <f t="shared" ca="1" si="10"/>
        <v>147</v>
      </c>
      <c r="F47">
        <f t="shared" ca="1" si="2"/>
        <v>2</v>
      </c>
      <c r="G47">
        <f t="shared" ca="1" si="3"/>
        <v>27</v>
      </c>
      <c r="H47" t="str">
        <f t="shared" ca="1" si="4"/>
        <v>02</v>
      </c>
      <c r="I47" t="str">
        <f t="shared" ca="1" si="5"/>
        <v>27</v>
      </c>
      <c r="J47" t="str">
        <f t="shared" ca="1" si="6"/>
        <v>02:27</v>
      </c>
      <c r="K47" s="2" t="s">
        <v>24</v>
      </c>
      <c r="L47" t="str">
        <f t="shared" ca="1" si="7"/>
        <v>02:27 @Ferret1 Please head to the LKP and head east and cover the bushes.</v>
      </c>
    </row>
    <row r="48" spans="1:12" x14ac:dyDescent="0.25">
      <c r="A48" t="str">
        <f t="shared" si="11"/>
        <v>No</v>
      </c>
      <c r="B48">
        <f t="shared" si="8"/>
        <v>47</v>
      </c>
      <c r="C48">
        <f t="shared" si="9"/>
        <v>141</v>
      </c>
      <c r="D48">
        <f t="shared" ca="1" si="1"/>
        <v>1</v>
      </c>
      <c r="E48">
        <f t="shared" ca="1" si="10"/>
        <v>151</v>
      </c>
      <c r="F48">
        <f t="shared" ca="1" si="2"/>
        <v>2</v>
      </c>
      <c r="G48">
        <f t="shared" ca="1" si="3"/>
        <v>31</v>
      </c>
      <c r="H48" t="str">
        <f t="shared" ca="1" si="4"/>
        <v>02</v>
      </c>
      <c r="I48" t="str">
        <f t="shared" ca="1" si="5"/>
        <v>31</v>
      </c>
      <c r="J48" t="str">
        <f t="shared" ca="1" si="6"/>
        <v>02:31</v>
      </c>
      <c r="K48" s="2" t="s">
        <v>23</v>
      </c>
      <c r="L48" t="str">
        <f t="shared" ca="1" si="7"/>
        <v>02:31 Roger that.</v>
      </c>
    </row>
    <row r="49" spans="1:12" x14ac:dyDescent="0.25">
      <c r="A49" t="str">
        <f t="shared" si="11"/>
        <v>No</v>
      </c>
      <c r="B49">
        <f t="shared" si="8"/>
        <v>48</v>
      </c>
      <c r="C49">
        <f t="shared" si="9"/>
        <v>144</v>
      </c>
      <c r="D49">
        <f t="shared" ca="1" si="1"/>
        <v>-1</v>
      </c>
      <c r="E49">
        <f t="shared" ca="1" si="10"/>
        <v>153</v>
      </c>
      <c r="F49">
        <f t="shared" ca="1" si="2"/>
        <v>2</v>
      </c>
      <c r="G49">
        <f t="shared" ca="1" si="3"/>
        <v>33</v>
      </c>
      <c r="H49" t="str">
        <f t="shared" ca="1" si="4"/>
        <v>02</v>
      </c>
      <c r="I49" t="str">
        <f t="shared" ca="1" si="5"/>
        <v>33</v>
      </c>
      <c r="J49" t="str">
        <f t="shared" ca="1" si="6"/>
        <v>02:33</v>
      </c>
      <c r="K49" s="2" t="s">
        <v>25</v>
      </c>
      <c r="L49" t="str">
        <f t="shared" ca="1" si="7"/>
        <v>02:33 @Ferret3 please go down the west end of the cliff and look for clues.</v>
      </c>
    </row>
    <row r="50" spans="1:12" x14ac:dyDescent="0.25">
      <c r="A50" t="str">
        <f t="shared" si="11"/>
        <v>No</v>
      </c>
      <c r="B50">
        <f t="shared" si="8"/>
        <v>49</v>
      </c>
      <c r="C50">
        <f t="shared" si="9"/>
        <v>147</v>
      </c>
      <c r="D50">
        <f t="shared" ca="1" si="1"/>
        <v>2</v>
      </c>
      <c r="E50">
        <f t="shared" ca="1" si="10"/>
        <v>158</v>
      </c>
      <c r="F50">
        <f t="shared" ca="1" si="2"/>
        <v>2</v>
      </c>
      <c r="G50">
        <f t="shared" ca="1" si="3"/>
        <v>38</v>
      </c>
      <c r="H50" t="str">
        <f t="shared" ca="1" si="4"/>
        <v>02</v>
      </c>
      <c r="I50" t="str">
        <f t="shared" ca="1" si="5"/>
        <v>38</v>
      </c>
      <c r="J50" t="str">
        <f t="shared" ca="1" si="6"/>
        <v>02:38</v>
      </c>
      <c r="K50" s="2" t="s">
        <v>23</v>
      </c>
      <c r="L50" t="str">
        <f t="shared" ca="1" si="7"/>
        <v>02:38 Roger that.</v>
      </c>
    </row>
    <row r="51" spans="1:12" s="1" customFormat="1" x14ac:dyDescent="0.25">
      <c r="A51" s="1" t="str">
        <f t="shared" si="11"/>
        <v>Yes</v>
      </c>
      <c r="B51" s="1">
        <f t="shared" si="8"/>
        <v>50</v>
      </c>
      <c r="C51" s="1">
        <f t="shared" si="9"/>
        <v>150</v>
      </c>
      <c r="D51" s="1">
        <f t="shared" ca="1" si="1"/>
        <v>-1</v>
      </c>
      <c r="E51" s="1">
        <f t="shared" ca="1" si="10"/>
        <v>160</v>
      </c>
      <c r="F51" s="1">
        <f t="shared" ca="1" si="2"/>
        <v>2</v>
      </c>
      <c r="G51" s="1">
        <f t="shared" ca="1" si="3"/>
        <v>40</v>
      </c>
      <c r="H51" s="1" t="str">
        <f t="shared" ca="1" si="4"/>
        <v>02</v>
      </c>
      <c r="I51" s="1" t="str">
        <f t="shared" ca="1" si="5"/>
        <v>40</v>
      </c>
      <c r="J51" s="1" t="str">
        <f t="shared" ca="1" si="6"/>
        <v>02:40</v>
      </c>
      <c r="K51" s="5" t="s">
        <v>17</v>
      </c>
      <c r="L51" t="str">
        <f t="shared" ca="1" si="7"/>
        <v>02:40 @Eagle please acknowledge with your code name.</v>
      </c>
    </row>
    <row r="52" spans="1:12" x14ac:dyDescent="0.25">
      <c r="A52" t="str">
        <f t="shared" si="11"/>
        <v>No</v>
      </c>
      <c r="B52">
        <f t="shared" si="8"/>
        <v>51</v>
      </c>
      <c r="C52">
        <f t="shared" si="9"/>
        <v>153</v>
      </c>
      <c r="D52">
        <f t="shared" ca="1" si="1"/>
        <v>-2</v>
      </c>
      <c r="E52">
        <f t="shared" ca="1" si="10"/>
        <v>161</v>
      </c>
      <c r="F52">
        <f t="shared" ca="1" si="2"/>
        <v>2</v>
      </c>
      <c r="G52">
        <f t="shared" ca="1" si="3"/>
        <v>41</v>
      </c>
      <c r="H52" t="str">
        <f t="shared" ca="1" si="4"/>
        <v>02</v>
      </c>
      <c r="I52" t="str">
        <f t="shared" ca="1" si="5"/>
        <v>41</v>
      </c>
      <c r="J52" t="str">
        <f t="shared" ca="1" si="6"/>
        <v>02:41</v>
      </c>
      <c r="K52" s="2" t="s">
        <v>32</v>
      </c>
      <c r="L52" t="str">
        <f t="shared" ca="1" si="7"/>
        <v>02:41 @Ferret4 please team up with Ferret3 and make sure he is doing okay.</v>
      </c>
    </row>
    <row r="53" spans="1:12" x14ac:dyDescent="0.25">
      <c r="A53" t="str">
        <f t="shared" si="11"/>
        <v>No</v>
      </c>
      <c r="B53">
        <f t="shared" si="8"/>
        <v>52</v>
      </c>
      <c r="C53">
        <f t="shared" si="9"/>
        <v>156</v>
      </c>
      <c r="D53">
        <f t="shared" ca="1" si="1"/>
        <v>0</v>
      </c>
      <c r="E53">
        <f t="shared" ca="1" si="10"/>
        <v>164</v>
      </c>
      <c r="F53">
        <f t="shared" ca="1" si="2"/>
        <v>2</v>
      </c>
      <c r="G53">
        <f t="shared" ca="1" si="3"/>
        <v>44</v>
      </c>
      <c r="H53" t="str">
        <f t="shared" ca="1" si="4"/>
        <v>02</v>
      </c>
      <c r="I53" t="str">
        <f t="shared" ca="1" si="5"/>
        <v>44</v>
      </c>
      <c r="J53" t="str">
        <f t="shared" ca="1" si="6"/>
        <v>02:44</v>
      </c>
      <c r="K53" s="2" t="s">
        <v>23</v>
      </c>
      <c r="L53" t="str">
        <f t="shared" ca="1" si="7"/>
        <v>02:44 Roger that.</v>
      </c>
    </row>
    <row r="54" spans="1:12" x14ac:dyDescent="0.25">
      <c r="A54" t="str">
        <f t="shared" si="11"/>
        <v>No</v>
      </c>
      <c r="B54">
        <f t="shared" si="8"/>
        <v>53</v>
      </c>
      <c r="C54">
        <f t="shared" si="9"/>
        <v>159</v>
      </c>
      <c r="D54">
        <f t="shared" ca="1" si="1"/>
        <v>0</v>
      </c>
      <c r="E54">
        <f t="shared" ca="1" si="10"/>
        <v>167</v>
      </c>
      <c r="F54">
        <f t="shared" ca="1" si="2"/>
        <v>2</v>
      </c>
      <c r="G54">
        <f t="shared" ca="1" si="3"/>
        <v>47</v>
      </c>
      <c r="H54" t="str">
        <f t="shared" ca="1" si="4"/>
        <v>02</v>
      </c>
      <c r="I54" t="str">
        <f t="shared" ca="1" si="5"/>
        <v>47</v>
      </c>
      <c r="J54" t="str">
        <f t="shared" ca="1" si="6"/>
        <v>02:47</v>
      </c>
      <c r="K54" s="3" t="s">
        <v>30</v>
      </c>
      <c r="L54" t="str">
        <f t="shared" ca="1" si="7"/>
        <v>02:47 @Eagle please report your current score.</v>
      </c>
    </row>
    <row r="55" spans="1:12" x14ac:dyDescent="0.25">
      <c r="A55" t="str">
        <f t="shared" si="11"/>
        <v>No</v>
      </c>
      <c r="B55">
        <f t="shared" si="8"/>
        <v>54</v>
      </c>
      <c r="C55">
        <f t="shared" si="9"/>
        <v>162</v>
      </c>
      <c r="D55">
        <f t="shared" ca="1" si="1"/>
        <v>-1</v>
      </c>
      <c r="E55">
        <f t="shared" ca="1" si="10"/>
        <v>169</v>
      </c>
      <c r="F55">
        <f t="shared" ca="1" si="2"/>
        <v>2</v>
      </c>
      <c r="G55">
        <f t="shared" ca="1" si="3"/>
        <v>49</v>
      </c>
      <c r="H55" t="str">
        <f t="shared" ca="1" si="4"/>
        <v>02</v>
      </c>
      <c r="I55" t="str">
        <f t="shared" ca="1" si="5"/>
        <v>49</v>
      </c>
      <c r="J55" t="str">
        <f t="shared" ca="1" si="6"/>
        <v>02:49</v>
      </c>
      <c r="K55" s="2" t="s">
        <v>33</v>
      </c>
      <c r="L55" t="str">
        <f t="shared" ca="1" si="7"/>
        <v>02:49 @Base Ferret2 found some candy wraps along the trail. Will continue north.</v>
      </c>
    </row>
    <row r="56" spans="1:12" s="1" customFormat="1" x14ac:dyDescent="0.25">
      <c r="A56" s="1" t="str">
        <f t="shared" si="11"/>
        <v>Yes</v>
      </c>
      <c r="B56" s="1">
        <f t="shared" si="8"/>
        <v>55</v>
      </c>
      <c r="C56" s="1">
        <f t="shared" si="9"/>
        <v>165</v>
      </c>
      <c r="D56" s="1">
        <f t="shared" ca="1" si="1"/>
        <v>0</v>
      </c>
      <c r="E56" s="1">
        <f t="shared" ca="1" si="10"/>
        <v>172</v>
      </c>
      <c r="F56" s="1">
        <f t="shared" ca="1" si="2"/>
        <v>2</v>
      </c>
      <c r="G56" s="1">
        <f t="shared" ca="1" si="3"/>
        <v>52</v>
      </c>
      <c r="H56" s="1" t="str">
        <f t="shared" ca="1" si="4"/>
        <v>02</v>
      </c>
      <c r="I56" s="1" t="str">
        <f t="shared" ca="1" si="5"/>
        <v>52</v>
      </c>
      <c r="J56" s="1" t="str">
        <f t="shared" ca="1" si="6"/>
        <v>02:52</v>
      </c>
      <c r="K56" s="4" t="s">
        <v>34</v>
      </c>
      <c r="L56" t="str">
        <f t="shared" ca="1" si="7"/>
        <v>02:52 @Ferret2 That information is recorded.</v>
      </c>
    </row>
    <row r="57" spans="1:12" x14ac:dyDescent="0.25">
      <c r="A57" t="str">
        <f t="shared" si="11"/>
        <v>No</v>
      </c>
      <c r="B57">
        <f t="shared" si="8"/>
        <v>56</v>
      </c>
      <c r="C57">
        <f t="shared" si="9"/>
        <v>168</v>
      </c>
      <c r="D57">
        <f t="shared" ca="1" si="1"/>
        <v>-2</v>
      </c>
      <c r="E57">
        <f t="shared" ca="1" si="10"/>
        <v>173</v>
      </c>
      <c r="F57">
        <f t="shared" ca="1" si="2"/>
        <v>2</v>
      </c>
      <c r="G57">
        <f t="shared" ca="1" si="3"/>
        <v>53</v>
      </c>
      <c r="H57" t="str">
        <f t="shared" ca="1" si="4"/>
        <v>02</v>
      </c>
      <c r="I57" t="str">
        <f t="shared" ca="1" si="5"/>
        <v>53</v>
      </c>
      <c r="J57" t="str">
        <f t="shared" ca="1" si="6"/>
        <v>02:53</v>
      </c>
      <c r="K57" s="2" t="s">
        <v>88</v>
      </c>
      <c r="L57" t="str">
        <f t="shared" ca="1" si="7"/>
        <v>02:53 All units, a snow storm is likely to hit us tonight.</v>
      </c>
    </row>
    <row r="58" spans="1:12" x14ac:dyDescent="0.25">
      <c r="A58" t="str">
        <f t="shared" si="11"/>
        <v>No</v>
      </c>
      <c r="B58">
        <f t="shared" si="8"/>
        <v>57</v>
      </c>
      <c r="C58">
        <f t="shared" si="9"/>
        <v>171</v>
      </c>
      <c r="D58">
        <f t="shared" ca="1" si="1"/>
        <v>1</v>
      </c>
      <c r="E58">
        <f t="shared" ca="1" si="10"/>
        <v>177</v>
      </c>
      <c r="F58">
        <f t="shared" ca="1" si="2"/>
        <v>2</v>
      </c>
      <c r="G58">
        <f t="shared" ca="1" si="3"/>
        <v>57</v>
      </c>
      <c r="H58" t="str">
        <f t="shared" ca="1" si="4"/>
        <v>02</v>
      </c>
      <c r="I58" t="str">
        <f t="shared" ca="1" si="5"/>
        <v>57</v>
      </c>
      <c r="J58" t="str">
        <f t="shared" ca="1" si="6"/>
        <v>02:57</v>
      </c>
      <c r="K58" s="2" t="s">
        <v>58</v>
      </c>
      <c r="L58" t="str">
        <f t="shared" ca="1" si="7"/>
        <v>02:57 @Ferret1 please report your position.</v>
      </c>
    </row>
    <row r="59" spans="1:12" x14ac:dyDescent="0.25">
      <c r="A59" t="str">
        <f t="shared" si="11"/>
        <v>No</v>
      </c>
      <c r="B59">
        <f t="shared" si="8"/>
        <v>58</v>
      </c>
      <c r="C59">
        <f t="shared" si="9"/>
        <v>174</v>
      </c>
      <c r="D59">
        <f t="shared" ca="1" si="1"/>
        <v>-1</v>
      </c>
      <c r="E59">
        <f t="shared" ca="1" si="10"/>
        <v>179</v>
      </c>
      <c r="F59">
        <f t="shared" ca="1" si="2"/>
        <v>2</v>
      </c>
      <c r="G59">
        <f t="shared" ca="1" si="3"/>
        <v>59</v>
      </c>
      <c r="H59" t="str">
        <f t="shared" ca="1" si="4"/>
        <v>02</v>
      </c>
      <c r="I59" t="str">
        <f t="shared" ca="1" si="5"/>
        <v>59</v>
      </c>
      <c r="J59" t="str">
        <f t="shared" ca="1" si="6"/>
        <v>02:59</v>
      </c>
      <c r="K59" s="2" t="s">
        <v>59</v>
      </c>
      <c r="L59" t="str">
        <f t="shared" ca="1" si="7"/>
        <v>02:59 I am at the end of the valley.</v>
      </c>
    </row>
    <row r="60" spans="1:12" x14ac:dyDescent="0.25">
      <c r="A60" t="str">
        <f t="shared" si="11"/>
        <v>No</v>
      </c>
      <c r="B60">
        <f t="shared" si="8"/>
        <v>59</v>
      </c>
      <c r="C60">
        <f t="shared" si="9"/>
        <v>177</v>
      </c>
      <c r="D60">
        <f t="shared" ca="1" si="1"/>
        <v>1</v>
      </c>
      <c r="E60">
        <f t="shared" ca="1" si="10"/>
        <v>183</v>
      </c>
      <c r="F60">
        <f t="shared" ca="1" si="2"/>
        <v>3</v>
      </c>
      <c r="G60">
        <f t="shared" ca="1" si="3"/>
        <v>3</v>
      </c>
      <c r="H60" t="str">
        <f t="shared" ca="1" si="4"/>
        <v>03</v>
      </c>
      <c r="I60" t="str">
        <f t="shared" ca="1" si="5"/>
        <v>03</v>
      </c>
      <c r="J60" t="str">
        <f t="shared" ca="1" si="6"/>
        <v>03:03</v>
      </c>
      <c r="K60" s="3" t="s">
        <v>31</v>
      </c>
      <c r="L60" t="str">
        <f t="shared" ca="1" si="7"/>
        <v>03:03 @Eagle please report time left.</v>
      </c>
    </row>
    <row r="61" spans="1:12" s="1" customFormat="1" x14ac:dyDescent="0.25">
      <c r="A61" s="1" t="str">
        <f t="shared" si="11"/>
        <v>Yes</v>
      </c>
      <c r="B61" s="1">
        <f t="shared" si="8"/>
        <v>60</v>
      </c>
      <c r="C61" s="1">
        <f t="shared" si="9"/>
        <v>180</v>
      </c>
      <c r="D61" s="1">
        <f t="shared" ca="1" si="1"/>
        <v>-2</v>
      </c>
      <c r="E61" s="1">
        <f t="shared" ca="1" si="10"/>
        <v>184</v>
      </c>
      <c r="F61" s="1">
        <f t="shared" ca="1" si="2"/>
        <v>3</v>
      </c>
      <c r="G61" s="1">
        <f t="shared" ca="1" si="3"/>
        <v>4</v>
      </c>
      <c r="H61" s="1" t="str">
        <f t="shared" ca="1" si="4"/>
        <v>03</v>
      </c>
      <c r="I61" s="1" t="str">
        <f t="shared" ca="1" si="5"/>
        <v>04</v>
      </c>
      <c r="J61" s="1" t="str">
        <f t="shared" ca="1" si="6"/>
        <v>03:04</v>
      </c>
      <c r="K61" s="4" t="s">
        <v>60</v>
      </c>
      <c r="L61" t="str">
        <f t="shared" ca="1" si="7"/>
        <v>03:04 @Base Ferret4 here. We ran into a black bear.</v>
      </c>
    </row>
    <row r="62" spans="1:12" x14ac:dyDescent="0.25">
      <c r="A62" t="str">
        <f t="shared" si="11"/>
        <v>No</v>
      </c>
      <c r="B62">
        <f t="shared" si="8"/>
        <v>61</v>
      </c>
      <c r="C62">
        <f t="shared" si="9"/>
        <v>183</v>
      </c>
      <c r="D62">
        <f t="shared" ca="1" si="1"/>
        <v>-1</v>
      </c>
      <c r="E62">
        <f t="shared" ca="1" si="10"/>
        <v>186</v>
      </c>
      <c r="F62">
        <f t="shared" ca="1" si="2"/>
        <v>3</v>
      </c>
      <c r="G62">
        <f t="shared" ca="1" si="3"/>
        <v>6</v>
      </c>
      <c r="H62" t="str">
        <f t="shared" ca="1" si="4"/>
        <v>03</v>
      </c>
      <c r="I62" t="str">
        <f t="shared" ca="1" si="5"/>
        <v>06</v>
      </c>
      <c r="J62" t="str">
        <f t="shared" ca="1" si="6"/>
        <v>03:06</v>
      </c>
      <c r="K62" s="2" t="s">
        <v>61</v>
      </c>
      <c r="L62" t="str">
        <f t="shared" ca="1" si="7"/>
        <v>03:06 @Ferret4 please be very cautious.</v>
      </c>
    </row>
    <row r="63" spans="1:12" x14ac:dyDescent="0.25">
      <c r="A63" t="str">
        <f t="shared" si="11"/>
        <v>No</v>
      </c>
      <c r="B63">
        <f t="shared" si="8"/>
        <v>62</v>
      </c>
      <c r="C63">
        <f t="shared" si="9"/>
        <v>186</v>
      </c>
      <c r="D63">
        <f t="shared" ca="1" si="1"/>
        <v>-2</v>
      </c>
      <c r="E63">
        <f t="shared" ca="1" si="10"/>
        <v>187</v>
      </c>
      <c r="F63">
        <f t="shared" ca="1" si="2"/>
        <v>3</v>
      </c>
      <c r="G63">
        <f t="shared" ca="1" si="3"/>
        <v>7</v>
      </c>
      <c r="H63" t="str">
        <f t="shared" ca="1" si="4"/>
        <v>03</v>
      </c>
      <c r="I63" t="str">
        <f t="shared" ca="1" si="5"/>
        <v>07</v>
      </c>
      <c r="J63" t="str">
        <f t="shared" ca="1" si="6"/>
        <v>03:07</v>
      </c>
      <c r="K63" s="2" t="s">
        <v>23</v>
      </c>
      <c r="L63" t="str">
        <f t="shared" ca="1" si="7"/>
        <v>03:07 Roger that.</v>
      </c>
    </row>
    <row r="64" spans="1:12" x14ac:dyDescent="0.25">
      <c r="A64" t="str">
        <f t="shared" si="11"/>
        <v>No</v>
      </c>
      <c r="B64">
        <f t="shared" si="8"/>
        <v>63</v>
      </c>
      <c r="C64">
        <f t="shared" si="9"/>
        <v>189</v>
      </c>
      <c r="D64">
        <f t="shared" ca="1" si="1"/>
        <v>-1</v>
      </c>
      <c r="E64">
        <f t="shared" ca="1" si="10"/>
        <v>189</v>
      </c>
      <c r="F64">
        <f t="shared" ca="1" si="2"/>
        <v>3</v>
      </c>
      <c r="G64">
        <f t="shared" ca="1" si="3"/>
        <v>9</v>
      </c>
      <c r="H64" t="str">
        <f t="shared" ca="1" si="4"/>
        <v>03</v>
      </c>
      <c r="I64" t="str">
        <f t="shared" ca="1" si="5"/>
        <v>09</v>
      </c>
      <c r="J64" t="str">
        <f t="shared" ca="1" si="6"/>
        <v>03:09</v>
      </c>
      <c r="K64" s="3" t="s">
        <v>36</v>
      </c>
      <c r="L64" t="str">
        <f t="shared" ca="1" si="7"/>
        <v>03:09 @Eagle FYI: Eagle is going through pre-flight check. Please acknowledge with your code name.</v>
      </c>
    </row>
    <row r="65" spans="1:12" x14ac:dyDescent="0.25">
      <c r="A65" t="str">
        <f t="shared" si="11"/>
        <v>No</v>
      </c>
      <c r="B65">
        <f t="shared" si="8"/>
        <v>64</v>
      </c>
      <c r="C65">
        <f t="shared" si="9"/>
        <v>192</v>
      </c>
      <c r="D65">
        <f t="shared" ca="1" si="1"/>
        <v>0</v>
      </c>
      <c r="E65">
        <f t="shared" ca="1" si="10"/>
        <v>192</v>
      </c>
      <c r="F65">
        <f t="shared" ca="1" si="2"/>
        <v>3</v>
      </c>
      <c r="G65">
        <f t="shared" ca="1" si="3"/>
        <v>12</v>
      </c>
      <c r="H65" t="str">
        <f t="shared" ca="1" si="4"/>
        <v>03</v>
      </c>
      <c r="I65" t="str">
        <f t="shared" ca="1" si="5"/>
        <v>12</v>
      </c>
      <c r="J65" t="str">
        <f t="shared" ca="1" si="6"/>
        <v>03:12</v>
      </c>
      <c r="K65" s="2" t="s">
        <v>62</v>
      </c>
      <c r="L65" t="str">
        <f t="shared" ca="1" si="7"/>
        <v>03:12 @Base Ferret1 here. There's a very steep cliff here. Probably better to wait for the Eagle to check out the top.</v>
      </c>
    </row>
    <row r="66" spans="1:12" s="1" customFormat="1" x14ac:dyDescent="0.25">
      <c r="A66" s="1" t="str">
        <f t="shared" ref="A66:A97" si="12">IF(MOD(B66,5)=0, "Yes", "No")</f>
        <v>Yes</v>
      </c>
      <c r="B66" s="1">
        <f t="shared" si="8"/>
        <v>65</v>
      </c>
      <c r="C66" s="1">
        <f t="shared" si="9"/>
        <v>195</v>
      </c>
      <c r="D66" s="1">
        <f t="shared" ca="1" si="1"/>
        <v>0</v>
      </c>
      <c r="E66" s="1">
        <f t="shared" ca="1" si="10"/>
        <v>195</v>
      </c>
      <c r="F66" s="1">
        <f t="shared" ca="1" si="2"/>
        <v>3</v>
      </c>
      <c r="G66" s="1">
        <f t="shared" ca="1" si="3"/>
        <v>15</v>
      </c>
      <c r="H66" s="1" t="str">
        <f t="shared" ca="1" si="4"/>
        <v>03</v>
      </c>
      <c r="I66" s="1" t="str">
        <f t="shared" ca="1" si="5"/>
        <v>15</v>
      </c>
      <c r="J66" s="1" t="str">
        <f t="shared" ca="1" si="6"/>
        <v>03:15</v>
      </c>
      <c r="K66" s="4" t="s">
        <v>63</v>
      </c>
      <c r="L66" t="str">
        <f t="shared" ca="1" si="7"/>
        <v>03:15 @Base Ferret1 is coming back.</v>
      </c>
    </row>
    <row r="67" spans="1:12" x14ac:dyDescent="0.25">
      <c r="A67" t="str">
        <f t="shared" si="12"/>
        <v>No</v>
      </c>
      <c r="B67">
        <f t="shared" si="8"/>
        <v>66</v>
      </c>
      <c r="C67">
        <f t="shared" si="9"/>
        <v>198</v>
      </c>
      <c r="D67">
        <f t="shared" ref="D67:D101" ca="1" si="13">RANDBETWEEN(-2,2)</f>
        <v>1</v>
      </c>
      <c r="E67">
        <f t="shared" ca="1" si="10"/>
        <v>199</v>
      </c>
      <c r="F67">
        <f t="shared" ref="F67:F101" ca="1" si="14">INT(E67/60)</f>
        <v>3</v>
      </c>
      <c r="G67">
        <f t="shared" ref="G67:G101" ca="1" si="15">MOD(E67,60)</f>
        <v>19</v>
      </c>
      <c r="H67" t="str">
        <f t="shared" ref="H67:H101" ca="1" si="16">TEXT(F67,"00")</f>
        <v>03</v>
      </c>
      <c r="I67" t="str">
        <f t="shared" ref="I67:I101" ca="1" si="17">TEXT(G67,"00")</f>
        <v>19</v>
      </c>
      <c r="J67" t="str">
        <f t="shared" ref="J67:L101" ca="1" si="18">CONCATENATE(H67, ":", I67)</f>
        <v>03:19</v>
      </c>
      <c r="K67" s="2" t="s">
        <v>23</v>
      </c>
      <c r="L67" t="str">
        <f t="shared" ref="L67:L101" ca="1" si="19">CONCATENATE(J67, " ", K67)</f>
        <v>03:19 Roger that.</v>
      </c>
    </row>
    <row r="68" spans="1:12" x14ac:dyDescent="0.25">
      <c r="A68" t="str">
        <f t="shared" si="12"/>
        <v>No</v>
      </c>
      <c r="B68">
        <f t="shared" ref="B68:B101" si="20">B67+1</f>
        <v>67</v>
      </c>
      <c r="C68">
        <f t="shared" ref="C68:C101" si="21">C67+3</f>
        <v>201</v>
      </c>
      <c r="D68">
        <f t="shared" ca="1" si="13"/>
        <v>-1</v>
      </c>
      <c r="E68">
        <f t="shared" ref="E68:E101" ca="1" si="22">E67+3+D68</f>
        <v>201</v>
      </c>
      <c r="F68">
        <f t="shared" ca="1" si="14"/>
        <v>3</v>
      </c>
      <c r="G68">
        <f t="shared" ca="1" si="15"/>
        <v>21</v>
      </c>
      <c r="H68" t="str">
        <f t="shared" ca="1" si="16"/>
        <v>03</v>
      </c>
      <c r="I68" t="str">
        <f t="shared" ca="1" si="17"/>
        <v>21</v>
      </c>
      <c r="J68" t="str">
        <f t="shared" ca="1" si="18"/>
        <v>03:21</v>
      </c>
      <c r="K68" s="3" t="s">
        <v>39</v>
      </c>
      <c r="L68" t="str">
        <f t="shared" ca="1" si="19"/>
        <v>03:21 @Eagle Which building are you in?</v>
      </c>
    </row>
    <row r="69" spans="1:12" x14ac:dyDescent="0.25">
      <c r="A69" t="str">
        <f t="shared" si="12"/>
        <v>No</v>
      </c>
      <c r="B69">
        <f t="shared" si="20"/>
        <v>68</v>
      </c>
      <c r="C69">
        <f t="shared" si="21"/>
        <v>204</v>
      </c>
      <c r="D69">
        <f t="shared" ca="1" si="13"/>
        <v>2</v>
      </c>
      <c r="E69">
        <f t="shared" ca="1" si="22"/>
        <v>206</v>
      </c>
      <c r="F69">
        <f t="shared" ca="1" si="14"/>
        <v>3</v>
      </c>
      <c r="G69">
        <f t="shared" ca="1" si="15"/>
        <v>26</v>
      </c>
      <c r="H69" t="str">
        <f t="shared" ca="1" si="16"/>
        <v>03</v>
      </c>
      <c r="I69" t="str">
        <f t="shared" ca="1" si="17"/>
        <v>26</v>
      </c>
      <c r="J69" t="str">
        <f t="shared" ca="1" si="18"/>
        <v>03:26</v>
      </c>
      <c r="K69" s="2" t="s">
        <v>64</v>
      </c>
      <c r="L69" t="str">
        <f t="shared" ca="1" si="19"/>
        <v>03:26 @Ferret2 we are sending three guys your way.</v>
      </c>
    </row>
    <row r="70" spans="1:12" x14ac:dyDescent="0.25">
      <c r="A70" t="str">
        <f t="shared" si="12"/>
        <v>No</v>
      </c>
      <c r="B70">
        <f t="shared" si="20"/>
        <v>69</v>
      </c>
      <c r="C70">
        <f t="shared" si="21"/>
        <v>207</v>
      </c>
      <c r="D70">
        <f t="shared" ca="1" si="13"/>
        <v>0</v>
      </c>
      <c r="E70">
        <f t="shared" ca="1" si="22"/>
        <v>209</v>
      </c>
      <c r="F70">
        <f t="shared" ca="1" si="14"/>
        <v>3</v>
      </c>
      <c r="G70">
        <f t="shared" ca="1" si="15"/>
        <v>29</v>
      </c>
      <c r="H70" t="str">
        <f t="shared" ca="1" si="16"/>
        <v>03</v>
      </c>
      <c r="I70" t="str">
        <f t="shared" ca="1" si="17"/>
        <v>29</v>
      </c>
      <c r="J70" t="str">
        <f t="shared" ca="1" si="18"/>
        <v>03:29</v>
      </c>
      <c r="K70" s="2" t="s">
        <v>23</v>
      </c>
      <c r="L70" t="str">
        <f t="shared" ca="1" si="19"/>
        <v>03:29 Roger that.</v>
      </c>
    </row>
    <row r="71" spans="1:12" s="1" customFormat="1" x14ac:dyDescent="0.25">
      <c r="A71" s="1" t="str">
        <f t="shared" si="12"/>
        <v>Yes</v>
      </c>
      <c r="B71" s="1">
        <f t="shared" si="20"/>
        <v>70</v>
      </c>
      <c r="C71" s="1">
        <f t="shared" si="21"/>
        <v>210</v>
      </c>
      <c r="D71" s="1">
        <f t="shared" ca="1" si="13"/>
        <v>-1</v>
      </c>
      <c r="E71" s="1">
        <f t="shared" ca="1" si="22"/>
        <v>211</v>
      </c>
      <c r="F71" s="1">
        <f t="shared" ca="1" si="14"/>
        <v>3</v>
      </c>
      <c r="G71" s="1">
        <f t="shared" ca="1" si="15"/>
        <v>31</v>
      </c>
      <c r="H71" s="1" t="str">
        <f t="shared" ca="1" si="16"/>
        <v>03</v>
      </c>
      <c r="I71" s="1" t="str">
        <f t="shared" ca="1" si="17"/>
        <v>31</v>
      </c>
      <c r="J71" s="1" t="str">
        <f t="shared" ca="1" si="18"/>
        <v>03:31</v>
      </c>
      <c r="K71" s="4" t="s">
        <v>65</v>
      </c>
      <c r="L71" t="str">
        <f t="shared" ca="1" si="19"/>
        <v>03:31 @Base Ferret4 here. The bear left. We will continue our search.</v>
      </c>
    </row>
    <row r="72" spans="1:12" x14ac:dyDescent="0.25">
      <c r="A72" t="str">
        <f t="shared" si="12"/>
        <v>No</v>
      </c>
      <c r="B72">
        <f t="shared" si="20"/>
        <v>71</v>
      </c>
      <c r="C72">
        <f t="shared" si="21"/>
        <v>213</v>
      </c>
      <c r="D72">
        <f t="shared" ca="1" si="13"/>
        <v>-2</v>
      </c>
      <c r="E72">
        <f t="shared" ca="1" si="22"/>
        <v>212</v>
      </c>
      <c r="F72">
        <f t="shared" ca="1" si="14"/>
        <v>3</v>
      </c>
      <c r="G72">
        <f t="shared" ca="1" si="15"/>
        <v>32</v>
      </c>
      <c r="H72" t="str">
        <f t="shared" ca="1" si="16"/>
        <v>03</v>
      </c>
      <c r="I72" t="str">
        <f t="shared" ca="1" si="17"/>
        <v>32</v>
      </c>
      <c r="J72" t="str">
        <f t="shared" ca="1" si="18"/>
        <v>03:32</v>
      </c>
      <c r="K72" s="2" t="s">
        <v>54</v>
      </c>
      <c r="L72" t="str">
        <f t="shared" ca="1" si="19"/>
        <v>03:32 @Ferret2 please report your position.</v>
      </c>
    </row>
    <row r="73" spans="1:12" x14ac:dyDescent="0.25">
      <c r="A73" t="str">
        <f t="shared" si="12"/>
        <v>No</v>
      </c>
      <c r="B73">
        <f t="shared" si="20"/>
        <v>72</v>
      </c>
      <c r="C73">
        <f t="shared" si="21"/>
        <v>216</v>
      </c>
      <c r="D73">
        <f t="shared" ca="1" si="13"/>
        <v>1</v>
      </c>
      <c r="E73">
        <f t="shared" ca="1" si="22"/>
        <v>216</v>
      </c>
      <c r="F73">
        <f t="shared" ca="1" si="14"/>
        <v>3</v>
      </c>
      <c r="G73">
        <f t="shared" ca="1" si="15"/>
        <v>36</v>
      </c>
      <c r="H73" t="str">
        <f t="shared" ca="1" si="16"/>
        <v>03</v>
      </c>
      <c r="I73" t="str">
        <f t="shared" ca="1" si="17"/>
        <v>36</v>
      </c>
      <c r="J73" t="str">
        <f t="shared" ca="1" si="18"/>
        <v>03:36</v>
      </c>
      <c r="K73" s="2" t="s">
        <v>56</v>
      </c>
      <c r="L73" t="str">
        <f t="shared" ca="1" si="19"/>
        <v>03:36 I am almost at the peak now. Haven't found anything interesting.</v>
      </c>
    </row>
    <row r="74" spans="1:12" x14ac:dyDescent="0.25">
      <c r="A74" t="str">
        <f t="shared" si="12"/>
        <v>No</v>
      </c>
      <c r="B74">
        <f t="shared" si="20"/>
        <v>73</v>
      </c>
      <c r="C74">
        <f t="shared" si="21"/>
        <v>219</v>
      </c>
      <c r="D74">
        <f t="shared" ca="1" si="13"/>
        <v>0</v>
      </c>
      <c r="E74">
        <f t="shared" ca="1" si="22"/>
        <v>219</v>
      </c>
      <c r="F74">
        <f t="shared" ca="1" si="14"/>
        <v>3</v>
      </c>
      <c r="G74">
        <f t="shared" ca="1" si="15"/>
        <v>39</v>
      </c>
      <c r="H74" t="str">
        <f t="shared" ca="1" si="16"/>
        <v>03</v>
      </c>
      <c r="I74" t="str">
        <f t="shared" ca="1" si="17"/>
        <v>39</v>
      </c>
      <c r="J74" t="str">
        <f t="shared" ca="1" si="18"/>
        <v>03:39</v>
      </c>
      <c r="K74" s="2" t="s">
        <v>57</v>
      </c>
      <c r="L74" t="str">
        <f t="shared" ca="1" si="19"/>
        <v>03:39 @Ferret2 Continue your search along the trail.</v>
      </c>
    </row>
    <row r="75" spans="1:12" x14ac:dyDescent="0.25">
      <c r="A75" t="str">
        <f t="shared" si="12"/>
        <v>No</v>
      </c>
      <c r="B75">
        <f t="shared" si="20"/>
        <v>74</v>
      </c>
      <c r="C75">
        <f t="shared" si="21"/>
        <v>222</v>
      </c>
      <c r="D75">
        <f t="shared" ca="1" si="13"/>
        <v>2</v>
      </c>
      <c r="E75">
        <f t="shared" ca="1" si="22"/>
        <v>224</v>
      </c>
      <c r="F75">
        <f t="shared" ca="1" si="14"/>
        <v>3</v>
      </c>
      <c r="G75">
        <f t="shared" ca="1" si="15"/>
        <v>44</v>
      </c>
      <c r="H75" t="str">
        <f t="shared" ca="1" si="16"/>
        <v>03</v>
      </c>
      <c r="I75" t="str">
        <f t="shared" ca="1" si="17"/>
        <v>44</v>
      </c>
      <c r="J75" t="str">
        <f t="shared" ca="1" si="18"/>
        <v>03:44</v>
      </c>
      <c r="K75" s="2" t="s">
        <v>23</v>
      </c>
      <c r="L75" t="str">
        <f t="shared" ca="1" si="19"/>
        <v>03:44 Roger that.</v>
      </c>
    </row>
    <row r="76" spans="1:12" s="1" customFormat="1" x14ac:dyDescent="0.25">
      <c r="A76" s="1" t="str">
        <f t="shared" si="12"/>
        <v>Yes</v>
      </c>
      <c r="B76" s="1">
        <f t="shared" si="20"/>
        <v>75</v>
      </c>
      <c r="C76" s="1">
        <f t="shared" si="21"/>
        <v>225</v>
      </c>
      <c r="D76" s="1">
        <f t="shared" ca="1" si="13"/>
        <v>0</v>
      </c>
      <c r="E76" s="1">
        <f t="shared" ca="1" si="22"/>
        <v>227</v>
      </c>
      <c r="F76" s="1">
        <f t="shared" ca="1" si="14"/>
        <v>3</v>
      </c>
      <c r="G76" s="1">
        <f t="shared" ca="1" si="15"/>
        <v>47</v>
      </c>
      <c r="H76" s="1" t="str">
        <f t="shared" ca="1" si="16"/>
        <v>03</v>
      </c>
      <c r="I76" s="1" t="str">
        <f t="shared" ca="1" si="17"/>
        <v>47</v>
      </c>
      <c r="J76" s="1" t="str">
        <f t="shared" ca="1" si="18"/>
        <v>03:47</v>
      </c>
      <c r="K76" s="5" t="s">
        <v>30</v>
      </c>
      <c r="L76" t="str">
        <f t="shared" ca="1" si="19"/>
        <v>03:47 @Eagle please report your current score.</v>
      </c>
    </row>
    <row r="77" spans="1:12" x14ac:dyDescent="0.25">
      <c r="A77" t="str">
        <f t="shared" si="12"/>
        <v>No</v>
      </c>
      <c r="B77">
        <f t="shared" si="20"/>
        <v>76</v>
      </c>
      <c r="C77">
        <f t="shared" si="21"/>
        <v>228</v>
      </c>
      <c r="D77">
        <f t="shared" ca="1" si="13"/>
        <v>-2</v>
      </c>
      <c r="E77">
        <f t="shared" ca="1" si="22"/>
        <v>228</v>
      </c>
      <c r="F77">
        <f t="shared" ca="1" si="14"/>
        <v>3</v>
      </c>
      <c r="G77">
        <f t="shared" ca="1" si="15"/>
        <v>48</v>
      </c>
      <c r="H77" t="str">
        <f t="shared" ca="1" si="16"/>
        <v>03</v>
      </c>
      <c r="I77" t="str">
        <f t="shared" ca="1" si="17"/>
        <v>48</v>
      </c>
      <c r="J77" t="str">
        <f t="shared" ca="1" si="18"/>
        <v>03:48</v>
      </c>
      <c r="K77" s="2" t="s">
        <v>66</v>
      </c>
      <c r="L77" t="str">
        <f t="shared" ca="1" si="19"/>
        <v>03:48 @Base Ferret3 here. My cell phone signals are much better now.</v>
      </c>
    </row>
    <row r="78" spans="1:12" x14ac:dyDescent="0.25">
      <c r="A78" t="str">
        <f t="shared" si="12"/>
        <v>No</v>
      </c>
      <c r="B78">
        <f t="shared" si="20"/>
        <v>77</v>
      </c>
      <c r="C78">
        <f t="shared" si="21"/>
        <v>231</v>
      </c>
      <c r="D78">
        <f t="shared" ca="1" si="13"/>
        <v>1</v>
      </c>
      <c r="E78">
        <f t="shared" ca="1" si="22"/>
        <v>232</v>
      </c>
      <c r="F78">
        <f t="shared" ca="1" si="14"/>
        <v>3</v>
      </c>
      <c r="G78">
        <f t="shared" ca="1" si="15"/>
        <v>52</v>
      </c>
      <c r="H78" t="str">
        <f t="shared" ca="1" si="16"/>
        <v>03</v>
      </c>
      <c r="I78" t="str">
        <f t="shared" ca="1" si="17"/>
        <v>52</v>
      </c>
      <c r="J78" t="str">
        <f t="shared" ca="1" si="18"/>
        <v>03:52</v>
      </c>
      <c r="K78" s="3" t="s">
        <v>37</v>
      </c>
      <c r="L78" t="str">
        <f t="shared" ca="1" si="19"/>
        <v>03:52 @Eagle FYI: Eagle is doing a test flight. Please acknowledge with your code name.</v>
      </c>
    </row>
    <row r="79" spans="1:12" x14ac:dyDescent="0.25">
      <c r="A79" t="str">
        <f t="shared" si="12"/>
        <v>No</v>
      </c>
      <c r="B79">
        <f t="shared" si="20"/>
        <v>78</v>
      </c>
      <c r="C79">
        <f t="shared" si="21"/>
        <v>234</v>
      </c>
      <c r="D79">
        <f t="shared" ca="1" si="13"/>
        <v>-1</v>
      </c>
      <c r="E79">
        <f t="shared" ca="1" si="22"/>
        <v>234</v>
      </c>
      <c r="F79">
        <f t="shared" ca="1" si="14"/>
        <v>3</v>
      </c>
      <c r="G79">
        <f t="shared" ca="1" si="15"/>
        <v>54</v>
      </c>
      <c r="H79" t="str">
        <f t="shared" ca="1" si="16"/>
        <v>03</v>
      </c>
      <c r="I79" t="str">
        <f t="shared" ca="1" si="17"/>
        <v>54</v>
      </c>
      <c r="J79" t="str">
        <f t="shared" ca="1" si="18"/>
        <v>03:54</v>
      </c>
      <c r="K79" s="2" t="s">
        <v>67</v>
      </c>
      <c r="L79" t="str">
        <f t="shared" ca="1" si="19"/>
        <v>03:54 @Base K9 here. We are turning toward northeast.</v>
      </c>
    </row>
    <row r="80" spans="1:12" x14ac:dyDescent="0.25">
      <c r="A80" t="str">
        <f t="shared" si="12"/>
        <v>No</v>
      </c>
      <c r="B80">
        <f t="shared" si="20"/>
        <v>79</v>
      </c>
      <c r="C80">
        <f t="shared" si="21"/>
        <v>237</v>
      </c>
      <c r="D80">
        <f t="shared" ca="1" si="13"/>
        <v>0</v>
      </c>
      <c r="E80">
        <f t="shared" ca="1" si="22"/>
        <v>237</v>
      </c>
      <c r="F80">
        <f t="shared" ca="1" si="14"/>
        <v>3</v>
      </c>
      <c r="G80">
        <f t="shared" ca="1" si="15"/>
        <v>57</v>
      </c>
      <c r="H80" t="str">
        <f t="shared" ca="1" si="16"/>
        <v>03</v>
      </c>
      <c r="I80" t="str">
        <f t="shared" ca="1" si="17"/>
        <v>57</v>
      </c>
      <c r="J80" t="str">
        <f t="shared" ca="1" si="18"/>
        <v>03:57</v>
      </c>
      <c r="K80" s="2" t="s">
        <v>23</v>
      </c>
      <c r="L80" t="str">
        <f t="shared" ca="1" si="19"/>
        <v>03:57 Roger that.</v>
      </c>
    </row>
    <row r="81" spans="1:12" s="1" customFormat="1" x14ac:dyDescent="0.25">
      <c r="A81" s="1" t="str">
        <f t="shared" si="12"/>
        <v>Yes</v>
      </c>
      <c r="B81" s="1">
        <f t="shared" si="20"/>
        <v>80</v>
      </c>
      <c r="C81" s="1">
        <f t="shared" si="21"/>
        <v>240</v>
      </c>
      <c r="D81" s="1">
        <f t="shared" ca="1" si="13"/>
        <v>1</v>
      </c>
      <c r="E81" s="1">
        <f t="shared" ca="1" si="22"/>
        <v>241</v>
      </c>
      <c r="F81" s="1">
        <f t="shared" ca="1" si="14"/>
        <v>4</v>
      </c>
      <c r="G81" s="1">
        <f t="shared" ca="1" si="15"/>
        <v>1</v>
      </c>
      <c r="H81" s="1" t="str">
        <f t="shared" ca="1" si="16"/>
        <v>04</v>
      </c>
      <c r="I81" s="1" t="str">
        <f t="shared" ca="1" si="17"/>
        <v>01</v>
      </c>
      <c r="J81" s="1" t="str">
        <f t="shared" ca="1" si="18"/>
        <v>04:01</v>
      </c>
      <c r="K81" s="4" t="s">
        <v>68</v>
      </c>
      <c r="L81" t="str">
        <f t="shared" ca="1" si="19"/>
        <v>04:01 @Ferret1 Why don't you join Ferret2 and K9.</v>
      </c>
    </row>
    <row r="82" spans="1:12" x14ac:dyDescent="0.25">
      <c r="A82" t="str">
        <f t="shared" si="12"/>
        <v>No</v>
      </c>
      <c r="B82">
        <f t="shared" si="20"/>
        <v>81</v>
      </c>
      <c r="C82">
        <f t="shared" si="21"/>
        <v>243</v>
      </c>
      <c r="D82">
        <f t="shared" ca="1" si="13"/>
        <v>-1</v>
      </c>
      <c r="E82">
        <f t="shared" ca="1" si="22"/>
        <v>243</v>
      </c>
      <c r="F82">
        <f t="shared" ca="1" si="14"/>
        <v>4</v>
      </c>
      <c r="G82">
        <f t="shared" ca="1" si="15"/>
        <v>3</v>
      </c>
      <c r="H82" t="str">
        <f t="shared" ca="1" si="16"/>
        <v>04</v>
      </c>
      <c r="I82" t="str">
        <f t="shared" ca="1" si="17"/>
        <v>03</v>
      </c>
      <c r="J82" t="str">
        <f t="shared" ca="1" si="18"/>
        <v>04:03</v>
      </c>
      <c r="K82" s="2" t="s">
        <v>69</v>
      </c>
      <c r="L82" t="str">
        <f t="shared" ca="1" si="19"/>
        <v>04:03 Roger that. On my way back.</v>
      </c>
    </row>
    <row r="83" spans="1:12" x14ac:dyDescent="0.25">
      <c r="A83" t="str">
        <f t="shared" si="12"/>
        <v>No</v>
      </c>
      <c r="B83">
        <f t="shared" si="20"/>
        <v>82</v>
      </c>
      <c r="C83">
        <f t="shared" si="21"/>
        <v>246</v>
      </c>
      <c r="D83">
        <f t="shared" ca="1" si="13"/>
        <v>1</v>
      </c>
      <c r="E83">
        <f t="shared" ca="1" si="22"/>
        <v>247</v>
      </c>
      <c r="F83">
        <f t="shared" ca="1" si="14"/>
        <v>4</v>
      </c>
      <c r="G83">
        <f t="shared" ca="1" si="15"/>
        <v>7</v>
      </c>
      <c r="H83" t="str">
        <f t="shared" ca="1" si="16"/>
        <v>04</v>
      </c>
      <c r="I83" t="str">
        <f t="shared" ca="1" si="17"/>
        <v>07</v>
      </c>
      <c r="J83" t="str">
        <f t="shared" ca="1" si="18"/>
        <v>04:07</v>
      </c>
      <c r="K83" s="8" t="s">
        <v>26</v>
      </c>
      <c r="L83" t="str">
        <f t="shared" ca="1" si="19"/>
        <v>04:07 @Eagle please report the UAV flight duration for the current plan.</v>
      </c>
    </row>
    <row r="84" spans="1:12" x14ac:dyDescent="0.25">
      <c r="A84" t="str">
        <f t="shared" si="12"/>
        <v>No</v>
      </c>
      <c r="B84">
        <f t="shared" si="20"/>
        <v>83</v>
      </c>
      <c r="C84">
        <f t="shared" si="21"/>
        <v>249</v>
      </c>
      <c r="D84">
        <f t="shared" ca="1" si="13"/>
        <v>-1</v>
      </c>
      <c r="E84">
        <f t="shared" ca="1" si="22"/>
        <v>249</v>
      </c>
      <c r="F84">
        <f t="shared" ca="1" si="14"/>
        <v>4</v>
      </c>
      <c r="G84">
        <f t="shared" ca="1" si="15"/>
        <v>9</v>
      </c>
      <c r="H84" t="str">
        <f t="shared" ca="1" si="16"/>
        <v>04</v>
      </c>
      <c r="I84" t="str">
        <f t="shared" ca="1" si="17"/>
        <v>09</v>
      </c>
      <c r="J84" t="str">
        <f t="shared" ca="1" si="18"/>
        <v>04:09</v>
      </c>
      <c r="K84" s="2" t="s">
        <v>70</v>
      </c>
      <c r="L84" t="str">
        <f t="shared" ca="1" si="19"/>
        <v>04:09 All units, latest update, the missing person is an experienced hiker.</v>
      </c>
    </row>
    <row r="85" spans="1:12" x14ac:dyDescent="0.25">
      <c r="A85" t="str">
        <f t="shared" si="12"/>
        <v>No</v>
      </c>
      <c r="B85">
        <f t="shared" si="20"/>
        <v>84</v>
      </c>
      <c r="C85">
        <f t="shared" si="21"/>
        <v>252</v>
      </c>
      <c r="D85">
        <f t="shared" ca="1" si="13"/>
        <v>0</v>
      </c>
      <c r="E85">
        <f t="shared" ca="1" si="22"/>
        <v>252</v>
      </c>
      <c r="F85">
        <f t="shared" ca="1" si="14"/>
        <v>4</v>
      </c>
      <c r="G85">
        <f t="shared" ca="1" si="15"/>
        <v>12</v>
      </c>
      <c r="H85" t="str">
        <f t="shared" ca="1" si="16"/>
        <v>04</v>
      </c>
      <c r="I85" t="str">
        <f t="shared" ca="1" si="17"/>
        <v>12</v>
      </c>
      <c r="J85" t="str">
        <f t="shared" ca="1" si="18"/>
        <v>04:12</v>
      </c>
      <c r="K85" s="2" t="s">
        <v>71</v>
      </c>
      <c r="L85" t="str">
        <f t="shared" ca="1" si="19"/>
        <v>04:12 All units please report your GPS location together with your call sign.</v>
      </c>
    </row>
    <row r="86" spans="1:12" s="1" customFormat="1" x14ac:dyDescent="0.25">
      <c r="A86" s="1" t="str">
        <f t="shared" si="12"/>
        <v>Yes</v>
      </c>
      <c r="B86" s="1">
        <f t="shared" si="20"/>
        <v>85</v>
      </c>
      <c r="C86" s="1">
        <f t="shared" si="21"/>
        <v>255</v>
      </c>
      <c r="D86" s="1">
        <f t="shared" ca="1" si="13"/>
        <v>1</v>
      </c>
      <c r="E86" s="1">
        <f t="shared" ca="1" si="22"/>
        <v>256</v>
      </c>
      <c r="F86" s="1">
        <f t="shared" ca="1" si="14"/>
        <v>4</v>
      </c>
      <c r="G86" s="1">
        <f t="shared" ca="1" si="15"/>
        <v>16</v>
      </c>
      <c r="H86" s="1" t="str">
        <f t="shared" ca="1" si="16"/>
        <v>04</v>
      </c>
      <c r="I86" s="1" t="str">
        <f t="shared" ca="1" si="17"/>
        <v>16</v>
      </c>
      <c r="J86" s="1" t="str">
        <f t="shared" ca="1" si="18"/>
        <v>04:16</v>
      </c>
      <c r="K86" s="4" t="s">
        <v>72</v>
      </c>
      <c r="L86" t="str">
        <f t="shared" ca="1" si="19"/>
        <v>04:16 Ferret3 42.39831, -72.88675</v>
      </c>
    </row>
    <row r="87" spans="1:12" x14ac:dyDescent="0.25">
      <c r="A87" t="str">
        <f t="shared" si="12"/>
        <v>No</v>
      </c>
      <c r="B87">
        <f t="shared" si="20"/>
        <v>86</v>
      </c>
      <c r="C87">
        <f t="shared" si="21"/>
        <v>258</v>
      </c>
      <c r="D87">
        <f t="shared" ca="1" si="13"/>
        <v>0</v>
      </c>
      <c r="E87">
        <f t="shared" ca="1" si="22"/>
        <v>259</v>
      </c>
      <c r="F87">
        <f t="shared" ca="1" si="14"/>
        <v>4</v>
      </c>
      <c r="G87">
        <f t="shared" ca="1" si="15"/>
        <v>19</v>
      </c>
      <c r="H87" t="str">
        <f t="shared" ca="1" si="16"/>
        <v>04</v>
      </c>
      <c r="I87" t="str">
        <f t="shared" ca="1" si="17"/>
        <v>19</v>
      </c>
      <c r="J87" t="str">
        <f t="shared" ca="1" si="18"/>
        <v>04:19</v>
      </c>
      <c r="K87" s="2" t="s">
        <v>73</v>
      </c>
      <c r="L87" t="str">
        <f t="shared" ca="1" si="19"/>
        <v>04:19 Ferret4 42.39831, -72.88675</v>
      </c>
    </row>
    <row r="88" spans="1:12" x14ac:dyDescent="0.25">
      <c r="A88" t="str">
        <f t="shared" si="12"/>
        <v>No</v>
      </c>
      <c r="B88">
        <f t="shared" si="20"/>
        <v>87</v>
      </c>
      <c r="C88">
        <f t="shared" si="21"/>
        <v>261</v>
      </c>
      <c r="D88">
        <f t="shared" ca="1" si="13"/>
        <v>2</v>
      </c>
      <c r="E88">
        <f t="shared" ca="1" si="22"/>
        <v>264</v>
      </c>
      <c r="F88">
        <f t="shared" ca="1" si="14"/>
        <v>4</v>
      </c>
      <c r="G88">
        <f t="shared" ca="1" si="15"/>
        <v>24</v>
      </c>
      <c r="H88" t="str">
        <f t="shared" ca="1" si="16"/>
        <v>04</v>
      </c>
      <c r="I88" t="str">
        <f t="shared" ca="1" si="17"/>
        <v>24</v>
      </c>
      <c r="J88" t="str">
        <f t="shared" ca="1" si="18"/>
        <v>04:24</v>
      </c>
      <c r="K88" s="3" t="s">
        <v>38</v>
      </c>
      <c r="L88" t="str">
        <f t="shared" ca="1" si="19"/>
        <v>04:24 @Eagle FYI: Eagle has safely landed and is ready for flight. Please acknowledge with your code name.</v>
      </c>
    </row>
    <row r="89" spans="1:12" x14ac:dyDescent="0.25">
      <c r="A89" t="str">
        <f t="shared" si="12"/>
        <v>No</v>
      </c>
      <c r="B89">
        <f t="shared" si="20"/>
        <v>88</v>
      </c>
      <c r="C89">
        <f t="shared" si="21"/>
        <v>264</v>
      </c>
      <c r="D89">
        <f t="shared" ca="1" si="13"/>
        <v>0</v>
      </c>
      <c r="E89">
        <f t="shared" ca="1" si="22"/>
        <v>267</v>
      </c>
      <c r="F89">
        <f t="shared" ca="1" si="14"/>
        <v>4</v>
      </c>
      <c r="G89">
        <f t="shared" ca="1" si="15"/>
        <v>27</v>
      </c>
      <c r="H89" t="str">
        <f t="shared" ca="1" si="16"/>
        <v>04</v>
      </c>
      <c r="I89" t="str">
        <f t="shared" ca="1" si="17"/>
        <v>27</v>
      </c>
      <c r="J89" t="str">
        <f t="shared" ca="1" si="18"/>
        <v>04:27</v>
      </c>
      <c r="K89" s="2" t="s">
        <v>74</v>
      </c>
      <c r="L89" t="str">
        <f t="shared" ca="1" si="19"/>
        <v>04:27 Ferret1 42.39854, -72.88622</v>
      </c>
    </row>
    <row r="90" spans="1:12" x14ac:dyDescent="0.25">
      <c r="A90" t="str">
        <f t="shared" si="12"/>
        <v>No</v>
      </c>
      <c r="B90">
        <f t="shared" si="20"/>
        <v>89</v>
      </c>
      <c r="C90">
        <f t="shared" si="21"/>
        <v>267</v>
      </c>
      <c r="D90">
        <f t="shared" ca="1" si="13"/>
        <v>2</v>
      </c>
      <c r="E90">
        <f t="shared" ca="1" si="22"/>
        <v>272</v>
      </c>
      <c r="F90">
        <f t="shared" ca="1" si="14"/>
        <v>4</v>
      </c>
      <c r="G90">
        <f t="shared" ca="1" si="15"/>
        <v>32</v>
      </c>
      <c r="H90" t="str">
        <f t="shared" ca="1" si="16"/>
        <v>04</v>
      </c>
      <c r="I90" t="str">
        <f t="shared" ca="1" si="17"/>
        <v>32</v>
      </c>
      <c r="J90" t="str">
        <f t="shared" ca="1" si="18"/>
        <v>04:32</v>
      </c>
      <c r="K90" s="2" t="s">
        <v>75</v>
      </c>
      <c r="L90" t="str">
        <f t="shared" ca="1" si="19"/>
        <v>04:32 Ferret2 42.39851, -72.88695</v>
      </c>
    </row>
    <row r="91" spans="1:12" s="1" customFormat="1" x14ac:dyDescent="0.25">
      <c r="A91" s="1" t="str">
        <f t="shared" si="12"/>
        <v>Yes</v>
      </c>
      <c r="B91" s="1">
        <f t="shared" si="20"/>
        <v>90</v>
      </c>
      <c r="C91" s="1">
        <f t="shared" si="21"/>
        <v>270</v>
      </c>
      <c r="D91" s="1">
        <f t="shared" ca="1" si="13"/>
        <v>2</v>
      </c>
      <c r="E91" s="1">
        <f t="shared" ca="1" si="22"/>
        <v>277</v>
      </c>
      <c r="F91" s="1">
        <f t="shared" ca="1" si="14"/>
        <v>4</v>
      </c>
      <c r="G91" s="1">
        <f t="shared" ca="1" si="15"/>
        <v>37</v>
      </c>
      <c r="H91" s="1" t="str">
        <f t="shared" ca="1" si="16"/>
        <v>04</v>
      </c>
      <c r="I91" s="1" t="str">
        <f t="shared" ca="1" si="17"/>
        <v>37</v>
      </c>
      <c r="J91" s="1" t="str">
        <f t="shared" ca="1" si="18"/>
        <v>04:37</v>
      </c>
      <c r="K91" s="4" t="s">
        <v>18</v>
      </c>
      <c r="L91" t="str">
        <f t="shared" ca="1" si="19"/>
        <v>04:37 @Captain please acknowledge with your code name.</v>
      </c>
    </row>
    <row r="92" spans="1:12" x14ac:dyDescent="0.25">
      <c r="A92" t="str">
        <f t="shared" si="12"/>
        <v>No</v>
      </c>
      <c r="B92">
        <f t="shared" si="20"/>
        <v>91</v>
      </c>
      <c r="C92">
        <f t="shared" si="21"/>
        <v>273</v>
      </c>
      <c r="D92">
        <f t="shared" ca="1" si="13"/>
        <v>2</v>
      </c>
      <c r="E92">
        <f t="shared" ca="1" si="22"/>
        <v>282</v>
      </c>
      <c r="F92">
        <f t="shared" ca="1" si="14"/>
        <v>4</v>
      </c>
      <c r="G92">
        <f t="shared" ca="1" si="15"/>
        <v>42</v>
      </c>
      <c r="H92" t="str">
        <f t="shared" ca="1" si="16"/>
        <v>04</v>
      </c>
      <c r="I92" t="str">
        <f t="shared" ca="1" si="17"/>
        <v>42</v>
      </c>
      <c r="J92" t="str">
        <f t="shared" ca="1" si="18"/>
        <v>04:42</v>
      </c>
      <c r="K92" s="2" t="s">
        <v>12</v>
      </c>
      <c r="L92" t="str">
        <f t="shared" ca="1" si="19"/>
        <v>04:42 Captain</v>
      </c>
    </row>
    <row r="93" spans="1:12" x14ac:dyDescent="0.25">
      <c r="A93" t="str">
        <f t="shared" si="12"/>
        <v>No</v>
      </c>
      <c r="B93">
        <f t="shared" si="20"/>
        <v>92</v>
      </c>
      <c r="C93">
        <f t="shared" si="21"/>
        <v>276</v>
      </c>
      <c r="D93">
        <f t="shared" ca="1" si="13"/>
        <v>1</v>
      </c>
      <c r="E93">
        <f t="shared" ca="1" si="22"/>
        <v>286</v>
      </c>
      <c r="F93">
        <f t="shared" ca="1" si="14"/>
        <v>4</v>
      </c>
      <c r="G93">
        <f t="shared" ca="1" si="15"/>
        <v>46</v>
      </c>
      <c r="H93" t="str">
        <f t="shared" ca="1" si="16"/>
        <v>04</v>
      </c>
      <c r="I93" t="str">
        <f t="shared" ca="1" si="17"/>
        <v>46</v>
      </c>
      <c r="J93" t="str">
        <f t="shared" ca="1" si="18"/>
        <v>04:46</v>
      </c>
      <c r="K93" s="2" t="s">
        <v>19</v>
      </c>
      <c r="L93" t="str">
        <f t="shared" ca="1" si="19"/>
        <v>04:46 All ground units please acknowledge with  your code name .</v>
      </c>
    </row>
    <row r="94" spans="1:12" x14ac:dyDescent="0.25">
      <c r="A94" t="str">
        <f t="shared" si="12"/>
        <v>No</v>
      </c>
      <c r="B94">
        <f t="shared" si="20"/>
        <v>93</v>
      </c>
      <c r="C94">
        <f t="shared" si="21"/>
        <v>279</v>
      </c>
      <c r="D94">
        <f t="shared" ca="1" si="13"/>
        <v>-1</v>
      </c>
      <c r="E94">
        <f t="shared" ca="1" si="22"/>
        <v>288</v>
      </c>
      <c r="F94">
        <f t="shared" ca="1" si="14"/>
        <v>4</v>
      </c>
      <c r="G94">
        <f t="shared" ca="1" si="15"/>
        <v>48</v>
      </c>
      <c r="H94" t="str">
        <f t="shared" ca="1" si="16"/>
        <v>04</v>
      </c>
      <c r="I94" t="str">
        <f t="shared" ca="1" si="17"/>
        <v>48</v>
      </c>
      <c r="J94" t="str">
        <f t="shared" ca="1" si="18"/>
        <v>04:48</v>
      </c>
      <c r="K94" s="2" t="s">
        <v>15</v>
      </c>
      <c r="L94" t="str">
        <f t="shared" ca="1" si="19"/>
        <v>04:48 Ferret1</v>
      </c>
    </row>
    <row r="95" spans="1:12" x14ac:dyDescent="0.25">
      <c r="A95" t="str">
        <f t="shared" si="12"/>
        <v>No</v>
      </c>
      <c r="B95">
        <f t="shared" si="20"/>
        <v>94</v>
      </c>
      <c r="C95">
        <f t="shared" si="21"/>
        <v>282</v>
      </c>
      <c r="D95">
        <f t="shared" ca="1" si="13"/>
        <v>-1</v>
      </c>
      <c r="E95">
        <f t="shared" ca="1" si="22"/>
        <v>290</v>
      </c>
      <c r="F95">
        <f t="shared" ca="1" si="14"/>
        <v>4</v>
      </c>
      <c r="G95">
        <f t="shared" ca="1" si="15"/>
        <v>50</v>
      </c>
      <c r="H95" t="str">
        <f t="shared" ca="1" si="16"/>
        <v>04</v>
      </c>
      <c r="I95" t="str">
        <f t="shared" ca="1" si="17"/>
        <v>50</v>
      </c>
      <c r="J95" t="str">
        <f t="shared" ca="1" si="18"/>
        <v>04:50</v>
      </c>
      <c r="K95" s="2" t="s">
        <v>16</v>
      </c>
      <c r="L95" t="str">
        <f t="shared" ca="1" si="19"/>
        <v>04:50 Ferret2</v>
      </c>
    </row>
    <row r="96" spans="1:12" s="1" customFormat="1" x14ac:dyDescent="0.25">
      <c r="A96" s="1" t="str">
        <f t="shared" si="12"/>
        <v>Yes</v>
      </c>
      <c r="B96" s="1">
        <f t="shared" si="20"/>
        <v>95</v>
      </c>
      <c r="C96" s="1">
        <f t="shared" si="21"/>
        <v>285</v>
      </c>
      <c r="D96" s="1">
        <f t="shared" ca="1" si="13"/>
        <v>1</v>
      </c>
      <c r="E96" s="1">
        <f t="shared" ca="1" si="22"/>
        <v>294</v>
      </c>
      <c r="F96" s="1">
        <f t="shared" ca="1" si="14"/>
        <v>4</v>
      </c>
      <c r="G96" s="1">
        <f t="shared" ca="1" si="15"/>
        <v>54</v>
      </c>
      <c r="H96" s="1" t="str">
        <f t="shared" ca="1" si="16"/>
        <v>04</v>
      </c>
      <c r="I96" s="1" t="str">
        <f t="shared" ca="1" si="17"/>
        <v>54</v>
      </c>
      <c r="J96" s="1" t="str">
        <f t="shared" ca="1" si="18"/>
        <v>04:54</v>
      </c>
      <c r="K96" s="7" t="s">
        <v>20</v>
      </c>
      <c r="L96" t="str">
        <f t="shared" ca="1" si="19"/>
        <v>04:54 Ferret3</v>
      </c>
    </row>
    <row r="97" spans="1:12" x14ac:dyDescent="0.25">
      <c r="A97" t="str">
        <f t="shared" si="12"/>
        <v>No</v>
      </c>
      <c r="B97">
        <f t="shared" si="20"/>
        <v>96</v>
      </c>
      <c r="C97">
        <f t="shared" si="21"/>
        <v>288</v>
      </c>
      <c r="D97">
        <f t="shared" ca="1" si="13"/>
        <v>2</v>
      </c>
      <c r="E97">
        <f t="shared" ca="1" si="22"/>
        <v>299</v>
      </c>
      <c r="F97">
        <f t="shared" ca="1" si="14"/>
        <v>4</v>
      </c>
      <c r="G97">
        <f t="shared" ca="1" si="15"/>
        <v>59</v>
      </c>
      <c r="H97" t="str">
        <f t="shared" ca="1" si="16"/>
        <v>04</v>
      </c>
      <c r="I97" t="str">
        <f t="shared" ca="1" si="17"/>
        <v>59</v>
      </c>
      <c r="J97" t="str">
        <f t="shared" ca="1" si="18"/>
        <v>04:59</v>
      </c>
      <c r="K97" s="2" t="s">
        <v>21</v>
      </c>
      <c r="L97" t="str">
        <f t="shared" ca="1" si="19"/>
        <v>04:59 Ferret4</v>
      </c>
    </row>
    <row r="98" spans="1:12" x14ac:dyDescent="0.25">
      <c r="A98" t="str">
        <f t="shared" ref="A98:A129" si="23">IF(MOD(B98,5)=0, "Yes", "No")</f>
        <v>No</v>
      </c>
      <c r="B98">
        <f t="shared" si="20"/>
        <v>97</v>
      </c>
      <c r="C98">
        <f t="shared" si="21"/>
        <v>291</v>
      </c>
      <c r="D98">
        <f t="shared" ca="1" si="13"/>
        <v>-2</v>
      </c>
      <c r="E98">
        <f t="shared" ca="1" si="22"/>
        <v>300</v>
      </c>
      <c r="F98">
        <f t="shared" ca="1" si="14"/>
        <v>5</v>
      </c>
      <c r="G98">
        <f t="shared" ca="1" si="15"/>
        <v>0</v>
      </c>
      <c r="H98" t="str">
        <f t="shared" ca="1" si="16"/>
        <v>05</v>
      </c>
      <c r="I98" t="str">
        <f t="shared" ca="1" si="17"/>
        <v>00</v>
      </c>
      <c r="J98" t="str">
        <f t="shared" ca="1" si="18"/>
        <v>05:00</v>
      </c>
      <c r="K98" s="3" t="s">
        <v>27</v>
      </c>
      <c r="L98" t="str">
        <f t="shared" ca="1" si="19"/>
        <v>05:00 @Eagle is the UAV planner working?</v>
      </c>
    </row>
    <row r="99" spans="1:12" x14ac:dyDescent="0.25">
      <c r="A99" t="str">
        <f t="shared" si="23"/>
        <v>No</v>
      </c>
      <c r="B99">
        <f t="shared" si="20"/>
        <v>98</v>
      </c>
      <c r="C99">
        <f t="shared" si="21"/>
        <v>294</v>
      </c>
      <c r="D99">
        <f t="shared" ca="1" si="13"/>
        <v>1</v>
      </c>
      <c r="E99">
        <f t="shared" ca="1" si="22"/>
        <v>304</v>
      </c>
      <c r="F99">
        <f t="shared" ca="1" si="14"/>
        <v>5</v>
      </c>
      <c r="G99">
        <f t="shared" ca="1" si="15"/>
        <v>4</v>
      </c>
      <c r="H99" t="str">
        <f t="shared" ca="1" si="16"/>
        <v>05</v>
      </c>
      <c r="I99" t="str">
        <f t="shared" ca="1" si="17"/>
        <v>04</v>
      </c>
      <c r="J99" t="str">
        <f t="shared" ca="1" si="18"/>
        <v>05:04</v>
      </c>
      <c r="K99" s="2" t="s">
        <v>22</v>
      </c>
      <c r="L99" t="str">
        <f t="shared" ca="1" si="19"/>
        <v>05:04 @Ferret2 Follow the trail north and start search along the trail.</v>
      </c>
    </row>
    <row r="100" spans="1:12" x14ac:dyDescent="0.25">
      <c r="A100" t="str">
        <f t="shared" si="23"/>
        <v>No</v>
      </c>
      <c r="B100">
        <f t="shared" si="20"/>
        <v>99</v>
      </c>
      <c r="C100">
        <f t="shared" si="21"/>
        <v>297</v>
      </c>
      <c r="D100">
        <f t="shared" ca="1" si="13"/>
        <v>0</v>
      </c>
      <c r="E100">
        <f t="shared" ca="1" si="22"/>
        <v>307</v>
      </c>
      <c r="F100">
        <f t="shared" ca="1" si="14"/>
        <v>5</v>
      </c>
      <c r="G100">
        <f t="shared" ca="1" si="15"/>
        <v>7</v>
      </c>
      <c r="H100" t="str">
        <f t="shared" ca="1" si="16"/>
        <v>05</v>
      </c>
      <c r="I100" t="str">
        <f t="shared" ca="1" si="17"/>
        <v>07</v>
      </c>
      <c r="J100" t="str">
        <f t="shared" ca="1" si="18"/>
        <v>05:07</v>
      </c>
      <c r="K100" s="2" t="s">
        <v>23</v>
      </c>
      <c r="L100" t="str">
        <f t="shared" ca="1" si="19"/>
        <v>05:07 Roger that.</v>
      </c>
    </row>
    <row r="101" spans="1:12" s="1" customFormat="1" x14ac:dyDescent="0.25">
      <c r="A101" s="1" t="str">
        <f t="shared" si="23"/>
        <v>Yes</v>
      </c>
      <c r="B101" s="1">
        <f t="shared" si="20"/>
        <v>100</v>
      </c>
      <c r="C101" s="1">
        <f t="shared" si="21"/>
        <v>300</v>
      </c>
      <c r="D101" s="1">
        <f t="shared" ca="1" si="13"/>
        <v>1</v>
      </c>
      <c r="E101" s="1">
        <f t="shared" ca="1" si="22"/>
        <v>311</v>
      </c>
      <c r="F101" s="1">
        <f t="shared" ca="1" si="14"/>
        <v>5</v>
      </c>
      <c r="G101" s="1">
        <f t="shared" ca="1" si="15"/>
        <v>11</v>
      </c>
      <c r="H101" s="1" t="str">
        <f t="shared" ca="1" si="16"/>
        <v>05</v>
      </c>
      <c r="I101" s="1" t="str">
        <f t="shared" ca="1" si="17"/>
        <v>11</v>
      </c>
      <c r="J101" s="1" t="str">
        <f t="shared" ca="1" si="18"/>
        <v>05:11</v>
      </c>
      <c r="K101" s="5" t="s">
        <v>26</v>
      </c>
      <c r="L101" t="str">
        <f t="shared" ca="1" si="19"/>
        <v>05:11 @Eagle please report the UAV flight duration for the current plan.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opLeftCell="A67" workbookViewId="0">
      <selection activeCell="A102" sqref="A102"/>
    </sheetView>
  </sheetViews>
  <sheetFormatPr defaultRowHeight="15" x14ac:dyDescent="0.25"/>
  <cols>
    <col min="1" max="1" width="105.28515625" bestFit="1" customWidth="1"/>
  </cols>
  <sheetData>
    <row r="1" spans="1:1" x14ac:dyDescent="0.25">
      <c r="A1" t="s">
        <v>436</v>
      </c>
    </row>
    <row r="2" spans="1:1" x14ac:dyDescent="0.25">
      <c r="A2" t="s">
        <v>643</v>
      </c>
    </row>
    <row r="3" spans="1:1" x14ac:dyDescent="0.25">
      <c r="A3" t="s">
        <v>635</v>
      </c>
    </row>
    <row r="4" spans="1:1" x14ac:dyDescent="0.25">
      <c r="A4" t="s">
        <v>644</v>
      </c>
    </row>
    <row r="5" spans="1:1" x14ac:dyDescent="0.25">
      <c r="A5" t="s">
        <v>545</v>
      </c>
    </row>
    <row r="6" spans="1:1" x14ac:dyDescent="0.25">
      <c r="A6" t="s">
        <v>645</v>
      </c>
    </row>
    <row r="7" spans="1:1" x14ac:dyDescent="0.25">
      <c r="A7" t="s">
        <v>646</v>
      </c>
    </row>
    <row r="8" spans="1:1" x14ac:dyDescent="0.25">
      <c r="A8" t="s">
        <v>647</v>
      </c>
    </row>
    <row r="9" spans="1:1" x14ac:dyDescent="0.25">
      <c r="A9" t="s">
        <v>648</v>
      </c>
    </row>
    <row r="10" spans="1:1" x14ac:dyDescent="0.25">
      <c r="A10" t="s">
        <v>649</v>
      </c>
    </row>
    <row r="11" spans="1:1" x14ac:dyDescent="0.25">
      <c r="A11" t="s">
        <v>650</v>
      </c>
    </row>
    <row r="12" spans="1:1" x14ac:dyDescent="0.25">
      <c r="A12" t="s">
        <v>651</v>
      </c>
    </row>
    <row r="13" spans="1:1" x14ac:dyDescent="0.25">
      <c r="A13" t="s">
        <v>652</v>
      </c>
    </row>
    <row r="14" spans="1:1" x14ac:dyDescent="0.25">
      <c r="A14" t="s">
        <v>653</v>
      </c>
    </row>
    <row r="15" spans="1:1" x14ac:dyDescent="0.25">
      <c r="A15" t="s">
        <v>654</v>
      </c>
    </row>
    <row r="16" spans="1:1" x14ac:dyDescent="0.25">
      <c r="A16" t="s">
        <v>655</v>
      </c>
    </row>
    <row r="17" spans="1:1" x14ac:dyDescent="0.25">
      <c r="A17" t="s">
        <v>656</v>
      </c>
    </row>
    <row r="18" spans="1:1" x14ac:dyDescent="0.25">
      <c r="A18" t="s">
        <v>109</v>
      </c>
    </row>
    <row r="19" spans="1:1" x14ac:dyDescent="0.25">
      <c r="A19" t="s">
        <v>657</v>
      </c>
    </row>
    <row r="20" spans="1:1" x14ac:dyDescent="0.25">
      <c r="A20" t="s">
        <v>658</v>
      </c>
    </row>
    <row r="21" spans="1:1" x14ac:dyDescent="0.25">
      <c r="A21" t="s">
        <v>659</v>
      </c>
    </row>
    <row r="22" spans="1:1" x14ac:dyDescent="0.25">
      <c r="A22" t="s">
        <v>660</v>
      </c>
    </row>
    <row r="23" spans="1:1" x14ac:dyDescent="0.25">
      <c r="A23" t="s">
        <v>636</v>
      </c>
    </row>
    <row r="24" spans="1:1" x14ac:dyDescent="0.25">
      <c r="A24" t="s">
        <v>381</v>
      </c>
    </row>
    <row r="25" spans="1:1" x14ac:dyDescent="0.25">
      <c r="A25" t="s">
        <v>661</v>
      </c>
    </row>
    <row r="26" spans="1:1" x14ac:dyDescent="0.25">
      <c r="A26" t="s">
        <v>662</v>
      </c>
    </row>
    <row r="27" spans="1:1" x14ac:dyDescent="0.25">
      <c r="A27" t="s">
        <v>663</v>
      </c>
    </row>
    <row r="28" spans="1:1" x14ac:dyDescent="0.25">
      <c r="A28" t="s">
        <v>664</v>
      </c>
    </row>
    <row r="29" spans="1:1" x14ac:dyDescent="0.25">
      <c r="A29" t="s">
        <v>665</v>
      </c>
    </row>
    <row r="30" spans="1:1" x14ac:dyDescent="0.25">
      <c r="A30" t="s">
        <v>666</v>
      </c>
    </row>
    <row r="31" spans="1:1" x14ac:dyDescent="0.25">
      <c r="A31" t="s">
        <v>474</v>
      </c>
    </row>
    <row r="32" spans="1:1" x14ac:dyDescent="0.25">
      <c r="A32" t="s">
        <v>667</v>
      </c>
    </row>
    <row r="33" spans="1:1" x14ac:dyDescent="0.25">
      <c r="A33" t="s">
        <v>637</v>
      </c>
    </row>
    <row r="34" spans="1:1" x14ac:dyDescent="0.25">
      <c r="A34" t="s">
        <v>668</v>
      </c>
    </row>
    <row r="35" spans="1:1" x14ac:dyDescent="0.25">
      <c r="A35" t="s">
        <v>669</v>
      </c>
    </row>
    <row r="36" spans="1:1" x14ac:dyDescent="0.25">
      <c r="A36" t="s">
        <v>670</v>
      </c>
    </row>
    <row r="37" spans="1:1" x14ac:dyDescent="0.25">
      <c r="A37" t="s">
        <v>671</v>
      </c>
    </row>
    <row r="38" spans="1:1" x14ac:dyDescent="0.25">
      <c r="A38" t="s">
        <v>672</v>
      </c>
    </row>
    <row r="39" spans="1:1" x14ac:dyDescent="0.25">
      <c r="A39" t="s">
        <v>673</v>
      </c>
    </row>
    <row r="40" spans="1:1" x14ac:dyDescent="0.25">
      <c r="A40" t="s">
        <v>674</v>
      </c>
    </row>
    <row r="41" spans="1:1" x14ac:dyDescent="0.25">
      <c r="A41" t="s">
        <v>675</v>
      </c>
    </row>
    <row r="42" spans="1:1" x14ac:dyDescent="0.25">
      <c r="A42" t="s">
        <v>676</v>
      </c>
    </row>
    <row r="43" spans="1:1" x14ac:dyDescent="0.25">
      <c r="A43" t="s">
        <v>677</v>
      </c>
    </row>
    <row r="44" spans="1:1" x14ac:dyDescent="0.25">
      <c r="A44" t="s">
        <v>678</v>
      </c>
    </row>
    <row r="45" spans="1:1" x14ac:dyDescent="0.25">
      <c r="A45" t="s">
        <v>679</v>
      </c>
    </row>
    <row r="46" spans="1:1" x14ac:dyDescent="0.25">
      <c r="A46" t="s">
        <v>680</v>
      </c>
    </row>
    <row r="47" spans="1:1" x14ac:dyDescent="0.25">
      <c r="A47" t="s">
        <v>681</v>
      </c>
    </row>
    <row r="48" spans="1:1" x14ac:dyDescent="0.25">
      <c r="A48" t="s">
        <v>682</v>
      </c>
    </row>
    <row r="49" spans="1:1" x14ac:dyDescent="0.25">
      <c r="A49" t="s">
        <v>683</v>
      </c>
    </row>
    <row r="50" spans="1:1" x14ac:dyDescent="0.25">
      <c r="A50" t="s">
        <v>493</v>
      </c>
    </row>
    <row r="51" spans="1:1" x14ac:dyDescent="0.25">
      <c r="A51" t="s">
        <v>638</v>
      </c>
    </row>
    <row r="52" spans="1:1" x14ac:dyDescent="0.25">
      <c r="A52" t="s">
        <v>639</v>
      </c>
    </row>
    <row r="53" spans="1:1" x14ac:dyDescent="0.25">
      <c r="A53" t="s">
        <v>684</v>
      </c>
    </row>
    <row r="54" spans="1:1" x14ac:dyDescent="0.25">
      <c r="A54" t="s">
        <v>685</v>
      </c>
    </row>
    <row r="55" spans="1:1" x14ac:dyDescent="0.25">
      <c r="A55" t="s">
        <v>501</v>
      </c>
    </row>
    <row r="56" spans="1:1" x14ac:dyDescent="0.25">
      <c r="A56" t="s">
        <v>686</v>
      </c>
    </row>
    <row r="57" spans="1:1" x14ac:dyDescent="0.25">
      <c r="A57" t="s">
        <v>687</v>
      </c>
    </row>
    <row r="58" spans="1:1" x14ac:dyDescent="0.25">
      <c r="A58" t="s">
        <v>688</v>
      </c>
    </row>
    <row r="59" spans="1:1" x14ac:dyDescent="0.25">
      <c r="A59" t="s">
        <v>598</v>
      </c>
    </row>
    <row r="60" spans="1:1" x14ac:dyDescent="0.25">
      <c r="A60" t="s">
        <v>689</v>
      </c>
    </row>
    <row r="61" spans="1:1" x14ac:dyDescent="0.25">
      <c r="A61" t="s">
        <v>640</v>
      </c>
    </row>
    <row r="62" spans="1:1" x14ac:dyDescent="0.25">
      <c r="A62" t="s">
        <v>690</v>
      </c>
    </row>
    <row r="63" spans="1:1" x14ac:dyDescent="0.25">
      <c r="A63" t="s">
        <v>691</v>
      </c>
    </row>
    <row r="64" spans="1:1" x14ac:dyDescent="0.25">
      <c r="A64" t="s">
        <v>692</v>
      </c>
    </row>
    <row r="65" spans="1:1" x14ac:dyDescent="0.25">
      <c r="A65" t="s">
        <v>693</v>
      </c>
    </row>
    <row r="66" spans="1:1" x14ac:dyDescent="0.25">
      <c r="A66" t="s">
        <v>442</v>
      </c>
    </row>
    <row r="67" spans="1:1" x14ac:dyDescent="0.25">
      <c r="A67" t="s">
        <v>694</v>
      </c>
    </row>
    <row r="68" spans="1:1" x14ac:dyDescent="0.25">
      <c r="A68" t="s">
        <v>695</v>
      </c>
    </row>
    <row r="69" spans="1:1" x14ac:dyDescent="0.25">
      <c r="A69" t="s">
        <v>696</v>
      </c>
    </row>
    <row r="70" spans="1:1" x14ac:dyDescent="0.25">
      <c r="A70" t="s">
        <v>697</v>
      </c>
    </row>
    <row r="71" spans="1:1" x14ac:dyDescent="0.25">
      <c r="A71" t="s">
        <v>698</v>
      </c>
    </row>
    <row r="72" spans="1:1" x14ac:dyDescent="0.25">
      <c r="A72" t="s">
        <v>641</v>
      </c>
    </row>
    <row r="73" spans="1:1" x14ac:dyDescent="0.25">
      <c r="A73" t="s">
        <v>699</v>
      </c>
    </row>
    <row r="74" spans="1:1" x14ac:dyDescent="0.25">
      <c r="A74" t="s">
        <v>700</v>
      </c>
    </row>
    <row r="75" spans="1:1" x14ac:dyDescent="0.25">
      <c r="A75" t="s">
        <v>701</v>
      </c>
    </row>
    <row r="76" spans="1:1" x14ac:dyDescent="0.25">
      <c r="A76" t="s">
        <v>702</v>
      </c>
    </row>
    <row r="77" spans="1:1" x14ac:dyDescent="0.25">
      <c r="A77" t="s">
        <v>703</v>
      </c>
    </row>
    <row r="78" spans="1:1" x14ac:dyDescent="0.25">
      <c r="A78" t="s">
        <v>704</v>
      </c>
    </row>
    <row r="79" spans="1:1" x14ac:dyDescent="0.25">
      <c r="A79" t="s">
        <v>705</v>
      </c>
    </row>
    <row r="80" spans="1:1" x14ac:dyDescent="0.25">
      <c r="A80" t="s">
        <v>706</v>
      </c>
    </row>
    <row r="81" spans="1:1" x14ac:dyDescent="0.25">
      <c r="A81" t="s">
        <v>707</v>
      </c>
    </row>
    <row r="82" spans="1:1" x14ac:dyDescent="0.25">
      <c r="A82" t="s">
        <v>708</v>
      </c>
    </row>
    <row r="83" spans="1:1" x14ac:dyDescent="0.25">
      <c r="A83" t="s">
        <v>709</v>
      </c>
    </row>
    <row r="84" spans="1:1" x14ac:dyDescent="0.25">
      <c r="A84" t="s">
        <v>710</v>
      </c>
    </row>
    <row r="85" spans="1:1" x14ac:dyDescent="0.25">
      <c r="A85" t="s">
        <v>711</v>
      </c>
    </row>
    <row r="86" spans="1:1" x14ac:dyDescent="0.25">
      <c r="A86" t="s">
        <v>712</v>
      </c>
    </row>
    <row r="87" spans="1:1" x14ac:dyDescent="0.25">
      <c r="A87" t="s">
        <v>713</v>
      </c>
    </row>
    <row r="88" spans="1:1" x14ac:dyDescent="0.25">
      <c r="A88" t="s">
        <v>714</v>
      </c>
    </row>
    <row r="89" spans="1:1" x14ac:dyDescent="0.25">
      <c r="A89" t="s">
        <v>715</v>
      </c>
    </row>
    <row r="90" spans="1:1" x14ac:dyDescent="0.25">
      <c r="A90" t="s">
        <v>716</v>
      </c>
    </row>
    <row r="91" spans="1:1" x14ac:dyDescent="0.25">
      <c r="A91" t="s">
        <v>717</v>
      </c>
    </row>
    <row r="92" spans="1:1" x14ac:dyDescent="0.25">
      <c r="A92" t="s">
        <v>633</v>
      </c>
    </row>
    <row r="93" spans="1:1" x14ac:dyDescent="0.25">
      <c r="A93" t="s">
        <v>718</v>
      </c>
    </row>
    <row r="94" spans="1:1" x14ac:dyDescent="0.25">
      <c r="A94" t="s">
        <v>719</v>
      </c>
    </row>
    <row r="95" spans="1:1" x14ac:dyDescent="0.25">
      <c r="A95" t="s">
        <v>720</v>
      </c>
    </row>
    <row r="96" spans="1:1" x14ac:dyDescent="0.25">
      <c r="A96" t="s">
        <v>721</v>
      </c>
    </row>
    <row r="97" spans="1:1" x14ac:dyDescent="0.25">
      <c r="A97" t="s">
        <v>722</v>
      </c>
    </row>
    <row r="98" spans="1:1" x14ac:dyDescent="0.25">
      <c r="A98" t="s">
        <v>723</v>
      </c>
    </row>
    <row r="99" spans="1:1" x14ac:dyDescent="0.25">
      <c r="A99" t="s">
        <v>724</v>
      </c>
    </row>
    <row r="100" spans="1:1" x14ac:dyDescent="0.25">
      <c r="A100" t="s">
        <v>725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workbookViewId="0"/>
  </sheetViews>
  <sheetFormatPr defaultRowHeight="15" x14ac:dyDescent="0.25"/>
  <cols>
    <col min="1" max="1" width="105.28515625" bestFit="1" customWidth="1"/>
  </cols>
  <sheetData>
    <row r="1" spans="1:1" x14ac:dyDescent="0.25">
      <c r="A1" t="s">
        <v>445</v>
      </c>
    </row>
    <row r="2" spans="1:1" x14ac:dyDescent="0.25">
      <c r="A2" t="s">
        <v>446</v>
      </c>
    </row>
    <row r="3" spans="1:1" x14ac:dyDescent="0.25">
      <c r="A3" t="s">
        <v>635</v>
      </c>
    </row>
    <row r="4" spans="1:1" x14ac:dyDescent="0.25">
      <c r="A4" t="s">
        <v>730</v>
      </c>
    </row>
    <row r="5" spans="1:1" x14ac:dyDescent="0.25">
      <c r="A5" t="s">
        <v>731</v>
      </c>
    </row>
    <row r="6" spans="1:1" x14ac:dyDescent="0.25">
      <c r="A6" t="s">
        <v>732</v>
      </c>
    </row>
    <row r="7" spans="1:1" x14ac:dyDescent="0.25">
      <c r="A7" t="s">
        <v>733</v>
      </c>
    </row>
    <row r="8" spans="1:1" x14ac:dyDescent="0.25">
      <c r="A8" t="s">
        <v>734</v>
      </c>
    </row>
    <row r="9" spans="1:1" x14ac:dyDescent="0.25">
      <c r="A9" t="s">
        <v>735</v>
      </c>
    </row>
    <row r="10" spans="1:1" x14ac:dyDescent="0.25">
      <c r="A10" t="s">
        <v>736</v>
      </c>
    </row>
    <row r="11" spans="1:1" x14ac:dyDescent="0.25">
      <c r="A11" t="s">
        <v>737</v>
      </c>
    </row>
    <row r="12" spans="1:1" x14ac:dyDescent="0.25">
      <c r="A12" t="s">
        <v>738</v>
      </c>
    </row>
    <row r="13" spans="1:1" x14ac:dyDescent="0.25">
      <c r="A13" t="s">
        <v>739</v>
      </c>
    </row>
    <row r="14" spans="1:1" x14ac:dyDescent="0.25">
      <c r="A14" t="s">
        <v>740</v>
      </c>
    </row>
    <row r="15" spans="1:1" x14ac:dyDescent="0.25">
      <c r="A15" t="s">
        <v>741</v>
      </c>
    </row>
    <row r="16" spans="1:1" x14ac:dyDescent="0.25">
      <c r="A16" t="s">
        <v>742</v>
      </c>
    </row>
    <row r="17" spans="1:1" x14ac:dyDescent="0.25">
      <c r="A17" t="s">
        <v>743</v>
      </c>
    </row>
    <row r="18" spans="1:1" x14ac:dyDescent="0.25">
      <c r="A18" t="s">
        <v>744</v>
      </c>
    </row>
    <row r="19" spans="1:1" x14ac:dyDescent="0.25">
      <c r="A19" t="s">
        <v>745</v>
      </c>
    </row>
    <row r="20" spans="1:1" x14ac:dyDescent="0.25">
      <c r="A20" t="s">
        <v>746</v>
      </c>
    </row>
    <row r="21" spans="1:1" x14ac:dyDescent="0.25">
      <c r="A21" t="s">
        <v>747</v>
      </c>
    </row>
    <row r="22" spans="1:1" x14ac:dyDescent="0.25">
      <c r="A22" t="s">
        <v>748</v>
      </c>
    </row>
    <row r="23" spans="1:1" x14ac:dyDescent="0.25">
      <c r="A23" t="s">
        <v>749</v>
      </c>
    </row>
    <row r="24" spans="1:1" x14ac:dyDescent="0.25">
      <c r="A24" t="s">
        <v>750</v>
      </c>
    </row>
    <row r="25" spans="1:1" x14ac:dyDescent="0.25">
      <c r="A25" t="s">
        <v>751</v>
      </c>
    </row>
    <row r="26" spans="1:1" x14ac:dyDescent="0.25">
      <c r="A26" t="s">
        <v>752</v>
      </c>
    </row>
    <row r="27" spans="1:1" x14ac:dyDescent="0.25">
      <c r="A27" t="s">
        <v>753</v>
      </c>
    </row>
    <row r="28" spans="1:1" x14ac:dyDescent="0.25">
      <c r="A28" t="s">
        <v>754</v>
      </c>
    </row>
    <row r="29" spans="1:1" x14ac:dyDescent="0.25">
      <c r="A29" t="s">
        <v>755</v>
      </c>
    </row>
    <row r="30" spans="1:1" x14ac:dyDescent="0.25">
      <c r="A30" t="s">
        <v>756</v>
      </c>
    </row>
    <row r="31" spans="1:1" x14ac:dyDescent="0.25">
      <c r="A31" t="s">
        <v>757</v>
      </c>
    </row>
    <row r="32" spans="1:1" x14ac:dyDescent="0.25">
      <c r="A32" t="s">
        <v>758</v>
      </c>
    </row>
    <row r="33" spans="1:1" x14ac:dyDescent="0.25">
      <c r="A33" t="s">
        <v>759</v>
      </c>
    </row>
    <row r="34" spans="1:1" x14ac:dyDescent="0.25">
      <c r="A34" t="s">
        <v>760</v>
      </c>
    </row>
    <row r="35" spans="1:1" x14ac:dyDescent="0.25">
      <c r="A35" t="s">
        <v>726</v>
      </c>
    </row>
    <row r="36" spans="1:1" x14ac:dyDescent="0.25">
      <c r="A36" t="s">
        <v>761</v>
      </c>
    </row>
    <row r="37" spans="1:1" x14ac:dyDescent="0.25">
      <c r="A37" t="s">
        <v>762</v>
      </c>
    </row>
    <row r="38" spans="1:1" x14ac:dyDescent="0.25">
      <c r="A38" t="s">
        <v>763</v>
      </c>
    </row>
    <row r="39" spans="1:1" x14ac:dyDescent="0.25">
      <c r="A39" t="s">
        <v>384</v>
      </c>
    </row>
    <row r="40" spans="1:1" x14ac:dyDescent="0.25">
      <c r="A40" t="s">
        <v>764</v>
      </c>
    </row>
    <row r="41" spans="1:1" x14ac:dyDescent="0.25">
      <c r="A41" t="s">
        <v>765</v>
      </c>
    </row>
    <row r="42" spans="1:1" x14ac:dyDescent="0.25">
      <c r="A42" t="s">
        <v>766</v>
      </c>
    </row>
    <row r="43" spans="1:1" x14ac:dyDescent="0.25">
      <c r="A43" t="s">
        <v>767</v>
      </c>
    </row>
    <row r="44" spans="1:1" x14ac:dyDescent="0.25">
      <c r="A44" t="s">
        <v>768</v>
      </c>
    </row>
    <row r="45" spans="1:1" x14ac:dyDescent="0.25">
      <c r="A45" t="s">
        <v>769</v>
      </c>
    </row>
    <row r="46" spans="1:1" x14ac:dyDescent="0.25">
      <c r="A46" t="s">
        <v>770</v>
      </c>
    </row>
    <row r="47" spans="1:1" x14ac:dyDescent="0.25">
      <c r="A47" t="s">
        <v>771</v>
      </c>
    </row>
    <row r="48" spans="1:1" x14ac:dyDescent="0.25">
      <c r="A48" t="s">
        <v>727</v>
      </c>
    </row>
    <row r="49" spans="1:1" x14ac:dyDescent="0.25">
      <c r="A49" t="s">
        <v>772</v>
      </c>
    </row>
    <row r="50" spans="1:1" x14ac:dyDescent="0.25">
      <c r="A50" t="s">
        <v>773</v>
      </c>
    </row>
    <row r="51" spans="1:1" x14ac:dyDescent="0.25">
      <c r="A51" t="s">
        <v>774</v>
      </c>
    </row>
    <row r="52" spans="1:1" x14ac:dyDescent="0.25">
      <c r="A52" t="s">
        <v>775</v>
      </c>
    </row>
    <row r="53" spans="1:1" x14ac:dyDescent="0.25">
      <c r="A53" t="s">
        <v>776</v>
      </c>
    </row>
    <row r="54" spans="1:1" x14ac:dyDescent="0.25">
      <c r="A54" t="s">
        <v>777</v>
      </c>
    </row>
    <row r="55" spans="1:1" x14ac:dyDescent="0.25">
      <c r="A55" t="s">
        <v>778</v>
      </c>
    </row>
    <row r="56" spans="1:1" x14ac:dyDescent="0.25">
      <c r="A56" t="s">
        <v>779</v>
      </c>
    </row>
    <row r="57" spans="1:1" x14ac:dyDescent="0.25">
      <c r="A57" t="s">
        <v>780</v>
      </c>
    </row>
    <row r="58" spans="1:1" x14ac:dyDescent="0.25">
      <c r="A58" t="s">
        <v>781</v>
      </c>
    </row>
    <row r="59" spans="1:1" x14ac:dyDescent="0.25">
      <c r="A59" t="s">
        <v>782</v>
      </c>
    </row>
    <row r="60" spans="1:1" x14ac:dyDescent="0.25">
      <c r="A60" t="s">
        <v>783</v>
      </c>
    </row>
    <row r="61" spans="1:1" x14ac:dyDescent="0.25">
      <c r="A61" t="s">
        <v>784</v>
      </c>
    </row>
    <row r="62" spans="1:1" x14ac:dyDescent="0.25">
      <c r="A62" t="s">
        <v>441</v>
      </c>
    </row>
    <row r="63" spans="1:1" x14ac:dyDescent="0.25">
      <c r="A63" t="s">
        <v>605</v>
      </c>
    </row>
    <row r="64" spans="1:1" x14ac:dyDescent="0.25">
      <c r="A64" t="s">
        <v>785</v>
      </c>
    </row>
    <row r="65" spans="1:1" x14ac:dyDescent="0.25">
      <c r="A65" t="s">
        <v>786</v>
      </c>
    </row>
    <row r="66" spans="1:1" x14ac:dyDescent="0.25">
      <c r="A66" t="s">
        <v>443</v>
      </c>
    </row>
    <row r="67" spans="1:1" x14ac:dyDescent="0.25">
      <c r="A67" t="s">
        <v>787</v>
      </c>
    </row>
    <row r="68" spans="1:1" x14ac:dyDescent="0.25">
      <c r="A68" t="s">
        <v>788</v>
      </c>
    </row>
    <row r="69" spans="1:1" x14ac:dyDescent="0.25">
      <c r="A69" t="s">
        <v>789</v>
      </c>
    </row>
    <row r="70" spans="1:1" x14ac:dyDescent="0.25">
      <c r="A70" t="s">
        <v>790</v>
      </c>
    </row>
    <row r="71" spans="1:1" x14ac:dyDescent="0.25">
      <c r="A71" t="s">
        <v>791</v>
      </c>
    </row>
    <row r="72" spans="1:1" x14ac:dyDescent="0.25">
      <c r="A72" t="s">
        <v>792</v>
      </c>
    </row>
    <row r="73" spans="1:1" x14ac:dyDescent="0.25">
      <c r="A73" t="s">
        <v>793</v>
      </c>
    </row>
    <row r="74" spans="1:1" x14ac:dyDescent="0.25">
      <c r="A74" t="s">
        <v>794</v>
      </c>
    </row>
    <row r="75" spans="1:1" x14ac:dyDescent="0.25">
      <c r="A75" t="s">
        <v>795</v>
      </c>
    </row>
    <row r="76" spans="1:1" x14ac:dyDescent="0.25">
      <c r="A76" t="s">
        <v>728</v>
      </c>
    </row>
    <row r="77" spans="1:1" x14ac:dyDescent="0.25">
      <c r="A77" t="s">
        <v>796</v>
      </c>
    </row>
    <row r="78" spans="1:1" x14ac:dyDescent="0.25">
      <c r="A78" t="s">
        <v>797</v>
      </c>
    </row>
    <row r="79" spans="1:1" x14ac:dyDescent="0.25">
      <c r="A79" t="s">
        <v>798</v>
      </c>
    </row>
    <row r="80" spans="1:1" x14ac:dyDescent="0.25">
      <c r="A80" t="s">
        <v>799</v>
      </c>
    </row>
    <row r="81" spans="1:1" x14ac:dyDescent="0.25">
      <c r="A81" t="s">
        <v>800</v>
      </c>
    </row>
    <row r="82" spans="1:1" x14ac:dyDescent="0.25">
      <c r="A82" t="s">
        <v>801</v>
      </c>
    </row>
    <row r="83" spans="1:1" x14ac:dyDescent="0.25">
      <c r="A83" t="s">
        <v>802</v>
      </c>
    </row>
    <row r="84" spans="1:1" x14ac:dyDescent="0.25">
      <c r="A84" t="s">
        <v>803</v>
      </c>
    </row>
    <row r="85" spans="1:1" x14ac:dyDescent="0.25">
      <c r="A85" t="s">
        <v>804</v>
      </c>
    </row>
    <row r="86" spans="1:1" x14ac:dyDescent="0.25">
      <c r="A86" t="s">
        <v>805</v>
      </c>
    </row>
    <row r="87" spans="1:1" x14ac:dyDescent="0.25">
      <c r="A87" t="s">
        <v>806</v>
      </c>
    </row>
    <row r="88" spans="1:1" x14ac:dyDescent="0.25">
      <c r="A88" t="s">
        <v>807</v>
      </c>
    </row>
    <row r="89" spans="1:1" x14ac:dyDescent="0.25">
      <c r="A89" t="s">
        <v>808</v>
      </c>
    </row>
    <row r="90" spans="1:1" x14ac:dyDescent="0.25">
      <c r="A90" t="s">
        <v>809</v>
      </c>
    </row>
    <row r="91" spans="1:1" x14ac:dyDescent="0.25">
      <c r="A91" t="s">
        <v>729</v>
      </c>
    </row>
    <row r="92" spans="1:1" x14ac:dyDescent="0.25">
      <c r="A92" t="s">
        <v>810</v>
      </c>
    </row>
    <row r="93" spans="1:1" x14ac:dyDescent="0.25">
      <c r="A93" t="s">
        <v>811</v>
      </c>
    </row>
    <row r="94" spans="1:1" x14ac:dyDescent="0.25">
      <c r="A94" t="s">
        <v>812</v>
      </c>
    </row>
    <row r="95" spans="1:1" x14ac:dyDescent="0.25">
      <c r="A95" t="s">
        <v>813</v>
      </c>
    </row>
    <row r="96" spans="1:1" x14ac:dyDescent="0.25">
      <c r="A96" t="s">
        <v>814</v>
      </c>
    </row>
    <row r="97" spans="1:1" x14ac:dyDescent="0.25">
      <c r="A97" t="s">
        <v>815</v>
      </c>
    </row>
    <row r="98" spans="1:1" x14ac:dyDescent="0.25">
      <c r="A98" t="s">
        <v>816</v>
      </c>
    </row>
    <row r="99" spans="1:1" x14ac:dyDescent="0.25">
      <c r="A99" t="s">
        <v>817</v>
      </c>
    </row>
    <row r="100" spans="1:1" x14ac:dyDescent="0.25">
      <c r="A100" t="s">
        <v>818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opLeftCell="A70" workbookViewId="0">
      <selection activeCell="A102" sqref="A102"/>
    </sheetView>
  </sheetViews>
  <sheetFormatPr defaultRowHeight="15" x14ac:dyDescent="0.25"/>
  <cols>
    <col min="1" max="1" width="105.28515625" bestFit="1" customWidth="1"/>
  </cols>
  <sheetData>
    <row r="1" spans="1:1" x14ac:dyDescent="0.25">
      <c r="A1" t="s">
        <v>436</v>
      </c>
    </row>
    <row r="2" spans="1:1" x14ac:dyDescent="0.25">
      <c r="A2" t="s">
        <v>643</v>
      </c>
    </row>
    <row r="3" spans="1:1" x14ac:dyDescent="0.25">
      <c r="A3" t="s">
        <v>819</v>
      </c>
    </row>
    <row r="4" spans="1:1" x14ac:dyDescent="0.25">
      <c r="A4" t="s">
        <v>820</v>
      </c>
    </row>
    <row r="5" spans="1:1" x14ac:dyDescent="0.25">
      <c r="A5" t="s">
        <v>821</v>
      </c>
    </row>
    <row r="6" spans="1:1" x14ac:dyDescent="0.25">
      <c r="A6" t="s">
        <v>822</v>
      </c>
    </row>
    <row r="7" spans="1:1" x14ac:dyDescent="0.25">
      <c r="A7" t="s">
        <v>823</v>
      </c>
    </row>
    <row r="8" spans="1:1" x14ac:dyDescent="0.25">
      <c r="A8" t="s">
        <v>824</v>
      </c>
    </row>
    <row r="9" spans="1:1" x14ac:dyDescent="0.25">
      <c r="A9" t="s">
        <v>825</v>
      </c>
    </row>
    <row r="10" spans="1:1" x14ac:dyDescent="0.25">
      <c r="A10" t="s">
        <v>826</v>
      </c>
    </row>
    <row r="11" spans="1:1" x14ac:dyDescent="0.25">
      <c r="A11" t="s">
        <v>827</v>
      </c>
    </row>
    <row r="12" spans="1:1" x14ac:dyDescent="0.25">
      <c r="A12" t="s">
        <v>828</v>
      </c>
    </row>
    <row r="13" spans="1:1" x14ac:dyDescent="0.25">
      <c r="A13" t="s">
        <v>829</v>
      </c>
    </row>
    <row r="14" spans="1:1" x14ac:dyDescent="0.25">
      <c r="A14" t="s">
        <v>830</v>
      </c>
    </row>
    <row r="15" spans="1:1" x14ac:dyDescent="0.25">
      <c r="A15" t="s">
        <v>831</v>
      </c>
    </row>
    <row r="16" spans="1:1" x14ac:dyDescent="0.25">
      <c r="A16" t="s">
        <v>832</v>
      </c>
    </row>
    <row r="17" spans="1:1" x14ac:dyDescent="0.25">
      <c r="A17" t="s">
        <v>833</v>
      </c>
    </row>
    <row r="18" spans="1:1" x14ac:dyDescent="0.25">
      <c r="A18" t="s">
        <v>834</v>
      </c>
    </row>
    <row r="19" spans="1:1" x14ac:dyDescent="0.25">
      <c r="A19" t="s">
        <v>835</v>
      </c>
    </row>
    <row r="20" spans="1:1" x14ac:dyDescent="0.25">
      <c r="A20" t="s">
        <v>836</v>
      </c>
    </row>
    <row r="21" spans="1:1" x14ac:dyDescent="0.25">
      <c r="A21" t="s">
        <v>837</v>
      </c>
    </row>
    <row r="22" spans="1:1" x14ac:dyDescent="0.25">
      <c r="A22" t="s">
        <v>838</v>
      </c>
    </row>
    <row r="23" spans="1:1" x14ac:dyDescent="0.25">
      <c r="A23" t="s">
        <v>839</v>
      </c>
    </row>
    <row r="24" spans="1:1" x14ac:dyDescent="0.25">
      <c r="A24" t="s">
        <v>840</v>
      </c>
    </row>
    <row r="25" spans="1:1" x14ac:dyDescent="0.25">
      <c r="A25" t="s">
        <v>841</v>
      </c>
    </row>
    <row r="26" spans="1:1" x14ac:dyDescent="0.25">
      <c r="A26" t="s">
        <v>842</v>
      </c>
    </row>
    <row r="27" spans="1:1" x14ac:dyDescent="0.25">
      <c r="A27" t="s">
        <v>843</v>
      </c>
    </row>
    <row r="28" spans="1:1" x14ac:dyDescent="0.25">
      <c r="A28" t="s">
        <v>844</v>
      </c>
    </row>
    <row r="29" spans="1:1" x14ac:dyDescent="0.25">
      <c r="A29" t="s">
        <v>845</v>
      </c>
    </row>
    <row r="30" spans="1:1" x14ac:dyDescent="0.25">
      <c r="A30" t="s">
        <v>846</v>
      </c>
    </row>
    <row r="31" spans="1:1" x14ac:dyDescent="0.25">
      <c r="A31" t="s">
        <v>847</v>
      </c>
    </row>
    <row r="32" spans="1:1" x14ac:dyDescent="0.25">
      <c r="A32" t="s">
        <v>848</v>
      </c>
    </row>
    <row r="33" spans="1:1" x14ac:dyDescent="0.25">
      <c r="A33" t="s">
        <v>849</v>
      </c>
    </row>
    <row r="34" spans="1:1" x14ac:dyDescent="0.25">
      <c r="A34" t="s">
        <v>850</v>
      </c>
    </row>
    <row r="35" spans="1:1" x14ac:dyDescent="0.25">
      <c r="A35" t="s">
        <v>851</v>
      </c>
    </row>
    <row r="36" spans="1:1" x14ac:dyDescent="0.25">
      <c r="A36" t="s">
        <v>852</v>
      </c>
    </row>
    <row r="37" spans="1:1" x14ac:dyDescent="0.25">
      <c r="A37" t="s">
        <v>853</v>
      </c>
    </row>
    <row r="38" spans="1:1" x14ac:dyDescent="0.25">
      <c r="A38" t="s">
        <v>854</v>
      </c>
    </row>
    <row r="39" spans="1:1" x14ac:dyDescent="0.25">
      <c r="A39" t="s">
        <v>855</v>
      </c>
    </row>
    <row r="40" spans="1:1" x14ac:dyDescent="0.25">
      <c r="A40" t="s">
        <v>856</v>
      </c>
    </row>
    <row r="41" spans="1:1" x14ac:dyDescent="0.25">
      <c r="A41" t="s">
        <v>857</v>
      </c>
    </row>
    <row r="42" spans="1:1" x14ac:dyDescent="0.25">
      <c r="A42" t="s">
        <v>858</v>
      </c>
    </row>
    <row r="43" spans="1:1" x14ac:dyDescent="0.25">
      <c r="A43" t="s">
        <v>859</v>
      </c>
    </row>
    <row r="44" spans="1:1" x14ac:dyDescent="0.25">
      <c r="A44" t="s">
        <v>860</v>
      </c>
    </row>
    <row r="45" spans="1:1" x14ac:dyDescent="0.25">
      <c r="A45" t="s">
        <v>861</v>
      </c>
    </row>
    <row r="46" spans="1:1" x14ac:dyDescent="0.25">
      <c r="A46" t="s">
        <v>862</v>
      </c>
    </row>
    <row r="47" spans="1:1" x14ac:dyDescent="0.25">
      <c r="A47" t="s">
        <v>770</v>
      </c>
    </row>
    <row r="48" spans="1:1" x14ac:dyDescent="0.25">
      <c r="A48" t="s">
        <v>863</v>
      </c>
    </row>
    <row r="49" spans="1:1" x14ac:dyDescent="0.25">
      <c r="A49" t="s">
        <v>864</v>
      </c>
    </row>
    <row r="50" spans="1:1" x14ac:dyDescent="0.25">
      <c r="A50" t="s">
        <v>865</v>
      </c>
    </row>
    <row r="51" spans="1:1" x14ac:dyDescent="0.25">
      <c r="A51" t="s">
        <v>866</v>
      </c>
    </row>
    <row r="52" spans="1:1" x14ac:dyDescent="0.25">
      <c r="A52" t="s">
        <v>867</v>
      </c>
    </row>
    <row r="53" spans="1:1" x14ac:dyDescent="0.25">
      <c r="A53" t="s">
        <v>868</v>
      </c>
    </row>
    <row r="54" spans="1:1" x14ac:dyDescent="0.25">
      <c r="A54" t="s">
        <v>439</v>
      </c>
    </row>
    <row r="55" spans="1:1" x14ac:dyDescent="0.25">
      <c r="A55" t="s">
        <v>440</v>
      </c>
    </row>
    <row r="56" spans="1:1" x14ac:dyDescent="0.25">
      <c r="A56" t="s">
        <v>869</v>
      </c>
    </row>
    <row r="57" spans="1:1" x14ac:dyDescent="0.25">
      <c r="A57" t="s">
        <v>870</v>
      </c>
    </row>
    <row r="58" spans="1:1" x14ac:dyDescent="0.25">
      <c r="A58" t="s">
        <v>871</v>
      </c>
    </row>
    <row r="59" spans="1:1" x14ac:dyDescent="0.25">
      <c r="A59" t="s">
        <v>872</v>
      </c>
    </row>
    <row r="60" spans="1:1" x14ac:dyDescent="0.25">
      <c r="A60" t="s">
        <v>873</v>
      </c>
    </row>
    <row r="61" spans="1:1" x14ac:dyDescent="0.25">
      <c r="A61" t="s">
        <v>874</v>
      </c>
    </row>
    <row r="62" spans="1:1" x14ac:dyDescent="0.25">
      <c r="A62" t="s">
        <v>875</v>
      </c>
    </row>
    <row r="63" spans="1:1" x14ac:dyDescent="0.25">
      <c r="A63" t="s">
        <v>876</v>
      </c>
    </row>
    <row r="64" spans="1:1" x14ac:dyDescent="0.25">
      <c r="A64" t="s">
        <v>877</v>
      </c>
    </row>
    <row r="65" spans="1:1" x14ac:dyDescent="0.25">
      <c r="A65" t="s">
        <v>878</v>
      </c>
    </row>
    <row r="66" spans="1:1" x14ac:dyDescent="0.25">
      <c r="A66" t="s">
        <v>690</v>
      </c>
    </row>
    <row r="67" spans="1:1" x14ac:dyDescent="0.25">
      <c r="A67" t="s">
        <v>879</v>
      </c>
    </row>
    <row r="68" spans="1:1" x14ac:dyDescent="0.25">
      <c r="A68" t="s">
        <v>880</v>
      </c>
    </row>
    <row r="69" spans="1:1" x14ac:dyDescent="0.25">
      <c r="A69" t="s">
        <v>881</v>
      </c>
    </row>
    <row r="70" spans="1:1" x14ac:dyDescent="0.25">
      <c r="A70" t="s">
        <v>882</v>
      </c>
    </row>
    <row r="71" spans="1:1" x14ac:dyDescent="0.25">
      <c r="A71" t="s">
        <v>883</v>
      </c>
    </row>
    <row r="72" spans="1:1" x14ac:dyDescent="0.25">
      <c r="A72" t="s">
        <v>884</v>
      </c>
    </row>
    <row r="73" spans="1:1" x14ac:dyDescent="0.25">
      <c r="A73" t="s">
        <v>885</v>
      </c>
    </row>
    <row r="74" spans="1:1" x14ac:dyDescent="0.25">
      <c r="A74" t="s">
        <v>886</v>
      </c>
    </row>
    <row r="75" spans="1:1" x14ac:dyDescent="0.25">
      <c r="A75" t="s">
        <v>887</v>
      </c>
    </row>
    <row r="76" spans="1:1" x14ac:dyDescent="0.25">
      <c r="A76" t="s">
        <v>888</v>
      </c>
    </row>
    <row r="77" spans="1:1" x14ac:dyDescent="0.25">
      <c r="A77" t="s">
        <v>889</v>
      </c>
    </row>
    <row r="78" spans="1:1" x14ac:dyDescent="0.25">
      <c r="A78" t="s">
        <v>890</v>
      </c>
    </row>
    <row r="79" spans="1:1" x14ac:dyDescent="0.25">
      <c r="A79" t="s">
        <v>703</v>
      </c>
    </row>
    <row r="80" spans="1:1" x14ac:dyDescent="0.25">
      <c r="A80" t="s">
        <v>891</v>
      </c>
    </row>
    <row r="81" spans="1:1" x14ac:dyDescent="0.25">
      <c r="A81" t="s">
        <v>892</v>
      </c>
    </row>
    <row r="82" spans="1:1" x14ac:dyDescent="0.25">
      <c r="A82" t="s">
        <v>893</v>
      </c>
    </row>
    <row r="83" spans="1:1" x14ac:dyDescent="0.25">
      <c r="A83" t="s">
        <v>894</v>
      </c>
    </row>
    <row r="84" spans="1:1" x14ac:dyDescent="0.25">
      <c r="A84" t="s">
        <v>895</v>
      </c>
    </row>
    <row r="85" spans="1:1" x14ac:dyDescent="0.25">
      <c r="A85" t="s">
        <v>896</v>
      </c>
    </row>
    <row r="86" spans="1:1" x14ac:dyDescent="0.25">
      <c r="A86" t="s">
        <v>897</v>
      </c>
    </row>
    <row r="87" spans="1:1" x14ac:dyDescent="0.25">
      <c r="A87" t="s">
        <v>898</v>
      </c>
    </row>
    <row r="88" spans="1:1" x14ac:dyDescent="0.25">
      <c r="A88" t="s">
        <v>899</v>
      </c>
    </row>
    <row r="89" spans="1:1" x14ac:dyDescent="0.25">
      <c r="A89" t="s">
        <v>900</v>
      </c>
    </row>
    <row r="90" spans="1:1" x14ac:dyDescent="0.25">
      <c r="A90" t="s">
        <v>901</v>
      </c>
    </row>
    <row r="91" spans="1:1" x14ac:dyDescent="0.25">
      <c r="A91" t="s">
        <v>902</v>
      </c>
    </row>
    <row r="92" spans="1:1" x14ac:dyDescent="0.25">
      <c r="A92" t="s">
        <v>903</v>
      </c>
    </row>
    <row r="93" spans="1:1" x14ac:dyDescent="0.25">
      <c r="A93" t="s">
        <v>904</v>
      </c>
    </row>
    <row r="94" spans="1:1" x14ac:dyDescent="0.25">
      <c r="A94" t="s">
        <v>905</v>
      </c>
    </row>
    <row r="95" spans="1:1" x14ac:dyDescent="0.25">
      <c r="A95" t="s">
        <v>906</v>
      </c>
    </row>
    <row r="96" spans="1:1" x14ac:dyDescent="0.25">
      <c r="A96" t="s">
        <v>907</v>
      </c>
    </row>
    <row r="97" spans="1:1" x14ac:dyDescent="0.25">
      <c r="A97" t="s">
        <v>908</v>
      </c>
    </row>
    <row r="98" spans="1:1" x14ac:dyDescent="0.25">
      <c r="A98" t="s">
        <v>909</v>
      </c>
    </row>
    <row r="99" spans="1:1" x14ac:dyDescent="0.25">
      <c r="A99" t="s">
        <v>642</v>
      </c>
    </row>
    <row r="100" spans="1:1" x14ac:dyDescent="0.25">
      <c r="A100" t="s">
        <v>910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H1" workbookViewId="0">
      <selection activeCell="K101" sqref="K2:K101"/>
    </sheetView>
  </sheetViews>
  <sheetFormatPr defaultRowHeight="15" x14ac:dyDescent="0.25"/>
  <cols>
    <col min="8" max="8" width="10" bestFit="1" customWidth="1"/>
    <col min="9" max="9" width="9.28515625" bestFit="1" customWidth="1"/>
    <col min="10" max="10" width="9.28515625" customWidth="1"/>
    <col min="11" max="11" width="89.42578125" style="2" customWidth="1"/>
    <col min="12" max="12" width="31" customWidth="1"/>
  </cols>
  <sheetData>
    <row r="1" spans="1:12" x14ac:dyDescent="0.25">
      <c r="A1" t="s">
        <v>6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7</v>
      </c>
      <c r="I1" t="s">
        <v>8</v>
      </c>
      <c r="J1" t="s">
        <v>9</v>
      </c>
      <c r="K1" s="2" t="s">
        <v>10</v>
      </c>
    </row>
    <row r="2" spans="1:12" x14ac:dyDescent="0.25">
      <c r="A2" t="str">
        <f t="shared" ref="A2:A65" si="0">IF(MOD(B2,5)=0, "Yes", "No")</f>
        <v>No</v>
      </c>
      <c r="B2">
        <v>1</v>
      </c>
      <c r="C2">
        <v>3</v>
      </c>
      <c r="D2">
        <f ca="1">RANDBETWEEN(-2,2)</f>
        <v>-1</v>
      </c>
      <c r="E2">
        <f ca="1">C2+D2</f>
        <v>2</v>
      </c>
      <c r="F2">
        <f ca="1">INT(E2/60)</f>
        <v>0</v>
      </c>
      <c r="G2">
        <f ca="1">MOD(E2,60)</f>
        <v>2</v>
      </c>
      <c r="H2" t="str">
        <f ca="1">TEXT(F2,"00")</f>
        <v>00</v>
      </c>
      <c r="I2" t="str">
        <f ca="1">TEXT(G2,"00")</f>
        <v>02</v>
      </c>
      <c r="J2" t="str">
        <f ca="1">CONCATENATE(H2, ":", I2)</f>
        <v>00:02</v>
      </c>
      <c r="K2" s="2" t="s">
        <v>13</v>
      </c>
      <c r="L2" t="str">
        <f ca="1">CONCATENATE(J2, " ", K2)</f>
        <v>00:02 This is the command center.</v>
      </c>
    </row>
    <row r="3" spans="1:12" x14ac:dyDescent="0.25">
      <c r="A3" t="str">
        <f t="shared" si="0"/>
        <v>No</v>
      </c>
      <c r="B3">
        <f>B2+1</f>
        <v>2</v>
      </c>
      <c r="C3">
        <f>C2+3</f>
        <v>6</v>
      </c>
      <c r="D3">
        <f t="shared" ref="D3:D66" ca="1" si="1">RANDBETWEEN(-2,2)</f>
        <v>0</v>
      </c>
      <c r="E3">
        <f ca="1">E2+3+D3</f>
        <v>5</v>
      </c>
      <c r="F3">
        <f t="shared" ref="F3:F66" ca="1" si="2">INT(E3/60)</f>
        <v>0</v>
      </c>
      <c r="G3">
        <f t="shared" ref="G3:G66" ca="1" si="3">MOD(E3,60)</f>
        <v>5</v>
      </c>
      <c r="H3" t="str">
        <f t="shared" ref="H3:I66" ca="1" si="4">TEXT(F3,"00")</f>
        <v>00</v>
      </c>
      <c r="I3" t="str">
        <f t="shared" ca="1" si="4"/>
        <v>05</v>
      </c>
      <c r="J3" t="str">
        <f t="shared" ref="J3:J66" ca="1" si="5">CONCATENATE(H3, ":", I3)</f>
        <v>00:05</v>
      </c>
      <c r="K3" s="2" t="s">
        <v>14</v>
      </c>
      <c r="L3" t="str">
        <f t="shared" ref="L3:L66" ca="1" si="6">CONCATENATE(J3, " ", K3)</f>
        <v>00:05 The command center is in full operation now.</v>
      </c>
    </row>
    <row r="4" spans="1:12" x14ac:dyDescent="0.25">
      <c r="A4" t="str">
        <f t="shared" si="0"/>
        <v>No</v>
      </c>
      <c r="B4">
        <f t="shared" ref="B4:B67" si="7">B3+1</f>
        <v>3</v>
      </c>
      <c r="C4">
        <f t="shared" ref="C4:C67" si="8">C3+3</f>
        <v>9</v>
      </c>
      <c r="D4">
        <f t="shared" ca="1" si="1"/>
        <v>-2</v>
      </c>
      <c r="E4">
        <f t="shared" ref="E4:E67" ca="1" si="9">E3+3+D4</f>
        <v>6</v>
      </c>
      <c r="F4">
        <f t="shared" ca="1" si="2"/>
        <v>0</v>
      </c>
      <c r="G4">
        <f t="shared" ca="1" si="3"/>
        <v>6</v>
      </c>
      <c r="H4" t="str">
        <f t="shared" ca="1" si="4"/>
        <v>00</v>
      </c>
      <c r="I4" t="str">
        <f t="shared" ca="1" si="4"/>
        <v>06</v>
      </c>
      <c r="J4" t="str">
        <f t="shared" ca="1" si="5"/>
        <v>00:06</v>
      </c>
      <c r="K4" s="2" t="s">
        <v>11</v>
      </c>
      <c r="L4" t="str">
        <f t="shared" ca="1" si="6"/>
        <v>00:06 All units please acknowledge when you code name is called with an @ sign.</v>
      </c>
    </row>
    <row r="5" spans="1:12" x14ac:dyDescent="0.25">
      <c r="A5" t="str">
        <f t="shared" si="0"/>
        <v>No</v>
      </c>
      <c r="B5">
        <f t="shared" si="7"/>
        <v>4</v>
      </c>
      <c r="C5">
        <f t="shared" si="8"/>
        <v>12</v>
      </c>
      <c r="D5">
        <f ca="1">RANDBETWEEN(-2,2)</f>
        <v>2</v>
      </c>
      <c r="E5">
        <f t="shared" ca="1" si="9"/>
        <v>11</v>
      </c>
      <c r="F5">
        <f t="shared" ca="1" si="2"/>
        <v>0</v>
      </c>
      <c r="G5">
        <f t="shared" ca="1" si="3"/>
        <v>11</v>
      </c>
      <c r="H5" t="str">
        <f t="shared" ca="1" si="4"/>
        <v>00</v>
      </c>
      <c r="I5" t="str">
        <f t="shared" ca="1" si="4"/>
        <v>11</v>
      </c>
      <c r="J5" t="str">
        <f t="shared" ca="1" si="5"/>
        <v>00:11</v>
      </c>
      <c r="K5" s="3" t="s">
        <v>17</v>
      </c>
      <c r="L5" t="str">
        <f t="shared" ca="1" si="6"/>
        <v>00:11 @Eagle please acknowledge with your code name.</v>
      </c>
    </row>
    <row r="6" spans="1:12" s="1" customFormat="1" x14ac:dyDescent="0.25">
      <c r="A6" s="1" t="str">
        <f t="shared" si="0"/>
        <v>Yes</v>
      </c>
      <c r="B6" s="1">
        <f t="shared" si="7"/>
        <v>5</v>
      </c>
      <c r="C6" s="1">
        <f t="shared" si="8"/>
        <v>15</v>
      </c>
      <c r="D6" s="1">
        <f t="shared" ca="1" si="1"/>
        <v>-1</v>
      </c>
      <c r="E6" s="1">
        <f t="shared" ca="1" si="9"/>
        <v>13</v>
      </c>
      <c r="F6" s="1">
        <f t="shared" ca="1" si="2"/>
        <v>0</v>
      </c>
      <c r="G6" s="1">
        <f t="shared" ca="1" si="3"/>
        <v>13</v>
      </c>
      <c r="H6" s="1" t="str">
        <f t="shared" ca="1" si="4"/>
        <v>00</v>
      </c>
      <c r="I6" s="1" t="str">
        <f t="shared" ca="1" si="4"/>
        <v>13</v>
      </c>
      <c r="J6" s="1" t="str">
        <f t="shared" ca="1" si="5"/>
        <v>00:13</v>
      </c>
      <c r="K6" s="4" t="s">
        <v>18</v>
      </c>
      <c r="L6" t="str">
        <f t="shared" ca="1" si="6"/>
        <v>00:13 @Captain please acknowledge with your code name.</v>
      </c>
    </row>
    <row r="7" spans="1:12" x14ac:dyDescent="0.25">
      <c r="A7" t="str">
        <f t="shared" si="0"/>
        <v>No</v>
      </c>
      <c r="B7">
        <f t="shared" si="7"/>
        <v>6</v>
      </c>
      <c r="C7">
        <f t="shared" si="8"/>
        <v>18</v>
      </c>
      <c r="D7">
        <f t="shared" ca="1" si="1"/>
        <v>-1</v>
      </c>
      <c r="E7">
        <f t="shared" ca="1" si="9"/>
        <v>15</v>
      </c>
      <c r="F7">
        <f t="shared" ca="1" si="2"/>
        <v>0</v>
      </c>
      <c r="G7">
        <f t="shared" ca="1" si="3"/>
        <v>15</v>
      </c>
      <c r="H7" t="str">
        <f t="shared" ca="1" si="4"/>
        <v>00</v>
      </c>
      <c r="I7" t="str">
        <f t="shared" ca="1" si="4"/>
        <v>15</v>
      </c>
      <c r="J7" t="str">
        <f t="shared" ca="1" si="5"/>
        <v>00:15</v>
      </c>
      <c r="K7" s="2" t="s">
        <v>12</v>
      </c>
      <c r="L7" t="str">
        <f t="shared" ca="1" si="6"/>
        <v>00:15 Captain</v>
      </c>
    </row>
    <row r="8" spans="1:12" x14ac:dyDescent="0.25">
      <c r="A8" t="str">
        <f t="shared" si="0"/>
        <v>No</v>
      </c>
      <c r="B8">
        <f t="shared" si="7"/>
        <v>7</v>
      </c>
      <c r="C8">
        <f t="shared" si="8"/>
        <v>21</v>
      </c>
      <c r="D8">
        <f t="shared" ca="1" si="1"/>
        <v>1</v>
      </c>
      <c r="E8">
        <f t="shared" ca="1" si="9"/>
        <v>19</v>
      </c>
      <c r="F8">
        <f t="shared" ca="1" si="2"/>
        <v>0</v>
      </c>
      <c r="G8">
        <f t="shared" ca="1" si="3"/>
        <v>19</v>
      </c>
      <c r="H8" t="str">
        <f t="shared" ca="1" si="4"/>
        <v>00</v>
      </c>
      <c r="I8" t="str">
        <f t="shared" ca="1" si="4"/>
        <v>19</v>
      </c>
      <c r="J8" t="str">
        <f t="shared" ca="1" si="5"/>
        <v>00:19</v>
      </c>
      <c r="K8" s="2" t="s">
        <v>19</v>
      </c>
      <c r="L8" t="str">
        <f t="shared" ca="1" si="6"/>
        <v>00:19 All ground units please acknowledge with  your code name .</v>
      </c>
    </row>
    <row r="9" spans="1:12" x14ac:dyDescent="0.25">
      <c r="A9" t="str">
        <f t="shared" si="0"/>
        <v>No</v>
      </c>
      <c r="B9">
        <f t="shared" si="7"/>
        <v>8</v>
      </c>
      <c r="C9">
        <f t="shared" si="8"/>
        <v>24</v>
      </c>
      <c r="D9">
        <f t="shared" ca="1" si="1"/>
        <v>-1</v>
      </c>
      <c r="E9">
        <f t="shared" ca="1" si="9"/>
        <v>21</v>
      </c>
      <c r="F9">
        <f t="shared" ca="1" si="2"/>
        <v>0</v>
      </c>
      <c r="G9">
        <f t="shared" ca="1" si="3"/>
        <v>21</v>
      </c>
      <c r="H9" t="str">
        <f t="shared" ca="1" si="4"/>
        <v>00</v>
      </c>
      <c r="I9" t="str">
        <f t="shared" ca="1" si="4"/>
        <v>21</v>
      </c>
      <c r="J9" t="str">
        <f t="shared" ca="1" si="5"/>
        <v>00:21</v>
      </c>
      <c r="K9" s="2" t="s">
        <v>15</v>
      </c>
      <c r="L9" t="str">
        <f t="shared" ca="1" si="6"/>
        <v>00:21 Ferret1</v>
      </c>
    </row>
    <row r="10" spans="1:12" x14ac:dyDescent="0.25">
      <c r="A10" t="str">
        <f t="shared" si="0"/>
        <v>No</v>
      </c>
      <c r="B10">
        <f t="shared" si="7"/>
        <v>9</v>
      </c>
      <c r="C10">
        <f t="shared" si="8"/>
        <v>27</v>
      </c>
      <c r="D10">
        <f t="shared" ca="1" si="1"/>
        <v>-1</v>
      </c>
      <c r="E10">
        <f t="shared" ca="1" si="9"/>
        <v>23</v>
      </c>
      <c r="F10">
        <f t="shared" ca="1" si="2"/>
        <v>0</v>
      </c>
      <c r="G10">
        <f t="shared" ca="1" si="3"/>
        <v>23</v>
      </c>
      <c r="H10" t="str">
        <f t="shared" ca="1" si="4"/>
        <v>00</v>
      </c>
      <c r="I10" t="str">
        <f t="shared" ca="1" si="4"/>
        <v>23</v>
      </c>
      <c r="J10" t="str">
        <f t="shared" ca="1" si="5"/>
        <v>00:23</v>
      </c>
      <c r="K10" s="2" t="s">
        <v>16</v>
      </c>
      <c r="L10" t="str">
        <f t="shared" ca="1" si="6"/>
        <v>00:23 Ferret2</v>
      </c>
    </row>
    <row r="11" spans="1:12" s="6" customFormat="1" x14ac:dyDescent="0.25">
      <c r="A11" s="6" t="str">
        <f t="shared" si="0"/>
        <v>Yes</v>
      </c>
      <c r="B11" s="6">
        <f t="shared" si="7"/>
        <v>10</v>
      </c>
      <c r="C11" s="6">
        <f t="shared" si="8"/>
        <v>30</v>
      </c>
      <c r="D11" s="6">
        <f t="shared" ca="1" si="1"/>
        <v>2</v>
      </c>
      <c r="E11" s="6">
        <f t="shared" ca="1" si="9"/>
        <v>28</v>
      </c>
      <c r="F11" s="6">
        <f t="shared" ca="1" si="2"/>
        <v>0</v>
      </c>
      <c r="G11" s="6">
        <f t="shared" ca="1" si="3"/>
        <v>28</v>
      </c>
      <c r="H11" s="6" t="str">
        <f t="shared" ca="1" si="4"/>
        <v>00</v>
      </c>
      <c r="I11" s="6" t="str">
        <f t="shared" ca="1" si="4"/>
        <v>28</v>
      </c>
      <c r="J11" s="6" t="str">
        <f t="shared" ca="1" si="5"/>
        <v>00:28</v>
      </c>
      <c r="K11" s="7" t="s">
        <v>20</v>
      </c>
      <c r="L11" t="str">
        <f t="shared" ca="1" si="6"/>
        <v>00:28 Ferret3</v>
      </c>
    </row>
    <row r="12" spans="1:12" x14ac:dyDescent="0.25">
      <c r="A12" t="str">
        <f t="shared" si="0"/>
        <v>No</v>
      </c>
      <c r="B12">
        <f t="shared" si="7"/>
        <v>11</v>
      </c>
      <c r="C12">
        <f t="shared" si="8"/>
        <v>33</v>
      </c>
      <c r="D12">
        <f t="shared" ca="1" si="1"/>
        <v>-1</v>
      </c>
      <c r="E12">
        <f t="shared" ca="1" si="9"/>
        <v>30</v>
      </c>
      <c r="F12">
        <f t="shared" ca="1" si="2"/>
        <v>0</v>
      </c>
      <c r="G12">
        <f t="shared" ca="1" si="3"/>
        <v>30</v>
      </c>
      <c r="H12" t="str">
        <f t="shared" ca="1" si="4"/>
        <v>00</v>
      </c>
      <c r="I12" t="str">
        <f t="shared" ca="1" si="4"/>
        <v>30</v>
      </c>
      <c r="J12" t="str">
        <f t="shared" ca="1" si="5"/>
        <v>00:30</v>
      </c>
      <c r="K12" s="2" t="s">
        <v>21</v>
      </c>
      <c r="L12" t="str">
        <f t="shared" ca="1" si="6"/>
        <v>00:30 Ferret4</v>
      </c>
    </row>
    <row r="13" spans="1:12" x14ac:dyDescent="0.25">
      <c r="A13" t="str">
        <f t="shared" si="0"/>
        <v>No</v>
      </c>
      <c r="B13">
        <f t="shared" si="7"/>
        <v>12</v>
      </c>
      <c r="C13">
        <f t="shared" si="8"/>
        <v>36</v>
      </c>
      <c r="D13">
        <f t="shared" ca="1" si="1"/>
        <v>-2</v>
      </c>
      <c r="E13">
        <f t="shared" ca="1" si="9"/>
        <v>31</v>
      </c>
      <c r="F13">
        <f t="shared" ca="1" si="2"/>
        <v>0</v>
      </c>
      <c r="G13">
        <f t="shared" ca="1" si="3"/>
        <v>31</v>
      </c>
      <c r="H13" t="str">
        <f t="shared" ca="1" si="4"/>
        <v>00</v>
      </c>
      <c r="I13" t="str">
        <f t="shared" ca="1" si="4"/>
        <v>31</v>
      </c>
      <c r="J13" t="str">
        <f t="shared" ca="1" si="5"/>
        <v>00:31</v>
      </c>
      <c r="K13" s="3" t="s">
        <v>27</v>
      </c>
      <c r="L13" t="str">
        <f t="shared" ca="1" si="6"/>
        <v>00:31 @Eagle is the UAV planner working?</v>
      </c>
    </row>
    <row r="14" spans="1:12" x14ac:dyDescent="0.25">
      <c r="A14" t="str">
        <f t="shared" si="0"/>
        <v>No</v>
      </c>
      <c r="B14">
        <f t="shared" si="7"/>
        <v>13</v>
      </c>
      <c r="C14">
        <f t="shared" si="8"/>
        <v>39</v>
      </c>
      <c r="D14">
        <f t="shared" ca="1" si="1"/>
        <v>1</v>
      </c>
      <c r="E14">
        <f t="shared" ca="1" si="9"/>
        <v>35</v>
      </c>
      <c r="F14">
        <f t="shared" ca="1" si="2"/>
        <v>0</v>
      </c>
      <c r="G14">
        <f t="shared" ca="1" si="3"/>
        <v>35</v>
      </c>
      <c r="H14" t="str">
        <f t="shared" ca="1" si="4"/>
        <v>00</v>
      </c>
      <c r="I14" t="str">
        <f t="shared" ca="1" si="4"/>
        <v>35</v>
      </c>
      <c r="J14" t="str">
        <f t="shared" ca="1" si="5"/>
        <v>00:35</v>
      </c>
      <c r="K14" s="2" t="s">
        <v>22</v>
      </c>
      <c r="L14" t="str">
        <f t="shared" ca="1" si="6"/>
        <v>00:35 @Ferret2 Follow the trail north and start search along the trail.</v>
      </c>
    </row>
    <row r="15" spans="1:12" x14ac:dyDescent="0.25">
      <c r="A15" t="str">
        <f t="shared" si="0"/>
        <v>No</v>
      </c>
      <c r="B15">
        <f t="shared" si="7"/>
        <v>14</v>
      </c>
      <c r="C15">
        <f t="shared" si="8"/>
        <v>42</v>
      </c>
      <c r="D15">
        <f t="shared" ca="1" si="1"/>
        <v>-1</v>
      </c>
      <c r="E15">
        <f t="shared" ca="1" si="9"/>
        <v>37</v>
      </c>
      <c r="F15">
        <f t="shared" ca="1" si="2"/>
        <v>0</v>
      </c>
      <c r="G15">
        <f t="shared" ca="1" si="3"/>
        <v>37</v>
      </c>
      <c r="H15" t="str">
        <f t="shared" ca="1" si="4"/>
        <v>00</v>
      </c>
      <c r="I15" t="str">
        <f t="shared" ca="1" si="4"/>
        <v>37</v>
      </c>
      <c r="J15" t="str">
        <f t="shared" ca="1" si="5"/>
        <v>00:37</v>
      </c>
      <c r="K15" s="2" t="s">
        <v>23</v>
      </c>
      <c r="L15" t="str">
        <f t="shared" ca="1" si="6"/>
        <v>00:37 Roger that.</v>
      </c>
    </row>
    <row r="16" spans="1:12" s="1" customFormat="1" x14ac:dyDescent="0.25">
      <c r="A16" s="1" t="str">
        <f t="shared" si="0"/>
        <v>Yes</v>
      </c>
      <c r="B16" s="1">
        <f t="shared" si="7"/>
        <v>15</v>
      </c>
      <c r="C16" s="1">
        <f t="shared" si="8"/>
        <v>45</v>
      </c>
      <c r="D16" s="1">
        <f t="shared" ca="1" si="1"/>
        <v>-1</v>
      </c>
      <c r="E16" s="1">
        <f t="shared" ca="1" si="9"/>
        <v>39</v>
      </c>
      <c r="F16" s="1">
        <f t="shared" ca="1" si="2"/>
        <v>0</v>
      </c>
      <c r="G16" s="1">
        <f t="shared" ca="1" si="3"/>
        <v>39</v>
      </c>
      <c r="H16" s="1" t="str">
        <f t="shared" ca="1" si="4"/>
        <v>00</v>
      </c>
      <c r="I16" s="1" t="str">
        <f t="shared" ca="1" si="4"/>
        <v>39</v>
      </c>
      <c r="J16" s="1" t="str">
        <f t="shared" ca="1" si="5"/>
        <v>00:39</v>
      </c>
      <c r="K16" s="5" t="s">
        <v>26</v>
      </c>
      <c r="L16" t="str">
        <f t="shared" ca="1" si="6"/>
        <v>00:39 @Eagle please report the UAV flight duration for the current plan.</v>
      </c>
    </row>
    <row r="17" spans="1:12" x14ac:dyDescent="0.25">
      <c r="A17" t="str">
        <f t="shared" si="0"/>
        <v>No</v>
      </c>
      <c r="B17">
        <f t="shared" si="7"/>
        <v>16</v>
      </c>
      <c r="C17">
        <f t="shared" si="8"/>
        <v>48</v>
      </c>
      <c r="D17">
        <f t="shared" ca="1" si="1"/>
        <v>1</v>
      </c>
      <c r="E17">
        <f t="shared" ca="1" si="9"/>
        <v>43</v>
      </c>
      <c r="F17">
        <f t="shared" ca="1" si="2"/>
        <v>0</v>
      </c>
      <c r="G17">
        <f t="shared" ca="1" si="3"/>
        <v>43</v>
      </c>
      <c r="H17" t="str">
        <f t="shared" ca="1" si="4"/>
        <v>00</v>
      </c>
      <c r="I17" t="str">
        <f t="shared" ca="1" si="4"/>
        <v>43</v>
      </c>
      <c r="J17" t="str">
        <f t="shared" ca="1" si="5"/>
        <v>00:43</v>
      </c>
      <c r="K17" s="2" t="s">
        <v>24</v>
      </c>
      <c r="L17" t="str">
        <f t="shared" ca="1" si="6"/>
        <v>00:43 @Ferret1 Please head to the LKP and head east and cover the bushes.</v>
      </c>
    </row>
    <row r="18" spans="1:12" x14ac:dyDescent="0.25">
      <c r="A18" t="str">
        <f t="shared" si="0"/>
        <v>No</v>
      </c>
      <c r="B18">
        <f t="shared" si="7"/>
        <v>17</v>
      </c>
      <c r="C18">
        <f t="shared" si="8"/>
        <v>51</v>
      </c>
      <c r="D18">
        <f t="shared" ca="1" si="1"/>
        <v>-1</v>
      </c>
      <c r="E18">
        <f t="shared" ca="1" si="9"/>
        <v>45</v>
      </c>
      <c r="F18">
        <f t="shared" ca="1" si="2"/>
        <v>0</v>
      </c>
      <c r="G18">
        <f t="shared" ca="1" si="3"/>
        <v>45</v>
      </c>
      <c r="H18" t="str">
        <f t="shared" ca="1" si="4"/>
        <v>00</v>
      </c>
      <c r="I18" t="str">
        <f t="shared" ca="1" si="4"/>
        <v>45</v>
      </c>
      <c r="J18" t="str">
        <f t="shared" ca="1" si="5"/>
        <v>00:45</v>
      </c>
      <c r="K18" s="2" t="s">
        <v>23</v>
      </c>
      <c r="L18" t="str">
        <f t="shared" ca="1" si="6"/>
        <v>00:45 Roger that.</v>
      </c>
    </row>
    <row r="19" spans="1:12" x14ac:dyDescent="0.25">
      <c r="A19" t="str">
        <f t="shared" si="0"/>
        <v>No</v>
      </c>
      <c r="B19">
        <f t="shared" si="7"/>
        <v>18</v>
      </c>
      <c r="C19">
        <f t="shared" si="8"/>
        <v>54</v>
      </c>
      <c r="D19">
        <f t="shared" ca="1" si="1"/>
        <v>-2</v>
      </c>
      <c r="E19">
        <f t="shared" ca="1" si="9"/>
        <v>46</v>
      </c>
      <c r="F19">
        <f t="shared" ca="1" si="2"/>
        <v>0</v>
      </c>
      <c r="G19">
        <f t="shared" ca="1" si="3"/>
        <v>46</v>
      </c>
      <c r="H19" t="str">
        <f t="shared" ca="1" si="4"/>
        <v>00</v>
      </c>
      <c r="I19" t="str">
        <f t="shared" ca="1" si="4"/>
        <v>46</v>
      </c>
      <c r="J19" t="str">
        <f t="shared" ca="1" si="5"/>
        <v>00:46</v>
      </c>
      <c r="K19" s="2" t="s">
        <v>25</v>
      </c>
      <c r="L19" t="str">
        <f t="shared" ca="1" si="6"/>
        <v>00:46 @Ferret3 please go down the west end of the cliff and look for clues.</v>
      </c>
    </row>
    <row r="20" spans="1:12" x14ac:dyDescent="0.25">
      <c r="A20" t="str">
        <f t="shared" si="0"/>
        <v>No</v>
      </c>
      <c r="B20">
        <f t="shared" si="7"/>
        <v>19</v>
      </c>
      <c r="C20">
        <f t="shared" si="8"/>
        <v>57</v>
      </c>
      <c r="D20">
        <f t="shared" ca="1" si="1"/>
        <v>2</v>
      </c>
      <c r="E20">
        <f t="shared" ca="1" si="9"/>
        <v>51</v>
      </c>
      <c r="F20">
        <f t="shared" ca="1" si="2"/>
        <v>0</v>
      </c>
      <c r="G20">
        <f t="shared" ca="1" si="3"/>
        <v>51</v>
      </c>
      <c r="H20" t="str">
        <f t="shared" ca="1" si="4"/>
        <v>00</v>
      </c>
      <c r="I20" t="str">
        <f t="shared" ca="1" si="4"/>
        <v>51</v>
      </c>
      <c r="J20" t="str">
        <f t="shared" ca="1" si="5"/>
        <v>00:51</v>
      </c>
      <c r="K20" s="2" t="s">
        <v>23</v>
      </c>
      <c r="L20" t="str">
        <f t="shared" ca="1" si="6"/>
        <v>00:51 Roger that.</v>
      </c>
    </row>
    <row r="21" spans="1:12" s="1" customFormat="1" x14ac:dyDescent="0.25">
      <c r="A21" s="1" t="str">
        <f t="shared" si="0"/>
        <v>Yes</v>
      </c>
      <c r="B21" s="1">
        <f t="shared" si="7"/>
        <v>20</v>
      </c>
      <c r="C21" s="1">
        <f t="shared" si="8"/>
        <v>60</v>
      </c>
      <c r="D21" s="1">
        <f t="shared" ca="1" si="1"/>
        <v>-2</v>
      </c>
      <c r="E21" s="1">
        <f t="shared" ca="1" si="9"/>
        <v>52</v>
      </c>
      <c r="F21" s="1">
        <f t="shared" ca="1" si="2"/>
        <v>0</v>
      </c>
      <c r="G21" s="1">
        <f t="shared" ca="1" si="3"/>
        <v>52</v>
      </c>
      <c r="H21" s="1" t="str">
        <f t="shared" ca="1" si="4"/>
        <v>00</v>
      </c>
      <c r="I21" s="1" t="str">
        <f t="shared" ca="1" si="4"/>
        <v>52</v>
      </c>
      <c r="J21" s="1" t="str">
        <f t="shared" ca="1" si="5"/>
        <v>00:52</v>
      </c>
      <c r="K21" s="5" t="s">
        <v>17</v>
      </c>
      <c r="L21" t="str">
        <f t="shared" ca="1" si="6"/>
        <v>00:52 @Eagle please acknowledge with your code name.</v>
      </c>
    </row>
    <row r="22" spans="1:12" x14ac:dyDescent="0.25">
      <c r="A22" t="str">
        <f t="shared" si="0"/>
        <v>No</v>
      </c>
      <c r="B22">
        <f t="shared" si="7"/>
        <v>21</v>
      </c>
      <c r="C22">
        <f t="shared" si="8"/>
        <v>63</v>
      </c>
      <c r="D22">
        <f t="shared" ca="1" si="1"/>
        <v>-1</v>
      </c>
      <c r="E22">
        <f t="shared" ca="1" si="9"/>
        <v>54</v>
      </c>
      <c r="F22">
        <f t="shared" ca="1" si="2"/>
        <v>0</v>
      </c>
      <c r="G22">
        <f t="shared" ca="1" si="3"/>
        <v>54</v>
      </c>
      <c r="H22" t="str">
        <f t="shared" ca="1" si="4"/>
        <v>00</v>
      </c>
      <c r="I22" t="str">
        <f t="shared" ca="1" si="4"/>
        <v>54</v>
      </c>
      <c r="J22" t="str">
        <f t="shared" ca="1" si="5"/>
        <v>00:54</v>
      </c>
      <c r="K22" s="2" t="s">
        <v>32</v>
      </c>
      <c r="L22" t="str">
        <f t="shared" ca="1" si="6"/>
        <v>00:54 @Ferret4 please team up with Ferret3 and make sure he is doing okay.</v>
      </c>
    </row>
    <row r="23" spans="1:12" x14ac:dyDescent="0.25">
      <c r="A23" t="str">
        <f t="shared" si="0"/>
        <v>No</v>
      </c>
      <c r="B23">
        <f t="shared" si="7"/>
        <v>22</v>
      </c>
      <c r="C23">
        <f t="shared" si="8"/>
        <v>66</v>
      </c>
      <c r="D23">
        <f t="shared" ca="1" si="1"/>
        <v>-1</v>
      </c>
      <c r="E23">
        <f t="shared" ca="1" si="9"/>
        <v>56</v>
      </c>
      <c r="F23">
        <f t="shared" ca="1" si="2"/>
        <v>0</v>
      </c>
      <c r="G23">
        <f t="shared" ca="1" si="3"/>
        <v>56</v>
      </c>
      <c r="H23" t="str">
        <f t="shared" ca="1" si="4"/>
        <v>00</v>
      </c>
      <c r="I23" t="str">
        <f t="shared" ca="1" si="4"/>
        <v>56</v>
      </c>
      <c r="J23" t="str">
        <f t="shared" ca="1" si="5"/>
        <v>00:56</v>
      </c>
      <c r="K23" s="2" t="s">
        <v>23</v>
      </c>
      <c r="L23" t="str">
        <f t="shared" ca="1" si="6"/>
        <v>00:56 Roger that.</v>
      </c>
    </row>
    <row r="24" spans="1:12" x14ac:dyDescent="0.25">
      <c r="A24" t="str">
        <f t="shared" si="0"/>
        <v>No</v>
      </c>
      <c r="B24">
        <f t="shared" si="7"/>
        <v>23</v>
      </c>
      <c r="C24">
        <f t="shared" si="8"/>
        <v>69</v>
      </c>
      <c r="D24">
        <f t="shared" ca="1" si="1"/>
        <v>-2</v>
      </c>
      <c r="E24">
        <f t="shared" ca="1" si="9"/>
        <v>57</v>
      </c>
      <c r="F24">
        <f t="shared" ca="1" si="2"/>
        <v>0</v>
      </c>
      <c r="G24">
        <f t="shared" ca="1" si="3"/>
        <v>57</v>
      </c>
      <c r="H24" t="str">
        <f t="shared" ca="1" si="4"/>
        <v>00</v>
      </c>
      <c r="I24" t="str">
        <f t="shared" ca="1" si="4"/>
        <v>57</v>
      </c>
      <c r="J24" t="str">
        <f t="shared" ca="1" si="5"/>
        <v>00:57</v>
      </c>
      <c r="K24" s="3" t="s">
        <v>30</v>
      </c>
      <c r="L24" t="str">
        <f t="shared" ca="1" si="6"/>
        <v>00:57 @Eagle please report your current score.</v>
      </c>
    </row>
    <row r="25" spans="1:12" x14ac:dyDescent="0.25">
      <c r="A25" t="str">
        <f t="shared" si="0"/>
        <v>No</v>
      </c>
      <c r="B25">
        <f t="shared" si="7"/>
        <v>24</v>
      </c>
      <c r="C25">
        <f t="shared" si="8"/>
        <v>72</v>
      </c>
      <c r="D25">
        <f t="shared" ca="1" si="1"/>
        <v>-2</v>
      </c>
      <c r="E25">
        <f t="shared" ca="1" si="9"/>
        <v>58</v>
      </c>
      <c r="F25">
        <f t="shared" ca="1" si="2"/>
        <v>0</v>
      </c>
      <c r="G25">
        <f t="shared" ca="1" si="3"/>
        <v>58</v>
      </c>
      <c r="H25" t="str">
        <f t="shared" ca="1" si="4"/>
        <v>00</v>
      </c>
      <c r="I25" t="str">
        <f t="shared" ca="1" si="4"/>
        <v>58</v>
      </c>
      <c r="J25" t="str">
        <f t="shared" ca="1" si="5"/>
        <v>00:58</v>
      </c>
      <c r="K25" s="2" t="s">
        <v>33</v>
      </c>
      <c r="L25" t="str">
        <f t="shared" ca="1" si="6"/>
        <v>00:58 @Base Ferret2 found some candy wraps along the trail. Will continue north.</v>
      </c>
    </row>
    <row r="26" spans="1:12" s="1" customFormat="1" x14ac:dyDescent="0.25">
      <c r="A26" s="1" t="str">
        <f t="shared" si="0"/>
        <v>Yes</v>
      </c>
      <c r="B26" s="1">
        <f t="shared" si="7"/>
        <v>25</v>
      </c>
      <c r="C26" s="1">
        <f t="shared" si="8"/>
        <v>75</v>
      </c>
      <c r="D26" s="1">
        <f t="shared" ca="1" si="1"/>
        <v>1</v>
      </c>
      <c r="E26" s="1">
        <f t="shared" ca="1" si="9"/>
        <v>62</v>
      </c>
      <c r="F26" s="1">
        <f t="shared" ca="1" si="2"/>
        <v>1</v>
      </c>
      <c r="G26" s="1">
        <f t="shared" ca="1" si="3"/>
        <v>2</v>
      </c>
      <c r="H26" s="1" t="str">
        <f t="shared" ca="1" si="4"/>
        <v>01</v>
      </c>
      <c r="I26" s="1" t="str">
        <f t="shared" ca="1" si="4"/>
        <v>02</v>
      </c>
      <c r="J26" s="1" t="str">
        <f t="shared" ca="1" si="5"/>
        <v>01:02</v>
      </c>
      <c r="K26" s="4" t="s">
        <v>34</v>
      </c>
      <c r="L26" t="str">
        <f t="shared" ca="1" si="6"/>
        <v>01:02 @Ferret2 That information is recorded.</v>
      </c>
    </row>
    <row r="27" spans="1:12" x14ac:dyDescent="0.25">
      <c r="A27" t="str">
        <f t="shared" si="0"/>
        <v>No</v>
      </c>
      <c r="B27">
        <f t="shared" si="7"/>
        <v>26</v>
      </c>
      <c r="C27">
        <f t="shared" si="8"/>
        <v>78</v>
      </c>
      <c r="D27">
        <f t="shared" ca="1" si="1"/>
        <v>2</v>
      </c>
      <c r="E27">
        <f t="shared" ca="1" si="9"/>
        <v>67</v>
      </c>
      <c r="F27">
        <f t="shared" ca="1" si="2"/>
        <v>1</v>
      </c>
      <c r="G27">
        <f t="shared" ca="1" si="3"/>
        <v>7</v>
      </c>
      <c r="H27" t="str">
        <f t="shared" ca="1" si="4"/>
        <v>01</v>
      </c>
      <c r="I27" t="str">
        <f t="shared" ca="1" si="4"/>
        <v>07</v>
      </c>
      <c r="J27" t="str">
        <f t="shared" ca="1" si="5"/>
        <v>01:07</v>
      </c>
      <c r="K27" s="2" t="s">
        <v>40</v>
      </c>
      <c r="L27" t="str">
        <f t="shared" ca="1" si="6"/>
        <v>01:07 @Base Ferret1 didn't find anything useful. Will continue east.</v>
      </c>
    </row>
    <row r="28" spans="1:12" x14ac:dyDescent="0.25">
      <c r="A28" t="str">
        <f t="shared" si="0"/>
        <v>No</v>
      </c>
      <c r="B28">
        <f t="shared" si="7"/>
        <v>27</v>
      </c>
      <c r="C28">
        <f t="shared" si="8"/>
        <v>81</v>
      </c>
      <c r="D28">
        <f t="shared" ca="1" si="1"/>
        <v>-2</v>
      </c>
      <c r="E28">
        <f t="shared" ca="1" si="9"/>
        <v>68</v>
      </c>
      <c r="F28">
        <f t="shared" ca="1" si="2"/>
        <v>1</v>
      </c>
      <c r="G28">
        <f t="shared" ca="1" si="3"/>
        <v>8</v>
      </c>
      <c r="H28" t="str">
        <f t="shared" ca="1" si="4"/>
        <v>01</v>
      </c>
      <c r="I28" t="str">
        <f t="shared" ca="1" si="4"/>
        <v>08</v>
      </c>
      <c r="J28" t="str">
        <f t="shared" ca="1" si="5"/>
        <v>01:08</v>
      </c>
      <c r="K28" s="2" t="s">
        <v>41</v>
      </c>
      <c r="L28" t="str">
        <f t="shared" ca="1" si="6"/>
        <v>01:08 @Ferret1 Roger that.</v>
      </c>
    </row>
    <row r="29" spans="1:12" x14ac:dyDescent="0.25">
      <c r="A29" t="str">
        <f t="shared" si="0"/>
        <v>No</v>
      </c>
      <c r="B29">
        <f t="shared" si="7"/>
        <v>28</v>
      </c>
      <c r="C29">
        <f t="shared" si="8"/>
        <v>84</v>
      </c>
      <c r="D29">
        <f t="shared" ca="1" si="1"/>
        <v>-1</v>
      </c>
      <c r="E29">
        <f t="shared" ca="1" si="9"/>
        <v>70</v>
      </c>
      <c r="F29">
        <f t="shared" ca="1" si="2"/>
        <v>1</v>
      </c>
      <c r="G29">
        <f t="shared" ca="1" si="3"/>
        <v>10</v>
      </c>
      <c r="H29" t="str">
        <f t="shared" ca="1" si="4"/>
        <v>01</v>
      </c>
      <c r="I29" t="str">
        <f t="shared" ca="1" si="4"/>
        <v>10</v>
      </c>
      <c r="J29" t="str">
        <f t="shared" ca="1" si="5"/>
        <v>01:10</v>
      </c>
      <c r="K29" s="8" t="s">
        <v>28</v>
      </c>
      <c r="L29" t="str">
        <f t="shared" ca="1" si="6"/>
        <v>01:10 @Eagle what planning mode are you in? Manual, pattern, or sliding autonomy?</v>
      </c>
    </row>
    <row r="30" spans="1:12" x14ac:dyDescent="0.25">
      <c r="A30" t="str">
        <f t="shared" si="0"/>
        <v>No</v>
      </c>
      <c r="B30">
        <f t="shared" si="7"/>
        <v>29</v>
      </c>
      <c r="C30">
        <f t="shared" si="8"/>
        <v>87</v>
      </c>
      <c r="D30">
        <f t="shared" ca="1" si="1"/>
        <v>1</v>
      </c>
      <c r="E30">
        <f t="shared" ca="1" si="9"/>
        <v>74</v>
      </c>
      <c r="F30">
        <f t="shared" ca="1" si="2"/>
        <v>1</v>
      </c>
      <c r="G30">
        <f t="shared" ca="1" si="3"/>
        <v>14</v>
      </c>
      <c r="H30" t="str">
        <f t="shared" ca="1" si="4"/>
        <v>01</v>
      </c>
      <c r="I30" t="str">
        <f t="shared" ca="1" si="4"/>
        <v>14</v>
      </c>
      <c r="J30" t="str">
        <f t="shared" ca="1" si="5"/>
        <v>01:14</v>
      </c>
      <c r="K30" s="2" t="s">
        <v>42</v>
      </c>
      <c r="L30" t="str">
        <f t="shared" ca="1" si="6"/>
        <v>01:14 @Base Ferret3's cell phone is losing signal. I will switch to walkie-talkie.</v>
      </c>
    </row>
    <row r="31" spans="1:12" s="1" customFormat="1" x14ac:dyDescent="0.25">
      <c r="A31" s="1" t="str">
        <f t="shared" si="0"/>
        <v>Yes</v>
      </c>
      <c r="B31" s="1">
        <f t="shared" si="7"/>
        <v>30</v>
      </c>
      <c r="C31" s="1">
        <f t="shared" si="8"/>
        <v>90</v>
      </c>
      <c r="D31" s="1">
        <f t="shared" ca="1" si="1"/>
        <v>0</v>
      </c>
      <c r="E31" s="1">
        <f t="shared" ca="1" si="9"/>
        <v>77</v>
      </c>
      <c r="F31" s="1">
        <f t="shared" ca="1" si="2"/>
        <v>1</v>
      </c>
      <c r="G31" s="1">
        <f t="shared" ca="1" si="3"/>
        <v>17</v>
      </c>
      <c r="H31" s="1" t="str">
        <f t="shared" ca="1" si="4"/>
        <v>01</v>
      </c>
      <c r="I31" s="1" t="str">
        <f t="shared" ca="1" si="4"/>
        <v>17</v>
      </c>
      <c r="J31" s="1" t="str">
        <f t="shared" ca="1" si="5"/>
        <v>01:17</v>
      </c>
      <c r="K31" s="4" t="s">
        <v>43</v>
      </c>
      <c r="L31" t="str">
        <f t="shared" ca="1" si="6"/>
        <v>01:17 @Ferret3 please go ahead and switch.</v>
      </c>
    </row>
    <row r="32" spans="1:12" x14ac:dyDescent="0.25">
      <c r="A32" t="str">
        <f t="shared" si="0"/>
        <v>No</v>
      </c>
      <c r="B32">
        <f t="shared" si="7"/>
        <v>31</v>
      </c>
      <c r="C32">
        <f t="shared" si="8"/>
        <v>93</v>
      </c>
      <c r="D32">
        <f t="shared" ca="1" si="1"/>
        <v>-2</v>
      </c>
      <c r="E32">
        <f t="shared" ca="1" si="9"/>
        <v>78</v>
      </c>
      <c r="F32">
        <f t="shared" ca="1" si="2"/>
        <v>1</v>
      </c>
      <c r="G32">
        <f t="shared" ca="1" si="3"/>
        <v>18</v>
      </c>
      <c r="H32" t="str">
        <f t="shared" ca="1" si="4"/>
        <v>01</v>
      </c>
      <c r="I32" t="str">
        <f t="shared" ca="1" si="4"/>
        <v>18</v>
      </c>
      <c r="J32" t="str">
        <f t="shared" ca="1" si="5"/>
        <v>01:18</v>
      </c>
      <c r="K32" s="2" t="s">
        <v>44</v>
      </c>
      <c r="L32" t="str">
        <f t="shared" ca="1" si="6"/>
        <v>01:18 @Base Ferret1 found a piece of fabric matching the jacket of the reported missing person.</v>
      </c>
    </row>
    <row r="33" spans="1:12" x14ac:dyDescent="0.25">
      <c r="A33" t="str">
        <f t="shared" si="0"/>
        <v>No</v>
      </c>
      <c r="B33">
        <f t="shared" si="7"/>
        <v>32</v>
      </c>
      <c r="C33">
        <f t="shared" si="8"/>
        <v>96</v>
      </c>
      <c r="D33">
        <f t="shared" ca="1" si="1"/>
        <v>2</v>
      </c>
      <c r="E33">
        <f t="shared" ca="1" si="9"/>
        <v>83</v>
      </c>
      <c r="F33">
        <f t="shared" ca="1" si="2"/>
        <v>1</v>
      </c>
      <c r="G33">
        <f t="shared" ca="1" si="3"/>
        <v>23</v>
      </c>
      <c r="H33" t="str">
        <f t="shared" ca="1" si="4"/>
        <v>01</v>
      </c>
      <c r="I33" t="str">
        <f t="shared" ca="1" si="4"/>
        <v>23</v>
      </c>
      <c r="J33" t="str">
        <f t="shared" ca="1" si="5"/>
        <v>01:23</v>
      </c>
      <c r="K33" s="2" t="s">
        <v>45</v>
      </c>
      <c r="L33" t="str">
        <f t="shared" ca="1" si="6"/>
        <v>01:23 @Base Ferret1 requesting K-9 support.</v>
      </c>
    </row>
    <row r="34" spans="1:12" x14ac:dyDescent="0.25">
      <c r="A34" t="str">
        <f t="shared" si="0"/>
        <v>No</v>
      </c>
      <c r="B34">
        <f t="shared" si="7"/>
        <v>33</v>
      </c>
      <c r="C34">
        <f t="shared" si="8"/>
        <v>99</v>
      </c>
      <c r="D34">
        <f t="shared" ca="1" si="1"/>
        <v>-2</v>
      </c>
      <c r="E34">
        <f t="shared" ca="1" si="9"/>
        <v>84</v>
      </c>
      <c r="F34">
        <f t="shared" ca="1" si="2"/>
        <v>1</v>
      </c>
      <c r="G34">
        <f t="shared" ca="1" si="3"/>
        <v>24</v>
      </c>
      <c r="H34" t="str">
        <f t="shared" ca="1" si="4"/>
        <v>01</v>
      </c>
      <c r="I34" t="str">
        <f t="shared" ca="1" si="4"/>
        <v>24</v>
      </c>
      <c r="J34" t="str">
        <f t="shared" ca="1" si="5"/>
        <v>01:24</v>
      </c>
      <c r="K34" s="2" t="s">
        <v>46</v>
      </c>
      <c r="L34" t="str">
        <f t="shared" ca="1" si="6"/>
        <v>01:24 @Ferret1 We will send K-9 unit over right away.</v>
      </c>
    </row>
    <row r="35" spans="1:12" x14ac:dyDescent="0.25">
      <c r="A35" t="str">
        <f t="shared" si="0"/>
        <v>No</v>
      </c>
      <c r="B35">
        <f t="shared" si="7"/>
        <v>34</v>
      </c>
      <c r="C35">
        <f t="shared" si="8"/>
        <v>102</v>
      </c>
      <c r="D35">
        <f t="shared" ca="1" si="1"/>
        <v>-2</v>
      </c>
      <c r="E35">
        <f t="shared" ca="1" si="9"/>
        <v>85</v>
      </c>
      <c r="F35">
        <f t="shared" ca="1" si="2"/>
        <v>1</v>
      </c>
      <c r="G35">
        <f t="shared" ca="1" si="3"/>
        <v>25</v>
      </c>
      <c r="H35" t="str">
        <f t="shared" ca="1" si="4"/>
        <v>01</v>
      </c>
      <c r="I35" t="str">
        <f t="shared" ca="1" si="4"/>
        <v>25</v>
      </c>
      <c r="J35" t="str">
        <f t="shared" ca="1" si="5"/>
        <v>01:25</v>
      </c>
      <c r="K35" s="3" t="s">
        <v>29</v>
      </c>
      <c r="L35" t="str">
        <f t="shared" ca="1" si="6"/>
        <v>01:25 @Eagle are you using a task difficulty map?</v>
      </c>
    </row>
    <row r="36" spans="1:12" s="1" customFormat="1" x14ac:dyDescent="0.25">
      <c r="A36" s="1" t="str">
        <f t="shared" si="0"/>
        <v>Yes</v>
      </c>
      <c r="B36" s="1">
        <f t="shared" si="7"/>
        <v>35</v>
      </c>
      <c r="C36" s="1">
        <f t="shared" si="8"/>
        <v>105</v>
      </c>
      <c r="D36" s="1">
        <f t="shared" ca="1" si="1"/>
        <v>-1</v>
      </c>
      <c r="E36" s="1">
        <f t="shared" ca="1" si="9"/>
        <v>87</v>
      </c>
      <c r="F36" s="1">
        <f t="shared" ca="1" si="2"/>
        <v>1</v>
      </c>
      <c r="G36" s="1">
        <f t="shared" ca="1" si="3"/>
        <v>27</v>
      </c>
      <c r="H36" s="1" t="str">
        <f t="shared" ca="1" si="4"/>
        <v>01</v>
      </c>
      <c r="I36" s="1" t="str">
        <f t="shared" ca="1" si="4"/>
        <v>27</v>
      </c>
      <c r="J36" s="1" t="str">
        <f t="shared" ca="1" si="5"/>
        <v>01:27</v>
      </c>
      <c r="K36" s="4" t="s">
        <v>47</v>
      </c>
      <c r="L36" t="str">
        <f t="shared" ca="1" si="6"/>
        <v>01:27 @K9 please acknowledge with your code name.</v>
      </c>
    </row>
    <row r="37" spans="1:12" x14ac:dyDescent="0.25">
      <c r="A37" t="str">
        <f t="shared" si="0"/>
        <v>No</v>
      </c>
      <c r="B37">
        <f t="shared" si="7"/>
        <v>36</v>
      </c>
      <c r="C37">
        <f t="shared" si="8"/>
        <v>108</v>
      </c>
      <c r="D37">
        <f t="shared" ca="1" si="1"/>
        <v>2</v>
      </c>
      <c r="E37">
        <f t="shared" ca="1" si="9"/>
        <v>92</v>
      </c>
      <c r="F37">
        <f t="shared" ca="1" si="2"/>
        <v>1</v>
      </c>
      <c r="G37">
        <f t="shared" ca="1" si="3"/>
        <v>32</v>
      </c>
      <c r="H37" t="str">
        <f t="shared" ca="1" si="4"/>
        <v>01</v>
      </c>
      <c r="I37" t="str">
        <f t="shared" ca="1" si="4"/>
        <v>32</v>
      </c>
      <c r="J37" t="str">
        <f t="shared" ca="1" si="5"/>
        <v>01:32</v>
      </c>
      <c r="K37" s="2" t="s">
        <v>48</v>
      </c>
      <c r="L37" t="str">
        <f t="shared" ca="1" si="6"/>
        <v>01:32 K9</v>
      </c>
    </row>
    <row r="38" spans="1:12" x14ac:dyDescent="0.25">
      <c r="A38" t="str">
        <f t="shared" si="0"/>
        <v>No</v>
      </c>
      <c r="B38">
        <f t="shared" si="7"/>
        <v>37</v>
      </c>
      <c r="C38">
        <f t="shared" si="8"/>
        <v>111</v>
      </c>
      <c r="D38">
        <f t="shared" ca="1" si="1"/>
        <v>-2</v>
      </c>
      <c r="E38">
        <f t="shared" ca="1" si="9"/>
        <v>93</v>
      </c>
      <c r="F38">
        <f t="shared" ca="1" si="2"/>
        <v>1</v>
      </c>
      <c r="G38">
        <f t="shared" ca="1" si="3"/>
        <v>33</v>
      </c>
      <c r="H38" t="str">
        <f t="shared" ca="1" si="4"/>
        <v>01</v>
      </c>
      <c r="I38" t="str">
        <f t="shared" ca="1" si="4"/>
        <v>33</v>
      </c>
      <c r="J38" t="str">
        <f t="shared" ca="1" si="5"/>
        <v>01:33</v>
      </c>
      <c r="K38" s="2" t="s">
        <v>49</v>
      </c>
      <c r="L38" t="str">
        <f t="shared" ca="1" si="6"/>
        <v>01:33 @K9 please follow the trail north to find Ferret1 and provide K-9 support.</v>
      </c>
    </row>
    <row r="39" spans="1:12" x14ac:dyDescent="0.25">
      <c r="A39" t="str">
        <f t="shared" si="0"/>
        <v>No</v>
      </c>
      <c r="B39">
        <f t="shared" si="7"/>
        <v>38</v>
      </c>
      <c r="C39">
        <f t="shared" si="8"/>
        <v>114</v>
      </c>
      <c r="D39">
        <f t="shared" ca="1" si="1"/>
        <v>2</v>
      </c>
      <c r="E39">
        <f t="shared" ca="1" si="9"/>
        <v>98</v>
      </c>
      <c r="F39">
        <f t="shared" ca="1" si="2"/>
        <v>1</v>
      </c>
      <c r="G39">
        <f t="shared" ca="1" si="3"/>
        <v>38</v>
      </c>
      <c r="H39" t="str">
        <f t="shared" ca="1" si="4"/>
        <v>01</v>
      </c>
      <c r="I39" t="str">
        <f t="shared" ca="1" si="4"/>
        <v>38</v>
      </c>
      <c r="J39" t="str">
        <f t="shared" ca="1" si="5"/>
        <v>01:38</v>
      </c>
      <c r="K39" s="2" t="s">
        <v>23</v>
      </c>
      <c r="L39" t="str">
        <f t="shared" ca="1" si="6"/>
        <v>01:38 Roger that.</v>
      </c>
    </row>
    <row r="40" spans="1:12" x14ac:dyDescent="0.25">
      <c r="A40" t="str">
        <f t="shared" si="0"/>
        <v>No</v>
      </c>
      <c r="B40">
        <f t="shared" si="7"/>
        <v>39</v>
      </c>
      <c r="C40">
        <f t="shared" si="8"/>
        <v>117</v>
      </c>
      <c r="D40">
        <f t="shared" ca="1" si="1"/>
        <v>-2</v>
      </c>
      <c r="E40">
        <f t="shared" ca="1" si="9"/>
        <v>99</v>
      </c>
      <c r="F40">
        <f t="shared" ca="1" si="2"/>
        <v>1</v>
      </c>
      <c r="G40">
        <f t="shared" ca="1" si="3"/>
        <v>39</v>
      </c>
      <c r="H40" t="str">
        <f t="shared" ca="1" si="4"/>
        <v>01</v>
      </c>
      <c r="I40" t="str">
        <f t="shared" ca="1" si="4"/>
        <v>39</v>
      </c>
      <c r="J40" t="str">
        <f t="shared" ca="1" si="5"/>
        <v>01:39</v>
      </c>
      <c r="K40" s="3" t="s">
        <v>50</v>
      </c>
      <c r="L40" t="str">
        <f t="shared" ca="1" si="6"/>
        <v>01:39 @Eagle what UAV icon do you see on the screen? UFO or fixed-wing?</v>
      </c>
    </row>
    <row r="41" spans="1:12" s="1" customFormat="1" x14ac:dyDescent="0.25">
      <c r="A41" s="1" t="str">
        <f t="shared" si="0"/>
        <v>Yes</v>
      </c>
      <c r="B41" s="1">
        <f t="shared" si="7"/>
        <v>40</v>
      </c>
      <c r="C41" s="1">
        <f t="shared" si="8"/>
        <v>120</v>
      </c>
      <c r="D41" s="1">
        <f t="shared" ca="1" si="1"/>
        <v>0</v>
      </c>
      <c r="E41" s="1">
        <f t="shared" ca="1" si="9"/>
        <v>102</v>
      </c>
      <c r="F41" s="1">
        <f t="shared" ca="1" si="2"/>
        <v>1</v>
      </c>
      <c r="G41" s="1">
        <f t="shared" ca="1" si="3"/>
        <v>42</v>
      </c>
      <c r="H41" s="1" t="str">
        <f t="shared" ca="1" si="4"/>
        <v>01</v>
      </c>
      <c r="I41" s="1" t="str">
        <f t="shared" ca="1" si="4"/>
        <v>42</v>
      </c>
      <c r="J41" s="1" t="str">
        <f t="shared" ca="1" si="5"/>
        <v>01:42</v>
      </c>
      <c r="K41" s="4" t="s">
        <v>51</v>
      </c>
      <c r="L41" t="str">
        <f t="shared" ca="1" si="6"/>
        <v>01:42 @Ferret4 please report your status.</v>
      </c>
    </row>
    <row r="42" spans="1:12" x14ac:dyDescent="0.25">
      <c r="A42" t="str">
        <f t="shared" si="0"/>
        <v>No</v>
      </c>
      <c r="B42">
        <f t="shared" si="7"/>
        <v>41</v>
      </c>
      <c r="C42">
        <f t="shared" si="8"/>
        <v>123</v>
      </c>
      <c r="D42">
        <f t="shared" ca="1" si="1"/>
        <v>2</v>
      </c>
      <c r="E42">
        <f t="shared" ca="1" si="9"/>
        <v>107</v>
      </c>
      <c r="F42">
        <f t="shared" ca="1" si="2"/>
        <v>1</v>
      </c>
      <c r="G42">
        <f t="shared" ca="1" si="3"/>
        <v>47</v>
      </c>
      <c r="H42" t="str">
        <f t="shared" ca="1" si="4"/>
        <v>01</v>
      </c>
      <c r="I42" t="str">
        <f t="shared" ca="1" si="4"/>
        <v>47</v>
      </c>
      <c r="J42" t="str">
        <f t="shared" ca="1" si="5"/>
        <v>01:47</v>
      </c>
      <c r="K42" s="2" t="s">
        <v>52</v>
      </c>
      <c r="L42" t="str">
        <f t="shared" ca="1" si="6"/>
        <v>01:47 Ferret3 is still climbing down, we found some broken branches indicating a possible fall.</v>
      </c>
    </row>
    <row r="43" spans="1:12" x14ac:dyDescent="0.25">
      <c r="A43" t="str">
        <f t="shared" si="0"/>
        <v>No</v>
      </c>
      <c r="B43">
        <f t="shared" si="7"/>
        <v>42</v>
      </c>
      <c r="C43">
        <f t="shared" si="8"/>
        <v>126</v>
      </c>
      <c r="D43">
        <f t="shared" ca="1" si="1"/>
        <v>-1</v>
      </c>
      <c r="E43">
        <f t="shared" ca="1" si="9"/>
        <v>109</v>
      </c>
      <c r="F43">
        <f t="shared" ca="1" si="2"/>
        <v>1</v>
      </c>
      <c r="G43">
        <f t="shared" ca="1" si="3"/>
        <v>49</v>
      </c>
      <c r="H43" t="str">
        <f t="shared" ca="1" si="4"/>
        <v>01</v>
      </c>
      <c r="I43" t="str">
        <f t="shared" ca="1" si="4"/>
        <v>49</v>
      </c>
      <c r="J43" t="str">
        <f t="shared" ca="1" si="5"/>
        <v>01:49</v>
      </c>
      <c r="K43" s="2" t="s">
        <v>53</v>
      </c>
      <c r="L43" t="str">
        <f t="shared" ca="1" si="6"/>
        <v>01:49 @Ferret4 Let us know immediately if you find any clues.</v>
      </c>
    </row>
    <row r="44" spans="1:12" x14ac:dyDescent="0.25">
      <c r="A44" t="str">
        <f t="shared" si="0"/>
        <v>No</v>
      </c>
      <c r="B44">
        <f t="shared" si="7"/>
        <v>43</v>
      </c>
      <c r="C44">
        <f t="shared" si="8"/>
        <v>129</v>
      </c>
      <c r="D44">
        <f t="shared" ca="1" si="1"/>
        <v>2</v>
      </c>
      <c r="E44">
        <f t="shared" ca="1" si="9"/>
        <v>114</v>
      </c>
      <c r="F44">
        <f t="shared" ca="1" si="2"/>
        <v>1</v>
      </c>
      <c r="G44">
        <f t="shared" ca="1" si="3"/>
        <v>54</v>
      </c>
      <c r="H44" t="str">
        <f t="shared" ca="1" si="4"/>
        <v>01</v>
      </c>
      <c r="I44" t="str">
        <f t="shared" ca="1" si="4"/>
        <v>54</v>
      </c>
      <c r="J44" t="str">
        <f t="shared" ca="1" si="5"/>
        <v>01:54</v>
      </c>
      <c r="K44" s="2" t="s">
        <v>23</v>
      </c>
      <c r="L44" t="str">
        <f t="shared" ca="1" si="6"/>
        <v>01:54 Roger that.</v>
      </c>
    </row>
    <row r="45" spans="1:12" x14ac:dyDescent="0.25">
      <c r="A45" t="str">
        <f t="shared" si="0"/>
        <v>No</v>
      </c>
      <c r="B45">
        <f t="shared" si="7"/>
        <v>44</v>
      </c>
      <c r="C45">
        <f t="shared" si="8"/>
        <v>132</v>
      </c>
      <c r="D45">
        <f t="shared" ca="1" si="1"/>
        <v>-1</v>
      </c>
      <c r="E45">
        <f t="shared" ca="1" si="9"/>
        <v>116</v>
      </c>
      <c r="F45">
        <f t="shared" ca="1" si="2"/>
        <v>1</v>
      </c>
      <c r="G45">
        <f t="shared" ca="1" si="3"/>
        <v>56</v>
      </c>
      <c r="H45" t="str">
        <f t="shared" ca="1" si="4"/>
        <v>01</v>
      </c>
      <c r="I45" t="str">
        <f t="shared" ca="1" si="4"/>
        <v>56</v>
      </c>
      <c r="J45" t="str">
        <f t="shared" ca="1" si="5"/>
        <v>01:56</v>
      </c>
      <c r="K45" s="8" t="s">
        <v>17</v>
      </c>
      <c r="L45" t="str">
        <f t="shared" ca="1" si="6"/>
        <v>01:56 @Eagle please acknowledge with your code name.</v>
      </c>
    </row>
    <row r="46" spans="1:12" s="1" customFormat="1" x14ac:dyDescent="0.25">
      <c r="A46" s="1" t="str">
        <f t="shared" si="0"/>
        <v>Yes</v>
      </c>
      <c r="B46" s="1">
        <f t="shared" si="7"/>
        <v>45</v>
      </c>
      <c r="C46" s="1">
        <f t="shared" si="8"/>
        <v>135</v>
      </c>
      <c r="D46" s="1">
        <f t="shared" ca="1" si="1"/>
        <v>1</v>
      </c>
      <c r="E46" s="1">
        <f t="shared" ca="1" si="9"/>
        <v>120</v>
      </c>
      <c r="F46" s="1">
        <f t="shared" ca="1" si="2"/>
        <v>2</v>
      </c>
      <c r="G46" s="1">
        <f t="shared" ca="1" si="3"/>
        <v>0</v>
      </c>
      <c r="H46" s="1" t="str">
        <f t="shared" ca="1" si="4"/>
        <v>02</v>
      </c>
      <c r="I46" s="1" t="str">
        <f t="shared" ca="1" si="4"/>
        <v>00</v>
      </c>
      <c r="J46" s="1" t="str">
        <f t="shared" ca="1" si="5"/>
        <v>02:00</v>
      </c>
      <c r="K46" s="1" t="s">
        <v>55</v>
      </c>
      <c r="L46" t="str">
        <f t="shared" ca="1" si="6"/>
        <v>02:00 This is the command center. We are sending out more ground units.</v>
      </c>
    </row>
    <row r="47" spans="1:12" x14ac:dyDescent="0.25">
      <c r="A47" t="str">
        <f t="shared" si="0"/>
        <v>No</v>
      </c>
      <c r="B47">
        <f t="shared" si="7"/>
        <v>46</v>
      </c>
      <c r="C47">
        <f t="shared" si="8"/>
        <v>138</v>
      </c>
      <c r="D47">
        <f t="shared" ca="1" si="1"/>
        <v>2</v>
      </c>
      <c r="E47">
        <f t="shared" ca="1" si="9"/>
        <v>125</v>
      </c>
      <c r="F47">
        <f t="shared" ca="1" si="2"/>
        <v>2</v>
      </c>
      <c r="G47">
        <f t="shared" ca="1" si="3"/>
        <v>5</v>
      </c>
      <c r="H47" t="str">
        <f t="shared" ca="1" si="4"/>
        <v>02</v>
      </c>
      <c r="I47" t="str">
        <f t="shared" ca="1" si="4"/>
        <v>05</v>
      </c>
      <c r="J47" t="str">
        <f t="shared" ca="1" si="5"/>
        <v>02:05</v>
      </c>
      <c r="K47" s="2" t="s">
        <v>54</v>
      </c>
      <c r="L47" t="str">
        <f t="shared" ca="1" si="6"/>
        <v>02:05 @Ferret2 please report your position.</v>
      </c>
    </row>
    <row r="48" spans="1:12" x14ac:dyDescent="0.25">
      <c r="A48" t="str">
        <f t="shared" si="0"/>
        <v>No</v>
      </c>
      <c r="B48">
        <f t="shared" si="7"/>
        <v>47</v>
      </c>
      <c r="C48">
        <f t="shared" si="8"/>
        <v>141</v>
      </c>
      <c r="D48">
        <f t="shared" ca="1" si="1"/>
        <v>2</v>
      </c>
      <c r="E48">
        <f t="shared" ca="1" si="9"/>
        <v>130</v>
      </c>
      <c r="F48">
        <f t="shared" ca="1" si="2"/>
        <v>2</v>
      </c>
      <c r="G48">
        <f t="shared" ca="1" si="3"/>
        <v>10</v>
      </c>
      <c r="H48" t="str">
        <f t="shared" ca="1" si="4"/>
        <v>02</v>
      </c>
      <c r="I48" t="str">
        <f t="shared" ca="1" si="4"/>
        <v>10</v>
      </c>
      <c r="J48" t="str">
        <f t="shared" ca="1" si="5"/>
        <v>02:10</v>
      </c>
      <c r="K48" s="2" t="s">
        <v>56</v>
      </c>
      <c r="L48" t="str">
        <f t="shared" ca="1" si="6"/>
        <v>02:10 I am almost at the peak now. Haven't found anything interesting.</v>
      </c>
    </row>
    <row r="49" spans="1:12" x14ac:dyDescent="0.25">
      <c r="A49" t="str">
        <f t="shared" si="0"/>
        <v>No</v>
      </c>
      <c r="B49">
        <f t="shared" si="7"/>
        <v>48</v>
      </c>
      <c r="C49">
        <f t="shared" si="8"/>
        <v>144</v>
      </c>
      <c r="D49">
        <f t="shared" ca="1" si="1"/>
        <v>2</v>
      </c>
      <c r="E49">
        <f t="shared" ca="1" si="9"/>
        <v>135</v>
      </c>
      <c r="F49">
        <f t="shared" ca="1" si="2"/>
        <v>2</v>
      </c>
      <c r="G49">
        <f t="shared" ca="1" si="3"/>
        <v>15</v>
      </c>
      <c r="H49" t="str">
        <f t="shared" ca="1" si="4"/>
        <v>02</v>
      </c>
      <c r="I49" t="str">
        <f t="shared" ca="1" si="4"/>
        <v>15</v>
      </c>
      <c r="J49" t="str">
        <f t="shared" ca="1" si="5"/>
        <v>02:15</v>
      </c>
      <c r="K49" s="2" t="s">
        <v>57</v>
      </c>
      <c r="L49" t="str">
        <f t="shared" ca="1" si="6"/>
        <v>02:15 @Ferret2 Continue your search along the trail.</v>
      </c>
    </row>
    <row r="50" spans="1:12" x14ac:dyDescent="0.25">
      <c r="A50" t="str">
        <f t="shared" si="0"/>
        <v>No</v>
      </c>
      <c r="B50">
        <f t="shared" si="7"/>
        <v>49</v>
      </c>
      <c r="C50">
        <f t="shared" si="8"/>
        <v>147</v>
      </c>
      <c r="D50">
        <f t="shared" ca="1" si="1"/>
        <v>0</v>
      </c>
      <c r="E50">
        <f t="shared" ca="1" si="9"/>
        <v>138</v>
      </c>
      <c r="F50">
        <f t="shared" ca="1" si="2"/>
        <v>2</v>
      </c>
      <c r="G50">
        <f t="shared" ca="1" si="3"/>
        <v>18</v>
      </c>
      <c r="H50" t="str">
        <f t="shared" ca="1" si="4"/>
        <v>02</v>
      </c>
      <c r="I50" t="str">
        <f t="shared" ca="1" si="4"/>
        <v>18</v>
      </c>
      <c r="J50" t="str">
        <f t="shared" ca="1" si="5"/>
        <v>02:18</v>
      </c>
      <c r="K50" s="2" t="s">
        <v>23</v>
      </c>
      <c r="L50" t="str">
        <f t="shared" ca="1" si="6"/>
        <v>02:18 Roger that.</v>
      </c>
    </row>
    <row r="51" spans="1:12" s="1" customFormat="1" x14ac:dyDescent="0.25">
      <c r="A51" s="1" t="str">
        <f t="shared" si="0"/>
        <v>Yes</v>
      </c>
      <c r="B51" s="1">
        <f t="shared" si="7"/>
        <v>50</v>
      </c>
      <c r="C51" s="1">
        <f t="shared" si="8"/>
        <v>150</v>
      </c>
      <c r="D51" s="1">
        <f t="shared" ca="1" si="1"/>
        <v>2</v>
      </c>
      <c r="E51" s="1">
        <f t="shared" ca="1" si="9"/>
        <v>143</v>
      </c>
      <c r="F51" s="1">
        <f t="shared" ca="1" si="2"/>
        <v>2</v>
      </c>
      <c r="G51" s="1">
        <f t="shared" ca="1" si="3"/>
        <v>23</v>
      </c>
      <c r="H51" s="1" t="str">
        <f t="shared" ca="1" si="4"/>
        <v>02</v>
      </c>
      <c r="I51" s="1" t="str">
        <f t="shared" ca="1" si="4"/>
        <v>23</v>
      </c>
      <c r="J51" s="1" t="str">
        <f t="shared" ca="1" si="5"/>
        <v>02:23</v>
      </c>
      <c r="K51" s="5" t="s">
        <v>30</v>
      </c>
      <c r="L51" t="str">
        <f t="shared" ca="1" si="6"/>
        <v>02:23 @Eagle please report your current score.</v>
      </c>
    </row>
    <row r="52" spans="1:12" x14ac:dyDescent="0.25">
      <c r="A52" t="str">
        <f t="shared" si="0"/>
        <v>No</v>
      </c>
      <c r="B52">
        <f t="shared" si="7"/>
        <v>51</v>
      </c>
      <c r="C52">
        <f t="shared" si="8"/>
        <v>153</v>
      </c>
      <c r="D52">
        <f t="shared" ca="1" si="1"/>
        <v>0</v>
      </c>
      <c r="E52">
        <f t="shared" ca="1" si="9"/>
        <v>146</v>
      </c>
      <c r="F52">
        <f t="shared" ca="1" si="2"/>
        <v>2</v>
      </c>
      <c r="G52">
        <f t="shared" ca="1" si="3"/>
        <v>26</v>
      </c>
      <c r="H52" t="str">
        <f t="shared" ca="1" si="4"/>
        <v>02</v>
      </c>
      <c r="I52" t="str">
        <f t="shared" ca="1" si="4"/>
        <v>26</v>
      </c>
      <c r="J52" t="str">
        <f t="shared" ca="1" si="5"/>
        <v>02:26</v>
      </c>
      <c r="K52" s="2" t="s">
        <v>88</v>
      </c>
      <c r="L52" t="str">
        <f t="shared" ca="1" si="6"/>
        <v>02:26 All units, a snow storm is likely to hit us tonight.</v>
      </c>
    </row>
    <row r="53" spans="1:12" x14ac:dyDescent="0.25">
      <c r="A53" t="str">
        <f t="shared" si="0"/>
        <v>No</v>
      </c>
      <c r="B53">
        <f t="shared" si="7"/>
        <v>52</v>
      </c>
      <c r="C53">
        <f t="shared" si="8"/>
        <v>156</v>
      </c>
      <c r="D53">
        <f t="shared" ca="1" si="1"/>
        <v>2</v>
      </c>
      <c r="E53">
        <f t="shared" ca="1" si="9"/>
        <v>151</v>
      </c>
      <c r="F53">
        <f t="shared" ca="1" si="2"/>
        <v>2</v>
      </c>
      <c r="G53">
        <f t="shared" ca="1" si="3"/>
        <v>31</v>
      </c>
      <c r="H53" t="str">
        <f t="shared" ca="1" si="4"/>
        <v>02</v>
      </c>
      <c r="I53" t="str">
        <f t="shared" ca="1" si="4"/>
        <v>31</v>
      </c>
      <c r="J53" t="str">
        <f t="shared" ca="1" si="5"/>
        <v>02:31</v>
      </c>
      <c r="K53" s="2" t="s">
        <v>58</v>
      </c>
      <c r="L53" t="str">
        <f t="shared" ca="1" si="6"/>
        <v>02:31 @Ferret1 please report your position.</v>
      </c>
    </row>
    <row r="54" spans="1:12" x14ac:dyDescent="0.25">
      <c r="A54" t="str">
        <f t="shared" si="0"/>
        <v>No</v>
      </c>
      <c r="B54">
        <f t="shared" si="7"/>
        <v>53</v>
      </c>
      <c r="C54">
        <f t="shared" si="8"/>
        <v>159</v>
      </c>
      <c r="D54">
        <f t="shared" ca="1" si="1"/>
        <v>2</v>
      </c>
      <c r="E54">
        <f t="shared" ca="1" si="9"/>
        <v>156</v>
      </c>
      <c r="F54">
        <f t="shared" ca="1" si="2"/>
        <v>2</v>
      </c>
      <c r="G54">
        <f t="shared" ca="1" si="3"/>
        <v>36</v>
      </c>
      <c r="H54" t="str">
        <f t="shared" ca="1" si="4"/>
        <v>02</v>
      </c>
      <c r="I54" t="str">
        <f t="shared" ca="1" si="4"/>
        <v>36</v>
      </c>
      <c r="J54" t="str">
        <f t="shared" ca="1" si="5"/>
        <v>02:36</v>
      </c>
      <c r="K54" s="2" t="s">
        <v>59</v>
      </c>
      <c r="L54" t="str">
        <f t="shared" ca="1" si="6"/>
        <v>02:36 I am at the end of the valley.</v>
      </c>
    </row>
    <row r="55" spans="1:12" x14ac:dyDescent="0.25">
      <c r="A55" t="str">
        <f t="shared" si="0"/>
        <v>No</v>
      </c>
      <c r="B55">
        <f t="shared" si="7"/>
        <v>54</v>
      </c>
      <c r="C55">
        <f t="shared" si="8"/>
        <v>162</v>
      </c>
      <c r="D55">
        <f t="shared" ca="1" si="1"/>
        <v>1</v>
      </c>
      <c r="E55">
        <f t="shared" ca="1" si="9"/>
        <v>160</v>
      </c>
      <c r="F55">
        <f t="shared" ca="1" si="2"/>
        <v>2</v>
      </c>
      <c r="G55">
        <f t="shared" ca="1" si="3"/>
        <v>40</v>
      </c>
      <c r="H55" t="str">
        <f t="shared" ca="1" si="4"/>
        <v>02</v>
      </c>
      <c r="I55" t="str">
        <f t="shared" ca="1" si="4"/>
        <v>40</v>
      </c>
      <c r="J55" t="str">
        <f t="shared" ca="1" si="5"/>
        <v>02:40</v>
      </c>
      <c r="K55" s="3" t="s">
        <v>31</v>
      </c>
      <c r="L55" t="str">
        <f t="shared" ca="1" si="6"/>
        <v>02:40 @Eagle please report time left.</v>
      </c>
    </row>
    <row r="56" spans="1:12" s="1" customFormat="1" x14ac:dyDescent="0.25">
      <c r="A56" s="1" t="str">
        <f t="shared" si="0"/>
        <v>Yes</v>
      </c>
      <c r="B56" s="1">
        <f t="shared" si="7"/>
        <v>55</v>
      </c>
      <c r="C56" s="1">
        <f t="shared" si="8"/>
        <v>165</v>
      </c>
      <c r="D56" s="1">
        <f t="shared" ca="1" si="1"/>
        <v>0</v>
      </c>
      <c r="E56" s="1">
        <f t="shared" ca="1" si="9"/>
        <v>163</v>
      </c>
      <c r="F56" s="1">
        <f t="shared" ca="1" si="2"/>
        <v>2</v>
      </c>
      <c r="G56" s="1">
        <f t="shared" ca="1" si="3"/>
        <v>43</v>
      </c>
      <c r="H56" s="1" t="str">
        <f t="shared" ca="1" si="4"/>
        <v>02</v>
      </c>
      <c r="I56" s="1" t="str">
        <f t="shared" ca="1" si="4"/>
        <v>43</v>
      </c>
      <c r="J56" s="1" t="str">
        <f t="shared" ca="1" si="5"/>
        <v>02:43</v>
      </c>
      <c r="K56" s="4" t="s">
        <v>60</v>
      </c>
      <c r="L56" t="str">
        <f t="shared" ca="1" si="6"/>
        <v>02:43 @Base Ferret4 here. We ran into a black bear.</v>
      </c>
    </row>
    <row r="57" spans="1:12" x14ac:dyDescent="0.25">
      <c r="A57" t="str">
        <f t="shared" si="0"/>
        <v>No</v>
      </c>
      <c r="B57">
        <f t="shared" si="7"/>
        <v>56</v>
      </c>
      <c r="C57">
        <f t="shared" si="8"/>
        <v>168</v>
      </c>
      <c r="D57">
        <f t="shared" ca="1" si="1"/>
        <v>1</v>
      </c>
      <c r="E57">
        <f t="shared" ca="1" si="9"/>
        <v>167</v>
      </c>
      <c r="F57">
        <f t="shared" ca="1" si="2"/>
        <v>2</v>
      </c>
      <c r="G57">
        <f t="shared" ca="1" si="3"/>
        <v>47</v>
      </c>
      <c r="H57" t="str">
        <f t="shared" ca="1" si="4"/>
        <v>02</v>
      </c>
      <c r="I57" t="str">
        <f t="shared" ca="1" si="4"/>
        <v>47</v>
      </c>
      <c r="J57" t="str">
        <f t="shared" ca="1" si="5"/>
        <v>02:47</v>
      </c>
      <c r="K57" s="2" t="s">
        <v>61</v>
      </c>
      <c r="L57" t="str">
        <f t="shared" ca="1" si="6"/>
        <v>02:47 @Ferret4 please be very cautious.</v>
      </c>
    </row>
    <row r="58" spans="1:12" x14ac:dyDescent="0.25">
      <c r="A58" t="str">
        <f t="shared" si="0"/>
        <v>No</v>
      </c>
      <c r="B58">
        <f t="shared" si="7"/>
        <v>57</v>
      </c>
      <c r="C58">
        <f t="shared" si="8"/>
        <v>171</v>
      </c>
      <c r="D58">
        <f t="shared" ca="1" si="1"/>
        <v>2</v>
      </c>
      <c r="E58">
        <f t="shared" ca="1" si="9"/>
        <v>172</v>
      </c>
      <c r="F58">
        <f t="shared" ca="1" si="2"/>
        <v>2</v>
      </c>
      <c r="G58">
        <f t="shared" ca="1" si="3"/>
        <v>52</v>
      </c>
      <c r="H58" t="str">
        <f t="shared" ca="1" si="4"/>
        <v>02</v>
      </c>
      <c r="I58" t="str">
        <f t="shared" ca="1" si="4"/>
        <v>52</v>
      </c>
      <c r="J58" t="str">
        <f t="shared" ca="1" si="5"/>
        <v>02:52</v>
      </c>
      <c r="K58" s="2" t="s">
        <v>23</v>
      </c>
      <c r="L58" t="str">
        <f t="shared" ca="1" si="6"/>
        <v>02:52 Roger that.</v>
      </c>
    </row>
    <row r="59" spans="1:12" x14ac:dyDescent="0.25">
      <c r="A59" t="str">
        <f t="shared" si="0"/>
        <v>No</v>
      </c>
      <c r="B59">
        <f t="shared" si="7"/>
        <v>58</v>
      </c>
      <c r="C59">
        <f t="shared" si="8"/>
        <v>174</v>
      </c>
      <c r="D59">
        <f t="shared" ca="1" si="1"/>
        <v>-1</v>
      </c>
      <c r="E59">
        <f t="shared" ca="1" si="9"/>
        <v>174</v>
      </c>
      <c r="F59">
        <f t="shared" ca="1" si="2"/>
        <v>2</v>
      </c>
      <c r="G59">
        <f t="shared" ca="1" si="3"/>
        <v>54</v>
      </c>
      <c r="H59" t="str">
        <f t="shared" ca="1" si="4"/>
        <v>02</v>
      </c>
      <c r="I59" t="str">
        <f t="shared" ca="1" si="4"/>
        <v>54</v>
      </c>
      <c r="J59" t="str">
        <f t="shared" ca="1" si="5"/>
        <v>02:54</v>
      </c>
      <c r="K59" s="3" t="s">
        <v>36</v>
      </c>
      <c r="L59" t="str">
        <f t="shared" ca="1" si="6"/>
        <v>02:54 @Eagle FYI: Eagle is going through pre-flight check. Please acknowledge with your code name.</v>
      </c>
    </row>
    <row r="60" spans="1:12" x14ac:dyDescent="0.25">
      <c r="A60" t="str">
        <f t="shared" si="0"/>
        <v>No</v>
      </c>
      <c r="B60">
        <f t="shared" si="7"/>
        <v>59</v>
      </c>
      <c r="C60">
        <f t="shared" si="8"/>
        <v>177</v>
      </c>
      <c r="D60">
        <f t="shared" ca="1" si="1"/>
        <v>-2</v>
      </c>
      <c r="E60">
        <f t="shared" ca="1" si="9"/>
        <v>175</v>
      </c>
      <c r="F60">
        <f t="shared" ca="1" si="2"/>
        <v>2</v>
      </c>
      <c r="G60">
        <f t="shared" ca="1" si="3"/>
        <v>55</v>
      </c>
      <c r="H60" t="str">
        <f t="shared" ca="1" si="4"/>
        <v>02</v>
      </c>
      <c r="I60" t="str">
        <f t="shared" ca="1" si="4"/>
        <v>55</v>
      </c>
      <c r="J60" t="str">
        <f t="shared" ca="1" si="5"/>
        <v>02:55</v>
      </c>
      <c r="K60" s="2" t="s">
        <v>62</v>
      </c>
      <c r="L60" t="str">
        <f t="shared" ca="1" si="6"/>
        <v>02:55 @Base Ferret1 here. There's a very steep cliff here. Probably better to wait for the Eagle to check out the top.</v>
      </c>
    </row>
    <row r="61" spans="1:12" s="1" customFormat="1" x14ac:dyDescent="0.25">
      <c r="A61" s="1" t="str">
        <f t="shared" si="0"/>
        <v>Yes</v>
      </c>
      <c r="B61" s="1">
        <f t="shared" si="7"/>
        <v>60</v>
      </c>
      <c r="C61" s="1">
        <f t="shared" si="8"/>
        <v>180</v>
      </c>
      <c r="D61" s="1">
        <f t="shared" ca="1" si="1"/>
        <v>1</v>
      </c>
      <c r="E61" s="1">
        <f t="shared" ca="1" si="9"/>
        <v>179</v>
      </c>
      <c r="F61" s="1">
        <f t="shared" ca="1" si="2"/>
        <v>2</v>
      </c>
      <c r="G61" s="1">
        <f t="shared" ca="1" si="3"/>
        <v>59</v>
      </c>
      <c r="H61" s="1" t="str">
        <f t="shared" ca="1" si="4"/>
        <v>02</v>
      </c>
      <c r="I61" s="1" t="str">
        <f t="shared" ca="1" si="4"/>
        <v>59</v>
      </c>
      <c r="J61" s="1" t="str">
        <f t="shared" ca="1" si="5"/>
        <v>02:59</v>
      </c>
      <c r="K61" s="4" t="s">
        <v>63</v>
      </c>
      <c r="L61" t="str">
        <f t="shared" ca="1" si="6"/>
        <v>02:59 @Base Ferret1 is coming back.</v>
      </c>
    </row>
    <row r="62" spans="1:12" x14ac:dyDescent="0.25">
      <c r="A62" t="str">
        <f t="shared" si="0"/>
        <v>No</v>
      </c>
      <c r="B62">
        <f t="shared" si="7"/>
        <v>61</v>
      </c>
      <c r="C62">
        <f t="shared" si="8"/>
        <v>183</v>
      </c>
      <c r="D62">
        <f t="shared" ca="1" si="1"/>
        <v>-1</v>
      </c>
      <c r="E62">
        <f t="shared" ca="1" si="9"/>
        <v>181</v>
      </c>
      <c r="F62">
        <f t="shared" ca="1" si="2"/>
        <v>3</v>
      </c>
      <c r="G62">
        <f t="shared" ca="1" si="3"/>
        <v>1</v>
      </c>
      <c r="H62" t="str">
        <f t="shared" ca="1" si="4"/>
        <v>03</v>
      </c>
      <c r="I62" t="str">
        <f t="shared" ca="1" si="4"/>
        <v>01</v>
      </c>
      <c r="J62" t="str">
        <f t="shared" ca="1" si="5"/>
        <v>03:01</v>
      </c>
      <c r="K62" s="2" t="s">
        <v>23</v>
      </c>
      <c r="L62" t="str">
        <f t="shared" ca="1" si="6"/>
        <v>03:01 Roger that.</v>
      </c>
    </row>
    <row r="63" spans="1:12" x14ac:dyDescent="0.25">
      <c r="A63" t="str">
        <f t="shared" si="0"/>
        <v>No</v>
      </c>
      <c r="B63">
        <f t="shared" si="7"/>
        <v>62</v>
      </c>
      <c r="C63">
        <f t="shared" si="8"/>
        <v>186</v>
      </c>
      <c r="D63">
        <f t="shared" ca="1" si="1"/>
        <v>-2</v>
      </c>
      <c r="E63">
        <f t="shared" ca="1" si="9"/>
        <v>182</v>
      </c>
      <c r="F63">
        <f t="shared" ca="1" si="2"/>
        <v>3</v>
      </c>
      <c r="G63">
        <f t="shared" ca="1" si="3"/>
        <v>2</v>
      </c>
      <c r="H63" t="str">
        <f t="shared" ca="1" si="4"/>
        <v>03</v>
      </c>
      <c r="I63" t="str">
        <f t="shared" ca="1" si="4"/>
        <v>02</v>
      </c>
      <c r="J63" t="str">
        <f t="shared" ca="1" si="5"/>
        <v>03:02</v>
      </c>
      <c r="K63" s="3" t="s">
        <v>39</v>
      </c>
      <c r="L63" t="str">
        <f t="shared" ca="1" si="6"/>
        <v>03:02 @Eagle Which building are you in?</v>
      </c>
    </row>
    <row r="64" spans="1:12" x14ac:dyDescent="0.25">
      <c r="A64" t="str">
        <f t="shared" si="0"/>
        <v>No</v>
      </c>
      <c r="B64">
        <f t="shared" si="7"/>
        <v>63</v>
      </c>
      <c r="C64">
        <f t="shared" si="8"/>
        <v>189</v>
      </c>
      <c r="D64">
        <f t="shared" ca="1" si="1"/>
        <v>-1</v>
      </c>
      <c r="E64">
        <f t="shared" ca="1" si="9"/>
        <v>184</v>
      </c>
      <c r="F64">
        <f t="shared" ca="1" si="2"/>
        <v>3</v>
      </c>
      <c r="G64">
        <f t="shared" ca="1" si="3"/>
        <v>4</v>
      </c>
      <c r="H64" t="str">
        <f t="shared" ca="1" si="4"/>
        <v>03</v>
      </c>
      <c r="I64" t="str">
        <f t="shared" ca="1" si="4"/>
        <v>04</v>
      </c>
      <c r="J64" t="str">
        <f t="shared" ca="1" si="5"/>
        <v>03:04</v>
      </c>
      <c r="K64" s="2" t="s">
        <v>64</v>
      </c>
      <c r="L64" t="str">
        <f t="shared" ca="1" si="6"/>
        <v>03:04 @Ferret2 we are sending three guys your way.</v>
      </c>
    </row>
    <row r="65" spans="1:12" x14ac:dyDescent="0.25">
      <c r="A65" t="str">
        <f t="shared" si="0"/>
        <v>No</v>
      </c>
      <c r="B65">
        <f t="shared" si="7"/>
        <v>64</v>
      </c>
      <c r="C65">
        <f t="shared" si="8"/>
        <v>192</v>
      </c>
      <c r="D65">
        <f t="shared" ca="1" si="1"/>
        <v>-2</v>
      </c>
      <c r="E65">
        <f t="shared" ca="1" si="9"/>
        <v>185</v>
      </c>
      <c r="F65">
        <f t="shared" ca="1" si="2"/>
        <v>3</v>
      </c>
      <c r="G65">
        <f t="shared" ca="1" si="3"/>
        <v>5</v>
      </c>
      <c r="H65" t="str">
        <f t="shared" ca="1" si="4"/>
        <v>03</v>
      </c>
      <c r="I65" t="str">
        <f t="shared" ca="1" si="4"/>
        <v>05</v>
      </c>
      <c r="J65" t="str">
        <f t="shared" ca="1" si="5"/>
        <v>03:05</v>
      </c>
      <c r="K65" s="2" t="s">
        <v>23</v>
      </c>
      <c r="L65" t="str">
        <f t="shared" ca="1" si="6"/>
        <v>03:05 Roger that.</v>
      </c>
    </row>
    <row r="66" spans="1:12" s="1" customFormat="1" x14ac:dyDescent="0.25">
      <c r="A66" s="1" t="str">
        <f t="shared" ref="A66:A101" si="10">IF(MOD(B66,5)=0, "Yes", "No")</f>
        <v>Yes</v>
      </c>
      <c r="B66" s="1">
        <f t="shared" si="7"/>
        <v>65</v>
      </c>
      <c r="C66" s="1">
        <f t="shared" si="8"/>
        <v>195</v>
      </c>
      <c r="D66" s="1">
        <f t="shared" ca="1" si="1"/>
        <v>2</v>
      </c>
      <c r="E66" s="1">
        <f t="shared" ca="1" si="9"/>
        <v>190</v>
      </c>
      <c r="F66" s="1">
        <f t="shared" ca="1" si="2"/>
        <v>3</v>
      </c>
      <c r="G66" s="1">
        <f t="shared" ca="1" si="3"/>
        <v>10</v>
      </c>
      <c r="H66" s="1" t="str">
        <f t="shared" ca="1" si="4"/>
        <v>03</v>
      </c>
      <c r="I66" s="1" t="str">
        <f t="shared" ca="1" si="4"/>
        <v>10</v>
      </c>
      <c r="J66" s="1" t="str">
        <f t="shared" ca="1" si="5"/>
        <v>03:10</v>
      </c>
      <c r="K66" s="4" t="s">
        <v>65</v>
      </c>
      <c r="L66" t="str">
        <f t="shared" ca="1" si="6"/>
        <v>03:10 @Base Ferret4 here. The bear left. We will continue our search.</v>
      </c>
    </row>
    <row r="67" spans="1:12" x14ac:dyDescent="0.25">
      <c r="A67" t="str">
        <f t="shared" si="10"/>
        <v>No</v>
      </c>
      <c r="B67">
        <f t="shared" si="7"/>
        <v>66</v>
      </c>
      <c r="C67">
        <f t="shared" si="8"/>
        <v>198</v>
      </c>
      <c r="D67">
        <f t="shared" ref="D67:D101" ca="1" si="11">RANDBETWEEN(-2,2)</f>
        <v>-1</v>
      </c>
      <c r="E67">
        <f t="shared" ca="1" si="9"/>
        <v>192</v>
      </c>
      <c r="F67">
        <f t="shared" ref="F67:F101" ca="1" si="12">INT(E67/60)</f>
        <v>3</v>
      </c>
      <c r="G67">
        <f t="shared" ref="G67:G101" ca="1" si="13">MOD(E67,60)</f>
        <v>12</v>
      </c>
      <c r="H67" t="str">
        <f t="shared" ref="H67:I101" ca="1" si="14">TEXT(F67,"00")</f>
        <v>03</v>
      </c>
      <c r="I67" t="str">
        <f t="shared" ca="1" si="14"/>
        <v>12</v>
      </c>
      <c r="J67" t="str">
        <f t="shared" ref="J67:J101" ca="1" si="15">CONCATENATE(H67, ":", I67)</f>
        <v>03:12</v>
      </c>
      <c r="K67" s="2" t="s">
        <v>66</v>
      </c>
      <c r="L67" t="str">
        <f t="shared" ref="L67:L101" ca="1" si="16">CONCATENATE(J67, " ", K67)</f>
        <v>03:12 @Base Ferret3 here. My cell phone signals are much better now.</v>
      </c>
    </row>
    <row r="68" spans="1:12" x14ac:dyDescent="0.25">
      <c r="A68" t="str">
        <f t="shared" si="10"/>
        <v>No</v>
      </c>
      <c r="B68">
        <f t="shared" ref="B68:B101" si="17">B67+1</f>
        <v>67</v>
      </c>
      <c r="C68">
        <f t="shared" ref="C68:C101" si="18">C67+3</f>
        <v>201</v>
      </c>
      <c r="D68">
        <f t="shared" ca="1" si="11"/>
        <v>-1</v>
      </c>
      <c r="E68">
        <f t="shared" ref="E68:E101" ca="1" si="19">E67+3+D68</f>
        <v>194</v>
      </c>
      <c r="F68">
        <f t="shared" ca="1" si="12"/>
        <v>3</v>
      </c>
      <c r="G68">
        <f t="shared" ca="1" si="13"/>
        <v>14</v>
      </c>
      <c r="H68" t="str">
        <f t="shared" ca="1" si="14"/>
        <v>03</v>
      </c>
      <c r="I68" t="str">
        <f t="shared" ca="1" si="14"/>
        <v>14</v>
      </c>
      <c r="J68" t="str">
        <f t="shared" ca="1" si="15"/>
        <v>03:14</v>
      </c>
      <c r="K68" s="3" t="s">
        <v>37</v>
      </c>
      <c r="L68" t="str">
        <f t="shared" ca="1" si="16"/>
        <v>03:14 @Eagle FYI: Eagle is doing a test flight. Please acknowledge with your code name.</v>
      </c>
    </row>
    <row r="69" spans="1:12" x14ac:dyDescent="0.25">
      <c r="A69" t="str">
        <f t="shared" si="10"/>
        <v>No</v>
      </c>
      <c r="B69">
        <f t="shared" si="17"/>
        <v>68</v>
      </c>
      <c r="C69">
        <f t="shared" si="18"/>
        <v>204</v>
      </c>
      <c r="D69">
        <f t="shared" ca="1" si="11"/>
        <v>-2</v>
      </c>
      <c r="E69">
        <f t="shared" ca="1" si="19"/>
        <v>195</v>
      </c>
      <c r="F69">
        <f t="shared" ca="1" si="12"/>
        <v>3</v>
      </c>
      <c r="G69">
        <f t="shared" ca="1" si="13"/>
        <v>15</v>
      </c>
      <c r="H69" t="str">
        <f t="shared" ca="1" si="14"/>
        <v>03</v>
      </c>
      <c r="I69" t="str">
        <f t="shared" ca="1" si="14"/>
        <v>15</v>
      </c>
      <c r="J69" t="str">
        <f t="shared" ca="1" si="15"/>
        <v>03:15</v>
      </c>
      <c r="K69" s="2" t="s">
        <v>67</v>
      </c>
      <c r="L69" t="str">
        <f t="shared" ca="1" si="16"/>
        <v>03:15 @Base K9 here. We are turning toward northeast.</v>
      </c>
    </row>
    <row r="70" spans="1:12" x14ac:dyDescent="0.25">
      <c r="A70" t="str">
        <f t="shared" si="10"/>
        <v>No</v>
      </c>
      <c r="B70">
        <f t="shared" si="17"/>
        <v>69</v>
      </c>
      <c r="C70">
        <f t="shared" si="18"/>
        <v>207</v>
      </c>
      <c r="D70">
        <f t="shared" ca="1" si="11"/>
        <v>0</v>
      </c>
      <c r="E70">
        <f t="shared" ca="1" si="19"/>
        <v>198</v>
      </c>
      <c r="F70">
        <f t="shared" ca="1" si="12"/>
        <v>3</v>
      </c>
      <c r="G70">
        <f t="shared" ca="1" si="13"/>
        <v>18</v>
      </c>
      <c r="H70" t="str">
        <f t="shared" ca="1" si="14"/>
        <v>03</v>
      </c>
      <c r="I70" t="str">
        <f t="shared" ca="1" si="14"/>
        <v>18</v>
      </c>
      <c r="J70" t="str">
        <f t="shared" ca="1" si="15"/>
        <v>03:18</v>
      </c>
      <c r="K70" s="2" t="s">
        <v>23</v>
      </c>
      <c r="L70" t="str">
        <f t="shared" ca="1" si="16"/>
        <v>03:18 Roger that.</v>
      </c>
    </row>
    <row r="71" spans="1:12" s="1" customFormat="1" x14ac:dyDescent="0.25">
      <c r="A71" s="1" t="str">
        <f t="shared" si="10"/>
        <v>Yes</v>
      </c>
      <c r="B71" s="1">
        <f t="shared" si="17"/>
        <v>70</v>
      </c>
      <c r="C71" s="1">
        <f t="shared" si="18"/>
        <v>210</v>
      </c>
      <c r="D71" s="1">
        <f t="shared" ca="1" si="11"/>
        <v>0</v>
      </c>
      <c r="E71" s="1">
        <f t="shared" ca="1" si="19"/>
        <v>201</v>
      </c>
      <c r="F71" s="1">
        <f t="shared" ca="1" si="12"/>
        <v>3</v>
      </c>
      <c r="G71" s="1">
        <f t="shared" ca="1" si="13"/>
        <v>21</v>
      </c>
      <c r="H71" s="1" t="str">
        <f t="shared" ca="1" si="14"/>
        <v>03</v>
      </c>
      <c r="I71" s="1" t="str">
        <f t="shared" ca="1" si="14"/>
        <v>21</v>
      </c>
      <c r="J71" s="1" t="str">
        <f t="shared" ca="1" si="15"/>
        <v>03:21</v>
      </c>
      <c r="K71" s="4" t="s">
        <v>68</v>
      </c>
      <c r="L71" t="str">
        <f t="shared" ca="1" si="16"/>
        <v>03:21 @Ferret1 Why don't you join Ferret2 and K9.</v>
      </c>
    </row>
    <row r="72" spans="1:12" x14ac:dyDescent="0.25">
      <c r="A72" t="str">
        <f t="shared" si="10"/>
        <v>No</v>
      </c>
      <c r="B72">
        <f t="shared" si="17"/>
        <v>71</v>
      </c>
      <c r="C72">
        <f t="shared" si="18"/>
        <v>213</v>
      </c>
      <c r="D72">
        <f t="shared" ca="1" si="11"/>
        <v>-2</v>
      </c>
      <c r="E72">
        <f t="shared" ca="1" si="19"/>
        <v>202</v>
      </c>
      <c r="F72">
        <f t="shared" ca="1" si="12"/>
        <v>3</v>
      </c>
      <c r="G72">
        <f t="shared" ca="1" si="13"/>
        <v>22</v>
      </c>
      <c r="H72" t="str">
        <f t="shared" ca="1" si="14"/>
        <v>03</v>
      </c>
      <c r="I72" t="str">
        <f t="shared" ca="1" si="14"/>
        <v>22</v>
      </c>
      <c r="J72" t="str">
        <f t="shared" ca="1" si="15"/>
        <v>03:22</v>
      </c>
      <c r="K72" s="2" t="s">
        <v>69</v>
      </c>
      <c r="L72" t="str">
        <f t="shared" ca="1" si="16"/>
        <v>03:22 Roger that. On my way back.</v>
      </c>
    </row>
    <row r="73" spans="1:12" x14ac:dyDescent="0.25">
      <c r="A73" t="str">
        <f t="shared" si="10"/>
        <v>No</v>
      </c>
      <c r="B73">
        <f t="shared" si="17"/>
        <v>72</v>
      </c>
      <c r="C73">
        <f t="shared" si="18"/>
        <v>216</v>
      </c>
      <c r="D73">
        <f t="shared" ca="1" si="11"/>
        <v>0</v>
      </c>
      <c r="E73">
        <f t="shared" ca="1" si="19"/>
        <v>205</v>
      </c>
      <c r="F73">
        <f t="shared" ca="1" si="12"/>
        <v>3</v>
      </c>
      <c r="G73">
        <f t="shared" ca="1" si="13"/>
        <v>25</v>
      </c>
      <c r="H73" t="str">
        <f t="shared" ca="1" si="14"/>
        <v>03</v>
      </c>
      <c r="I73" t="str">
        <f t="shared" ca="1" si="14"/>
        <v>25</v>
      </c>
      <c r="J73" t="str">
        <f t="shared" ca="1" si="15"/>
        <v>03:25</v>
      </c>
      <c r="K73" s="8" t="s">
        <v>26</v>
      </c>
      <c r="L73" t="str">
        <f t="shared" ca="1" si="16"/>
        <v>03:25 @Eagle please report the UAV flight duration for the current plan.</v>
      </c>
    </row>
    <row r="74" spans="1:12" x14ac:dyDescent="0.25">
      <c r="A74" t="str">
        <f t="shared" si="10"/>
        <v>No</v>
      </c>
      <c r="B74">
        <f t="shared" si="17"/>
        <v>73</v>
      </c>
      <c r="C74">
        <f t="shared" si="18"/>
        <v>219</v>
      </c>
      <c r="D74">
        <f t="shared" ca="1" si="11"/>
        <v>-2</v>
      </c>
      <c r="E74">
        <f t="shared" ca="1" si="19"/>
        <v>206</v>
      </c>
      <c r="F74">
        <f t="shared" ca="1" si="12"/>
        <v>3</v>
      </c>
      <c r="G74">
        <f t="shared" ca="1" si="13"/>
        <v>26</v>
      </c>
      <c r="H74" t="str">
        <f t="shared" ca="1" si="14"/>
        <v>03</v>
      </c>
      <c r="I74" t="str">
        <f t="shared" ca="1" si="14"/>
        <v>26</v>
      </c>
      <c r="J74" t="str">
        <f t="shared" ca="1" si="15"/>
        <v>03:26</v>
      </c>
      <c r="K74" s="2" t="s">
        <v>70</v>
      </c>
      <c r="L74" t="str">
        <f t="shared" ca="1" si="16"/>
        <v>03:26 All units, latest update, the missing person is an experienced hiker.</v>
      </c>
    </row>
    <row r="75" spans="1:12" x14ac:dyDescent="0.25">
      <c r="A75" t="str">
        <f t="shared" si="10"/>
        <v>No</v>
      </c>
      <c r="B75">
        <f t="shared" si="17"/>
        <v>74</v>
      </c>
      <c r="C75">
        <f t="shared" si="18"/>
        <v>222</v>
      </c>
      <c r="D75">
        <f t="shared" ca="1" si="11"/>
        <v>2</v>
      </c>
      <c r="E75">
        <f t="shared" ca="1" si="19"/>
        <v>211</v>
      </c>
      <c r="F75">
        <f t="shared" ca="1" si="12"/>
        <v>3</v>
      </c>
      <c r="G75">
        <f t="shared" ca="1" si="13"/>
        <v>31</v>
      </c>
      <c r="H75" t="str">
        <f t="shared" ca="1" si="14"/>
        <v>03</v>
      </c>
      <c r="I75" t="str">
        <f t="shared" ca="1" si="14"/>
        <v>31</v>
      </c>
      <c r="J75" t="str">
        <f t="shared" ca="1" si="15"/>
        <v>03:31</v>
      </c>
      <c r="K75" s="2" t="s">
        <v>71</v>
      </c>
      <c r="L75" t="str">
        <f t="shared" ca="1" si="16"/>
        <v>03:31 All units please report your GPS location together with your call sign.</v>
      </c>
    </row>
    <row r="76" spans="1:12" s="1" customFormat="1" x14ac:dyDescent="0.25">
      <c r="A76" s="1" t="str">
        <f t="shared" si="10"/>
        <v>Yes</v>
      </c>
      <c r="B76" s="1">
        <f t="shared" si="17"/>
        <v>75</v>
      </c>
      <c r="C76" s="1">
        <f t="shared" si="18"/>
        <v>225</v>
      </c>
      <c r="D76" s="1">
        <f t="shared" ca="1" si="11"/>
        <v>1</v>
      </c>
      <c r="E76" s="1">
        <f t="shared" ca="1" si="19"/>
        <v>215</v>
      </c>
      <c r="F76" s="1">
        <f t="shared" ca="1" si="12"/>
        <v>3</v>
      </c>
      <c r="G76" s="1">
        <f t="shared" ca="1" si="13"/>
        <v>35</v>
      </c>
      <c r="H76" s="1" t="str">
        <f t="shared" ca="1" si="14"/>
        <v>03</v>
      </c>
      <c r="I76" s="1" t="str">
        <f t="shared" ca="1" si="14"/>
        <v>35</v>
      </c>
      <c r="J76" s="1" t="str">
        <f t="shared" ca="1" si="15"/>
        <v>03:35</v>
      </c>
      <c r="K76" s="4" t="s">
        <v>72</v>
      </c>
      <c r="L76" t="str">
        <f t="shared" ca="1" si="16"/>
        <v>03:35 Ferret3 42.39831, -72.88675</v>
      </c>
    </row>
    <row r="77" spans="1:12" x14ac:dyDescent="0.25">
      <c r="A77" t="str">
        <f t="shared" si="10"/>
        <v>No</v>
      </c>
      <c r="B77">
        <f t="shared" si="17"/>
        <v>76</v>
      </c>
      <c r="C77">
        <f t="shared" si="18"/>
        <v>228</v>
      </c>
      <c r="D77">
        <f t="shared" ca="1" si="11"/>
        <v>0</v>
      </c>
      <c r="E77">
        <f t="shared" ca="1" si="19"/>
        <v>218</v>
      </c>
      <c r="F77">
        <f t="shared" ca="1" si="12"/>
        <v>3</v>
      </c>
      <c r="G77">
        <f t="shared" ca="1" si="13"/>
        <v>38</v>
      </c>
      <c r="H77" t="str">
        <f t="shared" ca="1" si="14"/>
        <v>03</v>
      </c>
      <c r="I77" t="str">
        <f t="shared" ca="1" si="14"/>
        <v>38</v>
      </c>
      <c r="J77" t="str">
        <f t="shared" ca="1" si="15"/>
        <v>03:38</v>
      </c>
      <c r="K77" s="2" t="s">
        <v>73</v>
      </c>
      <c r="L77" t="str">
        <f t="shared" ca="1" si="16"/>
        <v>03:38 Ferret4 42.39831, -72.88675</v>
      </c>
    </row>
    <row r="78" spans="1:12" x14ac:dyDescent="0.25">
      <c r="A78" t="str">
        <f t="shared" si="10"/>
        <v>No</v>
      </c>
      <c r="B78">
        <f t="shared" si="17"/>
        <v>77</v>
      </c>
      <c r="C78">
        <f t="shared" si="18"/>
        <v>231</v>
      </c>
      <c r="D78">
        <f t="shared" ca="1" si="11"/>
        <v>-2</v>
      </c>
      <c r="E78">
        <f t="shared" ca="1" si="19"/>
        <v>219</v>
      </c>
      <c r="F78">
        <f t="shared" ca="1" si="12"/>
        <v>3</v>
      </c>
      <c r="G78">
        <f t="shared" ca="1" si="13"/>
        <v>39</v>
      </c>
      <c r="H78" t="str">
        <f t="shared" ca="1" si="14"/>
        <v>03</v>
      </c>
      <c r="I78" t="str">
        <f t="shared" ca="1" si="14"/>
        <v>39</v>
      </c>
      <c r="J78" t="str">
        <f t="shared" ca="1" si="15"/>
        <v>03:39</v>
      </c>
      <c r="K78" s="3" t="s">
        <v>38</v>
      </c>
      <c r="L78" t="str">
        <f t="shared" ca="1" si="16"/>
        <v>03:39 @Eagle FYI: Eagle has safely landed and is ready for flight. Please acknowledge with your code name.</v>
      </c>
    </row>
    <row r="79" spans="1:12" x14ac:dyDescent="0.25">
      <c r="A79" t="str">
        <f t="shared" si="10"/>
        <v>No</v>
      </c>
      <c r="B79">
        <f t="shared" si="17"/>
        <v>78</v>
      </c>
      <c r="C79">
        <f t="shared" si="18"/>
        <v>234</v>
      </c>
      <c r="D79">
        <f t="shared" ca="1" si="11"/>
        <v>-2</v>
      </c>
      <c r="E79">
        <f t="shared" ca="1" si="19"/>
        <v>220</v>
      </c>
      <c r="F79">
        <f t="shared" ca="1" si="12"/>
        <v>3</v>
      </c>
      <c r="G79">
        <f t="shared" ca="1" si="13"/>
        <v>40</v>
      </c>
      <c r="H79" t="str">
        <f t="shared" ca="1" si="14"/>
        <v>03</v>
      </c>
      <c r="I79" t="str">
        <f t="shared" ca="1" si="14"/>
        <v>40</v>
      </c>
      <c r="J79" t="str">
        <f t="shared" ca="1" si="15"/>
        <v>03:40</v>
      </c>
      <c r="K79" s="2" t="s">
        <v>74</v>
      </c>
      <c r="L79" t="str">
        <f t="shared" ca="1" si="16"/>
        <v>03:40 Ferret1 42.39854, -72.88622</v>
      </c>
    </row>
    <row r="80" spans="1:12" x14ac:dyDescent="0.25">
      <c r="A80" t="str">
        <f t="shared" si="10"/>
        <v>No</v>
      </c>
      <c r="B80">
        <f t="shared" si="17"/>
        <v>79</v>
      </c>
      <c r="C80">
        <f t="shared" si="18"/>
        <v>237</v>
      </c>
      <c r="D80">
        <f t="shared" ca="1" si="11"/>
        <v>-1</v>
      </c>
      <c r="E80">
        <f t="shared" ca="1" si="19"/>
        <v>222</v>
      </c>
      <c r="F80">
        <f t="shared" ca="1" si="12"/>
        <v>3</v>
      </c>
      <c r="G80">
        <f t="shared" ca="1" si="13"/>
        <v>42</v>
      </c>
      <c r="H80" t="str">
        <f t="shared" ca="1" si="14"/>
        <v>03</v>
      </c>
      <c r="I80" t="str">
        <f t="shared" ca="1" si="14"/>
        <v>42</v>
      </c>
      <c r="J80" t="str">
        <f t="shared" ca="1" si="15"/>
        <v>03:42</v>
      </c>
      <c r="K80" s="2" t="s">
        <v>75</v>
      </c>
      <c r="L80" t="str">
        <f t="shared" ca="1" si="16"/>
        <v>03:42 Ferret2 42.39851, -72.88695</v>
      </c>
    </row>
    <row r="81" spans="1:12" s="1" customFormat="1" x14ac:dyDescent="0.25">
      <c r="A81" s="1" t="str">
        <f t="shared" si="10"/>
        <v>Yes</v>
      </c>
      <c r="B81" s="1">
        <f t="shared" si="17"/>
        <v>80</v>
      </c>
      <c r="C81" s="1">
        <f t="shared" si="18"/>
        <v>240</v>
      </c>
      <c r="D81" s="1">
        <f t="shared" ca="1" si="11"/>
        <v>-1</v>
      </c>
      <c r="E81" s="1">
        <f t="shared" ca="1" si="19"/>
        <v>224</v>
      </c>
      <c r="F81" s="1">
        <f t="shared" ca="1" si="12"/>
        <v>3</v>
      </c>
      <c r="G81" s="1">
        <f t="shared" ca="1" si="13"/>
        <v>44</v>
      </c>
      <c r="H81" s="1" t="str">
        <f t="shared" ca="1" si="14"/>
        <v>03</v>
      </c>
      <c r="I81" s="1" t="str">
        <f t="shared" ca="1" si="14"/>
        <v>44</v>
      </c>
      <c r="J81" s="1" t="str">
        <f t="shared" ca="1" si="15"/>
        <v>03:44</v>
      </c>
      <c r="K81" s="4" t="s">
        <v>76</v>
      </c>
      <c r="L81" t="str">
        <f t="shared" ca="1" si="16"/>
        <v>03:44 K9 42.39851, -72.88695</v>
      </c>
    </row>
    <row r="82" spans="1:12" x14ac:dyDescent="0.25">
      <c r="A82" t="str">
        <f t="shared" si="10"/>
        <v>No</v>
      </c>
      <c r="B82">
        <f t="shared" si="17"/>
        <v>81</v>
      </c>
      <c r="C82">
        <f t="shared" si="18"/>
        <v>243</v>
      </c>
      <c r="D82">
        <f t="shared" ca="1" si="11"/>
        <v>2</v>
      </c>
      <c r="E82">
        <f t="shared" ca="1" si="19"/>
        <v>229</v>
      </c>
      <c r="F82">
        <f t="shared" ca="1" si="12"/>
        <v>3</v>
      </c>
      <c r="G82">
        <f t="shared" ca="1" si="13"/>
        <v>49</v>
      </c>
      <c r="H82" t="str">
        <f t="shared" ca="1" si="14"/>
        <v>03</v>
      </c>
      <c r="I82" t="str">
        <f t="shared" ca="1" si="14"/>
        <v>49</v>
      </c>
      <c r="J82" t="str">
        <f t="shared" ca="1" si="15"/>
        <v>03:49</v>
      </c>
      <c r="K82" s="2" t="s">
        <v>77</v>
      </c>
      <c r="L82" t="str">
        <f t="shared" ca="1" si="16"/>
        <v>03:49 @Base Ferret1 here, I am not finding Ferret2 and K9.</v>
      </c>
    </row>
    <row r="83" spans="1:12" x14ac:dyDescent="0.25">
      <c r="A83" t="str">
        <f t="shared" si="10"/>
        <v>No</v>
      </c>
      <c r="B83">
        <f t="shared" si="17"/>
        <v>82</v>
      </c>
      <c r="C83">
        <f t="shared" si="18"/>
        <v>246</v>
      </c>
      <c r="D83">
        <f t="shared" ca="1" si="11"/>
        <v>2</v>
      </c>
      <c r="E83">
        <f t="shared" ca="1" si="19"/>
        <v>234</v>
      </c>
      <c r="F83">
        <f t="shared" ca="1" si="12"/>
        <v>3</v>
      </c>
      <c r="G83">
        <f t="shared" ca="1" si="13"/>
        <v>54</v>
      </c>
      <c r="H83" t="str">
        <f t="shared" ca="1" si="14"/>
        <v>03</v>
      </c>
      <c r="I83" t="str">
        <f t="shared" ca="1" si="14"/>
        <v>54</v>
      </c>
      <c r="J83" t="str">
        <f t="shared" ca="1" si="15"/>
        <v>03:54</v>
      </c>
      <c r="K83" s="2" t="s">
        <v>78</v>
      </c>
      <c r="L83" t="str">
        <f t="shared" ca="1" si="16"/>
        <v>03:54 @Ferret1 follow the dog barks.</v>
      </c>
    </row>
    <row r="84" spans="1:12" x14ac:dyDescent="0.25">
      <c r="A84" t="str">
        <f t="shared" si="10"/>
        <v>No</v>
      </c>
      <c r="B84">
        <f t="shared" si="17"/>
        <v>83</v>
      </c>
      <c r="C84">
        <f t="shared" si="18"/>
        <v>249</v>
      </c>
      <c r="D84">
        <f t="shared" ca="1" si="11"/>
        <v>-2</v>
      </c>
      <c r="E84">
        <f t="shared" ca="1" si="19"/>
        <v>235</v>
      </c>
      <c r="F84">
        <f t="shared" ca="1" si="12"/>
        <v>3</v>
      </c>
      <c r="G84">
        <f t="shared" ca="1" si="13"/>
        <v>55</v>
      </c>
      <c r="H84" t="str">
        <f t="shared" ca="1" si="14"/>
        <v>03</v>
      </c>
      <c r="I84" t="str">
        <f t="shared" ca="1" si="14"/>
        <v>55</v>
      </c>
      <c r="J84" t="str">
        <f t="shared" ca="1" si="15"/>
        <v>03:55</v>
      </c>
      <c r="K84" s="8" t="s">
        <v>17</v>
      </c>
      <c r="L84" t="str">
        <f t="shared" ca="1" si="16"/>
        <v>03:55 @Eagle please acknowledge with your code name.</v>
      </c>
    </row>
    <row r="85" spans="1:12" x14ac:dyDescent="0.25">
      <c r="A85" t="str">
        <f t="shared" si="10"/>
        <v>No</v>
      </c>
      <c r="B85">
        <f t="shared" si="17"/>
        <v>84</v>
      </c>
      <c r="C85">
        <f t="shared" si="18"/>
        <v>252</v>
      </c>
      <c r="D85">
        <f t="shared" ca="1" si="11"/>
        <v>2</v>
      </c>
      <c r="E85">
        <f t="shared" ca="1" si="19"/>
        <v>240</v>
      </c>
      <c r="F85">
        <f t="shared" ca="1" si="12"/>
        <v>4</v>
      </c>
      <c r="G85">
        <f t="shared" ca="1" si="13"/>
        <v>0</v>
      </c>
      <c r="H85" t="str">
        <f t="shared" ca="1" si="14"/>
        <v>04</v>
      </c>
      <c r="I85" t="str">
        <f t="shared" ca="1" si="14"/>
        <v>00</v>
      </c>
      <c r="J85" t="str">
        <f t="shared" ca="1" si="15"/>
        <v>04:00</v>
      </c>
      <c r="K85" s="2" t="s">
        <v>87</v>
      </c>
      <c r="L85" t="str">
        <f t="shared" ca="1" si="16"/>
        <v>04:00 All units, FYI: a snow storm is likely to hit us tonight.</v>
      </c>
    </row>
    <row r="86" spans="1:12" s="1" customFormat="1" x14ac:dyDescent="0.25">
      <c r="A86" s="1" t="str">
        <f t="shared" si="10"/>
        <v>Yes</v>
      </c>
      <c r="B86" s="1">
        <f t="shared" si="17"/>
        <v>85</v>
      </c>
      <c r="C86" s="1">
        <f t="shared" si="18"/>
        <v>255</v>
      </c>
      <c r="D86" s="1">
        <f t="shared" ca="1" si="11"/>
        <v>-2</v>
      </c>
      <c r="E86" s="1">
        <f t="shared" ca="1" si="19"/>
        <v>241</v>
      </c>
      <c r="F86" s="1">
        <f t="shared" ca="1" si="12"/>
        <v>4</v>
      </c>
      <c r="G86" s="1">
        <f t="shared" ca="1" si="13"/>
        <v>1</v>
      </c>
      <c r="H86" s="1" t="str">
        <f t="shared" ca="1" si="14"/>
        <v>04</v>
      </c>
      <c r="I86" s="1" t="str">
        <f t="shared" ca="1" si="14"/>
        <v>01</v>
      </c>
      <c r="J86" s="1" t="str">
        <f t="shared" ca="1" si="15"/>
        <v>04:01</v>
      </c>
      <c r="K86" s="4" t="s">
        <v>79</v>
      </c>
      <c r="L86" t="str">
        <f t="shared" ca="1" si="16"/>
        <v>04:01 All units, latest update, the missing person is slightly suicidal.</v>
      </c>
    </row>
    <row r="87" spans="1:12" x14ac:dyDescent="0.25">
      <c r="A87" t="str">
        <f t="shared" si="10"/>
        <v>No</v>
      </c>
      <c r="B87">
        <f t="shared" si="17"/>
        <v>86</v>
      </c>
      <c r="C87">
        <f t="shared" si="18"/>
        <v>258</v>
      </c>
      <c r="D87">
        <f t="shared" ca="1" si="11"/>
        <v>1</v>
      </c>
      <c r="E87">
        <f t="shared" ca="1" si="19"/>
        <v>245</v>
      </c>
      <c r="F87">
        <f t="shared" ca="1" si="12"/>
        <v>4</v>
      </c>
      <c r="G87">
        <f t="shared" ca="1" si="13"/>
        <v>5</v>
      </c>
      <c r="H87" t="str">
        <f t="shared" ca="1" si="14"/>
        <v>04</v>
      </c>
      <c r="I87" t="str">
        <f t="shared" ca="1" si="14"/>
        <v>05</v>
      </c>
      <c r="J87" t="str">
        <f t="shared" ca="1" si="15"/>
        <v>04:05</v>
      </c>
      <c r="K87" s="2" t="s">
        <v>80</v>
      </c>
      <c r="L87" t="str">
        <f t="shared" ca="1" si="16"/>
        <v>04:05 All units, we will be launching Eagle into the air soon to provide aireal support.</v>
      </c>
    </row>
    <row r="88" spans="1:12" x14ac:dyDescent="0.25">
      <c r="A88" t="str">
        <f t="shared" si="10"/>
        <v>No</v>
      </c>
      <c r="B88">
        <f t="shared" si="17"/>
        <v>87</v>
      </c>
      <c r="C88">
        <f t="shared" si="18"/>
        <v>261</v>
      </c>
      <c r="D88">
        <f t="shared" ca="1" si="11"/>
        <v>0</v>
      </c>
      <c r="E88">
        <f t="shared" ca="1" si="19"/>
        <v>248</v>
      </c>
      <c r="F88">
        <f t="shared" ca="1" si="12"/>
        <v>4</v>
      </c>
      <c r="G88">
        <f t="shared" ca="1" si="13"/>
        <v>8</v>
      </c>
      <c r="H88" t="str">
        <f t="shared" ca="1" si="14"/>
        <v>04</v>
      </c>
      <c r="I88" t="str">
        <f t="shared" ca="1" si="14"/>
        <v>08</v>
      </c>
      <c r="J88" t="str">
        <f t="shared" ca="1" si="15"/>
        <v>04:08</v>
      </c>
      <c r="K88" s="2" t="s">
        <v>82</v>
      </c>
      <c r="L88" t="str">
        <f t="shared" ca="1" si="16"/>
        <v>04:08 @Base Ferret1 here. It's about time.</v>
      </c>
    </row>
    <row r="89" spans="1:12" x14ac:dyDescent="0.25">
      <c r="A89" t="str">
        <f t="shared" si="10"/>
        <v>No</v>
      </c>
      <c r="B89">
        <f t="shared" si="17"/>
        <v>88</v>
      </c>
      <c r="C89">
        <f t="shared" si="18"/>
        <v>264</v>
      </c>
      <c r="D89">
        <f t="shared" ca="1" si="11"/>
        <v>-1</v>
      </c>
      <c r="E89">
        <f t="shared" ca="1" si="19"/>
        <v>250</v>
      </c>
      <c r="F89">
        <f t="shared" ca="1" si="12"/>
        <v>4</v>
      </c>
      <c r="G89">
        <f t="shared" ca="1" si="13"/>
        <v>10</v>
      </c>
      <c r="H89" t="str">
        <f t="shared" ca="1" si="14"/>
        <v>04</v>
      </c>
      <c r="I89" t="str">
        <f t="shared" ca="1" si="14"/>
        <v>10</v>
      </c>
      <c r="J89" t="str">
        <f t="shared" ca="1" si="15"/>
        <v>04:10</v>
      </c>
      <c r="K89" s="2" t="s">
        <v>81</v>
      </c>
      <c r="L89" t="str">
        <f t="shared" ca="1" si="16"/>
        <v>04:10 @Ferret1 patience, patience!</v>
      </c>
    </row>
    <row r="90" spans="1:12" x14ac:dyDescent="0.25">
      <c r="A90" t="str">
        <f t="shared" si="10"/>
        <v>No</v>
      </c>
      <c r="B90">
        <f t="shared" si="17"/>
        <v>89</v>
      </c>
      <c r="C90">
        <f t="shared" si="18"/>
        <v>267</v>
      </c>
      <c r="D90">
        <f t="shared" ca="1" si="11"/>
        <v>-1</v>
      </c>
      <c r="E90">
        <f t="shared" ca="1" si="19"/>
        <v>252</v>
      </c>
      <c r="F90">
        <f t="shared" ca="1" si="12"/>
        <v>4</v>
      </c>
      <c r="G90">
        <f t="shared" ca="1" si="13"/>
        <v>12</v>
      </c>
      <c r="H90" t="str">
        <f t="shared" ca="1" si="14"/>
        <v>04</v>
      </c>
      <c r="I90" t="str">
        <f t="shared" ca="1" si="14"/>
        <v>12</v>
      </c>
      <c r="J90" t="str">
        <f t="shared" ca="1" si="15"/>
        <v>04:12</v>
      </c>
      <c r="K90" s="3" t="s">
        <v>30</v>
      </c>
      <c r="L90" t="str">
        <f t="shared" ca="1" si="16"/>
        <v>04:12 @Eagle please report your current score.</v>
      </c>
    </row>
    <row r="91" spans="1:12" s="1" customFormat="1" x14ac:dyDescent="0.25">
      <c r="A91" s="1" t="str">
        <f t="shared" si="10"/>
        <v>Yes</v>
      </c>
      <c r="B91" s="1">
        <f t="shared" si="17"/>
        <v>90</v>
      </c>
      <c r="C91" s="1">
        <f t="shared" si="18"/>
        <v>270</v>
      </c>
      <c r="D91" s="1">
        <f t="shared" ca="1" si="11"/>
        <v>1</v>
      </c>
      <c r="E91" s="1">
        <f t="shared" ca="1" si="19"/>
        <v>256</v>
      </c>
      <c r="F91" s="1">
        <f t="shared" ca="1" si="12"/>
        <v>4</v>
      </c>
      <c r="G91" s="1">
        <f t="shared" ca="1" si="13"/>
        <v>16</v>
      </c>
      <c r="H91" s="1" t="str">
        <f t="shared" ca="1" si="14"/>
        <v>04</v>
      </c>
      <c r="I91" s="1" t="str">
        <f t="shared" ca="1" si="14"/>
        <v>16</v>
      </c>
      <c r="J91" s="1" t="str">
        <f t="shared" ca="1" si="15"/>
        <v>04:16</v>
      </c>
      <c r="K91" s="4" t="s">
        <v>83</v>
      </c>
      <c r="L91" t="str">
        <f t="shared" ca="1" si="16"/>
        <v>04:16 @Base Ferret3 and Ferret4 are running into real dense vegetation.</v>
      </c>
    </row>
    <row r="92" spans="1:12" x14ac:dyDescent="0.25">
      <c r="A92" t="str">
        <f t="shared" si="10"/>
        <v>No</v>
      </c>
      <c r="B92">
        <f t="shared" si="17"/>
        <v>91</v>
      </c>
      <c r="C92">
        <f t="shared" si="18"/>
        <v>273</v>
      </c>
      <c r="D92">
        <f t="shared" ca="1" si="11"/>
        <v>2</v>
      </c>
      <c r="E92">
        <f t="shared" ca="1" si="19"/>
        <v>261</v>
      </c>
      <c r="F92">
        <f t="shared" ca="1" si="12"/>
        <v>4</v>
      </c>
      <c r="G92">
        <f t="shared" ca="1" si="13"/>
        <v>21</v>
      </c>
      <c r="H92" t="str">
        <f t="shared" ca="1" si="14"/>
        <v>04</v>
      </c>
      <c r="I92" t="str">
        <f t="shared" ca="1" si="14"/>
        <v>21</v>
      </c>
      <c r="J92" t="str">
        <f t="shared" ca="1" si="15"/>
        <v>04:21</v>
      </c>
      <c r="K92" s="2" t="s">
        <v>84</v>
      </c>
      <c r="L92" t="str">
        <f t="shared" ca="1" si="16"/>
        <v>04:21 @Ferret3 Don't rush. Slow down.</v>
      </c>
    </row>
    <row r="93" spans="1:12" x14ac:dyDescent="0.25">
      <c r="A93" t="str">
        <f t="shared" si="10"/>
        <v>No</v>
      </c>
      <c r="B93">
        <f t="shared" si="17"/>
        <v>92</v>
      </c>
      <c r="C93">
        <f t="shared" si="18"/>
        <v>276</v>
      </c>
      <c r="D93">
        <f t="shared" ca="1" si="11"/>
        <v>0</v>
      </c>
      <c r="E93">
        <f t="shared" ca="1" si="19"/>
        <v>264</v>
      </c>
      <c r="F93">
        <f t="shared" ca="1" si="12"/>
        <v>4</v>
      </c>
      <c r="G93">
        <f t="shared" ca="1" si="13"/>
        <v>24</v>
      </c>
      <c r="H93" t="str">
        <f t="shared" ca="1" si="14"/>
        <v>04</v>
      </c>
      <c r="I93" t="str">
        <f t="shared" ca="1" si="14"/>
        <v>24</v>
      </c>
      <c r="J93" t="str">
        <f t="shared" ca="1" si="15"/>
        <v>04:24</v>
      </c>
      <c r="K93" s="2" t="s">
        <v>23</v>
      </c>
      <c r="L93" t="str">
        <f t="shared" ca="1" si="16"/>
        <v>04:24 Roger that.</v>
      </c>
    </row>
    <row r="94" spans="1:12" x14ac:dyDescent="0.25">
      <c r="A94" t="str">
        <f t="shared" si="10"/>
        <v>No</v>
      </c>
      <c r="B94">
        <f t="shared" si="17"/>
        <v>93</v>
      </c>
      <c r="C94">
        <f t="shared" si="18"/>
        <v>279</v>
      </c>
      <c r="D94">
        <f t="shared" ca="1" si="11"/>
        <v>0</v>
      </c>
      <c r="E94">
        <f t="shared" ca="1" si="19"/>
        <v>267</v>
      </c>
      <c r="F94">
        <f t="shared" ca="1" si="12"/>
        <v>4</v>
      </c>
      <c r="G94">
        <f t="shared" ca="1" si="13"/>
        <v>27</v>
      </c>
      <c r="H94" t="str">
        <f t="shared" ca="1" si="14"/>
        <v>04</v>
      </c>
      <c r="I94" t="str">
        <f t="shared" ca="1" si="14"/>
        <v>27</v>
      </c>
      <c r="J94" t="str">
        <f t="shared" ca="1" si="15"/>
        <v>04:27</v>
      </c>
      <c r="K94" s="3" t="s">
        <v>31</v>
      </c>
      <c r="L94" t="str">
        <f t="shared" ca="1" si="16"/>
        <v>04:27 @Eagle please report time left.</v>
      </c>
    </row>
    <row r="95" spans="1:12" x14ac:dyDescent="0.25">
      <c r="A95" t="str">
        <f t="shared" si="10"/>
        <v>No</v>
      </c>
      <c r="B95">
        <f t="shared" si="17"/>
        <v>94</v>
      </c>
      <c r="C95">
        <f t="shared" si="18"/>
        <v>282</v>
      </c>
      <c r="D95">
        <f t="shared" ca="1" si="11"/>
        <v>0</v>
      </c>
      <c r="E95">
        <f t="shared" ca="1" si="19"/>
        <v>270</v>
      </c>
      <c r="F95">
        <f t="shared" ca="1" si="12"/>
        <v>4</v>
      </c>
      <c r="G95">
        <f t="shared" ca="1" si="13"/>
        <v>30</v>
      </c>
      <c r="H95" t="str">
        <f t="shared" ca="1" si="14"/>
        <v>04</v>
      </c>
      <c r="I95" t="str">
        <f t="shared" ca="1" si="14"/>
        <v>30</v>
      </c>
      <c r="J95" t="str">
        <f t="shared" ca="1" si="15"/>
        <v>04:30</v>
      </c>
      <c r="K95" s="2" t="s">
        <v>85</v>
      </c>
      <c r="L95" t="str">
        <f t="shared" ca="1" si="16"/>
        <v>04:30 @Base K9 here. The dog is picking up something.</v>
      </c>
    </row>
    <row r="96" spans="1:12" s="1" customFormat="1" x14ac:dyDescent="0.25">
      <c r="A96" s="1" t="str">
        <f t="shared" si="10"/>
        <v>Yes</v>
      </c>
      <c r="B96" s="1">
        <f t="shared" si="17"/>
        <v>95</v>
      </c>
      <c r="C96" s="1">
        <f t="shared" si="18"/>
        <v>285</v>
      </c>
      <c r="D96" s="1">
        <f t="shared" ca="1" si="11"/>
        <v>-1</v>
      </c>
      <c r="E96" s="1">
        <f t="shared" ca="1" si="19"/>
        <v>272</v>
      </c>
      <c r="F96" s="1">
        <f t="shared" ca="1" si="12"/>
        <v>4</v>
      </c>
      <c r="G96" s="1">
        <f t="shared" ca="1" si="13"/>
        <v>32</v>
      </c>
      <c r="H96" s="1" t="str">
        <f t="shared" ca="1" si="14"/>
        <v>04</v>
      </c>
      <c r="I96" s="1" t="str">
        <f t="shared" ca="1" si="14"/>
        <v>32</v>
      </c>
      <c r="J96" s="1" t="str">
        <f t="shared" ca="1" si="15"/>
        <v>04:32</v>
      </c>
      <c r="K96" s="4" t="s">
        <v>86</v>
      </c>
      <c r="L96" t="str">
        <f t="shared" ca="1" si="16"/>
        <v>04:32 @K9 Go ahead and  pursuit. Keep us updated.</v>
      </c>
    </row>
    <row r="97" spans="1:12" x14ac:dyDescent="0.25">
      <c r="A97" t="str">
        <f t="shared" si="10"/>
        <v>No</v>
      </c>
      <c r="B97">
        <f t="shared" si="17"/>
        <v>96</v>
      </c>
      <c r="C97">
        <f t="shared" si="18"/>
        <v>288</v>
      </c>
      <c r="D97">
        <f t="shared" ca="1" si="11"/>
        <v>0</v>
      </c>
      <c r="E97">
        <f t="shared" ca="1" si="19"/>
        <v>275</v>
      </c>
      <c r="F97">
        <f t="shared" ca="1" si="12"/>
        <v>4</v>
      </c>
      <c r="G97">
        <f t="shared" ca="1" si="13"/>
        <v>35</v>
      </c>
      <c r="H97" t="str">
        <f t="shared" ca="1" si="14"/>
        <v>04</v>
      </c>
      <c r="I97" t="str">
        <f t="shared" ca="1" si="14"/>
        <v>35</v>
      </c>
      <c r="J97" t="str">
        <f t="shared" ca="1" si="15"/>
        <v>04:35</v>
      </c>
      <c r="K97" s="2" t="s">
        <v>23</v>
      </c>
      <c r="L97" t="str">
        <f t="shared" ca="1" si="16"/>
        <v>04:35 Roger that.</v>
      </c>
    </row>
    <row r="98" spans="1:12" x14ac:dyDescent="0.25">
      <c r="A98" t="str">
        <f t="shared" si="10"/>
        <v>No</v>
      </c>
      <c r="B98">
        <f t="shared" si="17"/>
        <v>97</v>
      </c>
      <c r="C98">
        <f t="shared" si="18"/>
        <v>291</v>
      </c>
      <c r="D98">
        <f t="shared" ca="1" si="11"/>
        <v>-1</v>
      </c>
      <c r="E98">
        <f t="shared" ca="1" si="19"/>
        <v>277</v>
      </c>
      <c r="F98">
        <f t="shared" ca="1" si="12"/>
        <v>4</v>
      </c>
      <c r="G98">
        <f t="shared" ca="1" si="13"/>
        <v>37</v>
      </c>
      <c r="H98" t="str">
        <f t="shared" ca="1" si="14"/>
        <v>04</v>
      </c>
      <c r="I98" t="str">
        <f t="shared" ca="1" si="14"/>
        <v>37</v>
      </c>
      <c r="J98" t="str">
        <f t="shared" ca="1" si="15"/>
        <v>04:37</v>
      </c>
      <c r="K98" s="2" t="s">
        <v>87</v>
      </c>
      <c r="L98" t="str">
        <f t="shared" ca="1" si="16"/>
        <v>04:37 All units, FYI: a snow storm is likely to hit us tonight.</v>
      </c>
    </row>
    <row r="99" spans="1:12" x14ac:dyDescent="0.25">
      <c r="A99" t="str">
        <f t="shared" si="10"/>
        <v>No</v>
      </c>
      <c r="B99">
        <f t="shared" si="17"/>
        <v>98</v>
      </c>
      <c r="C99">
        <f t="shared" si="18"/>
        <v>294</v>
      </c>
      <c r="D99">
        <f t="shared" ca="1" si="11"/>
        <v>-2</v>
      </c>
      <c r="E99">
        <f t="shared" ca="1" si="19"/>
        <v>278</v>
      </c>
      <c r="F99">
        <f t="shared" ca="1" si="12"/>
        <v>4</v>
      </c>
      <c r="G99">
        <f t="shared" ca="1" si="13"/>
        <v>38</v>
      </c>
      <c r="H99" t="str">
        <f t="shared" ca="1" si="14"/>
        <v>04</v>
      </c>
      <c r="I99" t="str">
        <f t="shared" ca="1" si="14"/>
        <v>38</v>
      </c>
      <c r="J99" t="str">
        <f t="shared" ca="1" si="15"/>
        <v>04:38</v>
      </c>
      <c r="K99" s="3" t="s">
        <v>35</v>
      </c>
      <c r="L99" t="str">
        <f t="shared" ca="1" si="16"/>
        <v>04:38 @Eagle is the UAV planner still working?</v>
      </c>
    </row>
    <row r="100" spans="1:12" x14ac:dyDescent="0.25">
      <c r="A100" t="str">
        <f t="shared" si="10"/>
        <v>No</v>
      </c>
      <c r="B100">
        <f t="shared" si="17"/>
        <v>99</v>
      </c>
      <c r="C100">
        <f t="shared" si="18"/>
        <v>297</v>
      </c>
      <c r="D100">
        <f t="shared" ca="1" si="11"/>
        <v>0</v>
      </c>
      <c r="E100">
        <f t="shared" ca="1" si="19"/>
        <v>281</v>
      </c>
      <c r="F100">
        <f t="shared" ca="1" si="12"/>
        <v>4</v>
      </c>
      <c r="G100">
        <f t="shared" ca="1" si="13"/>
        <v>41</v>
      </c>
      <c r="H100" t="str">
        <f t="shared" ca="1" si="14"/>
        <v>04</v>
      </c>
      <c r="I100" t="str">
        <f t="shared" ca="1" si="14"/>
        <v>41</v>
      </c>
      <c r="J100" t="str">
        <f t="shared" ca="1" si="15"/>
        <v>04:41</v>
      </c>
      <c r="K100" s="2" t="s">
        <v>89</v>
      </c>
      <c r="L100" t="str">
        <f t="shared" ca="1" si="16"/>
        <v>04:41 @Base you are sure it's not a hurricane?</v>
      </c>
    </row>
    <row r="101" spans="1:12" s="1" customFormat="1" x14ac:dyDescent="0.25">
      <c r="A101" s="1" t="str">
        <f t="shared" si="10"/>
        <v>Yes</v>
      </c>
      <c r="B101" s="1">
        <f t="shared" si="17"/>
        <v>100</v>
      </c>
      <c r="C101" s="1">
        <f t="shared" si="18"/>
        <v>300</v>
      </c>
      <c r="D101" s="1">
        <f t="shared" ca="1" si="11"/>
        <v>-2</v>
      </c>
      <c r="E101" s="1">
        <f t="shared" ca="1" si="19"/>
        <v>282</v>
      </c>
      <c r="F101" s="1">
        <f t="shared" ca="1" si="12"/>
        <v>4</v>
      </c>
      <c r="G101" s="1">
        <f t="shared" ca="1" si="13"/>
        <v>42</v>
      </c>
      <c r="H101" s="1" t="str">
        <f t="shared" ca="1" si="14"/>
        <v>04</v>
      </c>
      <c r="I101" s="1" t="str">
        <f t="shared" ca="1" si="14"/>
        <v>42</v>
      </c>
      <c r="J101" s="1" t="str">
        <f t="shared" ca="1" si="15"/>
        <v>04:42</v>
      </c>
      <c r="K101" s="4" t="s">
        <v>90</v>
      </c>
      <c r="L101" t="str">
        <f t="shared" ca="1" si="16"/>
        <v>04:42 Very sure.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38" workbookViewId="0">
      <selection activeCell="K67" sqref="K67:K101"/>
    </sheetView>
  </sheetViews>
  <sheetFormatPr defaultRowHeight="15" x14ac:dyDescent="0.25"/>
  <cols>
    <col min="8" max="8" width="10" bestFit="1" customWidth="1"/>
    <col min="9" max="9" width="9.28515625" bestFit="1" customWidth="1"/>
    <col min="10" max="10" width="9.28515625" customWidth="1"/>
    <col min="11" max="11" width="89.42578125" style="2" customWidth="1"/>
    <col min="12" max="12" width="31" customWidth="1"/>
  </cols>
  <sheetData>
    <row r="1" spans="1:12" x14ac:dyDescent="0.25">
      <c r="A1" t="s">
        <v>6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7</v>
      </c>
      <c r="I1" t="s">
        <v>8</v>
      </c>
      <c r="J1" t="s">
        <v>9</v>
      </c>
      <c r="K1" s="2" t="s">
        <v>10</v>
      </c>
    </row>
    <row r="2" spans="1:12" x14ac:dyDescent="0.25">
      <c r="A2" t="str">
        <f t="shared" ref="A2:A65" si="0">IF(MOD(B2,5)=0, "Yes", "No")</f>
        <v>No</v>
      </c>
      <c r="B2">
        <v>1</v>
      </c>
      <c r="C2">
        <v>3</v>
      </c>
      <c r="D2">
        <f ca="1">RANDBETWEEN(-2,2)</f>
        <v>0</v>
      </c>
      <c r="E2">
        <f ca="1">C2+D2</f>
        <v>3</v>
      </c>
      <c r="F2">
        <f ca="1">INT(E2/60)</f>
        <v>0</v>
      </c>
      <c r="G2">
        <f ca="1">MOD(E2,60)</f>
        <v>3</v>
      </c>
      <c r="H2" t="str">
        <f ca="1">TEXT(F2,"00")</f>
        <v>00</v>
      </c>
      <c r="I2" t="str">
        <f ca="1">TEXT(G2,"00")</f>
        <v>03</v>
      </c>
      <c r="J2" t="str">
        <f ca="1">CONCATENATE(H2, ":", I2)</f>
        <v>00:03</v>
      </c>
      <c r="K2" s="2" t="s">
        <v>191</v>
      </c>
      <c r="L2" t="str">
        <f ca="1">CONCATENATE(J2, " ", K2)</f>
        <v>00:03 This is the training session.</v>
      </c>
    </row>
    <row r="3" spans="1:12" x14ac:dyDescent="0.25">
      <c r="A3" t="str">
        <f t="shared" si="0"/>
        <v>No</v>
      </c>
      <c r="B3">
        <f>B2+1</f>
        <v>2</v>
      </c>
      <c r="C3">
        <f>C2+3</f>
        <v>6</v>
      </c>
      <c r="D3">
        <f t="shared" ref="D3:D66" ca="1" si="1">RANDBETWEEN(-2,2)</f>
        <v>1</v>
      </c>
      <c r="E3">
        <f ca="1">E2+3+D3</f>
        <v>7</v>
      </c>
      <c r="F3">
        <f t="shared" ref="F3:F66" ca="1" si="2">INT(E3/60)</f>
        <v>0</v>
      </c>
      <c r="G3">
        <f t="shared" ref="G3:G66" ca="1" si="3">MOD(E3,60)</f>
        <v>7</v>
      </c>
      <c r="H3" t="str">
        <f t="shared" ref="H3:I66" ca="1" si="4">TEXT(F3,"00")</f>
        <v>00</v>
      </c>
      <c r="I3" t="str">
        <f t="shared" ca="1" si="4"/>
        <v>07</v>
      </c>
      <c r="J3" t="str">
        <f t="shared" ref="J3:J66" ca="1" si="5">CONCATENATE(H3, ":", I3)</f>
        <v>00:07</v>
      </c>
      <c r="K3" s="2" t="s">
        <v>192</v>
      </c>
      <c r="L3" t="str">
        <f t="shared" ref="L3:L66" ca="1" si="6">CONCATENATE(J3, " ", K3)</f>
        <v>00:07 Text will automatically roll in the chat window.</v>
      </c>
    </row>
    <row r="4" spans="1:12" x14ac:dyDescent="0.25">
      <c r="A4" t="str">
        <f t="shared" si="0"/>
        <v>No</v>
      </c>
      <c r="B4">
        <f t="shared" ref="B4:B67" si="7">B3+1</f>
        <v>3</v>
      </c>
      <c r="C4">
        <f t="shared" ref="C4:C67" si="8">C3+3</f>
        <v>9</v>
      </c>
      <c r="D4">
        <f t="shared" ca="1" si="1"/>
        <v>-1</v>
      </c>
      <c r="E4">
        <f t="shared" ref="E4:E67" ca="1" si="9">E3+3+D4</f>
        <v>9</v>
      </c>
      <c r="F4">
        <f t="shared" ca="1" si="2"/>
        <v>0</v>
      </c>
      <c r="G4">
        <f t="shared" ca="1" si="3"/>
        <v>9</v>
      </c>
      <c r="H4" t="str">
        <f t="shared" ca="1" si="4"/>
        <v>00</v>
      </c>
      <c r="I4" t="str">
        <f t="shared" ca="1" si="4"/>
        <v>09</v>
      </c>
      <c r="J4" t="str">
        <f t="shared" ca="1" si="5"/>
        <v>00:09</v>
      </c>
      <c r="K4" s="2" t="s">
        <v>193</v>
      </c>
      <c r="L4" t="str">
        <f t="shared" ca="1" si="6"/>
        <v>00:09 Your code name is Eagle and when you see @Eagle, you reply.</v>
      </c>
    </row>
    <row r="5" spans="1:12" x14ac:dyDescent="0.25">
      <c r="A5" t="str">
        <f t="shared" si="0"/>
        <v>No</v>
      </c>
      <c r="B5">
        <f t="shared" si="7"/>
        <v>4</v>
      </c>
      <c r="C5">
        <f t="shared" si="8"/>
        <v>12</v>
      </c>
      <c r="D5">
        <f ca="1">RANDBETWEEN(-2,2)</f>
        <v>-2</v>
      </c>
      <c r="E5">
        <f t="shared" ca="1" si="9"/>
        <v>10</v>
      </c>
      <c r="F5">
        <f t="shared" ca="1" si="2"/>
        <v>0</v>
      </c>
      <c r="G5">
        <f t="shared" ca="1" si="3"/>
        <v>10</v>
      </c>
      <c r="H5" t="str">
        <f t="shared" ca="1" si="4"/>
        <v>00</v>
      </c>
      <c r="I5" t="str">
        <f t="shared" ca="1" si="4"/>
        <v>10</v>
      </c>
      <c r="J5" t="str">
        <f t="shared" ca="1" si="5"/>
        <v>00:10</v>
      </c>
      <c r="K5" s="3" t="s">
        <v>17</v>
      </c>
      <c r="L5" t="str">
        <f t="shared" ca="1" si="6"/>
        <v>00:10 @Eagle please acknowledge with your code name.</v>
      </c>
    </row>
    <row r="6" spans="1:12" s="1" customFormat="1" x14ac:dyDescent="0.25">
      <c r="A6" s="1" t="str">
        <f t="shared" si="0"/>
        <v>Yes</v>
      </c>
      <c r="B6" s="1">
        <f t="shared" si="7"/>
        <v>5</v>
      </c>
      <c r="C6" s="1">
        <f t="shared" si="8"/>
        <v>15</v>
      </c>
      <c r="D6" s="1">
        <f t="shared" ca="1" si="1"/>
        <v>-2</v>
      </c>
      <c r="E6" s="1">
        <f t="shared" ca="1" si="9"/>
        <v>11</v>
      </c>
      <c r="F6" s="1">
        <f t="shared" ca="1" si="2"/>
        <v>0</v>
      </c>
      <c r="G6" s="1">
        <f t="shared" ca="1" si="3"/>
        <v>11</v>
      </c>
      <c r="H6" s="1" t="str">
        <f t="shared" ca="1" si="4"/>
        <v>00</v>
      </c>
      <c r="I6" s="1" t="str">
        <f t="shared" ca="1" si="4"/>
        <v>11</v>
      </c>
      <c r="J6" s="1" t="str">
        <f t="shared" ca="1" si="5"/>
        <v>00:11</v>
      </c>
      <c r="K6" s="4" t="s">
        <v>194</v>
      </c>
      <c r="L6" t="str">
        <f t="shared" ca="1" si="6"/>
        <v>00:11 But focus on your main path planning task.</v>
      </c>
    </row>
    <row r="7" spans="1:12" x14ac:dyDescent="0.25">
      <c r="A7" t="str">
        <f t="shared" si="0"/>
        <v>No</v>
      </c>
      <c r="B7">
        <f t="shared" si="7"/>
        <v>6</v>
      </c>
      <c r="C7">
        <f t="shared" si="8"/>
        <v>18</v>
      </c>
      <c r="D7">
        <f t="shared" ca="1" si="1"/>
        <v>0</v>
      </c>
      <c r="E7">
        <f t="shared" ca="1" si="9"/>
        <v>14</v>
      </c>
      <c r="F7">
        <f t="shared" ca="1" si="2"/>
        <v>0</v>
      </c>
      <c r="G7">
        <f t="shared" ca="1" si="3"/>
        <v>14</v>
      </c>
      <c r="H7" t="str">
        <f t="shared" ca="1" si="4"/>
        <v>00</v>
      </c>
      <c r="I7" t="str">
        <f t="shared" ca="1" si="4"/>
        <v>14</v>
      </c>
      <c r="J7" t="str">
        <f t="shared" ca="1" si="5"/>
        <v>00:14</v>
      </c>
      <c r="K7" s="2" t="s">
        <v>195</v>
      </c>
      <c r="L7" t="str">
        <f t="shared" ca="1" si="6"/>
        <v>00:14 Try to score as high as you can.</v>
      </c>
    </row>
    <row r="8" spans="1:12" x14ac:dyDescent="0.25">
      <c r="A8" t="str">
        <f t="shared" si="0"/>
        <v>No</v>
      </c>
      <c r="B8">
        <f t="shared" si="7"/>
        <v>7</v>
      </c>
      <c r="C8">
        <f t="shared" si="8"/>
        <v>21</v>
      </c>
      <c r="D8">
        <f t="shared" ca="1" si="1"/>
        <v>-2</v>
      </c>
      <c r="E8">
        <f t="shared" ca="1" si="9"/>
        <v>15</v>
      </c>
      <c r="F8">
        <f t="shared" ca="1" si="2"/>
        <v>0</v>
      </c>
      <c r="G8">
        <f t="shared" ca="1" si="3"/>
        <v>15</v>
      </c>
      <c r="H8" t="str">
        <f t="shared" ca="1" si="4"/>
        <v>00</v>
      </c>
      <c r="I8" t="str">
        <f t="shared" ca="1" si="4"/>
        <v>15</v>
      </c>
      <c r="J8" t="str">
        <f t="shared" ca="1" si="5"/>
        <v>00:15</v>
      </c>
      <c r="K8" s="2" t="s">
        <v>196</v>
      </c>
      <c r="L8" t="str">
        <f t="shared" ca="1" si="6"/>
        <v>00:15 Again, your code name is Eagle.</v>
      </c>
    </row>
    <row r="9" spans="1:12" x14ac:dyDescent="0.25">
      <c r="A9" t="str">
        <f t="shared" si="0"/>
        <v>No</v>
      </c>
      <c r="B9">
        <f t="shared" si="7"/>
        <v>8</v>
      </c>
      <c r="C9">
        <f t="shared" si="8"/>
        <v>24</v>
      </c>
      <c r="D9">
        <f t="shared" ca="1" si="1"/>
        <v>0</v>
      </c>
      <c r="E9">
        <f t="shared" ca="1" si="9"/>
        <v>18</v>
      </c>
      <c r="F9">
        <f t="shared" ca="1" si="2"/>
        <v>0</v>
      </c>
      <c r="G9">
        <f t="shared" ca="1" si="3"/>
        <v>18</v>
      </c>
      <c r="H9" t="str">
        <f t="shared" ca="1" si="4"/>
        <v>00</v>
      </c>
      <c r="I9" t="str">
        <f t="shared" ca="1" si="4"/>
        <v>18</v>
      </c>
      <c r="J9" t="str">
        <f t="shared" ca="1" si="5"/>
        <v>00:18</v>
      </c>
      <c r="K9" s="2" t="s">
        <v>200</v>
      </c>
      <c r="L9" t="str">
        <f t="shared" ca="1" si="6"/>
        <v>00:18 You can ignore communications to other call signs.</v>
      </c>
    </row>
    <row r="10" spans="1:12" x14ac:dyDescent="0.25">
      <c r="A10" t="str">
        <f t="shared" si="0"/>
        <v>No</v>
      </c>
      <c r="B10">
        <f t="shared" si="7"/>
        <v>9</v>
      </c>
      <c r="C10">
        <f t="shared" si="8"/>
        <v>27</v>
      </c>
      <c r="D10">
        <f t="shared" ca="1" si="1"/>
        <v>1</v>
      </c>
      <c r="E10">
        <f t="shared" ca="1" si="9"/>
        <v>22</v>
      </c>
      <c r="F10">
        <f t="shared" ca="1" si="2"/>
        <v>0</v>
      </c>
      <c r="G10">
        <f t="shared" ca="1" si="3"/>
        <v>22</v>
      </c>
      <c r="H10" t="str">
        <f t="shared" ca="1" si="4"/>
        <v>00</v>
      </c>
      <c r="I10" t="str">
        <f t="shared" ca="1" si="4"/>
        <v>22</v>
      </c>
      <c r="J10" t="str">
        <f t="shared" ca="1" si="5"/>
        <v>00:22</v>
      </c>
      <c r="K10" s="2" t="s">
        <v>201</v>
      </c>
      <c r="L10" t="str">
        <f t="shared" ca="1" si="6"/>
        <v>00:22 Or information updates from the base.</v>
      </c>
    </row>
    <row r="11" spans="1:12" s="6" customFormat="1" x14ac:dyDescent="0.25">
      <c r="A11" s="6" t="str">
        <f t="shared" si="0"/>
        <v>Yes</v>
      </c>
      <c r="B11" s="6">
        <f t="shared" si="7"/>
        <v>10</v>
      </c>
      <c r="C11" s="6">
        <f t="shared" si="8"/>
        <v>30</v>
      </c>
      <c r="D11" s="6">
        <f t="shared" ca="1" si="1"/>
        <v>-2</v>
      </c>
      <c r="E11" s="6">
        <f t="shared" ca="1" si="9"/>
        <v>23</v>
      </c>
      <c r="F11" s="6">
        <f t="shared" ca="1" si="2"/>
        <v>0</v>
      </c>
      <c r="G11" s="6">
        <f t="shared" ca="1" si="3"/>
        <v>23</v>
      </c>
      <c r="H11" s="6" t="str">
        <f t="shared" ca="1" si="4"/>
        <v>00</v>
      </c>
      <c r="I11" s="6" t="str">
        <f t="shared" ca="1" si="4"/>
        <v>23</v>
      </c>
      <c r="J11" s="6" t="str">
        <f t="shared" ca="1" si="5"/>
        <v>00:23</v>
      </c>
      <c r="K11" s="7" t="s">
        <v>197</v>
      </c>
      <c r="L11" t="str">
        <f t="shared" ca="1" si="6"/>
        <v>00:23 When you are called, answer the question as simple as you can.</v>
      </c>
    </row>
    <row r="12" spans="1:12" x14ac:dyDescent="0.25">
      <c r="A12" t="str">
        <f t="shared" si="0"/>
        <v>No</v>
      </c>
      <c r="B12">
        <f t="shared" si="7"/>
        <v>11</v>
      </c>
      <c r="C12">
        <f t="shared" si="8"/>
        <v>33</v>
      </c>
      <c r="D12">
        <f t="shared" ca="1" si="1"/>
        <v>2</v>
      </c>
      <c r="E12">
        <f t="shared" ca="1" si="9"/>
        <v>28</v>
      </c>
      <c r="F12">
        <f t="shared" ca="1" si="2"/>
        <v>0</v>
      </c>
      <c r="G12">
        <f t="shared" ca="1" si="3"/>
        <v>28</v>
      </c>
      <c r="H12" t="str">
        <f t="shared" ca="1" si="4"/>
        <v>00</v>
      </c>
      <c r="I12" t="str">
        <f t="shared" ca="1" si="4"/>
        <v>28</v>
      </c>
      <c r="J12" t="str">
        <f t="shared" ca="1" si="5"/>
        <v>00:28</v>
      </c>
      <c r="K12" s="2" t="s">
        <v>199</v>
      </c>
      <c r="L12" t="str">
        <f t="shared" ca="1" si="6"/>
        <v>00:28 You can reply yes or no when asked, like the one below.</v>
      </c>
    </row>
    <row r="13" spans="1:12" x14ac:dyDescent="0.25">
      <c r="A13" t="str">
        <f t="shared" si="0"/>
        <v>No</v>
      </c>
      <c r="B13">
        <f t="shared" si="7"/>
        <v>12</v>
      </c>
      <c r="C13">
        <f t="shared" si="8"/>
        <v>36</v>
      </c>
      <c r="D13">
        <f t="shared" ca="1" si="1"/>
        <v>0</v>
      </c>
      <c r="E13">
        <f t="shared" ca="1" si="9"/>
        <v>31</v>
      </c>
      <c r="F13">
        <f t="shared" ca="1" si="2"/>
        <v>0</v>
      </c>
      <c r="G13">
        <f t="shared" ca="1" si="3"/>
        <v>31</v>
      </c>
      <c r="H13" t="str">
        <f t="shared" ca="1" si="4"/>
        <v>00</v>
      </c>
      <c r="I13" t="str">
        <f t="shared" ca="1" si="4"/>
        <v>31</v>
      </c>
      <c r="J13" t="str">
        <f t="shared" ca="1" si="5"/>
        <v>00:31</v>
      </c>
      <c r="K13" s="3" t="s">
        <v>27</v>
      </c>
      <c r="L13" t="str">
        <f t="shared" ca="1" si="6"/>
        <v>00:31 @Eagle is the UAV planner working?</v>
      </c>
    </row>
    <row r="14" spans="1:12" x14ac:dyDescent="0.25">
      <c r="A14" t="str">
        <f t="shared" si="0"/>
        <v>No</v>
      </c>
      <c r="B14">
        <f t="shared" si="7"/>
        <v>13</v>
      </c>
      <c r="C14">
        <f t="shared" si="8"/>
        <v>39</v>
      </c>
      <c r="D14">
        <f t="shared" ca="1" si="1"/>
        <v>2</v>
      </c>
      <c r="E14">
        <f t="shared" ca="1" si="9"/>
        <v>36</v>
      </c>
      <c r="F14">
        <f t="shared" ca="1" si="2"/>
        <v>0</v>
      </c>
      <c r="G14">
        <f t="shared" ca="1" si="3"/>
        <v>36</v>
      </c>
      <c r="H14" t="str">
        <f t="shared" ca="1" si="4"/>
        <v>00</v>
      </c>
      <c r="I14" t="str">
        <f t="shared" ca="1" si="4"/>
        <v>36</v>
      </c>
      <c r="J14" t="str">
        <f t="shared" ca="1" si="5"/>
        <v>00:36</v>
      </c>
      <c r="K14" s="2" t="s">
        <v>203</v>
      </c>
      <c r="L14" t="str">
        <f t="shared" ca="1" si="6"/>
        <v>00:36 Message like this one can be safely ignored.</v>
      </c>
    </row>
    <row r="15" spans="1:12" x14ac:dyDescent="0.25">
      <c r="A15" t="str">
        <f t="shared" si="0"/>
        <v>No</v>
      </c>
      <c r="B15">
        <f t="shared" si="7"/>
        <v>14</v>
      </c>
      <c r="C15">
        <f t="shared" si="8"/>
        <v>42</v>
      </c>
      <c r="D15">
        <f t="shared" ca="1" si="1"/>
        <v>2</v>
      </c>
      <c r="E15">
        <f t="shared" ca="1" si="9"/>
        <v>41</v>
      </c>
      <c r="F15">
        <f t="shared" ca="1" si="2"/>
        <v>0</v>
      </c>
      <c r="G15">
        <f t="shared" ca="1" si="3"/>
        <v>41</v>
      </c>
      <c r="H15" t="str">
        <f t="shared" ca="1" si="4"/>
        <v>00</v>
      </c>
      <c r="I15" t="str">
        <f t="shared" ca="1" si="4"/>
        <v>41</v>
      </c>
      <c r="J15" t="str">
        <f t="shared" ca="1" si="5"/>
        <v>00:41</v>
      </c>
      <c r="K15" s="2" t="s">
        <v>198</v>
      </c>
      <c r="L15" t="str">
        <f t="shared" ca="1" si="6"/>
        <v>00:41 You might be asked to report things on your screen like the one below.</v>
      </c>
    </row>
    <row r="16" spans="1:12" s="1" customFormat="1" x14ac:dyDescent="0.25">
      <c r="A16" s="1" t="str">
        <f t="shared" si="0"/>
        <v>Yes</v>
      </c>
      <c r="B16" s="1">
        <f t="shared" si="7"/>
        <v>15</v>
      </c>
      <c r="C16" s="1">
        <f t="shared" si="8"/>
        <v>45</v>
      </c>
      <c r="D16" s="1">
        <f t="shared" ca="1" si="1"/>
        <v>1</v>
      </c>
      <c r="E16" s="1">
        <f t="shared" ca="1" si="9"/>
        <v>45</v>
      </c>
      <c r="F16" s="1">
        <f t="shared" ca="1" si="2"/>
        <v>0</v>
      </c>
      <c r="G16" s="1">
        <f t="shared" ca="1" si="3"/>
        <v>45</v>
      </c>
      <c r="H16" s="1" t="str">
        <f t="shared" ca="1" si="4"/>
        <v>00</v>
      </c>
      <c r="I16" s="1" t="str">
        <f t="shared" ca="1" si="4"/>
        <v>45</v>
      </c>
      <c r="J16" s="1" t="str">
        <f t="shared" ca="1" si="5"/>
        <v>00:45</v>
      </c>
      <c r="K16" s="5" t="s">
        <v>26</v>
      </c>
      <c r="L16" t="str">
        <f t="shared" ca="1" si="6"/>
        <v>00:45 @Eagle please report the UAV flight duration for the current plan.</v>
      </c>
    </row>
    <row r="17" spans="1:12" x14ac:dyDescent="0.25">
      <c r="A17" t="str">
        <f t="shared" si="0"/>
        <v>No</v>
      </c>
      <c r="B17">
        <f t="shared" si="7"/>
        <v>16</v>
      </c>
      <c r="C17">
        <f t="shared" si="8"/>
        <v>48</v>
      </c>
      <c r="D17">
        <f t="shared" ca="1" si="1"/>
        <v>-1</v>
      </c>
      <c r="E17">
        <f t="shared" ca="1" si="9"/>
        <v>47</v>
      </c>
      <c r="F17">
        <f t="shared" ca="1" si="2"/>
        <v>0</v>
      </c>
      <c r="G17">
        <f t="shared" ca="1" si="3"/>
        <v>47</v>
      </c>
      <c r="H17" t="str">
        <f t="shared" ca="1" si="4"/>
        <v>00</v>
      </c>
      <c r="I17" t="str">
        <f t="shared" ca="1" si="4"/>
        <v>47</v>
      </c>
      <c r="J17" t="str">
        <f t="shared" ca="1" si="5"/>
        <v>00:47</v>
      </c>
      <c r="K17" s="2" t="s">
        <v>204</v>
      </c>
      <c r="L17" t="str">
        <f t="shared" ca="1" si="6"/>
        <v>00:47 Press the Enter key to get into chat mode so you can reply.</v>
      </c>
    </row>
    <row r="18" spans="1:12" x14ac:dyDescent="0.25">
      <c r="A18" t="str">
        <f t="shared" si="0"/>
        <v>No</v>
      </c>
      <c r="B18">
        <f t="shared" si="7"/>
        <v>17</v>
      </c>
      <c r="C18">
        <f t="shared" si="8"/>
        <v>51</v>
      </c>
      <c r="D18">
        <f t="shared" ca="1" si="1"/>
        <v>-2</v>
      </c>
      <c r="E18">
        <f t="shared" ca="1" si="9"/>
        <v>48</v>
      </c>
      <c r="F18">
        <f t="shared" ca="1" si="2"/>
        <v>0</v>
      </c>
      <c r="G18">
        <f t="shared" ca="1" si="3"/>
        <v>48</v>
      </c>
      <c r="H18" t="str">
        <f t="shared" ca="1" si="4"/>
        <v>00</v>
      </c>
      <c r="I18" t="str">
        <f t="shared" ca="1" si="4"/>
        <v>48</v>
      </c>
      <c r="J18" t="str">
        <f t="shared" ca="1" si="5"/>
        <v>00:48</v>
      </c>
      <c r="K18" s="2" t="s">
        <v>205</v>
      </c>
      <c r="L18" t="str">
        <f t="shared" ca="1" si="6"/>
        <v>00:48 Once done with your reply, press the Enter key again to exit chat mode.</v>
      </c>
    </row>
    <row r="19" spans="1:12" x14ac:dyDescent="0.25">
      <c r="A19" t="str">
        <f t="shared" si="0"/>
        <v>No</v>
      </c>
      <c r="B19">
        <f t="shared" si="7"/>
        <v>18</v>
      </c>
      <c r="C19">
        <f t="shared" si="8"/>
        <v>54</v>
      </c>
      <c r="D19">
        <f t="shared" ca="1" si="1"/>
        <v>-1</v>
      </c>
      <c r="E19">
        <f t="shared" ca="1" si="9"/>
        <v>50</v>
      </c>
      <c r="F19">
        <f t="shared" ca="1" si="2"/>
        <v>0</v>
      </c>
      <c r="G19">
        <f t="shared" ca="1" si="3"/>
        <v>50</v>
      </c>
      <c r="H19" t="str">
        <f t="shared" ca="1" si="4"/>
        <v>00</v>
      </c>
      <c r="I19" t="str">
        <f t="shared" ca="1" si="4"/>
        <v>50</v>
      </c>
      <c r="J19" t="str">
        <f t="shared" ca="1" si="5"/>
        <v>00:50</v>
      </c>
      <c r="K19" s="2" t="s">
        <v>206</v>
      </c>
      <c r="L19" t="str">
        <f t="shared" ca="1" si="6"/>
        <v>00:50 @otherpeople can be safely ignored.</v>
      </c>
    </row>
    <row r="20" spans="1:12" x14ac:dyDescent="0.25">
      <c r="A20" t="str">
        <f t="shared" si="0"/>
        <v>No</v>
      </c>
      <c r="B20">
        <f t="shared" si="7"/>
        <v>19</v>
      </c>
      <c r="C20">
        <f t="shared" si="8"/>
        <v>57</v>
      </c>
      <c r="D20">
        <f t="shared" ca="1" si="1"/>
        <v>-1</v>
      </c>
      <c r="E20">
        <f t="shared" ca="1" si="9"/>
        <v>52</v>
      </c>
      <c r="F20">
        <f t="shared" ca="1" si="2"/>
        <v>0</v>
      </c>
      <c r="G20">
        <f t="shared" ca="1" si="3"/>
        <v>52</v>
      </c>
      <c r="H20" t="str">
        <f t="shared" ca="1" si="4"/>
        <v>00</v>
      </c>
      <c r="I20" t="str">
        <f t="shared" ca="1" si="4"/>
        <v>52</v>
      </c>
      <c r="J20" t="str">
        <f t="shared" ca="1" si="5"/>
        <v>00:52</v>
      </c>
      <c r="K20" s="2" t="s">
        <v>207</v>
      </c>
      <c r="L20" t="str">
        <f t="shared" ca="1" si="6"/>
        <v>00:52 Just reply with your code name Eagle with questions like the one below.</v>
      </c>
    </row>
    <row r="21" spans="1:12" s="1" customFormat="1" x14ac:dyDescent="0.25">
      <c r="A21" s="1" t="str">
        <f t="shared" si="0"/>
        <v>Yes</v>
      </c>
      <c r="B21" s="1">
        <f t="shared" si="7"/>
        <v>20</v>
      </c>
      <c r="C21" s="1">
        <f t="shared" si="8"/>
        <v>60</v>
      </c>
      <c r="D21" s="1">
        <f t="shared" ca="1" si="1"/>
        <v>2</v>
      </c>
      <c r="E21" s="1">
        <f t="shared" ca="1" si="9"/>
        <v>57</v>
      </c>
      <c r="F21" s="1">
        <f t="shared" ca="1" si="2"/>
        <v>0</v>
      </c>
      <c r="G21" s="1">
        <f t="shared" ca="1" si="3"/>
        <v>57</v>
      </c>
      <c r="H21" s="1" t="str">
        <f t="shared" ca="1" si="4"/>
        <v>00</v>
      </c>
      <c r="I21" s="1" t="str">
        <f t="shared" ca="1" si="4"/>
        <v>57</v>
      </c>
      <c r="J21" s="1" t="str">
        <f t="shared" ca="1" si="5"/>
        <v>00:57</v>
      </c>
      <c r="K21" s="5" t="s">
        <v>17</v>
      </c>
      <c r="L21" t="str">
        <f t="shared" ca="1" si="6"/>
        <v>00:57 @Eagle please acknowledge with your code name.</v>
      </c>
    </row>
    <row r="22" spans="1:12" x14ac:dyDescent="0.25">
      <c r="A22" t="str">
        <f t="shared" si="0"/>
        <v>No</v>
      </c>
      <c r="B22">
        <f t="shared" si="7"/>
        <v>21</v>
      </c>
      <c r="C22">
        <f t="shared" si="8"/>
        <v>63</v>
      </c>
      <c r="D22">
        <f t="shared" ca="1" si="1"/>
        <v>-2</v>
      </c>
      <c r="E22">
        <f t="shared" ca="1" si="9"/>
        <v>58</v>
      </c>
      <c r="F22">
        <f t="shared" ca="1" si="2"/>
        <v>0</v>
      </c>
      <c r="G22">
        <f t="shared" ca="1" si="3"/>
        <v>58</v>
      </c>
      <c r="H22" t="str">
        <f t="shared" ca="1" si="4"/>
        <v>00</v>
      </c>
      <c r="I22" t="str">
        <f t="shared" ca="1" si="4"/>
        <v>58</v>
      </c>
      <c r="J22" t="str">
        <f t="shared" ca="1" si="5"/>
        <v>00:58</v>
      </c>
      <c r="K22" s="2" t="s">
        <v>211</v>
      </c>
      <c r="L22" t="str">
        <f t="shared" ca="1" si="6"/>
        <v>00:58 Bla…bla…bla…</v>
      </c>
    </row>
    <row r="23" spans="1:12" x14ac:dyDescent="0.25">
      <c r="A23" t="str">
        <f t="shared" si="0"/>
        <v>No</v>
      </c>
      <c r="B23">
        <f t="shared" si="7"/>
        <v>22</v>
      </c>
      <c r="C23">
        <f t="shared" si="8"/>
        <v>66</v>
      </c>
      <c r="D23">
        <f t="shared" ca="1" si="1"/>
        <v>-2</v>
      </c>
      <c r="E23">
        <f t="shared" ca="1" si="9"/>
        <v>59</v>
      </c>
      <c r="F23">
        <f t="shared" ca="1" si="2"/>
        <v>0</v>
      </c>
      <c r="G23">
        <f t="shared" ca="1" si="3"/>
        <v>59</v>
      </c>
      <c r="H23" t="str">
        <f t="shared" ca="1" si="4"/>
        <v>00</v>
      </c>
      <c r="I23" t="str">
        <f t="shared" ca="1" si="4"/>
        <v>59</v>
      </c>
      <c r="J23" t="str">
        <f t="shared" ca="1" si="5"/>
        <v>00:59</v>
      </c>
      <c r="K23" s="2" t="s">
        <v>198</v>
      </c>
      <c r="L23" t="str">
        <f t="shared" ca="1" si="6"/>
        <v>00:59 You might be asked to report things on your screen like the one below.</v>
      </c>
    </row>
    <row r="24" spans="1:12" x14ac:dyDescent="0.25">
      <c r="A24" t="str">
        <f t="shared" si="0"/>
        <v>No</v>
      </c>
      <c r="B24">
        <f t="shared" si="7"/>
        <v>23</v>
      </c>
      <c r="C24">
        <f t="shared" si="8"/>
        <v>69</v>
      </c>
      <c r="D24">
        <f t="shared" ca="1" si="1"/>
        <v>2</v>
      </c>
      <c r="E24">
        <f t="shared" ca="1" si="9"/>
        <v>64</v>
      </c>
      <c r="F24">
        <f t="shared" ca="1" si="2"/>
        <v>1</v>
      </c>
      <c r="G24">
        <f t="shared" ca="1" si="3"/>
        <v>4</v>
      </c>
      <c r="H24" t="str">
        <f t="shared" ca="1" si="4"/>
        <v>01</v>
      </c>
      <c r="I24" t="str">
        <f t="shared" ca="1" si="4"/>
        <v>04</v>
      </c>
      <c r="J24" t="str">
        <f t="shared" ca="1" si="5"/>
        <v>01:04</v>
      </c>
      <c r="K24" s="3" t="s">
        <v>30</v>
      </c>
      <c r="L24" t="str">
        <f t="shared" ca="1" si="6"/>
        <v>01:04 @Eagle please report your current score.</v>
      </c>
    </row>
    <row r="25" spans="1:12" x14ac:dyDescent="0.25">
      <c r="A25" t="str">
        <f t="shared" si="0"/>
        <v>No</v>
      </c>
      <c r="B25">
        <f t="shared" si="7"/>
        <v>24</v>
      </c>
      <c r="C25">
        <f t="shared" si="8"/>
        <v>72</v>
      </c>
      <c r="D25">
        <f t="shared" ca="1" si="1"/>
        <v>-2</v>
      </c>
      <c r="E25">
        <f t="shared" ca="1" si="9"/>
        <v>65</v>
      </c>
      <c r="F25">
        <f t="shared" ca="1" si="2"/>
        <v>1</v>
      </c>
      <c r="G25">
        <f t="shared" ca="1" si="3"/>
        <v>5</v>
      </c>
      <c r="H25" t="str">
        <f t="shared" ca="1" si="4"/>
        <v>01</v>
      </c>
      <c r="I25" t="str">
        <f t="shared" ca="1" si="4"/>
        <v>05</v>
      </c>
      <c r="J25" t="str">
        <f t="shared" ca="1" si="5"/>
        <v>01:05</v>
      </c>
      <c r="K25" s="2" t="s">
        <v>204</v>
      </c>
      <c r="L25" t="str">
        <f t="shared" ca="1" si="6"/>
        <v>01:05 Press the Enter key to get into chat mode so you can reply.</v>
      </c>
    </row>
    <row r="26" spans="1:12" s="1" customFormat="1" x14ac:dyDescent="0.25">
      <c r="A26" s="1" t="str">
        <f t="shared" si="0"/>
        <v>Yes</v>
      </c>
      <c r="B26" s="1">
        <f t="shared" si="7"/>
        <v>25</v>
      </c>
      <c r="C26" s="1">
        <f t="shared" si="8"/>
        <v>75</v>
      </c>
      <c r="D26" s="1">
        <f t="shared" ca="1" si="1"/>
        <v>1</v>
      </c>
      <c r="E26" s="1">
        <f t="shared" ca="1" si="9"/>
        <v>69</v>
      </c>
      <c r="F26" s="1">
        <f t="shared" ca="1" si="2"/>
        <v>1</v>
      </c>
      <c r="G26" s="1">
        <f t="shared" ca="1" si="3"/>
        <v>9</v>
      </c>
      <c r="H26" s="1" t="str">
        <f t="shared" ca="1" si="4"/>
        <v>01</v>
      </c>
      <c r="I26" s="1" t="str">
        <f t="shared" ca="1" si="4"/>
        <v>09</v>
      </c>
      <c r="J26" s="1" t="str">
        <f t="shared" ca="1" si="5"/>
        <v>01:09</v>
      </c>
      <c r="K26" s="4" t="s">
        <v>205</v>
      </c>
      <c r="L26" t="str">
        <f t="shared" ca="1" si="6"/>
        <v>01:09 Once done with your reply, press the Enter key again to exit chat mode.</v>
      </c>
    </row>
    <row r="27" spans="1:12" x14ac:dyDescent="0.25">
      <c r="A27" t="str">
        <f t="shared" si="0"/>
        <v>No</v>
      </c>
      <c r="B27">
        <f t="shared" si="7"/>
        <v>26</v>
      </c>
      <c r="C27">
        <f t="shared" si="8"/>
        <v>78</v>
      </c>
      <c r="D27">
        <f t="shared" ca="1" si="1"/>
        <v>-2</v>
      </c>
      <c r="E27">
        <f t="shared" ca="1" si="9"/>
        <v>70</v>
      </c>
      <c r="F27">
        <f t="shared" ca="1" si="2"/>
        <v>1</v>
      </c>
      <c r="G27">
        <f t="shared" ca="1" si="3"/>
        <v>10</v>
      </c>
      <c r="H27" t="str">
        <f t="shared" ca="1" si="4"/>
        <v>01</v>
      </c>
      <c r="I27" t="str">
        <f t="shared" ca="1" si="4"/>
        <v>10</v>
      </c>
      <c r="J27" t="str">
        <f t="shared" ca="1" si="5"/>
        <v>01:10</v>
      </c>
      <c r="K27" s="2" t="s">
        <v>203</v>
      </c>
      <c r="L27" t="str">
        <f t="shared" ca="1" si="6"/>
        <v>01:10 Message like this one can be safely ignored.</v>
      </c>
    </row>
    <row r="28" spans="1:12" x14ac:dyDescent="0.25">
      <c r="A28" t="str">
        <f t="shared" si="0"/>
        <v>No</v>
      </c>
      <c r="B28">
        <f t="shared" si="7"/>
        <v>27</v>
      </c>
      <c r="C28">
        <f t="shared" si="8"/>
        <v>81</v>
      </c>
      <c r="D28">
        <f t="shared" ca="1" si="1"/>
        <v>2</v>
      </c>
      <c r="E28">
        <f t="shared" ca="1" si="9"/>
        <v>75</v>
      </c>
      <c r="F28">
        <f t="shared" ca="1" si="2"/>
        <v>1</v>
      </c>
      <c r="G28">
        <f t="shared" ca="1" si="3"/>
        <v>15</v>
      </c>
      <c r="H28" t="str">
        <f t="shared" ca="1" si="4"/>
        <v>01</v>
      </c>
      <c r="I28" t="str">
        <f t="shared" ca="1" si="4"/>
        <v>15</v>
      </c>
      <c r="J28" t="str">
        <f t="shared" ca="1" si="5"/>
        <v>01:15</v>
      </c>
      <c r="K28" s="2" t="s">
        <v>202</v>
      </c>
      <c r="L28" t="str">
        <f t="shared" ca="1" si="6"/>
        <v>01:15 With the next question, just reply with one of the three terms.</v>
      </c>
    </row>
    <row r="29" spans="1:12" x14ac:dyDescent="0.25">
      <c r="A29" t="str">
        <f t="shared" si="0"/>
        <v>No</v>
      </c>
      <c r="B29">
        <f t="shared" si="7"/>
        <v>28</v>
      </c>
      <c r="C29">
        <f t="shared" si="8"/>
        <v>84</v>
      </c>
      <c r="D29">
        <f t="shared" ca="1" si="1"/>
        <v>-1</v>
      </c>
      <c r="E29">
        <f t="shared" ca="1" si="9"/>
        <v>77</v>
      </c>
      <c r="F29">
        <f t="shared" ca="1" si="2"/>
        <v>1</v>
      </c>
      <c r="G29">
        <f t="shared" ca="1" si="3"/>
        <v>17</v>
      </c>
      <c r="H29" t="str">
        <f t="shared" ca="1" si="4"/>
        <v>01</v>
      </c>
      <c r="I29" t="str">
        <f t="shared" ca="1" si="4"/>
        <v>17</v>
      </c>
      <c r="J29" t="str">
        <f t="shared" ca="1" si="5"/>
        <v>01:17</v>
      </c>
      <c r="K29" s="8" t="s">
        <v>28</v>
      </c>
      <c r="L29" t="str">
        <f t="shared" ca="1" si="6"/>
        <v>01:17 @Eagle what planning mode are you in? Manual, pattern, or sliding autonomy?</v>
      </c>
    </row>
    <row r="30" spans="1:12" x14ac:dyDescent="0.25">
      <c r="A30" t="str">
        <f t="shared" si="0"/>
        <v>No</v>
      </c>
      <c r="B30">
        <f t="shared" si="7"/>
        <v>29</v>
      </c>
      <c r="C30">
        <f t="shared" si="8"/>
        <v>87</v>
      </c>
      <c r="D30">
        <f t="shared" ca="1" si="1"/>
        <v>0</v>
      </c>
      <c r="E30">
        <f t="shared" ca="1" si="9"/>
        <v>80</v>
      </c>
      <c r="F30">
        <f t="shared" ca="1" si="2"/>
        <v>1</v>
      </c>
      <c r="G30">
        <f t="shared" ca="1" si="3"/>
        <v>20</v>
      </c>
      <c r="H30" t="str">
        <f t="shared" ca="1" si="4"/>
        <v>01</v>
      </c>
      <c r="I30" t="str">
        <f t="shared" ca="1" si="4"/>
        <v>20</v>
      </c>
      <c r="J30" t="str">
        <f t="shared" ca="1" si="5"/>
        <v>01:20</v>
      </c>
      <c r="K30" s="2" t="s">
        <v>203</v>
      </c>
      <c r="L30" t="str">
        <f t="shared" ca="1" si="6"/>
        <v>01:20 Message like this one can be safely ignored.</v>
      </c>
    </row>
    <row r="31" spans="1:12" s="1" customFormat="1" x14ac:dyDescent="0.25">
      <c r="A31" s="1" t="str">
        <f t="shared" si="0"/>
        <v>Yes</v>
      </c>
      <c r="B31" s="1">
        <f t="shared" si="7"/>
        <v>30</v>
      </c>
      <c r="C31" s="1">
        <f t="shared" si="8"/>
        <v>90</v>
      </c>
      <c r="D31" s="1">
        <f t="shared" ca="1" si="1"/>
        <v>1</v>
      </c>
      <c r="E31" s="1">
        <f t="shared" ca="1" si="9"/>
        <v>84</v>
      </c>
      <c r="F31" s="1">
        <f t="shared" ca="1" si="2"/>
        <v>1</v>
      </c>
      <c r="G31" s="1">
        <f t="shared" ca="1" si="3"/>
        <v>24</v>
      </c>
      <c r="H31" s="1" t="str">
        <f t="shared" ca="1" si="4"/>
        <v>01</v>
      </c>
      <c r="I31" s="1" t="str">
        <f t="shared" ca="1" si="4"/>
        <v>24</v>
      </c>
      <c r="J31" s="1" t="str">
        <f t="shared" ca="1" si="5"/>
        <v>01:24</v>
      </c>
      <c r="K31" s="4" t="s">
        <v>204</v>
      </c>
      <c r="L31" t="str">
        <f t="shared" ca="1" si="6"/>
        <v>01:24 Press the Enter key to get into chat mode so you can reply.</v>
      </c>
    </row>
    <row r="32" spans="1:12" x14ac:dyDescent="0.25">
      <c r="A32" t="str">
        <f t="shared" si="0"/>
        <v>No</v>
      </c>
      <c r="B32">
        <f t="shared" si="7"/>
        <v>31</v>
      </c>
      <c r="C32">
        <f t="shared" si="8"/>
        <v>93</v>
      </c>
      <c r="D32">
        <f t="shared" ca="1" si="1"/>
        <v>1</v>
      </c>
      <c r="E32">
        <f t="shared" ca="1" si="9"/>
        <v>88</v>
      </c>
      <c r="F32">
        <f t="shared" ca="1" si="2"/>
        <v>1</v>
      </c>
      <c r="G32">
        <f t="shared" ca="1" si="3"/>
        <v>28</v>
      </c>
      <c r="H32" t="str">
        <f t="shared" ca="1" si="4"/>
        <v>01</v>
      </c>
      <c r="I32" t="str">
        <f t="shared" ca="1" si="4"/>
        <v>28</v>
      </c>
      <c r="J32" t="str">
        <f t="shared" ca="1" si="5"/>
        <v>01:28</v>
      </c>
      <c r="K32" s="2" t="s">
        <v>205</v>
      </c>
      <c r="L32" t="str">
        <f t="shared" ca="1" si="6"/>
        <v>01:28 Once done with your reply, press the Enter key again to exit chat mode.</v>
      </c>
    </row>
    <row r="33" spans="1:12" x14ac:dyDescent="0.25">
      <c r="A33" t="str">
        <f t="shared" si="0"/>
        <v>No</v>
      </c>
      <c r="B33">
        <f t="shared" si="7"/>
        <v>32</v>
      </c>
      <c r="C33">
        <f t="shared" si="8"/>
        <v>96</v>
      </c>
      <c r="D33">
        <f t="shared" ca="1" si="1"/>
        <v>0</v>
      </c>
      <c r="E33">
        <f t="shared" ca="1" si="9"/>
        <v>91</v>
      </c>
      <c r="F33">
        <f t="shared" ca="1" si="2"/>
        <v>1</v>
      </c>
      <c r="G33">
        <f t="shared" ca="1" si="3"/>
        <v>31</v>
      </c>
      <c r="H33" t="str">
        <f t="shared" ca="1" si="4"/>
        <v>01</v>
      </c>
      <c r="I33" t="str">
        <f t="shared" ca="1" si="4"/>
        <v>31</v>
      </c>
      <c r="J33" t="str">
        <f t="shared" ca="1" si="5"/>
        <v>01:31</v>
      </c>
      <c r="K33" s="2" t="s">
        <v>206</v>
      </c>
      <c r="L33" t="str">
        <f t="shared" ca="1" si="6"/>
        <v>01:31 @otherpeople can be safely ignored.</v>
      </c>
    </row>
    <row r="34" spans="1:12" x14ac:dyDescent="0.25">
      <c r="A34" t="str">
        <f t="shared" si="0"/>
        <v>No</v>
      </c>
      <c r="B34">
        <f t="shared" si="7"/>
        <v>33</v>
      </c>
      <c r="C34">
        <f t="shared" si="8"/>
        <v>99</v>
      </c>
      <c r="D34">
        <f t="shared" ca="1" si="1"/>
        <v>2</v>
      </c>
      <c r="E34">
        <f t="shared" ca="1" si="9"/>
        <v>96</v>
      </c>
      <c r="F34">
        <f t="shared" ca="1" si="2"/>
        <v>1</v>
      </c>
      <c r="G34">
        <f t="shared" ca="1" si="3"/>
        <v>36</v>
      </c>
      <c r="H34" t="str">
        <f t="shared" ca="1" si="4"/>
        <v>01</v>
      </c>
      <c r="I34" t="str">
        <f t="shared" ca="1" si="4"/>
        <v>36</v>
      </c>
      <c r="J34" t="str">
        <f t="shared" ca="1" si="5"/>
        <v>01:36</v>
      </c>
      <c r="K34" s="2" t="s">
        <v>199</v>
      </c>
      <c r="L34" t="str">
        <f t="shared" ca="1" si="6"/>
        <v>01:36 You can reply yes or no when asked, like the one below.</v>
      </c>
    </row>
    <row r="35" spans="1:12" x14ac:dyDescent="0.25">
      <c r="A35" t="str">
        <f t="shared" si="0"/>
        <v>No</v>
      </c>
      <c r="B35">
        <f t="shared" si="7"/>
        <v>34</v>
      </c>
      <c r="C35">
        <f t="shared" si="8"/>
        <v>102</v>
      </c>
      <c r="D35">
        <f t="shared" ca="1" si="1"/>
        <v>-1</v>
      </c>
      <c r="E35">
        <f t="shared" ca="1" si="9"/>
        <v>98</v>
      </c>
      <c r="F35">
        <f t="shared" ca="1" si="2"/>
        <v>1</v>
      </c>
      <c r="G35">
        <f t="shared" ca="1" si="3"/>
        <v>38</v>
      </c>
      <c r="H35" t="str">
        <f t="shared" ca="1" si="4"/>
        <v>01</v>
      </c>
      <c r="I35" t="str">
        <f t="shared" ca="1" si="4"/>
        <v>38</v>
      </c>
      <c r="J35" t="str">
        <f t="shared" ca="1" si="5"/>
        <v>01:38</v>
      </c>
      <c r="K35" s="3" t="s">
        <v>29</v>
      </c>
      <c r="L35" t="str">
        <f t="shared" ca="1" si="6"/>
        <v>01:38 @Eagle are you using a task difficulty map?</v>
      </c>
    </row>
    <row r="36" spans="1:12" s="1" customFormat="1" x14ac:dyDescent="0.25">
      <c r="A36" s="1" t="str">
        <f t="shared" si="0"/>
        <v>Yes</v>
      </c>
      <c r="B36" s="1">
        <f t="shared" si="7"/>
        <v>35</v>
      </c>
      <c r="C36" s="1">
        <f t="shared" si="8"/>
        <v>105</v>
      </c>
      <c r="D36" s="1">
        <f t="shared" ca="1" si="1"/>
        <v>0</v>
      </c>
      <c r="E36" s="1">
        <f t="shared" ca="1" si="9"/>
        <v>101</v>
      </c>
      <c r="F36" s="1">
        <f t="shared" ca="1" si="2"/>
        <v>1</v>
      </c>
      <c r="G36" s="1">
        <f t="shared" ca="1" si="3"/>
        <v>41</v>
      </c>
      <c r="H36" s="1" t="str">
        <f t="shared" ca="1" si="4"/>
        <v>01</v>
      </c>
      <c r="I36" s="1" t="str">
        <f t="shared" ca="1" si="4"/>
        <v>41</v>
      </c>
      <c r="J36" s="1" t="str">
        <f t="shared" ca="1" si="5"/>
        <v>01:41</v>
      </c>
      <c r="K36" s="4" t="s">
        <v>204</v>
      </c>
      <c r="L36" t="str">
        <f t="shared" ca="1" si="6"/>
        <v>01:41 Press the Enter key to get into chat mode so you can reply.</v>
      </c>
    </row>
    <row r="37" spans="1:12" x14ac:dyDescent="0.25">
      <c r="A37" t="str">
        <f t="shared" si="0"/>
        <v>No</v>
      </c>
      <c r="B37">
        <f t="shared" si="7"/>
        <v>36</v>
      </c>
      <c r="C37">
        <f t="shared" si="8"/>
        <v>108</v>
      </c>
      <c r="D37">
        <f t="shared" ca="1" si="1"/>
        <v>-1</v>
      </c>
      <c r="E37">
        <f t="shared" ca="1" si="9"/>
        <v>103</v>
      </c>
      <c r="F37">
        <f t="shared" ca="1" si="2"/>
        <v>1</v>
      </c>
      <c r="G37">
        <f t="shared" ca="1" si="3"/>
        <v>43</v>
      </c>
      <c r="H37" t="str">
        <f t="shared" ca="1" si="4"/>
        <v>01</v>
      </c>
      <c r="I37" t="str">
        <f t="shared" ca="1" si="4"/>
        <v>43</v>
      </c>
      <c r="J37" t="str">
        <f t="shared" ca="1" si="5"/>
        <v>01:43</v>
      </c>
      <c r="K37" s="2" t="s">
        <v>205</v>
      </c>
      <c r="L37" t="str">
        <f t="shared" ca="1" si="6"/>
        <v>01:43 Once done with your reply, press the Enter key again to exit chat mode.</v>
      </c>
    </row>
    <row r="38" spans="1:12" x14ac:dyDescent="0.25">
      <c r="A38" t="str">
        <f t="shared" si="0"/>
        <v>No</v>
      </c>
      <c r="B38">
        <f t="shared" si="7"/>
        <v>37</v>
      </c>
      <c r="C38">
        <f t="shared" si="8"/>
        <v>111</v>
      </c>
      <c r="D38">
        <f t="shared" ca="1" si="1"/>
        <v>2</v>
      </c>
      <c r="E38">
        <f t="shared" ca="1" si="9"/>
        <v>108</v>
      </c>
      <c r="F38">
        <f t="shared" ca="1" si="2"/>
        <v>1</v>
      </c>
      <c r="G38">
        <f t="shared" ca="1" si="3"/>
        <v>48</v>
      </c>
      <c r="H38" t="str">
        <f t="shared" ca="1" si="4"/>
        <v>01</v>
      </c>
      <c r="I38" t="str">
        <f t="shared" ca="1" si="4"/>
        <v>48</v>
      </c>
      <c r="J38" t="str">
        <f t="shared" ca="1" si="5"/>
        <v>01:48</v>
      </c>
      <c r="K38" s="2" t="s">
        <v>203</v>
      </c>
      <c r="L38" t="str">
        <f t="shared" ca="1" si="6"/>
        <v>01:48 Message like this one can be safely ignored.</v>
      </c>
    </row>
    <row r="39" spans="1:12" x14ac:dyDescent="0.25">
      <c r="A39" t="str">
        <f t="shared" si="0"/>
        <v>No</v>
      </c>
      <c r="B39">
        <f t="shared" si="7"/>
        <v>38</v>
      </c>
      <c r="C39">
        <f t="shared" si="8"/>
        <v>114</v>
      </c>
      <c r="D39">
        <f t="shared" ca="1" si="1"/>
        <v>2</v>
      </c>
      <c r="E39">
        <f t="shared" ca="1" si="9"/>
        <v>113</v>
      </c>
      <c r="F39">
        <f t="shared" ca="1" si="2"/>
        <v>1</v>
      </c>
      <c r="G39">
        <f t="shared" ca="1" si="3"/>
        <v>53</v>
      </c>
      <c r="H39" t="str">
        <f t="shared" ca="1" si="4"/>
        <v>01</v>
      </c>
      <c r="I39" t="str">
        <f t="shared" ca="1" si="4"/>
        <v>53</v>
      </c>
      <c r="J39" t="str">
        <f t="shared" ca="1" si="5"/>
        <v>01:53</v>
      </c>
      <c r="K39" s="2" t="s">
        <v>208</v>
      </c>
      <c r="L39" t="str">
        <f t="shared" ca="1" si="6"/>
        <v>01:53 With the next question, just reply with one of the two terms.</v>
      </c>
    </row>
    <row r="40" spans="1:12" x14ac:dyDescent="0.25">
      <c r="A40" t="str">
        <f t="shared" si="0"/>
        <v>No</v>
      </c>
      <c r="B40">
        <f t="shared" si="7"/>
        <v>39</v>
      </c>
      <c r="C40">
        <f t="shared" si="8"/>
        <v>117</v>
      </c>
      <c r="D40">
        <f t="shared" ca="1" si="1"/>
        <v>1</v>
      </c>
      <c r="E40">
        <f t="shared" ca="1" si="9"/>
        <v>117</v>
      </c>
      <c r="F40">
        <f t="shared" ca="1" si="2"/>
        <v>1</v>
      </c>
      <c r="G40">
        <f t="shared" ca="1" si="3"/>
        <v>57</v>
      </c>
      <c r="H40" t="str">
        <f t="shared" ca="1" si="4"/>
        <v>01</v>
      </c>
      <c r="I40" t="str">
        <f t="shared" ca="1" si="4"/>
        <v>57</v>
      </c>
      <c r="J40" t="str">
        <f t="shared" ca="1" si="5"/>
        <v>01:57</v>
      </c>
      <c r="K40" s="3" t="s">
        <v>50</v>
      </c>
      <c r="L40" t="str">
        <f t="shared" ca="1" si="6"/>
        <v>01:57 @Eagle what UAV icon do you see on the screen? UFO or fixed-wing?</v>
      </c>
    </row>
    <row r="41" spans="1:12" s="1" customFormat="1" x14ac:dyDescent="0.25">
      <c r="A41" s="1" t="str">
        <f t="shared" si="0"/>
        <v>Yes</v>
      </c>
      <c r="B41" s="1">
        <f t="shared" si="7"/>
        <v>40</v>
      </c>
      <c r="C41" s="1">
        <f t="shared" si="8"/>
        <v>120</v>
      </c>
      <c r="D41" s="1">
        <f t="shared" ca="1" si="1"/>
        <v>1</v>
      </c>
      <c r="E41" s="1">
        <f t="shared" ca="1" si="9"/>
        <v>121</v>
      </c>
      <c r="F41" s="1">
        <f t="shared" ca="1" si="2"/>
        <v>2</v>
      </c>
      <c r="G41" s="1">
        <f t="shared" ca="1" si="3"/>
        <v>1</v>
      </c>
      <c r="H41" s="1" t="str">
        <f t="shared" ca="1" si="4"/>
        <v>02</v>
      </c>
      <c r="I41" s="1" t="str">
        <f t="shared" ca="1" si="4"/>
        <v>01</v>
      </c>
      <c r="J41" s="1" t="str">
        <f t="shared" ca="1" si="5"/>
        <v>02:01</v>
      </c>
      <c r="K41" s="4" t="s">
        <v>203</v>
      </c>
      <c r="L41" t="str">
        <f t="shared" ca="1" si="6"/>
        <v>02:01 Message like this one can be safely ignored.</v>
      </c>
    </row>
    <row r="42" spans="1:12" x14ac:dyDescent="0.25">
      <c r="A42" t="str">
        <f t="shared" si="0"/>
        <v>No</v>
      </c>
      <c r="B42">
        <f t="shared" si="7"/>
        <v>41</v>
      </c>
      <c r="C42">
        <f t="shared" si="8"/>
        <v>123</v>
      </c>
      <c r="D42">
        <f t="shared" ca="1" si="1"/>
        <v>0</v>
      </c>
      <c r="E42">
        <f t="shared" ca="1" si="9"/>
        <v>124</v>
      </c>
      <c r="F42">
        <f t="shared" ca="1" si="2"/>
        <v>2</v>
      </c>
      <c r="G42">
        <f t="shared" ca="1" si="3"/>
        <v>4</v>
      </c>
      <c r="H42" t="str">
        <f t="shared" ca="1" si="4"/>
        <v>02</v>
      </c>
      <c r="I42" t="str">
        <f t="shared" ca="1" si="4"/>
        <v>04</v>
      </c>
      <c r="J42" t="str">
        <f t="shared" ca="1" si="5"/>
        <v>02:04</v>
      </c>
      <c r="K42" s="2" t="s">
        <v>204</v>
      </c>
      <c r="L42" t="str">
        <f t="shared" ca="1" si="6"/>
        <v>02:04 Press the Enter key to get into chat mode so you can reply.</v>
      </c>
    </row>
    <row r="43" spans="1:12" x14ac:dyDescent="0.25">
      <c r="A43" t="str">
        <f t="shared" si="0"/>
        <v>No</v>
      </c>
      <c r="B43">
        <f t="shared" si="7"/>
        <v>42</v>
      </c>
      <c r="C43">
        <f t="shared" si="8"/>
        <v>126</v>
      </c>
      <c r="D43">
        <f t="shared" ca="1" si="1"/>
        <v>2</v>
      </c>
      <c r="E43">
        <f t="shared" ca="1" si="9"/>
        <v>129</v>
      </c>
      <c r="F43">
        <f t="shared" ca="1" si="2"/>
        <v>2</v>
      </c>
      <c r="G43">
        <f t="shared" ca="1" si="3"/>
        <v>9</v>
      </c>
      <c r="H43" t="str">
        <f t="shared" ca="1" si="4"/>
        <v>02</v>
      </c>
      <c r="I43" t="str">
        <f t="shared" ca="1" si="4"/>
        <v>09</v>
      </c>
      <c r="J43" t="str">
        <f t="shared" ca="1" si="5"/>
        <v>02:09</v>
      </c>
      <c r="K43" s="2" t="s">
        <v>205</v>
      </c>
      <c r="L43" t="str">
        <f t="shared" ca="1" si="6"/>
        <v>02:09 Once done with your reply, press the Enter key again to exit chat mode.</v>
      </c>
    </row>
    <row r="44" spans="1:12" x14ac:dyDescent="0.25">
      <c r="A44" t="str">
        <f t="shared" si="0"/>
        <v>No</v>
      </c>
      <c r="B44">
        <f t="shared" si="7"/>
        <v>43</v>
      </c>
      <c r="C44">
        <f t="shared" si="8"/>
        <v>129</v>
      </c>
      <c r="D44">
        <f t="shared" ca="1" si="1"/>
        <v>0</v>
      </c>
      <c r="E44">
        <f t="shared" ca="1" si="9"/>
        <v>132</v>
      </c>
      <c r="F44">
        <f t="shared" ca="1" si="2"/>
        <v>2</v>
      </c>
      <c r="G44">
        <f t="shared" ca="1" si="3"/>
        <v>12</v>
      </c>
      <c r="H44" t="str">
        <f t="shared" ca="1" si="4"/>
        <v>02</v>
      </c>
      <c r="I44" t="str">
        <f t="shared" ca="1" si="4"/>
        <v>12</v>
      </c>
      <c r="J44" t="str">
        <f t="shared" ca="1" si="5"/>
        <v>02:12</v>
      </c>
      <c r="K44" s="2" t="s">
        <v>207</v>
      </c>
      <c r="L44" t="str">
        <f t="shared" ca="1" si="6"/>
        <v>02:12 Just reply with your code name Eagle with questions like the one below.</v>
      </c>
    </row>
    <row r="45" spans="1:12" x14ac:dyDescent="0.25">
      <c r="A45" t="str">
        <f t="shared" si="0"/>
        <v>No</v>
      </c>
      <c r="B45">
        <f t="shared" si="7"/>
        <v>44</v>
      </c>
      <c r="C45">
        <f t="shared" si="8"/>
        <v>132</v>
      </c>
      <c r="D45">
        <f t="shared" ca="1" si="1"/>
        <v>1</v>
      </c>
      <c r="E45">
        <f t="shared" ca="1" si="9"/>
        <v>136</v>
      </c>
      <c r="F45">
        <f t="shared" ca="1" si="2"/>
        <v>2</v>
      </c>
      <c r="G45">
        <f t="shared" ca="1" si="3"/>
        <v>16</v>
      </c>
      <c r="H45" t="str">
        <f t="shared" ca="1" si="4"/>
        <v>02</v>
      </c>
      <c r="I45" t="str">
        <f t="shared" ca="1" si="4"/>
        <v>16</v>
      </c>
      <c r="J45" t="str">
        <f t="shared" ca="1" si="5"/>
        <v>02:16</v>
      </c>
      <c r="K45" s="8" t="s">
        <v>17</v>
      </c>
      <c r="L45" t="str">
        <f t="shared" ca="1" si="6"/>
        <v>02:16 @Eagle please acknowledge with your code name.</v>
      </c>
    </row>
    <row r="46" spans="1:12" s="1" customFormat="1" x14ac:dyDescent="0.25">
      <c r="A46" s="1" t="str">
        <f t="shared" si="0"/>
        <v>Yes</v>
      </c>
      <c r="B46" s="1">
        <f t="shared" si="7"/>
        <v>45</v>
      </c>
      <c r="C46" s="1">
        <f t="shared" si="8"/>
        <v>135</v>
      </c>
      <c r="D46" s="1">
        <f t="shared" ca="1" si="1"/>
        <v>-2</v>
      </c>
      <c r="E46" s="1">
        <f t="shared" ca="1" si="9"/>
        <v>137</v>
      </c>
      <c r="F46" s="1">
        <f t="shared" ca="1" si="2"/>
        <v>2</v>
      </c>
      <c r="G46" s="1">
        <f t="shared" ca="1" si="3"/>
        <v>17</v>
      </c>
      <c r="H46" s="1" t="str">
        <f t="shared" ca="1" si="4"/>
        <v>02</v>
      </c>
      <c r="I46" s="1" t="str">
        <f t="shared" ca="1" si="4"/>
        <v>17</v>
      </c>
      <c r="J46" s="1" t="str">
        <f t="shared" ca="1" si="5"/>
        <v>02:17</v>
      </c>
      <c r="K46" s="1" t="s">
        <v>204</v>
      </c>
      <c r="L46" t="str">
        <f t="shared" ca="1" si="6"/>
        <v>02:17 Press the Enter key to get into chat mode so you can reply.</v>
      </c>
    </row>
    <row r="47" spans="1:12" x14ac:dyDescent="0.25">
      <c r="A47" t="str">
        <f t="shared" si="0"/>
        <v>No</v>
      </c>
      <c r="B47">
        <f t="shared" si="7"/>
        <v>46</v>
      </c>
      <c r="C47">
        <f t="shared" si="8"/>
        <v>138</v>
      </c>
      <c r="D47">
        <f t="shared" ca="1" si="1"/>
        <v>0</v>
      </c>
      <c r="E47">
        <f t="shared" ca="1" si="9"/>
        <v>140</v>
      </c>
      <c r="F47">
        <f t="shared" ca="1" si="2"/>
        <v>2</v>
      </c>
      <c r="G47">
        <f t="shared" ca="1" si="3"/>
        <v>20</v>
      </c>
      <c r="H47" t="str">
        <f t="shared" ca="1" si="4"/>
        <v>02</v>
      </c>
      <c r="I47" t="str">
        <f t="shared" ca="1" si="4"/>
        <v>20</v>
      </c>
      <c r="J47" t="str">
        <f t="shared" ca="1" si="5"/>
        <v>02:20</v>
      </c>
      <c r="K47" s="2" t="s">
        <v>205</v>
      </c>
      <c r="L47" t="str">
        <f t="shared" ca="1" si="6"/>
        <v>02:20 Once done with your reply, press the Enter key again to exit chat mode.</v>
      </c>
    </row>
    <row r="48" spans="1:12" x14ac:dyDescent="0.25">
      <c r="A48" t="str">
        <f t="shared" si="0"/>
        <v>No</v>
      </c>
      <c r="B48">
        <f t="shared" si="7"/>
        <v>47</v>
      </c>
      <c r="C48">
        <f t="shared" si="8"/>
        <v>141</v>
      </c>
      <c r="D48">
        <f t="shared" ca="1" si="1"/>
        <v>-1</v>
      </c>
      <c r="E48">
        <f t="shared" ca="1" si="9"/>
        <v>142</v>
      </c>
      <c r="F48">
        <f t="shared" ca="1" si="2"/>
        <v>2</v>
      </c>
      <c r="G48">
        <f t="shared" ca="1" si="3"/>
        <v>22</v>
      </c>
      <c r="H48" t="str">
        <f t="shared" ca="1" si="4"/>
        <v>02</v>
      </c>
      <c r="I48" t="str">
        <f t="shared" ca="1" si="4"/>
        <v>22</v>
      </c>
      <c r="J48" t="str">
        <f t="shared" ca="1" si="5"/>
        <v>02:22</v>
      </c>
      <c r="K48" s="2" t="s">
        <v>194</v>
      </c>
      <c r="L48" t="str">
        <f t="shared" ca="1" si="6"/>
        <v>02:22 But focus on your main path planning task.</v>
      </c>
    </row>
    <row r="49" spans="1:12" x14ac:dyDescent="0.25">
      <c r="A49" t="str">
        <f t="shared" si="0"/>
        <v>No</v>
      </c>
      <c r="B49">
        <f t="shared" si="7"/>
        <v>48</v>
      </c>
      <c r="C49">
        <f t="shared" si="8"/>
        <v>144</v>
      </c>
      <c r="D49">
        <f t="shared" ca="1" si="1"/>
        <v>1</v>
      </c>
      <c r="E49">
        <f t="shared" ca="1" si="9"/>
        <v>146</v>
      </c>
      <c r="F49">
        <f t="shared" ca="1" si="2"/>
        <v>2</v>
      </c>
      <c r="G49">
        <f t="shared" ca="1" si="3"/>
        <v>26</v>
      </c>
      <c r="H49" t="str">
        <f t="shared" ca="1" si="4"/>
        <v>02</v>
      </c>
      <c r="I49" t="str">
        <f t="shared" ca="1" si="4"/>
        <v>26</v>
      </c>
      <c r="J49" t="str">
        <f t="shared" ca="1" si="5"/>
        <v>02:26</v>
      </c>
      <c r="K49" s="2" t="s">
        <v>203</v>
      </c>
      <c r="L49" t="str">
        <f t="shared" ca="1" si="6"/>
        <v>02:26 Message like this one can be safely ignored.</v>
      </c>
    </row>
    <row r="50" spans="1:12" x14ac:dyDescent="0.25">
      <c r="A50" t="str">
        <f t="shared" si="0"/>
        <v>No</v>
      </c>
      <c r="B50">
        <f t="shared" si="7"/>
        <v>49</v>
      </c>
      <c r="C50">
        <f t="shared" si="8"/>
        <v>147</v>
      </c>
      <c r="D50">
        <f t="shared" ca="1" si="1"/>
        <v>-2</v>
      </c>
      <c r="E50">
        <f t="shared" ca="1" si="9"/>
        <v>147</v>
      </c>
      <c r="F50">
        <f t="shared" ca="1" si="2"/>
        <v>2</v>
      </c>
      <c r="G50">
        <f t="shared" ca="1" si="3"/>
        <v>27</v>
      </c>
      <c r="H50" t="str">
        <f t="shared" ca="1" si="4"/>
        <v>02</v>
      </c>
      <c r="I50" t="str">
        <f t="shared" ca="1" si="4"/>
        <v>27</v>
      </c>
      <c r="J50" t="str">
        <f t="shared" ca="1" si="5"/>
        <v>02:27</v>
      </c>
      <c r="K50" s="2" t="s">
        <v>198</v>
      </c>
      <c r="L50" t="str">
        <f t="shared" ca="1" si="6"/>
        <v>02:27 You might be asked to report things on your screen like the one below.</v>
      </c>
    </row>
    <row r="51" spans="1:12" s="1" customFormat="1" x14ac:dyDescent="0.25">
      <c r="A51" s="1" t="str">
        <f t="shared" si="0"/>
        <v>Yes</v>
      </c>
      <c r="B51" s="1">
        <f t="shared" si="7"/>
        <v>50</v>
      </c>
      <c r="C51" s="1">
        <f t="shared" si="8"/>
        <v>150</v>
      </c>
      <c r="D51" s="1">
        <f t="shared" ca="1" si="1"/>
        <v>0</v>
      </c>
      <c r="E51" s="1">
        <f t="shared" ca="1" si="9"/>
        <v>150</v>
      </c>
      <c r="F51" s="1">
        <f t="shared" ca="1" si="2"/>
        <v>2</v>
      </c>
      <c r="G51" s="1">
        <f t="shared" ca="1" si="3"/>
        <v>30</v>
      </c>
      <c r="H51" s="1" t="str">
        <f t="shared" ca="1" si="4"/>
        <v>02</v>
      </c>
      <c r="I51" s="1" t="str">
        <f t="shared" ca="1" si="4"/>
        <v>30</v>
      </c>
      <c r="J51" s="1" t="str">
        <f t="shared" ca="1" si="5"/>
        <v>02:30</v>
      </c>
      <c r="K51" s="5" t="s">
        <v>30</v>
      </c>
      <c r="L51" t="str">
        <f t="shared" ca="1" si="6"/>
        <v>02:30 @Eagle please report your current score.</v>
      </c>
    </row>
    <row r="52" spans="1:12" x14ac:dyDescent="0.25">
      <c r="A52" t="str">
        <f t="shared" si="0"/>
        <v>No</v>
      </c>
      <c r="B52">
        <f t="shared" si="7"/>
        <v>51</v>
      </c>
      <c r="C52">
        <f t="shared" si="8"/>
        <v>153</v>
      </c>
      <c r="D52">
        <f t="shared" ca="1" si="1"/>
        <v>-1</v>
      </c>
      <c r="E52">
        <f t="shared" ca="1" si="9"/>
        <v>152</v>
      </c>
      <c r="F52">
        <f t="shared" ca="1" si="2"/>
        <v>2</v>
      </c>
      <c r="G52">
        <f t="shared" ca="1" si="3"/>
        <v>32</v>
      </c>
      <c r="H52" t="str">
        <f t="shared" ca="1" si="4"/>
        <v>02</v>
      </c>
      <c r="I52" t="str">
        <f t="shared" ca="1" si="4"/>
        <v>32</v>
      </c>
      <c r="J52" t="str">
        <f t="shared" ca="1" si="5"/>
        <v>02:32</v>
      </c>
      <c r="K52" s="2" t="s">
        <v>194</v>
      </c>
      <c r="L52" t="str">
        <f t="shared" ca="1" si="6"/>
        <v>02:32 But focus on your main path planning task.</v>
      </c>
    </row>
    <row r="53" spans="1:12" x14ac:dyDescent="0.25">
      <c r="A53" t="str">
        <f t="shared" si="0"/>
        <v>No</v>
      </c>
      <c r="B53">
        <f t="shared" si="7"/>
        <v>52</v>
      </c>
      <c r="C53">
        <f t="shared" si="8"/>
        <v>156</v>
      </c>
      <c r="D53">
        <f t="shared" ca="1" si="1"/>
        <v>2</v>
      </c>
      <c r="E53">
        <f t="shared" ca="1" si="9"/>
        <v>157</v>
      </c>
      <c r="F53">
        <f t="shared" ca="1" si="2"/>
        <v>2</v>
      </c>
      <c r="G53">
        <f t="shared" ca="1" si="3"/>
        <v>37</v>
      </c>
      <c r="H53" t="str">
        <f t="shared" ca="1" si="4"/>
        <v>02</v>
      </c>
      <c r="I53" t="str">
        <f t="shared" ca="1" si="4"/>
        <v>37</v>
      </c>
      <c r="J53" t="str">
        <f t="shared" ca="1" si="5"/>
        <v>02:37</v>
      </c>
      <c r="K53" s="2" t="s">
        <v>203</v>
      </c>
      <c r="L53" t="str">
        <f t="shared" ca="1" si="6"/>
        <v>02:37 Message like this one can be safely ignored.</v>
      </c>
    </row>
    <row r="54" spans="1:12" x14ac:dyDescent="0.25">
      <c r="A54" t="str">
        <f t="shared" si="0"/>
        <v>No</v>
      </c>
      <c r="B54">
        <f t="shared" si="7"/>
        <v>53</v>
      </c>
      <c r="C54">
        <f t="shared" si="8"/>
        <v>159</v>
      </c>
      <c r="D54">
        <f t="shared" ca="1" si="1"/>
        <v>0</v>
      </c>
      <c r="E54">
        <f t="shared" ca="1" si="9"/>
        <v>160</v>
      </c>
      <c r="F54">
        <f t="shared" ca="1" si="2"/>
        <v>2</v>
      </c>
      <c r="G54">
        <f t="shared" ca="1" si="3"/>
        <v>40</v>
      </c>
      <c r="H54" t="str">
        <f t="shared" ca="1" si="4"/>
        <v>02</v>
      </c>
      <c r="I54" t="str">
        <f t="shared" ca="1" si="4"/>
        <v>40</v>
      </c>
      <c r="J54" t="str">
        <f t="shared" ca="1" si="5"/>
        <v>02:40</v>
      </c>
      <c r="K54" s="2" t="s">
        <v>198</v>
      </c>
      <c r="L54" t="str">
        <f t="shared" ca="1" si="6"/>
        <v>02:40 You might be asked to report things on your screen like the one below.</v>
      </c>
    </row>
    <row r="55" spans="1:12" x14ac:dyDescent="0.25">
      <c r="A55" t="str">
        <f t="shared" si="0"/>
        <v>No</v>
      </c>
      <c r="B55">
        <f t="shared" si="7"/>
        <v>54</v>
      </c>
      <c r="C55">
        <f t="shared" si="8"/>
        <v>162</v>
      </c>
      <c r="D55">
        <f t="shared" ca="1" si="1"/>
        <v>2</v>
      </c>
      <c r="E55">
        <f t="shared" ca="1" si="9"/>
        <v>165</v>
      </c>
      <c r="F55">
        <f t="shared" ca="1" si="2"/>
        <v>2</v>
      </c>
      <c r="G55">
        <f t="shared" ca="1" si="3"/>
        <v>45</v>
      </c>
      <c r="H55" t="str">
        <f t="shared" ca="1" si="4"/>
        <v>02</v>
      </c>
      <c r="I55" t="str">
        <f t="shared" ca="1" si="4"/>
        <v>45</v>
      </c>
      <c r="J55" t="str">
        <f t="shared" ca="1" si="5"/>
        <v>02:45</v>
      </c>
      <c r="K55" s="3" t="s">
        <v>31</v>
      </c>
      <c r="L55" t="str">
        <f t="shared" ca="1" si="6"/>
        <v>02:45 @Eagle please report time left.</v>
      </c>
    </row>
    <row r="56" spans="1:12" s="1" customFormat="1" x14ac:dyDescent="0.25">
      <c r="A56" s="1" t="str">
        <f t="shared" si="0"/>
        <v>Yes</v>
      </c>
      <c r="B56" s="1">
        <f t="shared" si="7"/>
        <v>55</v>
      </c>
      <c r="C56" s="1">
        <f t="shared" si="8"/>
        <v>165</v>
      </c>
      <c r="D56" s="1">
        <f t="shared" ca="1" si="1"/>
        <v>0</v>
      </c>
      <c r="E56" s="1">
        <f t="shared" ca="1" si="9"/>
        <v>168</v>
      </c>
      <c r="F56" s="1">
        <f t="shared" ca="1" si="2"/>
        <v>2</v>
      </c>
      <c r="G56" s="1">
        <f t="shared" ca="1" si="3"/>
        <v>48</v>
      </c>
      <c r="H56" s="1" t="str">
        <f t="shared" ca="1" si="4"/>
        <v>02</v>
      </c>
      <c r="I56" s="1" t="str">
        <f t="shared" ca="1" si="4"/>
        <v>48</v>
      </c>
      <c r="J56" s="1" t="str">
        <f t="shared" ca="1" si="5"/>
        <v>02:48</v>
      </c>
      <c r="K56" s="4" t="s">
        <v>204</v>
      </c>
      <c r="L56" t="str">
        <f t="shared" ca="1" si="6"/>
        <v>02:48 Press the Enter key to get into chat mode so you can reply.</v>
      </c>
    </row>
    <row r="57" spans="1:12" x14ac:dyDescent="0.25">
      <c r="A57" t="str">
        <f t="shared" si="0"/>
        <v>No</v>
      </c>
      <c r="B57">
        <f t="shared" si="7"/>
        <v>56</v>
      </c>
      <c r="C57">
        <f t="shared" si="8"/>
        <v>168</v>
      </c>
      <c r="D57">
        <f t="shared" ca="1" si="1"/>
        <v>0</v>
      </c>
      <c r="E57">
        <f t="shared" ca="1" si="9"/>
        <v>171</v>
      </c>
      <c r="F57">
        <f t="shared" ca="1" si="2"/>
        <v>2</v>
      </c>
      <c r="G57">
        <f t="shared" ca="1" si="3"/>
        <v>51</v>
      </c>
      <c r="H57" t="str">
        <f t="shared" ca="1" si="4"/>
        <v>02</v>
      </c>
      <c r="I57" t="str">
        <f t="shared" ca="1" si="4"/>
        <v>51</v>
      </c>
      <c r="J57" t="str">
        <f t="shared" ca="1" si="5"/>
        <v>02:51</v>
      </c>
      <c r="K57" s="2" t="s">
        <v>205</v>
      </c>
      <c r="L57" t="str">
        <f t="shared" ca="1" si="6"/>
        <v>02:51 Once done with your reply, press the Enter key again to exit chat mode.</v>
      </c>
    </row>
    <row r="58" spans="1:12" x14ac:dyDescent="0.25">
      <c r="A58" t="str">
        <f t="shared" si="0"/>
        <v>No</v>
      </c>
      <c r="B58">
        <f t="shared" si="7"/>
        <v>57</v>
      </c>
      <c r="C58">
        <f t="shared" si="8"/>
        <v>171</v>
      </c>
      <c r="D58">
        <f t="shared" ca="1" si="1"/>
        <v>-2</v>
      </c>
      <c r="E58">
        <f t="shared" ca="1" si="9"/>
        <v>172</v>
      </c>
      <c r="F58">
        <f t="shared" ca="1" si="2"/>
        <v>2</v>
      </c>
      <c r="G58">
        <f t="shared" ca="1" si="3"/>
        <v>52</v>
      </c>
      <c r="H58" t="str">
        <f t="shared" ca="1" si="4"/>
        <v>02</v>
      </c>
      <c r="I58" t="str">
        <f t="shared" ca="1" si="4"/>
        <v>52</v>
      </c>
      <c r="J58" t="str">
        <f t="shared" ca="1" si="5"/>
        <v>02:52</v>
      </c>
      <c r="K58" s="2" t="s">
        <v>207</v>
      </c>
      <c r="L58" t="str">
        <f t="shared" ca="1" si="6"/>
        <v>02:52 Just reply with your code name Eagle with questions like the one below.</v>
      </c>
    </row>
    <row r="59" spans="1:12" x14ac:dyDescent="0.25">
      <c r="A59" t="str">
        <f t="shared" si="0"/>
        <v>No</v>
      </c>
      <c r="B59">
        <f t="shared" si="7"/>
        <v>58</v>
      </c>
      <c r="C59">
        <f t="shared" si="8"/>
        <v>174</v>
      </c>
      <c r="D59">
        <f t="shared" ca="1" si="1"/>
        <v>1</v>
      </c>
      <c r="E59">
        <f t="shared" ca="1" si="9"/>
        <v>176</v>
      </c>
      <c r="F59">
        <f t="shared" ca="1" si="2"/>
        <v>2</v>
      </c>
      <c r="G59">
        <f t="shared" ca="1" si="3"/>
        <v>56</v>
      </c>
      <c r="H59" t="str">
        <f t="shared" ca="1" si="4"/>
        <v>02</v>
      </c>
      <c r="I59" t="str">
        <f t="shared" ca="1" si="4"/>
        <v>56</v>
      </c>
      <c r="J59" t="str">
        <f t="shared" ca="1" si="5"/>
        <v>02:56</v>
      </c>
      <c r="K59" s="3" t="s">
        <v>36</v>
      </c>
      <c r="L59" t="str">
        <f t="shared" ca="1" si="6"/>
        <v>02:56 @Eagle FYI: Eagle is going through pre-flight check. Please acknowledge with your code name.</v>
      </c>
    </row>
    <row r="60" spans="1:12" x14ac:dyDescent="0.25">
      <c r="A60" t="str">
        <f t="shared" si="0"/>
        <v>No</v>
      </c>
      <c r="B60">
        <f t="shared" si="7"/>
        <v>59</v>
      </c>
      <c r="C60">
        <f t="shared" si="8"/>
        <v>177</v>
      </c>
      <c r="D60">
        <f t="shared" ca="1" si="1"/>
        <v>1</v>
      </c>
      <c r="E60">
        <f t="shared" ca="1" si="9"/>
        <v>180</v>
      </c>
      <c r="F60">
        <f t="shared" ca="1" si="2"/>
        <v>3</v>
      </c>
      <c r="G60">
        <f t="shared" ca="1" si="3"/>
        <v>0</v>
      </c>
      <c r="H60" t="str">
        <f t="shared" ca="1" si="4"/>
        <v>03</v>
      </c>
      <c r="I60" t="str">
        <f t="shared" ca="1" si="4"/>
        <v>00</v>
      </c>
      <c r="J60" t="str">
        <f t="shared" ca="1" si="5"/>
        <v>03:00</v>
      </c>
      <c r="K60" s="2" t="s">
        <v>194</v>
      </c>
      <c r="L60" t="str">
        <f t="shared" ca="1" si="6"/>
        <v>03:00 But focus on your main path planning task.</v>
      </c>
    </row>
    <row r="61" spans="1:12" s="1" customFormat="1" x14ac:dyDescent="0.25">
      <c r="A61" s="1" t="str">
        <f t="shared" si="0"/>
        <v>Yes</v>
      </c>
      <c r="B61" s="1">
        <f t="shared" si="7"/>
        <v>60</v>
      </c>
      <c r="C61" s="1">
        <f t="shared" si="8"/>
        <v>180</v>
      </c>
      <c r="D61" s="1">
        <f t="shared" ca="1" si="1"/>
        <v>-1</v>
      </c>
      <c r="E61" s="1">
        <f t="shared" ca="1" si="9"/>
        <v>182</v>
      </c>
      <c r="F61" s="1">
        <f t="shared" ca="1" si="2"/>
        <v>3</v>
      </c>
      <c r="G61" s="1">
        <f t="shared" ca="1" si="3"/>
        <v>2</v>
      </c>
      <c r="H61" s="1" t="str">
        <f t="shared" ca="1" si="4"/>
        <v>03</v>
      </c>
      <c r="I61" s="1" t="str">
        <f t="shared" ca="1" si="4"/>
        <v>02</v>
      </c>
      <c r="J61" s="1" t="str">
        <f t="shared" ca="1" si="5"/>
        <v>03:02</v>
      </c>
      <c r="K61" s="4" t="s">
        <v>204</v>
      </c>
      <c r="L61" t="str">
        <f t="shared" ca="1" si="6"/>
        <v>03:02 Press the Enter key to get into chat mode so you can reply.</v>
      </c>
    </row>
    <row r="62" spans="1:12" x14ac:dyDescent="0.25">
      <c r="A62" t="str">
        <f t="shared" si="0"/>
        <v>No</v>
      </c>
      <c r="B62">
        <f t="shared" si="7"/>
        <v>61</v>
      </c>
      <c r="C62">
        <f t="shared" si="8"/>
        <v>183</v>
      </c>
      <c r="D62">
        <f t="shared" ca="1" si="1"/>
        <v>2</v>
      </c>
      <c r="E62">
        <f t="shared" ca="1" si="9"/>
        <v>187</v>
      </c>
      <c r="F62">
        <f t="shared" ca="1" si="2"/>
        <v>3</v>
      </c>
      <c r="G62">
        <f t="shared" ca="1" si="3"/>
        <v>7</v>
      </c>
      <c r="H62" t="str">
        <f t="shared" ca="1" si="4"/>
        <v>03</v>
      </c>
      <c r="I62" t="str">
        <f t="shared" ca="1" si="4"/>
        <v>07</v>
      </c>
      <c r="J62" t="str">
        <f t="shared" ca="1" si="5"/>
        <v>03:07</v>
      </c>
      <c r="K62" s="2" t="s">
        <v>205</v>
      </c>
      <c r="L62" t="str">
        <f t="shared" ca="1" si="6"/>
        <v>03:07 Once done with your reply, press the Enter key again to exit chat mode.</v>
      </c>
    </row>
    <row r="63" spans="1:12" x14ac:dyDescent="0.25">
      <c r="A63" t="str">
        <f t="shared" si="0"/>
        <v>No</v>
      </c>
      <c r="B63">
        <f t="shared" si="7"/>
        <v>62</v>
      </c>
      <c r="C63">
        <f t="shared" si="8"/>
        <v>186</v>
      </c>
      <c r="D63">
        <f t="shared" ca="1" si="1"/>
        <v>0</v>
      </c>
      <c r="E63">
        <f t="shared" ca="1" si="9"/>
        <v>190</v>
      </c>
      <c r="F63">
        <f t="shared" ca="1" si="2"/>
        <v>3</v>
      </c>
      <c r="G63">
        <f t="shared" ca="1" si="3"/>
        <v>10</v>
      </c>
      <c r="H63" t="str">
        <f t="shared" ca="1" si="4"/>
        <v>03</v>
      </c>
      <c r="I63" t="str">
        <f t="shared" ca="1" si="4"/>
        <v>10</v>
      </c>
      <c r="J63" t="str">
        <f t="shared" ca="1" si="5"/>
        <v>03:10</v>
      </c>
      <c r="K63" s="3" t="s">
        <v>39</v>
      </c>
      <c r="L63" t="str">
        <f t="shared" ca="1" si="6"/>
        <v>03:10 @Eagle Which building are you in?</v>
      </c>
    </row>
    <row r="64" spans="1:12" x14ac:dyDescent="0.25">
      <c r="A64" t="str">
        <f t="shared" si="0"/>
        <v>No</v>
      </c>
      <c r="B64">
        <f t="shared" si="7"/>
        <v>63</v>
      </c>
      <c r="C64">
        <f t="shared" si="8"/>
        <v>189</v>
      </c>
      <c r="D64">
        <f t="shared" ca="1" si="1"/>
        <v>0</v>
      </c>
      <c r="E64">
        <f t="shared" ca="1" si="9"/>
        <v>193</v>
      </c>
      <c r="F64">
        <f t="shared" ca="1" si="2"/>
        <v>3</v>
      </c>
      <c r="G64">
        <f t="shared" ca="1" si="3"/>
        <v>13</v>
      </c>
      <c r="H64" t="str">
        <f t="shared" ca="1" si="4"/>
        <v>03</v>
      </c>
      <c r="I64" t="str">
        <f t="shared" ca="1" si="4"/>
        <v>13</v>
      </c>
      <c r="J64" t="str">
        <f t="shared" ca="1" si="5"/>
        <v>03:13</v>
      </c>
      <c r="K64" s="2" t="s">
        <v>206</v>
      </c>
      <c r="L64" t="str">
        <f t="shared" ca="1" si="6"/>
        <v>03:13 @otherpeople can be safely ignored.</v>
      </c>
    </row>
    <row r="65" spans="1:12" x14ac:dyDescent="0.25">
      <c r="A65" t="str">
        <f t="shared" si="0"/>
        <v>No</v>
      </c>
      <c r="B65">
        <f t="shared" si="7"/>
        <v>64</v>
      </c>
      <c r="C65">
        <f t="shared" si="8"/>
        <v>192</v>
      </c>
      <c r="D65">
        <f t="shared" ca="1" si="1"/>
        <v>-2</v>
      </c>
      <c r="E65">
        <f t="shared" ca="1" si="9"/>
        <v>194</v>
      </c>
      <c r="F65">
        <f t="shared" ca="1" si="2"/>
        <v>3</v>
      </c>
      <c r="G65">
        <f t="shared" ca="1" si="3"/>
        <v>14</v>
      </c>
      <c r="H65" t="str">
        <f t="shared" ca="1" si="4"/>
        <v>03</v>
      </c>
      <c r="I65" t="str">
        <f t="shared" ca="1" si="4"/>
        <v>14</v>
      </c>
      <c r="J65" t="str">
        <f t="shared" ca="1" si="5"/>
        <v>03:14</v>
      </c>
      <c r="K65" s="2" t="s">
        <v>194</v>
      </c>
      <c r="L65" t="str">
        <f t="shared" ca="1" si="6"/>
        <v>03:14 But focus on your main path planning task.</v>
      </c>
    </row>
    <row r="66" spans="1:12" s="1" customFormat="1" x14ac:dyDescent="0.25">
      <c r="A66" s="1" t="str">
        <f t="shared" ref="A66:A101" si="10">IF(MOD(B66,5)=0, "Yes", "No")</f>
        <v>Yes</v>
      </c>
      <c r="B66" s="1">
        <f t="shared" si="7"/>
        <v>65</v>
      </c>
      <c r="C66" s="1">
        <f t="shared" si="8"/>
        <v>195</v>
      </c>
      <c r="D66" s="1">
        <f t="shared" ca="1" si="1"/>
        <v>1</v>
      </c>
      <c r="E66" s="1">
        <f t="shared" ca="1" si="9"/>
        <v>198</v>
      </c>
      <c r="F66" s="1">
        <f t="shared" ca="1" si="2"/>
        <v>3</v>
      </c>
      <c r="G66" s="1">
        <f t="shared" ca="1" si="3"/>
        <v>18</v>
      </c>
      <c r="H66" s="1" t="str">
        <f t="shared" ca="1" si="4"/>
        <v>03</v>
      </c>
      <c r="I66" s="1" t="str">
        <f t="shared" ca="1" si="4"/>
        <v>18</v>
      </c>
      <c r="J66" s="1" t="str">
        <f t="shared" ca="1" si="5"/>
        <v>03:18</v>
      </c>
      <c r="K66" s="4" t="s">
        <v>194</v>
      </c>
      <c r="L66" t="str">
        <f t="shared" ca="1" si="6"/>
        <v>03:18 But focus on your main path planning task.</v>
      </c>
    </row>
    <row r="67" spans="1:12" x14ac:dyDescent="0.25">
      <c r="A67" t="str">
        <f t="shared" si="10"/>
        <v>No</v>
      </c>
      <c r="B67">
        <f t="shared" si="7"/>
        <v>66</v>
      </c>
      <c r="C67">
        <f t="shared" si="8"/>
        <v>198</v>
      </c>
      <c r="D67">
        <f t="shared" ref="D67:D101" ca="1" si="11">RANDBETWEEN(-2,2)</f>
        <v>-1</v>
      </c>
      <c r="E67">
        <f t="shared" ca="1" si="9"/>
        <v>200</v>
      </c>
      <c r="F67">
        <f t="shared" ref="F67:F101" ca="1" si="12">INT(E67/60)</f>
        <v>3</v>
      </c>
      <c r="G67">
        <f t="shared" ref="G67:G101" ca="1" si="13">MOD(E67,60)</f>
        <v>20</v>
      </c>
      <c r="H67" t="str">
        <f t="shared" ref="H67:I101" ca="1" si="14">TEXT(F67,"00")</f>
        <v>03</v>
      </c>
      <c r="I67" t="str">
        <f t="shared" ca="1" si="14"/>
        <v>20</v>
      </c>
      <c r="J67" t="str">
        <f t="shared" ref="J67:J101" ca="1" si="15">CONCATENATE(H67, ":", I67)</f>
        <v>03:20</v>
      </c>
      <c r="K67" s="2" t="s">
        <v>207</v>
      </c>
      <c r="L67" t="str">
        <f t="shared" ref="L67:L101" ca="1" si="16">CONCATENATE(J67, " ", K67)</f>
        <v>03:20 Just reply with your code name Eagle with questions like the one below.</v>
      </c>
    </row>
    <row r="68" spans="1:12" x14ac:dyDescent="0.25">
      <c r="A68" t="str">
        <f t="shared" si="10"/>
        <v>No</v>
      </c>
      <c r="B68">
        <f t="shared" ref="B68:B101" si="17">B67+1</f>
        <v>67</v>
      </c>
      <c r="C68">
        <f t="shared" ref="C68:C101" si="18">C67+3</f>
        <v>201</v>
      </c>
      <c r="D68">
        <f t="shared" ca="1" si="11"/>
        <v>2</v>
      </c>
      <c r="E68">
        <f t="shared" ref="E68:E101" ca="1" si="19">E67+3+D68</f>
        <v>205</v>
      </c>
      <c r="F68">
        <f t="shared" ca="1" si="12"/>
        <v>3</v>
      </c>
      <c r="G68">
        <f t="shared" ca="1" si="13"/>
        <v>25</v>
      </c>
      <c r="H68" t="str">
        <f t="shared" ca="1" si="14"/>
        <v>03</v>
      </c>
      <c r="I68" t="str">
        <f t="shared" ca="1" si="14"/>
        <v>25</v>
      </c>
      <c r="J68" t="str">
        <f t="shared" ca="1" si="15"/>
        <v>03:25</v>
      </c>
      <c r="K68" s="3" t="s">
        <v>37</v>
      </c>
      <c r="L68" t="str">
        <f t="shared" ca="1" si="16"/>
        <v>03:25 @Eagle FYI: Eagle is doing a test flight. Please acknowledge with your code name.</v>
      </c>
    </row>
    <row r="69" spans="1:12" x14ac:dyDescent="0.25">
      <c r="A69" t="str">
        <f t="shared" si="10"/>
        <v>No</v>
      </c>
      <c r="B69">
        <f t="shared" si="17"/>
        <v>68</v>
      </c>
      <c r="C69">
        <f t="shared" si="18"/>
        <v>204</v>
      </c>
      <c r="D69">
        <f t="shared" ca="1" si="11"/>
        <v>-1</v>
      </c>
      <c r="E69">
        <f t="shared" ca="1" si="19"/>
        <v>207</v>
      </c>
      <c r="F69">
        <f t="shared" ca="1" si="12"/>
        <v>3</v>
      </c>
      <c r="G69">
        <f t="shared" ca="1" si="13"/>
        <v>27</v>
      </c>
      <c r="H69" t="str">
        <f t="shared" ca="1" si="14"/>
        <v>03</v>
      </c>
      <c r="I69" t="str">
        <f t="shared" ca="1" si="14"/>
        <v>27</v>
      </c>
      <c r="J69" t="str">
        <f t="shared" ca="1" si="15"/>
        <v>03:27</v>
      </c>
      <c r="K69" s="2" t="s">
        <v>203</v>
      </c>
      <c r="L69" t="str">
        <f t="shared" ca="1" si="16"/>
        <v>03:27 Message like this one can be safely ignored.</v>
      </c>
    </row>
    <row r="70" spans="1:12" x14ac:dyDescent="0.25">
      <c r="A70" t="str">
        <f t="shared" si="10"/>
        <v>No</v>
      </c>
      <c r="B70">
        <f t="shared" si="17"/>
        <v>69</v>
      </c>
      <c r="C70">
        <f t="shared" si="18"/>
        <v>207</v>
      </c>
      <c r="D70">
        <f t="shared" ca="1" si="11"/>
        <v>2</v>
      </c>
      <c r="E70">
        <f t="shared" ca="1" si="19"/>
        <v>212</v>
      </c>
      <c r="F70">
        <f t="shared" ca="1" si="12"/>
        <v>3</v>
      </c>
      <c r="G70">
        <f t="shared" ca="1" si="13"/>
        <v>32</v>
      </c>
      <c r="H70" t="str">
        <f t="shared" ca="1" si="14"/>
        <v>03</v>
      </c>
      <c r="I70" t="str">
        <f t="shared" ca="1" si="14"/>
        <v>32</v>
      </c>
      <c r="J70" t="str">
        <f t="shared" ca="1" si="15"/>
        <v>03:32</v>
      </c>
      <c r="K70" s="2" t="s">
        <v>194</v>
      </c>
      <c r="L70" t="str">
        <f t="shared" ca="1" si="16"/>
        <v>03:32 But focus on your main path planning task.</v>
      </c>
    </row>
    <row r="71" spans="1:12" s="1" customFormat="1" x14ac:dyDescent="0.25">
      <c r="A71" s="1" t="str">
        <f t="shared" si="10"/>
        <v>Yes</v>
      </c>
      <c r="B71" s="1">
        <f t="shared" si="17"/>
        <v>70</v>
      </c>
      <c r="C71" s="1">
        <f t="shared" si="18"/>
        <v>210</v>
      </c>
      <c r="D71" s="1">
        <f t="shared" ca="1" si="11"/>
        <v>0</v>
      </c>
      <c r="E71" s="1">
        <f t="shared" ca="1" si="19"/>
        <v>215</v>
      </c>
      <c r="F71" s="1">
        <f t="shared" ca="1" si="12"/>
        <v>3</v>
      </c>
      <c r="G71" s="1">
        <f t="shared" ca="1" si="13"/>
        <v>35</v>
      </c>
      <c r="H71" s="1" t="str">
        <f t="shared" ca="1" si="14"/>
        <v>03</v>
      </c>
      <c r="I71" s="1" t="str">
        <f t="shared" ca="1" si="14"/>
        <v>35</v>
      </c>
      <c r="J71" s="1" t="str">
        <f t="shared" ca="1" si="15"/>
        <v>03:35</v>
      </c>
      <c r="K71" s="4" t="s">
        <v>194</v>
      </c>
      <c r="L71" t="str">
        <f t="shared" ca="1" si="16"/>
        <v>03:35 But focus on your main path planning task.</v>
      </c>
    </row>
    <row r="72" spans="1:12" x14ac:dyDescent="0.25">
      <c r="A72" t="str">
        <f t="shared" si="10"/>
        <v>No</v>
      </c>
      <c r="B72">
        <f t="shared" si="17"/>
        <v>71</v>
      </c>
      <c r="C72">
        <f t="shared" si="18"/>
        <v>213</v>
      </c>
      <c r="D72">
        <f t="shared" ca="1" si="11"/>
        <v>0</v>
      </c>
      <c r="E72">
        <f t="shared" ca="1" si="19"/>
        <v>218</v>
      </c>
      <c r="F72">
        <f t="shared" ca="1" si="12"/>
        <v>3</v>
      </c>
      <c r="G72">
        <f t="shared" ca="1" si="13"/>
        <v>38</v>
      </c>
      <c r="H72" t="str">
        <f t="shared" ca="1" si="14"/>
        <v>03</v>
      </c>
      <c r="I72" t="str">
        <f t="shared" ca="1" si="14"/>
        <v>38</v>
      </c>
      <c r="J72" t="str">
        <f t="shared" ca="1" si="15"/>
        <v>03:38</v>
      </c>
      <c r="K72" s="2" t="s">
        <v>209</v>
      </c>
      <c r="L72" t="str">
        <f t="shared" ca="1" si="16"/>
        <v>03:38 You will be informed of the flight duration for the current exercise before you start.</v>
      </c>
    </row>
    <row r="73" spans="1:12" x14ac:dyDescent="0.25">
      <c r="A73" t="str">
        <f t="shared" si="10"/>
        <v>No</v>
      </c>
      <c r="B73">
        <f t="shared" si="17"/>
        <v>72</v>
      </c>
      <c r="C73">
        <f t="shared" si="18"/>
        <v>216</v>
      </c>
      <c r="D73">
        <f t="shared" ca="1" si="11"/>
        <v>-1</v>
      </c>
      <c r="E73">
        <f t="shared" ca="1" si="19"/>
        <v>220</v>
      </c>
      <c r="F73">
        <f t="shared" ca="1" si="12"/>
        <v>3</v>
      </c>
      <c r="G73">
        <f t="shared" ca="1" si="13"/>
        <v>40</v>
      </c>
      <c r="H73" t="str">
        <f t="shared" ca="1" si="14"/>
        <v>03</v>
      </c>
      <c r="I73" t="str">
        <f t="shared" ca="1" si="14"/>
        <v>40</v>
      </c>
      <c r="J73" t="str">
        <f t="shared" ca="1" si="15"/>
        <v>03:40</v>
      </c>
      <c r="K73" s="8" t="s">
        <v>26</v>
      </c>
      <c r="L73" t="str">
        <f t="shared" ca="1" si="16"/>
        <v>03:40 @Eagle please report the UAV flight duration for the current plan.</v>
      </c>
    </row>
    <row r="74" spans="1:12" x14ac:dyDescent="0.25">
      <c r="A74" t="str">
        <f t="shared" si="10"/>
        <v>No</v>
      </c>
      <c r="B74">
        <f t="shared" si="17"/>
        <v>73</v>
      </c>
      <c r="C74">
        <f t="shared" si="18"/>
        <v>219</v>
      </c>
      <c r="D74">
        <f t="shared" ca="1" si="11"/>
        <v>-1</v>
      </c>
      <c r="E74">
        <f t="shared" ca="1" si="19"/>
        <v>222</v>
      </c>
      <c r="F74">
        <f t="shared" ca="1" si="12"/>
        <v>3</v>
      </c>
      <c r="G74">
        <f t="shared" ca="1" si="13"/>
        <v>42</v>
      </c>
      <c r="H74" t="str">
        <f t="shared" ca="1" si="14"/>
        <v>03</v>
      </c>
      <c r="I74" t="str">
        <f t="shared" ca="1" si="14"/>
        <v>42</v>
      </c>
      <c r="J74" t="str">
        <f t="shared" ca="1" si="15"/>
        <v>03:42</v>
      </c>
      <c r="K74" s="2" t="s">
        <v>210</v>
      </c>
      <c r="L74" t="str">
        <f t="shared" ca="1" si="16"/>
        <v>03:42 For example, 60 minutes would be the answer to the question above.</v>
      </c>
    </row>
    <row r="75" spans="1:12" x14ac:dyDescent="0.25">
      <c r="A75" t="str">
        <f t="shared" si="10"/>
        <v>No</v>
      </c>
      <c r="B75">
        <f t="shared" si="17"/>
        <v>74</v>
      </c>
      <c r="C75">
        <f t="shared" si="18"/>
        <v>222</v>
      </c>
      <c r="D75">
        <f t="shared" ca="1" si="11"/>
        <v>0</v>
      </c>
      <c r="E75">
        <f t="shared" ca="1" si="19"/>
        <v>225</v>
      </c>
      <c r="F75">
        <f t="shared" ca="1" si="12"/>
        <v>3</v>
      </c>
      <c r="G75">
        <f t="shared" ca="1" si="13"/>
        <v>45</v>
      </c>
      <c r="H75" t="str">
        <f t="shared" ca="1" si="14"/>
        <v>03</v>
      </c>
      <c r="I75" t="str">
        <f t="shared" ca="1" si="14"/>
        <v>45</v>
      </c>
      <c r="J75" t="str">
        <f t="shared" ca="1" si="15"/>
        <v>03:45</v>
      </c>
      <c r="K75" s="2" t="s">
        <v>206</v>
      </c>
      <c r="L75" t="str">
        <f t="shared" ca="1" si="16"/>
        <v>03:45 @otherpeople can be safely ignored.</v>
      </c>
    </row>
    <row r="76" spans="1:12" s="1" customFormat="1" x14ac:dyDescent="0.25">
      <c r="A76" s="1" t="str">
        <f t="shared" si="10"/>
        <v>Yes</v>
      </c>
      <c r="B76" s="1">
        <f t="shared" si="17"/>
        <v>75</v>
      </c>
      <c r="C76" s="1">
        <f t="shared" si="18"/>
        <v>225</v>
      </c>
      <c r="D76" s="1">
        <f t="shared" ca="1" si="11"/>
        <v>0</v>
      </c>
      <c r="E76" s="1">
        <f t="shared" ca="1" si="19"/>
        <v>228</v>
      </c>
      <c r="F76" s="1">
        <f t="shared" ca="1" si="12"/>
        <v>3</v>
      </c>
      <c r="G76" s="1">
        <f t="shared" ca="1" si="13"/>
        <v>48</v>
      </c>
      <c r="H76" s="1" t="str">
        <f t="shared" ca="1" si="14"/>
        <v>03</v>
      </c>
      <c r="I76" s="1" t="str">
        <f t="shared" ca="1" si="14"/>
        <v>48</v>
      </c>
      <c r="J76" s="1" t="str">
        <f t="shared" ca="1" si="15"/>
        <v>03:48</v>
      </c>
      <c r="K76" s="4" t="s">
        <v>206</v>
      </c>
      <c r="L76" t="str">
        <f t="shared" ca="1" si="16"/>
        <v>03:48 @otherpeople can be safely ignored.</v>
      </c>
    </row>
    <row r="77" spans="1:12" x14ac:dyDescent="0.25">
      <c r="A77" t="str">
        <f t="shared" si="10"/>
        <v>No</v>
      </c>
      <c r="B77">
        <f t="shared" si="17"/>
        <v>76</v>
      </c>
      <c r="C77">
        <f t="shared" si="18"/>
        <v>228</v>
      </c>
      <c r="D77">
        <f t="shared" ca="1" si="11"/>
        <v>2</v>
      </c>
      <c r="E77">
        <f t="shared" ca="1" si="19"/>
        <v>233</v>
      </c>
      <c r="F77">
        <f t="shared" ca="1" si="12"/>
        <v>3</v>
      </c>
      <c r="G77">
        <f t="shared" ca="1" si="13"/>
        <v>53</v>
      </c>
      <c r="H77" t="str">
        <f t="shared" ca="1" si="14"/>
        <v>03</v>
      </c>
      <c r="I77" t="str">
        <f t="shared" ca="1" si="14"/>
        <v>53</v>
      </c>
      <c r="J77" t="str">
        <f t="shared" ca="1" si="15"/>
        <v>03:53</v>
      </c>
      <c r="K77" s="2" t="s">
        <v>207</v>
      </c>
      <c r="L77" t="str">
        <f t="shared" ca="1" si="16"/>
        <v>03:53 Just reply with your code name Eagle with questions like the one below.</v>
      </c>
    </row>
    <row r="78" spans="1:12" x14ac:dyDescent="0.25">
      <c r="A78" t="str">
        <f t="shared" si="10"/>
        <v>No</v>
      </c>
      <c r="B78">
        <f t="shared" si="17"/>
        <v>77</v>
      </c>
      <c r="C78">
        <f t="shared" si="18"/>
        <v>231</v>
      </c>
      <c r="D78">
        <f t="shared" ca="1" si="11"/>
        <v>-2</v>
      </c>
      <c r="E78">
        <f t="shared" ca="1" si="19"/>
        <v>234</v>
      </c>
      <c r="F78">
        <f t="shared" ca="1" si="12"/>
        <v>3</v>
      </c>
      <c r="G78">
        <f t="shared" ca="1" si="13"/>
        <v>54</v>
      </c>
      <c r="H78" t="str">
        <f t="shared" ca="1" si="14"/>
        <v>03</v>
      </c>
      <c r="I78" t="str">
        <f t="shared" ca="1" si="14"/>
        <v>54</v>
      </c>
      <c r="J78" t="str">
        <f t="shared" ca="1" si="15"/>
        <v>03:54</v>
      </c>
      <c r="K78" s="3" t="s">
        <v>38</v>
      </c>
      <c r="L78" t="str">
        <f t="shared" ca="1" si="16"/>
        <v>03:54 @Eagle FYI: Eagle has safely landed and is ready for flight. Please acknowledge with your code name.</v>
      </c>
    </row>
    <row r="79" spans="1:12" x14ac:dyDescent="0.25">
      <c r="A79" t="str">
        <f t="shared" si="10"/>
        <v>No</v>
      </c>
      <c r="B79">
        <f t="shared" si="17"/>
        <v>78</v>
      </c>
      <c r="C79">
        <f t="shared" si="18"/>
        <v>234</v>
      </c>
      <c r="D79">
        <f t="shared" ca="1" si="11"/>
        <v>1</v>
      </c>
      <c r="E79">
        <f t="shared" ca="1" si="19"/>
        <v>238</v>
      </c>
      <c r="F79">
        <f t="shared" ca="1" si="12"/>
        <v>3</v>
      </c>
      <c r="G79">
        <f t="shared" ca="1" si="13"/>
        <v>58</v>
      </c>
      <c r="H79" t="str">
        <f t="shared" ca="1" si="14"/>
        <v>03</v>
      </c>
      <c r="I79" t="str">
        <f t="shared" ca="1" si="14"/>
        <v>58</v>
      </c>
      <c r="J79" t="str">
        <f t="shared" ca="1" si="15"/>
        <v>03:58</v>
      </c>
      <c r="K79" s="2" t="s">
        <v>204</v>
      </c>
      <c r="L79" t="str">
        <f t="shared" ca="1" si="16"/>
        <v>03:58 Press the Enter key to get into chat mode so you can reply.</v>
      </c>
    </row>
    <row r="80" spans="1:12" x14ac:dyDescent="0.25">
      <c r="A80" t="str">
        <f t="shared" si="10"/>
        <v>No</v>
      </c>
      <c r="B80">
        <f t="shared" si="17"/>
        <v>79</v>
      </c>
      <c r="C80">
        <f t="shared" si="18"/>
        <v>237</v>
      </c>
      <c r="D80">
        <f t="shared" ca="1" si="11"/>
        <v>-1</v>
      </c>
      <c r="E80">
        <f t="shared" ca="1" si="19"/>
        <v>240</v>
      </c>
      <c r="F80">
        <f t="shared" ca="1" si="12"/>
        <v>4</v>
      </c>
      <c r="G80">
        <f t="shared" ca="1" si="13"/>
        <v>0</v>
      </c>
      <c r="H80" t="str">
        <f t="shared" ca="1" si="14"/>
        <v>04</v>
      </c>
      <c r="I80" t="str">
        <f t="shared" ca="1" si="14"/>
        <v>00</v>
      </c>
      <c r="J80" t="str">
        <f t="shared" ca="1" si="15"/>
        <v>04:00</v>
      </c>
      <c r="K80" s="2" t="s">
        <v>205</v>
      </c>
      <c r="L80" t="str">
        <f t="shared" ca="1" si="16"/>
        <v>04:00 Once done with your reply, press the Enter key again to exit chat mode.</v>
      </c>
    </row>
    <row r="81" spans="1:12" s="1" customFormat="1" x14ac:dyDescent="0.25">
      <c r="A81" s="1" t="str">
        <f t="shared" si="10"/>
        <v>Yes</v>
      </c>
      <c r="B81" s="1">
        <f t="shared" si="17"/>
        <v>80</v>
      </c>
      <c r="C81" s="1">
        <f t="shared" si="18"/>
        <v>240</v>
      </c>
      <c r="D81" s="1">
        <f t="shared" ca="1" si="11"/>
        <v>1</v>
      </c>
      <c r="E81" s="1">
        <f t="shared" ca="1" si="19"/>
        <v>244</v>
      </c>
      <c r="F81" s="1">
        <f t="shared" ca="1" si="12"/>
        <v>4</v>
      </c>
      <c r="G81" s="1">
        <f t="shared" ca="1" si="13"/>
        <v>4</v>
      </c>
      <c r="H81" s="1" t="str">
        <f t="shared" ca="1" si="14"/>
        <v>04</v>
      </c>
      <c r="I81" s="1" t="str">
        <f t="shared" ca="1" si="14"/>
        <v>04</v>
      </c>
      <c r="J81" s="1" t="str">
        <f t="shared" ca="1" si="15"/>
        <v>04:04</v>
      </c>
      <c r="K81" s="4" t="s">
        <v>203</v>
      </c>
      <c r="L81" t="str">
        <f t="shared" ca="1" si="16"/>
        <v>04:04 Message like this one can be safely ignored.</v>
      </c>
    </row>
    <row r="82" spans="1:12" x14ac:dyDescent="0.25">
      <c r="A82" t="str">
        <f t="shared" si="10"/>
        <v>No</v>
      </c>
      <c r="B82">
        <f t="shared" si="17"/>
        <v>81</v>
      </c>
      <c r="C82">
        <f t="shared" si="18"/>
        <v>243</v>
      </c>
      <c r="D82">
        <f t="shared" ca="1" si="11"/>
        <v>-1</v>
      </c>
      <c r="E82">
        <f t="shared" ca="1" si="19"/>
        <v>246</v>
      </c>
      <c r="F82">
        <f t="shared" ca="1" si="12"/>
        <v>4</v>
      </c>
      <c r="G82">
        <f t="shared" ca="1" si="13"/>
        <v>6</v>
      </c>
      <c r="H82" t="str">
        <f t="shared" ca="1" si="14"/>
        <v>04</v>
      </c>
      <c r="I82" t="str">
        <f t="shared" ca="1" si="14"/>
        <v>06</v>
      </c>
      <c r="J82" t="str">
        <f t="shared" ca="1" si="15"/>
        <v>04:06</v>
      </c>
      <c r="K82" s="2" t="s">
        <v>203</v>
      </c>
      <c r="L82" t="str">
        <f t="shared" ca="1" si="16"/>
        <v>04:06 Message like this one can be safely ignored.</v>
      </c>
    </row>
    <row r="83" spans="1:12" x14ac:dyDescent="0.25">
      <c r="A83" t="str">
        <f t="shared" si="10"/>
        <v>No</v>
      </c>
      <c r="B83">
        <f t="shared" si="17"/>
        <v>82</v>
      </c>
      <c r="C83">
        <f t="shared" si="18"/>
        <v>246</v>
      </c>
      <c r="D83">
        <f t="shared" ca="1" si="11"/>
        <v>-2</v>
      </c>
      <c r="E83">
        <f t="shared" ca="1" si="19"/>
        <v>247</v>
      </c>
      <c r="F83">
        <f t="shared" ca="1" si="12"/>
        <v>4</v>
      </c>
      <c r="G83">
        <f t="shared" ca="1" si="13"/>
        <v>7</v>
      </c>
      <c r="H83" t="str">
        <f t="shared" ca="1" si="14"/>
        <v>04</v>
      </c>
      <c r="I83" t="str">
        <f t="shared" ca="1" si="14"/>
        <v>07</v>
      </c>
      <c r="J83" t="str">
        <f t="shared" ca="1" si="15"/>
        <v>04:07</v>
      </c>
      <c r="K83" s="2" t="s">
        <v>207</v>
      </c>
      <c r="L83" t="str">
        <f t="shared" ca="1" si="16"/>
        <v>04:07 Just reply with your code name Eagle with questions like the one below.</v>
      </c>
    </row>
    <row r="84" spans="1:12" x14ac:dyDescent="0.25">
      <c r="A84" t="str">
        <f t="shared" si="10"/>
        <v>No</v>
      </c>
      <c r="B84">
        <f t="shared" si="17"/>
        <v>83</v>
      </c>
      <c r="C84">
        <f t="shared" si="18"/>
        <v>249</v>
      </c>
      <c r="D84">
        <f t="shared" ca="1" si="11"/>
        <v>2</v>
      </c>
      <c r="E84">
        <f t="shared" ca="1" si="19"/>
        <v>252</v>
      </c>
      <c r="F84">
        <f t="shared" ca="1" si="12"/>
        <v>4</v>
      </c>
      <c r="G84">
        <f t="shared" ca="1" si="13"/>
        <v>12</v>
      </c>
      <c r="H84" t="str">
        <f t="shared" ca="1" si="14"/>
        <v>04</v>
      </c>
      <c r="I84" t="str">
        <f t="shared" ca="1" si="14"/>
        <v>12</v>
      </c>
      <c r="J84" t="str">
        <f t="shared" ca="1" si="15"/>
        <v>04:12</v>
      </c>
      <c r="K84" s="8" t="s">
        <v>17</v>
      </c>
      <c r="L84" t="str">
        <f t="shared" ca="1" si="16"/>
        <v>04:12 @Eagle please acknowledge with your code name.</v>
      </c>
    </row>
    <row r="85" spans="1:12" x14ac:dyDescent="0.25">
      <c r="A85" t="str">
        <f t="shared" si="10"/>
        <v>No</v>
      </c>
      <c r="B85">
        <f t="shared" si="17"/>
        <v>84</v>
      </c>
      <c r="C85">
        <f t="shared" si="18"/>
        <v>252</v>
      </c>
      <c r="D85">
        <f t="shared" ca="1" si="11"/>
        <v>-1</v>
      </c>
      <c r="E85">
        <f t="shared" ca="1" si="19"/>
        <v>254</v>
      </c>
      <c r="F85">
        <f t="shared" ca="1" si="12"/>
        <v>4</v>
      </c>
      <c r="G85">
        <f t="shared" ca="1" si="13"/>
        <v>14</v>
      </c>
      <c r="H85" t="str">
        <f t="shared" ca="1" si="14"/>
        <v>04</v>
      </c>
      <c r="I85" t="str">
        <f t="shared" ca="1" si="14"/>
        <v>14</v>
      </c>
      <c r="J85" t="str">
        <f t="shared" ca="1" si="15"/>
        <v>04:14</v>
      </c>
      <c r="K85" s="2" t="s">
        <v>194</v>
      </c>
      <c r="L85" t="str">
        <f t="shared" ca="1" si="16"/>
        <v>04:14 But focus on your main path planning task.</v>
      </c>
    </row>
    <row r="86" spans="1:12" s="1" customFormat="1" x14ac:dyDescent="0.25">
      <c r="A86" s="1" t="str">
        <f t="shared" si="10"/>
        <v>Yes</v>
      </c>
      <c r="B86" s="1">
        <f t="shared" si="17"/>
        <v>85</v>
      </c>
      <c r="C86" s="1">
        <f t="shared" si="18"/>
        <v>255</v>
      </c>
      <c r="D86" s="1">
        <f t="shared" ca="1" si="11"/>
        <v>-1</v>
      </c>
      <c r="E86" s="1">
        <f t="shared" ca="1" si="19"/>
        <v>256</v>
      </c>
      <c r="F86" s="1">
        <f t="shared" ca="1" si="12"/>
        <v>4</v>
      </c>
      <c r="G86" s="1">
        <f t="shared" ca="1" si="13"/>
        <v>16</v>
      </c>
      <c r="H86" s="1" t="str">
        <f t="shared" ca="1" si="14"/>
        <v>04</v>
      </c>
      <c r="I86" s="1" t="str">
        <f t="shared" ca="1" si="14"/>
        <v>16</v>
      </c>
      <c r="J86" s="1" t="str">
        <f t="shared" ca="1" si="15"/>
        <v>04:16</v>
      </c>
      <c r="K86" s="4" t="s">
        <v>204</v>
      </c>
      <c r="L86" t="str">
        <f t="shared" ca="1" si="16"/>
        <v>04:16 Press the Enter key to get into chat mode so you can reply.</v>
      </c>
    </row>
    <row r="87" spans="1:12" x14ac:dyDescent="0.25">
      <c r="A87" t="str">
        <f t="shared" si="10"/>
        <v>No</v>
      </c>
      <c r="B87">
        <f t="shared" si="17"/>
        <v>86</v>
      </c>
      <c r="C87">
        <f t="shared" si="18"/>
        <v>258</v>
      </c>
      <c r="D87">
        <f t="shared" ca="1" si="11"/>
        <v>-2</v>
      </c>
      <c r="E87">
        <f t="shared" ca="1" si="19"/>
        <v>257</v>
      </c>
      <c r="F87">
        <f t="shared" ca="1" si="12"/>
        <v>4</v>
      </c>
      <c r="G87">
        <f t="shared" ca="1" si="13"/>
        <v>17</v>
      </c>
      <c r="H87" t="str">
        <f t="shared" ca="1" si="14"/>
        <v>04</v>
      </c>
      <c r="I87" t="str">
        <f t="shared" ca="1" si="14"/>
        <v>17</v>
      </c>
      <c r="J87" t="str">
        <f t="shared" ca="1" si="15"/>
        <v>04:17</v>
      </c>
      <c r="K87" s="2" t="s">
        <v>205</v>
      </c>
      <c r="L87" t="str">
        <f t="shared" ca="1" si="16"/>
        <v>04:17 Once done with your reply, press the Enter key again to exit chat mode.</v>
      </c>
    </row>
    <row r="88" spans="1:12" x14ac:dyDescent="0.25">
      <c r="A88" t="str">
        <f t="shared" si="10"/>
        <v>No</v>
      </c>
      <c r="B88">
        <f t="shared" si="17"/>
        <v>87</v>
      </c>
      <c r="C88">
        <f t="shared" si="18"/>
        <v>261</v>
      </c>
      <c r="D88">
        <f t="shared" ca="1" si="11"/>
        <v>-2</v>
      </c>
      <c r="E88">
        <f t="shared" ca="1" si="19"/>
        <v>258</v>
      </c>
      <c r="F88">
        <f t="shared" ca="1" si="12"/>
        <v>4</v>
      </c>
      <c r="G88">
        <f t="shared" ca="1" si="13"/>
        <v>18</v>
      </c>
      <c r="H88" t="str">
        <f t="shared" ca="1" si="14"/>
        <v>04</v>
      </c>
      <c r="I88" t="str">
        <f t="shared" ca="1" si="14"/>
        <v>18</v>
      </c>
      <c r="J88" t="str">
        <f t="shared" ca="1" si="15"/>
        <v>04:18</v>
      </c>
      <c r="K88" s="2" t="s">
        <v>194</v>
      </c>
      <c r="L88" t="str">
        <f t="shared" ca="1" si="16"/>
        <v>04:18 But focus on your main path planning task.</v>
      </c>
    </row>
    <row r="89" spans="1:12" x14ac:dyDescent="0.25">
      <c r="A89" t="str">
        <f t="shared" si="10"/>
        <v>No</v>
      </c>
      <c r="B89">
        <f t="shared" si="17"/>
        <v>88</v>
      </c>
      <c r="C89">
        <f t="shared" si="18"/>
        <v>264</v>
      </c>
      <c r="D89">
        <f t="shared" ca="1" si="11"/>
        <v>0</v>
      </c>
      <c r="E89">
        <f t="shared" ca="1" si="19"/>
        <v>261</v>
      </c>
      <c r="F89">
        <f t="shared" ca="1" si="12"/>
        <v>4</v>
      </c>
      <c r="G89">
        <f t="shared" ca="1" si="13"/>
        <v>21</v>
      </c>
      <c r="H89" t="str">
        <f t="shared" ca="1" si="14"/>
        <v>04</v>
      </c>
      <c r="I89" t="str">
        <f t="shared" ca="1" si="14"/>
        <v>21</v>
      </c>
      <c r="J89" t="str">
        <f t="shared" ca="1" si="15"/>
        <v>04:21</v>
      </c>
      <c r="K89" s="2" t="s">
        <v>198</v>
      </c>
      <c r="L89" t="str">
        <f t="shared" ca="1" si="16"/>
        <v>04:21 You might be asked to report things on your screen like the one below.</v>
      </c>
    </row>
    <row r="90" spans="1:12" x14ac:dyDescent="0.25">
      <c r="A90" t="str">
        <f t="shared" si="10"/>
        <v>No</v>
      </c>
      <c r="B90">
        <f t="shared" si="17"/>
        <v>89</v>
      </c>
      <c r="C90">
        <f t="shared" si="18"/>
        <v>267</v>
      </c>
      <c r="D90">
        <f t="shared" ca="1" si="11"/>
        <v>-2</v>
      </c>
      <c r="E90">
        <f t="shared" ca="1" si="19"/>
        <v>262</v>
      </c>
      <c r="F90">
        <f t="shared" ca="1" si="12"/>
        <v>4</v>
      </c>
      <c r="G90">
        <f t="shared" ca="1" si="13"/>
        <v>22</v>
      </c>
      <c r="H90" t="str">
        <f t="shared" ca="1" si="14"/>
        <v>04</v>
      </c>
      <c r="I90" t="str">
        <f t="shared" ca="1" si="14"/>
        <v>22</v>
      </c>
      <c r="J90" t="str">
        <f t="shared" ca="1" si="15"/>
        <v>04:22</v>
      </c>
      <c r="K90" s="3" t="s">
        <v>30</v>
      </c>
      <c r="L90" t="str">
        <f t="shared" ca="1" si="16"/>
        <v>04:22 @Eagle please report your current score.</v>
      </c>
    </row>
    <row r="91" spans="1:12" s="1" customFormat="1" x14ac:dyDescent="0.25">
      <c r="A91" s="1" t="str">
        <f t="shared" si="10"/>
        <v>Yes</v>
      </c>
      <c r="B91" s="1">
        <f t="shared" si="17"/>
        <v>90</v>
      </c>
      <c r="C91" s="1">
        <f t="shared" si="18"/>
        <v>270</v>
      </c>
      <c r="D91" s="1">
        <f t="shared" ca="1" si="11"/>
        <v>-2</v>
      </c>
      <c r="E91" s="1">
        <f t="shared" ca="1" si="19"/>
        <v>263</v>
      </c>
      <c r="F91" s="1">
        <f t="shared" ca="1" si="12"/>
        <v>4</v>
      </c>
      <c r="G91" s="1">
        <f t="shared" ca="1" si="13"/>
        <v>23</v>
      </c>
      <c r="H91" s="1" t="str">
        <f t="shared" ca="1" si="14"/>
        <v>04</v>
      </c>
      <c r="I91" s="1" t="str">
        <f t="shared" ca="1" si="14"/>
        <v>23</v>
      </c>
      <c r="J91" s="1" t="str">
        <f t="shared" ca="1" si="15"/>
        <v>04:23</v>
      </c>
      <c r="K91" s="4" t="s">
        <v>206</v>
      </c>
      <c r="L91" t="str">
        <f t="shared" ca="1" si="16"/>
        <v>04:23 @otherpeople can be safely ignored.</v>
      </c>
    </row>
    <row r="92" spans="1:12" x14ac:dyDescent="0.25">
      <c r="A92" t="str">
        <f t="shared" si="10"/>
        <v>No</v>
      </c>
      <c r="B92">
        <f t="shared" si="17"/>
        <v>91</v>
      </c>
      <c r="C92">
        <f t="shared" si="18"/>
        <v>273</v>
      </c>
      <c r="D92">
        <f t="shared" ca="1" si="11"/>
        <v>2</v>
      </c>
      <c r="E92">
        <f t="shared" ca="1" si="19"/>
        <v>268</v>
      </c>
      <c r="F92">
        <f t="shared" ca="1" si="12"/>
        <v>4</v>
      </c>
      <c r="G92">
        <f t="shared" ca="1" si="13"/>
        <v>28</v>
      </c>
      <c r="H92" t="str">
        <f t="shared" ca="1" si="14"/>
        <v>04</v>
      </c>
      <c r="I92" t="str">
        <f t="shared" ca="1" si="14"/>
        <v>28</v>
      </c>
      <c r="J92" t="str">
        <f t="shared" ca="1" si="15"/>
        <v>04:28</v>
      </c>
      <c r="K92" s="2" t="s">
        <v>206</v>
      </c>
      <c r="L92" t="str">
        <f t="shared" ca="1" si="16"/>
        <v>04:28 @otherpeople can be safely ignored.</v>
      </c>
    </row>
    <row r="93" spans="1:12" x14ac:dyDescent="0.25">
      <c r="A93" t="str">
        <f t="shared" si="10"/>
        <v>No</v>
      </c>
      <c r="B93">
        <f t="shared" si="17"/>
        <v>92</v>
      </c>
      <c r="C93">
        <f t="shared" si="18"/>
        <v>276</v>
      </c>
      <c r="D93">
        <f t="shared" ca="1" si="11"/>
        <v>1</v>
      </c>
      <c r="E93">
        <f t="shared" ca="1" si="19"/>
        <v>272</v>
      </c>
      <c r="F93">
        <f t="shared" ca="1" si="12"/>
        <v>4</v>
      </c>
      <c r="G93">
        <f t="shared" ca="1" si="13"/>
        <v>32</v>
      </c>
      <c r="H93" t="str">
        <f t="shared" ca="1" si="14"/>
        <v>04</v>
      </c>
      <c r="I93" t="str">
        <f t="shared" ca="1" si="14"/>
        <v>32</v>
      </c>
      <c r="J93" t="str">
        <f t="shared" ca="1" si="15"/>
        <v>04:32</v>
      </c>
      <c r="K93" s="2" t="s">
        <v>198</v>
      </c>
      <c r="L93" t="str">
        <f t="shared" ca="1" si="16"/>
        <v>04:32 You might be asked to report things on your screen like the one below.</v>
      </c>
    </row>
    <row r="94" spans="1:12" x14ac:dyDescent="0.25">
      <c r="A94" t="str">
        <f t="shared" si="10"/>
        <v>No</v>
      </c>
      <c r="B94">
        <f t="shared" si="17"/>
        <v>93</v>
      </c>
      <c r="C94">
        <f t="shared" si="18"/>
        <v>279</v>
      </c>
      <c r="D94">
        <f t="shared" ca="1" si="11"/>
        <v>0</v>
      </c>
      <c r="E94">
        <f t="shared" ca="1" si="19"/>
        <v>275</v>
      </c>
      <c r="F94">
        <f t="shared" ca="1" si="12"/>
        <v>4</v>
      </c>
      <c r="G94">
        <f t="shared" ca="1" si="13"/>
        <v>35</v>
      </c>
      <c r="H94" t="str">
        <f t="shared" ca="1" si="14"/>
        <v>04</v>
      </c>
      <c r="I94" t="str">
        <f t="shared" ca="1" si="14"/>
        <v>35</v>
      </c>
      <c r="J94" t="str">
        <f t="shared" ca="1" si="15"/>
        <v>04:35</v>
      </c>
      <c r="K94" s="3" t="s">
        <v>31</v>
      </c>
      <c r="L94" t="str">
        <f t="shared" ca="1" si="16"/>
        <v>04:35 @Eagle please report time left.</v>
      </c>
    </row>
    <row r="95" spans="1:12" x14ac:dyDescent="0.25">
      <c r="A95" t="str">
        <f t="shared" si="10"/>
        <v>No</v>
      </c>
      <c r="B95">
        <f t="shared" si="17"/>
        <v>94</v>
      </c>
      <c r="C95">
        <f t="shared" si="18"/>
        <v>282</v>
      </c>
      <c r="D95">
        <f t="shared" ca="1" si="11"/>
        <v>0</v>
      </c>
      <c r="E95">
        <f t="shared" ca="1" si="19"/>
        <v>278</v>
      </c>
      <c r="F95">
        <f t="shared" ca="1" si="12"/>
        <v>4</v>
      </c>
      <c r="G95">
        <f t="shared" ca="1" si="13"/>
        <v>38</v>
      </c>
      <c r="H95" t="str">
        <f t="shared" ca="1" si="14"/>
        <v>04</v>
      </c>
      <c r="I95" t="str">
        <f t="shared" ca="1" si="14"/>
        <v>38</v>
      </c>
      <c r="J95" t="str">
        <f t="shared" ca="1" si="15"/>
        <v>04:38</v>
      </c>
      <c r="K95" s="2" t="s">
        <v>206</v>
      </c>
      <c r="L95" t="str">
        <f t="shared" ca="1" si="16"/>
        <v>04:38 @otherpeople can be safely ignored.</v>
      </c>
    </row>
    <row r="96" spans="1:12" s="1" customFormat="1" x14ac:dyDescent="0.25">
      <c r="A96" s="1" t="str">
        <f t="shared" si="10"/>
        <v>Yes</v>
      </c>
      <c r="B96" s="1">
        <f t="shared" si="17"/>
        <v>95</v>
      </c>
      <c r="C96" s="1">
        <f t="shared" si="18"/>
        <v>285</v>
      </c>
      <c r="D96" s="1">
        <f t="shared" ca="1" si="11"/>
        <v>-1</v>
      </c>
      <c r="E96" s="1">
        <f t="shared" ca="1" si="19"/>
        <v>280</v>
      </c>
      <c r="F96" s="1">
        <f t="shared" ca="1" si="12"/>
        <v>4</v>
      </c>
      <c r="G96" s="1">
        <f t="shared" ca="1" si="13"/>
        <v>40</v>
      </c>
      <c r="H96" s="1" t="str">
        <f t="shared" ca="1" si="14"/>
        <v>04</v>
      </c>
      <c r="I96" s="1" t="str">
        <f t="shared" ca="1" si="14"/>
        <v>40</v>
      </c>
      <c r="J96" s="1" t="str">
        <f t="shared" ca="1" si="15"/>
        <v>04:40</v>
      </c>
      <c r="K96" s="4" t="s">
        <v>204</v>
      </c>
      <c r="L96" t="str">
        <f t="shared" ca="1" si="16"/>
        <v>04:40 Press the Enter key to get into chat mode so you can reply.</v>
      </c>
    </row>
    <row r="97" spans="1:12" x14ac:dyDescent="0.25">
      <c r="A97" t="str">
        <f t="shared" si="10"/>
        <v>No</v>
      </c>
      <c r="B97">
        <f t="shared" si="17"/>
        <v>96</v>
      </c>
      <c r="C97">
        <f t="shared" si="18"/>
        <v>288</v>
      </c>
      <c r="D97">
        <f t="shared" ca="1" si="11"/>
        <v>1</v>
      </c>
      <c r="E97">
        <f t="shared" ca="1" si="19"/>
        <v>284</v>
      </c>
      <c r="F97">
        <f t="shared" ca="1" si="12"/>
        <v>4</v>
      </c>
      <c r="G97">
        <f t="shared" ca="1" si="13"/>
        <v>44</v>
      </c>
      <c r="H97" t="str">
        <f t="shared" ca="1" si="14"/>
        <v>04</v>
      </c>
      <c r="I97" t="str">
        <f t="shared" ca="1" si="14"/>
        <v>44</v>
      </c>
      <c r="J97" t="str">
        <f t="shared" ca="1" si="15"/>
        <v>04:44</v>
      </c>
      <c r="K97" s="2" t="s">
        <v>205</v>
      </c>
      <c r="L97" t="str">
        <f t="shared" ca="1" si="16"/>
        <v>04:44 Once done with your reply, press the Enter key again to exit chat mode.</v>
      </c>
    </row>
    <row r="98" spans="1:12" x14ac:dyDescent="0.25">
      <c r="A98" t="str">
        <f t="shared" si="10"/>
        <v>No</v>
      </c>
      <c r="B98">
        <f t="shared" si="17"/>
        <v>97</v>
      </c>
      <c r="C98">
        <f t="shared" si="18"/>
        <v>291</v>
      </c>
      <c r="D98">
        <f t="shared" ca="1" si="11"/>
        <v>-1</v>
      </c>
      <c r="E98">
        <f t="shared" ca="1" si="19"/>
        <v>286</v>
      </c>
      <c r="F98">
        <f t="shared" ca="1" si="12"/>
        <v>4</v>
      </c>
      <c r="G98">
        <f t="shared" ca="1" si="13"/>
        <v>46</v>
      </c>
      <c r="H98" t="str">
        <f t="shared" ca="1" si="14"/>
        <v>04</v>
      </c>
      <c r="I98" t="str">
        <f t="shared" ca="1" si="14"/>
        <v>46</v>
      </c>
      <c r="J98" t="str">
        <f t="shared" ca="1" si="15"/>
        <v>04:46</v>
      </c>
      <c r="K98" s="2" t="s">
        <v>199</v>
      </c>
      <c r="L98" t="str">
        <f t="shared" ca="1" si="16"/>
        <v>04:46 You can reply yes or no when asked, like the one below.</v>
      </c>
    </row>
    <row r="99" spans="1:12" x14ac:dyDescent="0.25">
      <c r="A99" t="str">
        <f t="shared" si="10"/>
        <v>No</v>
      </c>
      <c r="B99">
        <f t="shared" si="17"/>
        <v>98</v>
      </c>
      <c r="C99">
        <f t="shared" si="18"/>
        <v>294</v>
      </c>
      <c r="D99">
        <f t="shared" ca="1" si="11"/>
        <v>1</v>
      </c>
      <c r="E99">
        <f t="shared" ca="1" si="19"/>
        <v>290</v>
      </c>
      <c r="F99">
        <f t="shared" ca="1" si="12"/>
        <v>4</v>
      </c>
      <c r="G99">
        <f t="shared" ca="1" si="13"/>
        <v>50</v>
      </c>
      <c r="H99" t="str">
        <f t="shared" ca="1" si="14"/>
        <v>04</v>
      </c>
      <c r="I99" t="str">
        <f t="shared" ca="1" si="14"/>
        <v>50</v>
      </c>
      <c r="J99" t="str">
        <f t="shared" ca="1" si="15"/>
        <v>04:50</v>
      </c>
      <c r="K99" s="3" t="s">
        <v>35</v>
      </c>
      <c r="L99" t="str">
        <f t="shared" ca="1" si="16"/>
        <v>04:50 @Eagle is the UAV planner still working?</v>
      </c>
    </row>
    <row r="100" spans="1:12" x14ac:dyDescent="0.25">
      <c r="A100" t="str">
        <f t="shared" si="10"/>
        <v>No</v>
      </c>
      <c r="B100">
        <f t="shared" si="17"/>
        <v>99</v>
      </c>
      <c r="C100">
        <f t="shared" si="18"/>
        <v>297</v>
      </c>
      <c r="D100">
        <f t="shared" ca="1" si="11"/>
        <v>1</v>
      </c>
      <c r="E100">
        <f t="shared" ca="1" si="19"/>
        <v>294</v>
      </c>
      <c r="F100">
        <f t="shared" ca="1" si="12"/>
        <v>4</v>
      </c>
      <c r="G100">
        <f t="shared" ca="1" si="13"/>
        <v>54</v>
      </c>
      <c r="H100" t="str">
        <f t="shared" ca="1" si="14"/>
        <v>04</v>
      </c>
      <c r="I100" t="str">
        <f t="shared" ca="1" si="14"/>
        <v>54</v>
      </c>
      <c r="J100" t="str">
        <f t="shared" ca="1" si="15"/>
        <v>04:54</v>
      </c>
      <c r="K100" s="2" t="s">
        <v>212</v>
      </c>
      <c r="L100" t="str">
        <f t="shared" ca="1" si="16"/>
        <v>04:54 You are running out of time.</v>
      </c>
    </row>
    <row r="101" spans="1:12" s="1" customFormat="1" x14ac:dyDescent="0.25">
      <c r="A101" s="1" t="str">
        <f t="shared" si="10"/>
        <v>Yes</v>
      </c>
      <c r="B101" s="1">
        <f t="shared" si="17"/>
        <v>100</v>
      </c>
      <c r="C101" s="1">
        <f t="shared" si="18"/>
        <v>300</v>
      </c>
      <c r="D101" s="1">
        <f t="shared" ca="1" si="11"/>
        <v>-2</v>
      </c>
      <c r="E101" s="1">
        <f t="shared" ca="1" si="19"/>
        <v>295</v>
      </c>
      <c r="F101" s="1">
        <f t="shared" ca="1" si="12"/>
        <v>4</v>
      </c>
      <c r="G101" s="1">
        <f t="shared" ca="1" si="13"/>
        <v>55</v>
      </c>
      <c r="H101" s="1" t="str">
        <f t="shared" ca="1" si="14"/>
        <v>04</v>
      </c>
      <c r="I101" s="1" t="str">
        <f t="shared" ca="1" si="14"/>
        <v>55</v>
      </c>
      <c r="J101" s="1" t="str">
        <f t="shared" ca="1" si="15"/>
        <v>04:55</v>
      </c>
      <c r="K101" s="4" t="s">
        <v>213</v>
      </c>
      <c r="L101" t="str">
        <f t="shared" ca="1" si="16"/>
        <v>04:55 This is the end.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workbookViewId="0">
      <selection activeCell="A100" sqref="A1:A100"/>
    </sheetView>
  </sheetViews>
  <sheetFormatPr defaultRowHeight="15" x14ac:dyDescent="0.25"/>
  <cols>
    <col min="1" max="1" width="100.140625" bestFit="1" customWidth="1"/>
  </cols>
  <sheetData>
    <row r="1" spans="1:1" x14ac:dyDescent="0.25">
      <c r="A1" s="2" t="s">
        <v>13</v>
      </c>
    </row>
    <row r="2" spans="1:1" x14ac:dyDescent="0.25">
      <c r="A2" s="2" t="s">
        <v>14</v>
      </c>
    </row>
    <row r="3" spans="1:1" x14ac:dyDescent="0.25">
      <c r="A3" s="2" t="s">
        <v>11</v>
      </c>
    </row>
    <row r="4" spans="1:1" x14ac:dyDescent="0.25">
      <c r="A4" s="8" t="s">
        <v>26</v>
      </c>
    </row>
    <row r="5" spans="1:1" x14ac:dyDescent="0.25">
      <c r="A5" s="1" t="s">
        <v>55</v>
      </c>
    </row>
    <row r="6" spans="1:1" x14ac:dyDescent="0.25">
      <c r="A6" s="2" t="s">
        <v>40</v>
      </c>
    </row>
    <row r="7" spans="1:1" x14ac:dyDescent="0.25">
      <c r="A7" s="2" t="s">
        <v>41</v>
      </c>
    </row>
    <row r="8" spans="1:1" x14ac:dyDescent="0.25">
      <c r="A8" s="8" t="s">
        <v>28</v>
      </c>
    </row>
    <row r="9" spans="1:1" x14ac:dyDescent="0.25">
      <c r="A9" s="2" t="s">
        <v>42</v>
      </c>
    </row>
    <row r="10" spans="1:1" x14ac:dyDescent="0.25">
      <c r="A10" s="4" t="s">
        <v>43</v>
      </c>
    </row>
    <row r="11" spans="1:1" x14ac:dyDescent="0.25">
      <c r="A11" s="2" t="s">
        <v>44</v>
      </c>
    </row>
    <row r="12" spans="1:1" x14ac:dyDescent="0.25">
      <c r="A12" s="2" t="s">
        <v>45</v>
      </c>
    </row>
    <row r="13" spans="1:1" x14ac:dyDescent="0.25">
      <c r="A13" s="2" t="s">
        <v>46</v>
      </c>
    </row>
    <row r="14" spans="1:1" x14ac:dyDescent="0.25">
      <c r="A14" s="3" t="s">
        <v>29</v>
      </c>
    </row>
    <row r="15" spans="1:1" x14ac:dyDescent="0.25">
      <c r="A15" s="4" t="s">
        <v>47</v>
      </c>
    </row>
    <row r="16" spans="1:1" x14ac:dyDescent="0.25">
      <c r="A16" s="2" t="s">
        <v>48</v>
      </c>
    </row>
    <row r="17" spans="1:1" x14ac:dyDescent="0.25">
      <c r="A17" s="2" t="s">
        <v>49</v>
      </c>
    </row>
    <row r="18" spans="1:1" x14ac:dyDescent="0.25">
      <c r="A18" s="2" t="s">
        <v>23</v>
      </c>
    </row>
    <row r="19" spans="1:1" x14ac:dyDescent="0.25">
      <c r="A19" s="3" t="s">
        <v>50</v>
      </c>
    </row>
    <row r="20" spans="1:1" x14ac:dyDescent="0.25">
      <c r="A20" s="4" t="s">
        <v>51</v>
      </c>
    </row>
    <row r="21" spans="1:1" x14ac:dyDescent="0.25">
      <c r="A21" s="2" t="s">
        <v>52</v>
      </c>
    </row>
    <row r="22" spans="1:1" x14ac:dyDescent="0.25">
      <c r="A22" s="2" t="s">
        <v>53</v>
      </c>
    </row>
    <row r="23" spans="1:1" x14ac:dyDescent="0.25">
      <c r="A23" s="2" t="s">
        <v>23</v>
      </c>
    </row>
    <row r="24" spans="1:1" x14ac:dyDescent="0.25">
      <c r="A24" s="8" t="s">
        <v>17</v>
      </c>
    </row>
    <row r="25" spans="1:1" x14ac:dyDescent="0.25">
      <c r="A25" s="1" t="s">
        <v>55</v>
      </c>
    </row>
    <row r="26" spans="1:1" x14ac:dyDescent="0.25">
      <c r="A26" s="2" t="s">
        <v>54</v>
      </c>
    </row>
    <row r="27" spans="1:1" x14ac:dyDescent="0.25">
      <c r="A27" s="2" t="s">
        <v>56</v>
      </c>
    </row>
    <row r="28" spans="1:1" x14ac:dyDescent="0.25">
      <c r="A28" s="2" t="s">
        <v>57</v>
      </c>
    </row>
    <row r="29" spans="1:1" x14ac:dyDescent="0.25">
      <c r="A29" s="2" t="s">
        <v>23</v>
      </c>
    </row>
    <row r="30" spans="1:1" x14ac:dyDescent="0.25">
      <c r="A30" s="5" t="s">
        <v>30</v>
      </c>
    </row>
    <row r="31" spans="1:1" x14ac:dyDescent="0.25">
      <c r="A31" s="2" t="s">
        <v>88</v>
      </c>
    </row>
    <row r="32" spans="1:1" x14ac:dyDescent="0.25">
      <c r="A32" s="2" t="s">
        <v>58</v>
      </c>
    </row>
    <row r="33" spans="1:1" x14ac:dyDescent="0.25">
      <c r="A33" s="2" t="s">
        <v>59</v>
      </c>
    </row>
    <row r="34" spans="1:1" x14ac:dyDescent="0.25">
      <c r="A34" s="3" t="s">
        <v>31</v>
      </c>
    </row>
    <row r="35" spans="1:1" x14ac:dyDescent="0.25">
      <c r="A35" s="4" t="s">
        <v>60</v>
      </c>
    </row>
    <row r="36" spans="1:1" x14ac:dyDescent="0.25">
      <c r="A36" s="2" t="s">
        <v>61</v>
      </c>
    </row>
    <row r="37" spans="1:1" x14ac:dyDescent="0.25">
      <c r="A37" s="2" t="s">
        <v>23</v>
      </c>
    </row>
    <row r="38" spans="1:1" x14ac:dyDescent="0.25">
      <c r="A38" s="3" t="s">
        <v>36</v>
      </c>
    </row>
    <row r="39" spans="1:1" x14ac:dyDescent="0.25">
      <c r="A39" s="2" t="s">
        <v>62</v>
      </c>
    </row>
    <row r="40" spans="1:1" x14ac:dyDescent="0.25">
      <c r="A40" s="4" t="s">
        <v>63</v>
      </c>
    </row>
    <row r="41" spans="1:1" x14ac:dyDescent="0.25">
      <c r="A41" s="2" t="s">
        <v>23</v>
      </c>
    </row>
    <row r="42" spans="1:1" x14ac:dyDescent="0.25">
      <c r="A42" s="3" t="s">
        <v>39</v>
      </c>
    </row>
    <row r="43" spans="1:1" x14ac:dyDescent="0.25">
      <c r="A43" s="2" t="s">
        <v>64</v>
      </c>
    </row>
    <row r="44" spans="1:1" x14ac:dyDescent="0.25">
      <c r="A44" s="2" t="s">
        <v>23</v>
      </c>
    </row>
    <row r="45" spans="1:1" x14ac:dyDescent="0.25">
      <c r="A45" s="4" t="s">
        <v>65</v>
      </c>
    </row>
    <row r="46" spans="1:1" x14ac:dyDescent="0.25">
      <c r="A46" s="2" t="s">
        <v>24</v>
      </c>
    </row>
    <row r="47" spans="1:1" x14ac:dyDescent="0.25">
      <c r="A47" s="2" t="s">
        <v>23</v>
      </c>
    </row>
    <row r="48" spans="1:1" x14ac:dyDescent="0.25">
      <c r="A48" s="2" t="s">
        <v>25</v>
      </c>
    </row>
    <row r="49" spans="1:1" x14ac:dyDescent="0.25">
      <c r="A49" s="2" t="s">
        <v>23</v>
      </c>
    </row>
    <row r="50" spans="1:1" x14ac:dyDescent="0.25">
      <c r="A50" s="5" t="s">
        <v>17</v>
      </c>
    </row>
    <row r="51" spans="1:1" x14ac:dyDescent="0.25">
      <c r="A51" s="2" t="s">
        <v>32</v>
      </c>
    </row>
    <row r="52" spans="1:1" x14ac:dyDescent="0.25">
      <c r="A52" s="2" t="s">
        <v>23</v>
      </c>
    </row>
    <row r="53" spans="1:1" x14ac:dyDescent="0.25">
      <c r="A53" s="3" t="s">
        <v>30</v>
      </c>
    </row>
    <row r="54" spans="1:1" x14ac:dyDescent="0.25">
      <c r="A54" s="2" t="s">
        <v>33</v>
      </c>
    </row>
    <row r="55" spans="1:1" x14ac:dyDescent="0.25">
      <c r="A55" s="4" t="s">
        <v>34</v>
      </c>
    </row>
    <row r="56" spans="1:1" x14ac:dyDescent="0.25">
      <c r="A56" s="2" t="s">
        <v>88</v>
      </c>
    </row>
    <row r="57" spans="1:1" x14ac:dyDescent="0.25">
      <c r="A57" s="2" t="s">
        <v>58</v>
      </c>
    </row>
    <row r="58" spans="1:1" x14ac:dyDescent="0.25">
      <c r="A58" s="2" t="s">
        <v>59</v>
      </c>
    </row>
    <row r="59" spans="1:1" x14ac:dyDescent="0.25">
      <c r="A59" s="3" t="s">
        <v>31</v>
      </c>
    </row>
    <row r="60" spans="1:1" x14ac:dyDescent="0.25">
      <c r="A60" s="4" t="s">
        <v>60</v>
      </c>
    </row>
    <row r="61" spans="1:1" x14ac:dyDescent="0.25">
      <c r="A61" s="2" t="s">
        <v>61</v>
      </c>
    </row>
    <row r="62" spans="1:1" x14ac:dyDescent="0.25">
      <c r="A62" s="2" t="s">
        <v>23</v>
      </c>
    </row>
    <row r="63" spans="1:1" x14ac:dyDescent="0.25">
      <c r="A63" s="3" t="s">
        <v>36</v>
      </c>
    </row>
    <row r="64" spans="1:1" x14ac:dyDescent="0.25">
      <c r="A64" s="2" t="s">
        <v>62</v>
      </c>
    </row>
    <row r="65" spans="1:1" x14ac:dyDescent="0.25">
      <c r="A65" s="4" t="s">
        <v>63</v>
      </c>
    </row>
    <row r="66" spans="1:1" x14ac:dyDescent="0.25">
      <c r="A66" s="2" t="s">
        <v>23</v>
      </c>
    </row>
    <row r="67" spans="1:1" x14ac:dyDescent="0.25">
      <c r="A67" s="3" t="s">
        <v>39</v>
      </c>
    </row>
    <row r="68" spans="1:1" x14ac:dyDescent="0.25">
      <c r="A68" s="2" t="s">
        <v>64</v>
      </c>
    </row>
    <row r="69" spans="1:1" x14ac:dyDescent="0.25">
      <c r="A69" s="2" t="s">
        <v>23</v>
      </c>
    </row>
    <row r="70" spans="1:1" x14ac:dyDescent="0.25">
      <c r="A70" s="4" t="s">
        <v>65</v>
      </c>
    </row>
    <row r="71" spans="1:1" x14ac:dyDescent="0.25">
      <c r="A71" s="2" t="s">
        <v>54</v>
      </c>
    </row>
    <row r="72" spans="1:1" x14ac:dyDescent="0.25">
      <c r="A72" s="2" t="s">
        <v>56</v>
      </c>
    </row>
    <row r="73" spans="1:1" x14ac:dyDescent="0.25">
      <c r="A73" s="2" t="s">
        <v>57</v>
      </c>
    </row>
    <row r="74" spans="1:1" x14ac:dyDescent="0.25">
      <c r="A74" s="2" t="s">
        <v>23</v>
      </c>
    </row>
    <row r="75" spans="1:1" x14ac:dyDescent="0.25">
      <c r="A75" s="5" t="s">
        <v>30</v>
      </c>
    </row>
    <row r="76" spans="1:1" x14ac:dyDescent="0.25">
      <c r="A76" s="2" t="s">
        <v>66</v>
      </c>
    </row>
    <row r="77" spans="1:1" x14ac:dyDescent="0.25">
      <c r="A77" s="3" t="s">
        <v>37</v>
      </c>
    </row>
    <row r="78" spans="1:1" x14ac:dyDescent="0.25">
      <c r="A78" s="2" t="s">
        <v>67</v>
      </c>
    </row>
    <row r="79" spans="1:1" x14ac:dyDescent="0.25">
      <c r="A79" s="2" t="s">
        <v>23</v>
      </c>
    </row>
    <row r="80" spans="1:1" x14ac:dyDescent="0.25">
      <c r="A80" s="4" t="s">
        <v>68</v>
      </c>
    </row>
    <row r="81" spans="1:1" x14ac:dyDescent="0.25">
      <c r="A81" s="2" t="s">
        <v>69</v>
      </c>
    </row>
    <row r="82" spans="1:1" x14ac:dyDescent="0.25">
      <c r="A82" s="8" t="s">
        <v>26</v>
      </c>
    </row>
    <row r="83" spans="1:1" x14ac:dyDescent="0.25">
      <c r="A83" s="2" t="s">
        <v>70</v>
      </c>
    </row>
    <row r="84" spans="1:1" x14ac:dyDescent="0.25">
      <c r="A84" s="2" t="s">
        <v>71</v>
      </c>
    </row>
    <row r="85" spans="1:1" x14ac:dyDescent="0.25">
      <c r="A85" s="4" t="s">
        <v>72</v>
      </c>
    </row>
    <row r="86" spans="1:1" x14ac:dyDescent="0.25">
      <c r="A86" s="2" t="s">
        <v>73</v>
      </c>
    </row>
    <row r="87" spans="1:1" x14ac:dyDescent="0.25">
      <c r="A87" s="3" t="s">
        <v>38</v>
      </c>
    </row>
    <row r="88" spans="1:1" x14ac:dyDescent="0.25">
      <c r="A88" s="2" t="s">
        <v>74</v>
      </c>
    </row>
    <row r="89" spans="1:1" x14ac:dyDescent="0.25">
      <c r="A89" s="2" t="s">
        <v>75</v>
      </c>
    </row>
    <row r="90" spans="1:1" x14ac:dyDescent="0.25">
      <c r="A90" s="4" t="s">
        <v>18</v>
      </c>
    </row>
    <row r="91" spans="1:1" x14ac:dyDescent="0.25">
      <c r="A91" s="2" t="s">
        <v>12</v>
      </c>
    </row>
    <row r="92" spans="1:1" x14ac:dyDescent="0.25">
      <c r="A92" s="2" t="s">
        <v>19</v>
      </c>
    </row>
    <row r="93" spans="1:1" x14ac:dyDescent="0.25">
      <c r="A93" s="2" t="s">
        <v>15</v>
      </c>
    </row>
    <row r="94" spans="1:1" x14ac:dyDescent="0.25">
      <c r="A94" s="2" t="s">
        <v>16</v>
      </c>
    </row>
    <row r="95" spans="1:1" x14ac:dyDescent="0.25">
      <c r="A95" s="7" t="s">
        <v>20</v>
      </c>
    </row>
    <row r="96" spans="1:1" x14ac:dyDescent="0.25">
      <c r="A96" s="2" t="s">
        <v>21</v>
      </c>
    </row>
    <row r="97" spans="1:1" x14ac:dyDescent="0.25">
      <c r="A97" s="3" t="s">
        <v>27</v>
      </c>
    </row>
    <row r="98" spans="1:1" x14ac:dyDescent="0.25">
      <c r="A98" s="2" t="s">
        <v>22</v>
      </c>
    </row>
    <row r="99" spans="1:1" x14ac:dyDescent="0.25">
      <c r="A99" s="2" t="s">
        <v>23</v>
      </c>
    </row>
    <row r="100" spans="1:1" x14ac:dyDescent="0.25">
      <c r="A100" s="5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activeCell="A36" sqref="A36"/>
    </sheetView>
  </sheetViews>
  <sheetFormatPr defaultRowHeight="15" x14ac:dyDescent="0.25"/>
  <cols>
    <col min="1" max="1" width="91.42578125" bestFit="1" customWidth="1"/>
  </cols>
  <sheetData>
    <row r="1" spans="1:1" x14ac:dyDescent="0.25">
      <c r="A1" t="s">
        <v>214</v>
      </c>
    </row>
    <row r="2" spans="1:1" x14ac:dyDescent="0.25">
      <c r="A2" t="s">
        <v>215</v>
      </c>
    </row>
    <row r="3" spans="1:1" x14ac:dyDescent="0.25">
      <c r="A3" t="s">
        <v>216</v>
      </c>
    </row>
    <row r="4" spans="1:1" x14ac:dyDescent="0.25">
      <c r="A4" t="s">
        <v>217</v>
      </c>
    </row>
    <row r="5" spans="1:1" x14ac:dyDescent="0.25">
      <c r="A5" t="s">
        <v>218</v>
      </c>
    </row>
    <row r="6" spans="1:1" x14ac:dyDescent="0.25">
      <c r="A6" t="s">
        <v>219</v>
      </c>
    </row>
    <row r="7" spans="1:1" x14ac:dyDescent="0.25">
      <c r="A7" t="s">
        <v>220</v>
      </c>
    </row>
    <row r="8" spans="1:1" x14ac:dyDescent="0.25">
      <c r="A8" t="s">
        <v>221</v>
      </c>
    </row>
    <row r="9" spans="1:1" x14ac:dyDescent="0.25">
      <c r="A9" t="s">
        <v>222</v>
      </c>
    </row>
    <row r="10" spans="1:1" x14ac:dyDescent="0.25">
      <c r="A10" t="s">
        <v>223</v>
      </c>
    </row>
    <row r="11" spans="1:1" x14ac:dyDescent="0.25">
      <c r="A11" t="s">
        <v>224</v>
      </c>
    </row>
    <row r="12" spans="1:1" x14ac:dyDescent="0.25">
      <c r="A12" t="s">
        <v>225</v>
      </c>
    </row>
    <row r="13" spans="1:1" x14ac:dyDescent="0.25">
      <c r="A13" t="s">
        <v>226</v>
      </c>
    </row>
    <row r="14" spans="1:1" x14ac:dyDescent="0.25">
      <c r="A14" t="s">
        <v>227</v>
      </c>
    </row>
    <row r="15" spans="1:1" x14ac:dyDescent="0.25">
      <c r="A15" t="s">
        <v>228</v>
      </c>
    </row>
    <row r="16" spans="1:1" x14ac:dyDescent="0.25">
      <c r="A16" t="s">
        <v>229</v>
      </c>
    </row>
    <row r="17" spans="1:1" x14ac:dyDescent="0.25">
      <c r="A17" t="s">
        <v>230</v>
      </c>
    </row>
    <row r="18" spans="1:1" x14ac:dyDescent="0.25">
      <c r="A18" t="s">
        <v>231</v>
      </c>
    </row>
    <row r="19" spans="1:1" x14ac:dyDescent="0.25">
      <c r="A19" t="s">
        <v>232</v>
      </c>
    </row>
    <row r="20" spans="1:1" x14ac:dyDescent="0.25">
      <c r="A20" t="s">
        <v>233</v>
      </c>
    </row>
    <row r="21" spans="1:1" x14ac:dyDescent="0.25">
      <c r="A21" t="s">
        <v>234</v>
      </c>
    </row>
    <row r="22" spans="1:1" x14ac:dyDescent="0.25">
      <c r="A22" t="s">
        <v>235</v>
      </c>
    </row>
    <row r="23" spans="1:1" x14ac:dyDescent="0.25">
      <c r="A23" t="s">
        <v>236</v>
      </c>
    </row>
    <row r="24" spans="1:1" x14ac:dyDescent="0.25">
      <c r="A24" t="s">
        <v>237</v>
      </c>
    </row>
    <row r="25" spans="1:1" x14ac:dyDescent="0.25">
      <c r="A25" t="s">
        <v>238</v>
      </c>
    </row>
    <row r="26" spans="1:1" x14ac:dyDescent="0.25">
      <c r="A26" t="s">
        <v>239</v>
      </c>
    </row>
    <row r="27" spans="1:1" x14ac:dyDescent="0.25">
      <c r="A27" t="s">
        <v>240</v>
      </c>
    </row>
    <row r="28" spans="1:1" x14ac:dyDescent="0.25">
      <c r="A28" t="s">
        <v>241</v>
      </c>
    </row>
    <row r="29" spans="1:1" x14ac:dyDescent="0.25">
      <c r="A29" t="s">
        <v>242</v>
      </c>
    </row>
    <row r="30" spans="1:1" x14ac:dyDescent="0.25">
      <c r="A30" t="s">
        <v>243</v>
      </c>
    </row>
    <row r="31" spans="1:1" x14ac:dyDescent="0.25">
      <c r="A31" t="s">
        <v>244</v>
      </c>
    </row>
    <row r="32" spans="1:1" x14ac:dyDescent="0.25">
      <c r="A32" t="s">
        <v>245</v>
      </c>
    </row>
    <row r="33" spans="1:1" x14ac:dyDescent="0.25">
      <c r="A33" t="s">
        <v>246</v>
      </c>
    </row>
    <row r="34" spans="1:1" x14ac:dyDescent="0.25">
      <c r="A34" t="s">
        <v>247</v>
      </c>
    </row>
    <row r="35" spans="1:1" x14ac:dyDescent="0.25">
      <c r="A35" t="s">
        <v>248</v>
      </c>
    </row>
    <row r="36" spans="1:1" x14ac:dyDescent="0.25">
      <c r="A36" t="s">
        <v>249</v>
      </c>
    </row>
    <row r="37" spans="1:1" x14ac:dyDescent="0.25">
      <c r="A37" t="s">
        <v>250</v>
      </c>
    </row>
    <row r="38" spans="1:1" x14ac:dyDescent="0.25">
      <c r="A38" t="s">
        <v>251</v>
      </c>
    </row>
    <row r="39" spans="1:1" x14ac:dyDescent="0.25">
      <c r="A39" t="s">
        <v>252</v>
      </c>
    </row>
    <row r="40" spans="1:1" x14ac:dyDescent="0.25">
      <c r="A40" t="s">
        <v>253</v>
      </c>
    </row>
    <row r="41" spans="1:1" x14ac:dyDescent="0.25">
      <c r="A41" t="s">
        <v>254</v>
      </c>
    </row>
    <row r="42" spans="1:1" x14ac:dyDescent="0.25">
      <c r="A42" t="s">
        <v>255</v>
      </c>
    </row>
    <row r="43" spans="1:1" x14ac:dyDescent="0.25">
      <c r="A43" t="s">
        <v>256</v>
      </c>
    </row>
    <row r="44" spans="1:1" x14ac:dyDescent="0.25">
      <c r="A44" t="s">
        <v>257</v>
      </c>
    </row>
    <row r="45" spans="1:1" x14ac:dyDescent="0.25">
      <c r="A45" t="s">
        <v>258</v>
      </c>
    </row>
    <row r="46" spans="1:1" x14ac:dyDescent="0.25">
      <c r="A46" t="s">
        <v>259</v>
      </c>
    </row>
    <row r="47" spans="1:1" x14ac:dyDescent="0.25">
      <c r="A47" t="s">
        <v>260</v>
      </c>
    </row>
    <row r="48" spans="1:1" x14ac:dyDescent="0.25">
      <c r="A48" t="s">
        <v>261</v>
      </c>
    </row>
    <row r="49" spans="1:1" x14ac:dyDescent="0.25">
      <c r="A49" t="s">
        <v>262</v>
      </c>
    </row>
    <row r="50" spans="1:1" x14ac:dyDescent="0.25">
      <c r="A50" t="s">
        <v>263</v>
      </c>
    </row>
    <row r="51" spans="1:1" x14ac:dyDescent="0.25">
      <c r="A51" t="s">
        <v>264</v>
      </c>
    </row>
    <row r="52" spans="1:1" x14ac:dyDescent="0.25">
      <c r="A52" t="s">
        <v>265</v>
      </c>
    </row>
    <row r="53" spans="1:1" x14ac:dyDescent="0.25">
      <c r="A53" t="s">
        <v>266</v>
      </c>
    </row>
    <row r="54" spans="1:1" x14ac:dyDescent="0.25">
      <c r="A54" t="s">
        <v>267</v>
      </c>
    </row>
    <row r="55" spans="1:1" x14ac:dyDescent="0.25">
      <c r="A55" t="s">
        <v>268</v>
      </c>
    </row>
    <row r="56" spans="1:1" x14ac:dyDescent="0.25">
      <c r="A56" t="s">
        <v>269</v>
      </c>
    </row>
    <row r="57" spans="1:1" x14ac:dyDescent="0.25">
      <c r="A57" t="s">
        <v>270</v>
      </c>
    </row>
    <row r="58" spans="1:1" x14ac:dyDescent="0.25">
      <c r="A58" t="s">
        <v>271</v>
      </c>
    </row>
    <row r="59" spans="1:1" x14ac:dyDescent="0.25">
      <c r="A59" t="s">
        <v>272</v>
      </c>
    </row>
    <row r="60" spans="1:1" x14ac:dyDescent="0.25">
      <c r="A60" t="s">
        <v>273</v>
      </c>
    </row>
    <row r="61" spans="1:1" x14ac:dyDescent="0.25">
      <c r="A61" t="s">
        <v>274</v>
      </c>
    </row>
    <row r="62" spans="1:1" x14ac:dyDescent="0.25">
      <c r="A62" t="s">
        <v>275</v>
      </c>
    </row>
    <row r="63" spans="1:1" x14ac:dyDescent="0.25">
      <c r="A63" t="s">
        <v>276</v>
      </c>
    </row>
    <row r="64" spans="1:1" x14ac:dyDescent="0.25">
      <c r="A64" t="s">
        <v>277</v>
      </c>
    </row>
    <row r="65" spans="1:1" x14ac:dyDescent="0.25">
      <c r="A65" t="s">
        <v>278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1"/>
  <sheetViews>
    <sheetView workbookViewId="0">
      <selection sqref="A1:A1048576"/>
    </sheetView>
  </sheetViews>
  <sheetFormatPr defaultRowHeight="15" x14ac:dyDescent="0.25"/>
  <cols>
    <col min="1" max="1" width="91.42578125" bestFit="1" customWidth="1"/>
  </cols>
  <sheetData>
    <row r="1" spans="1:1" x14ac:dyDescent="0.25">
      <c r="A1" t="s">
        <v>281</v>
      </c>
    </row>
    <row r="2" spans="1:1" x14ac:dyDescent="0.25">
      <c r="A2" t="s">
        <v>282</v>
      </c>
    </row>
    <row r="3" spans="1:1" x14ac:dyDescent="0.25">
      <c r="A3" t="s">
        <v>283</v>
      </c>
    </row>
    <row r="4" spans="1:1" x14ac:dyDescent="0.25">
      <c r="A4" t="s">
        <v>217</v>
      </c>
    </row>
    <row r="5" spans="1:1" x14ac:dyDescent="0.25">
      <c r="A5" t="s">
        <v>284</v>
      </c>
    </row>
    <row r="6" spans="1:1" x14ac:dyDescent="0.25">
      <c r="A6" t="s">
        <v>285</v>
      </c>
    </row>
    <row r="7" spans="1:1" x14ac:dyDescent="0.25">
      <c r="A7" t="s">
        <v>286</v>
      </c>
    </row>
    <row r="8" spans="1:1" x14ac:dyDescent="0.25">
      <c r="A8" t="s">
        <v>287</v>
      </c>
    </row>
    <row r="9" spans="1:1" x14ac:dyDescent="0.25">
      <c r="A9" t="s">
        <v>288</v>
      </c>
    </row>
    <row r="10" spans="1:1" x14ac:dyDescent="0.25">
      <c r="A10" t="s">
        <v>289</v>
      </c>
    </row>
    <row r="11" spans="1:1" x14ac:dyDescent="0.25">
      <c r="A11" t="s">
        <v>224</v>
      </c>
    </row>
    <row r="12" spans="1:1" x14ac:dyDescent="0.25">
      <c r="A12" t="s">
        <v>290</v>
      </c>
    </row>
    <row r="13" spans="1:1" x14ac:dyDescent="0.25">
      <c r="A13" t="s">
        <v>279</v>
      </c>
    </row>
    <row r="14" spans="1:1" x14ac:dyDescent="0.25">
      <c r="A14" t="s">
        <v>227</v>
      </c>
    </row>
    <row r="15" spans="1:1" x14ac:dyDescent="0.25">
      <c r="A15" t="s">
        <v>291</v>
      </c>
    </row>
    <row r="16" spans="1:1" x14ac:dyDescent="0.25">
      <c r="A16" t="s">
        <v>292</v>
      </c>
    </row>
    <row r="17" spans="1:1" x14ac:dyDescent="0.25">
      <c r="A17" t="s">
        <v>230</v>
      </c>
    </row>
    <row r="18" spans="1:1" x14ac:dyDescent="0.25">
      <c r="A18" t="s">
        <v>293</v>
      </c>
    </row>
    <row r="19" spans="1:1" x14ac:dyDescent="0.25">
      <c r="A19" t="s">
        <v>294</v>
      </c>
    </row>
    <row r="20" spans="1:1" x14ac:dyDescent="0.25">
      <c r="A20" t="s">
        <v>295</v>
      </c>
    </row>
    <row r="21" spans="1:1" x14ac:dyDescent="0.25">
      <c r="A21" t="s">
        <v>296</v>
      </c>
    </row>
    <row r="22" spans="1:1" x14ac:dyDescent="0.25">
      <c r="A22" t="s">
        <v>297</v>
      </c>
    </row>
    <row r="23" spans="1:1" x14ac:dyDescent="0.25">
      <c r="A23" t="s">
        <v>236</v>
      </c>
    </row>
    <row r="24" spans="1:1" x14ac:dyDescent="0.25">
      <c r="A24" t="s">
        <v>298</v>
      </c>
    </row>
    <row r="25" spans="1:1" x14ac:dyDescent="0.25">
      <c r="A25" t="s">
        <v>238</v>
      </c>
    </row>
    <row r="26" spans="1:1" x14ac:dyDescent="0.25">
      <c r="A26" t="s">
        <v>299</v>
      </c>
    </row>
    <row r="27" spans="1:1" x14ac:dyDescent="0.25">
      <c r="A27" t="s">
        <v>300</v>
      </c>
    </row>
    <row r="28" spans="1:1" x14ac:dyDescent="0.25">
      <c r="A28" t="s">
        <v>301</v>
      </c>
    </row>
    <row r="29" spans="1:1" x14ac:dyDescent="0.25">
      <c r="A29" t="s">
        <v>302</v>
      </c>
    </row>
    <row r="30" spans="1:1" x14ac:dyDescent="0.25">
      <c r="A30" t="s">
        <v>243</v>
      </c>
    </row>
    <row r="31" spans="1:1" x14ac:dyDescent="0.25">
      <c r="A31" t="s">
        <v>303</v>
      </c>
    </row>
    <row r="32" spans="1:1" x14ac:dyDescent="0.25">
      <c r="A32" t="s">
        <v>304</v>
      </c>
    </row>
    <row r="33" spans="1:1" x14ac:dyDescent="0.25">
      <c r="A33" t="s">
        <v>305</v>
      </c>
    </row>
    <row r="34" spans="1:1" x14ac:dyDescent="0.25">
      <c r="A34" t="s">
        <v>306</v>
      </c>
    </row>
    <row r="35" spans="1:1" x14ac:dyDescent="0.25">
      <c r="A35" t="s">
        <v>307</v>
      </c>
    </row>
    <row r="36" spans="1:1" x14ac:dyDescent="0.25">
      <c r="A36" t="s">
        <v>308</v>
      </c>
    </row>
    <row r="37" spans="1:1" x14ac:dyDescent="0.25">
      <c r="A37" t="s">
        <v>309</v>
      </c>
    </row>
    <row r="38" spans="1:1" x14ac:dyDescent="0.25">
      <c r="A38" t="s">
        <v>310</v>
      </c>
    </row>
    <row r="39" spans="1:1" x14ac:dyDescent="0.25">
      <c r="A39" t="s">
        <v>311</v>
      </c>
    </row>
    <row r="40" spans="1:1" x14ac:dyDescent="0.25">
      <c r="A40" t="s">
        <v>312</v>
      </c>
    </row>
    <row r="41" spans="1:1" x14ac:dyDescent="0.25">
      <c r="A41" t="s">
        <v>313</v>
      </c>
    </row>
    <row r="42" spans="1:1" x14ac:dyDescent="0.25">
      <c r="A42" t="s">
        <v>314</v>
      </c>
    </row>
    <row r="43" spans="1:1" x14ac:dyDescent="0.25">
      <c r="A43" t="s">
        <v>315</v>
      </c>
    </row>
    <row r="44" spans="1:1" x14ac:dyDescent="0.25">
      <c r="A44" t="s">
        <v>316</v>
      </c>
    </row>
    <row r="45" spans="1:1" x14ac:dyDescent="0.25">
      <c r="A45" t="s">
        <v>317</v>
      </c>
    </row>
    <row r="46" spans="1:1" x14ac:dyDescent="0.25">
      <c r="A46" t="s">
        <v>318</v>
      </c>
    </row>
    <row r="47" spans="1:1" x14ac:dyDescent="0.25">
      <c r="A47" t="s">
        <v>319</v>
      </c>
    </row>
    <row r="48" spans="1:1" x14ac:dyDescent="0.25">
      <c r="A48" t="s">
        <v>320</v>
      </c>
    </row>
    <row r="49" spans="1:1" x14ac:dyDescent="0.25">
      <c r="A49" t="s">
        <v>321</v>
      </c>
    </row>
    <row r="50" spans="1:1" x14ac:dyDescent="0.25">
      <c r="A50" t="s">
        <v>322</v>
      </c>
    </row>
    <row r="51" spans="1:1" x14ac:dyDescent="0.25">
      <c r="A51" t="s">
        <v>323</v>
      </c>
    </row>
    <row r="52" spans="1:1" x14ac:dyDescent="0.25">
      <c r="A52" t="s">
        <v>324</v>
      </c>
    </row>
    <row r="53" spans="1:1" x14ac:dyDescent="0.25">
      <c r="A53" t="s">
        <v>325</v>
      </c>
    </row>
    <row r="54" spans="1:1" x14ac:dyDescent="0.25">
      <c r="A54" t="s">
        <v>140</v>
      </c>
    </row>
    <row r="55" spans="1:1" x14ac:dyDescent="0.25">
      <c r="A55" t="s">
        <v>326</v>
      </c>
    </row>
    <row r="56" spans="1:1" x14ac:dyDescent="0.25">
      <c r="A56" t="s">
        <v>327</v>
      </c>
    </row>
    <row r="57" spans="1:1" x14ac:dyDescent="0.25">
      <c r="A57" t="s">
        <v>328</v>
      </c>
    </row>
    <row r="58" spans="1:1" x14ac:dyDescent="0.25">
      <c r="A58" t="s">
        <v>329</v>
      </c>
    </row>
    <row r="59" spans="1:1" x14ac:dyDescent="0.25">
      <c r="A59" t="s">
        <v>330</v>
      </c>
    </row>
    <row r="60" spans="1:1" x14ac:dyDescent="0.25">
      <c r="A60" t="s">
        <v>331</v>
      </c>
    </row>
    <row r="61" spans="1:1" x14ac:dyDescent="0.25">
      <c r="A61" t="s">
        <v>332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"/>
  <sheetViews>
    <sheetView workbookViewId="0">
      <selection activeCell="A39" sqref="A39"/>
    </sheetView>
  </sheetViews>
  <sheetFormatPr defaultRowHeight="15" x14ac:dyDescent="0.25"/>
  <cols>
    <col min="1" max="1" width="97.7109375" bestFit="1" customWidth="1"/>
  </cols>
  <sheetData>
    <row r="1" spans="1:1" x14ac:dyDescent="0.25">
      <c r="A1" t="s">
        <v>333</v>
      </c>
    </row>
    <row r="2" spans="1:1" x14ac:dyDescent="0.25">
      <c r="A2" t="s">
        <v>215</v>
      </c>
    </row>
    <row r="3" spans="1:1" x14ac:dyDescent="0.25">
      <c r="A3" t="s">
        <v>216</v>
      </c>
    </row>
    <row r="4" spans="1:1" x14ac:dyDescent="0.25">
      <c r="A4" t="s">
        <v>94</v>
      </c>
    </row>
    <row r="5" spans="1:1" x14ac:dyDescent="0.25">
      <c r="A5" t="s">
        <v>284</v>
      </c>
    </row>
    <row r="6" spans="1:1" x14ac:dyDescent="0.25">
      <c r="A6" t="s">
        <v>219</v>
      </c>
    </row>
    <row r="7" spans="1:1" x14ac:dyDescent="0.25">
      <c r="A7" t="s">
        <v>220</v>
      </c>
    </row>
    <row r="8" spans="1:1" x14ac:dyDescent="0.25">
      <c r="A8" t="s">
        <v>334</v>
      </c>
    </row>
    <row r="9" spans="1:1" x14ac:dyDescent="0.25">
      <c r="A9" t="s">
        <v>335</v>
      </c>
    </row>
    <row r="10" spans="1:1" x14ac:dyDescent="0.25">
      <c r="A10" t="s">
        <v>336</v>
      </c>
    </row>
    <row r="11" spans="1:1" x14ac:dyDescent="0.25">
      <c r="A11" t="s">
        <v>337</v>
      </c>
    </row>
    <row r="12" spans="1:1" x14ac:dyDescent="0.25">
      <c r="A12" t="s">
        <v>338</v>
      </c>
    </row>
    <row r="13" spans="1:1" x14ac:dyDescent="0.25">
      <c r="A13" t="s">
        <v>339</v>
      </c>
    </row>
    <row r="14" spans="1:1" x14ac:dyDescent="0.25">
      <c r="A14" t="s">
        <v>340</v>
      </c>
    </row>
    <row r="15" spans="1:1" x14ac:dyDescent="0.25">
      <c r="A15" t="s">
        <v>341</v>
      </c>
    </row>
    <row r="16" spans="1:1" x14ac:dyDescent="0.25">
      <c r="A16" t="s">
        <v>342</v>
      </c>
    </row>
    <row r="17" spans="1:1" x14ac:dyDescent="0.25">
      <c r="A17" t="s">
        <v>343</v>
      </c>
    </row>
    <row r="18" spans="1:1" x14ac:dyDescent="0.25">
      <c r="A18" t="s">
        <v>344</v>
      </c>
    </row>
    <row r="19" spans="1:1" x14ac:dyDescent="0.25">
      <c r="A19" t="s">
        <v>345</v>
      </c>
    </row>
    <row r="20" spans="1:1" x14ac:dyDescent="0.25">
      <c r="A20" t="s">
        <v>346</v>
      </c>
    </row>
    <row r="21" spans="1:1" x14ac:dyDescent="0.25">
      <c r="A21" t="s">
        <v>347</v>
      </c>
    </row>
    <row r="22" spans="1:1" x14ac:dyDescent="0.25">
      <c r="A22" t="s">
        <v>348</v>
      </c>
    </row>
    <row r="23" spans="1:1" x14ac:dyDescent="0.25">
      <c r="A23" t="s">
        <v>349</v>
      </c>
    </row>
    <row r="24" spans="1:1" x14ac:dyDescent="0.25">
      <c r="A24" t="s">
        <v>350</v>
      </c>
    </row>
    <row r="25" spans="1:1" x14ac:dyDescent="0.25">
      <c r="A25" t="s">
        <v>351</v>
      </c>
    </row>
    <row r="26" spans="1:1" x14ac:dyDescent="0.25">
      <c r="A26" t="s">
        <v>352</v>
      </c>
    </row>
    <row r="27" spans="1:1" x14ac:dyDescent="0.25">
      <c r="A27" t="s">
        <v>304</v>
      </c>
    </row>
    <row r="28" spans="1:1" x14ac:dyDescent="0.25">
      <c r="A28" t="s">
        <v>353</v>
      </c>
    </row>
    <row r="29" spans="1:1" x14ac:dyDescent="0.25">
      <c r="A29" t="s">
        <v>354</v>
      </c>
    </row>
    <row r="30" spans="1:1" x14ac:dyDescent="0.25">
      <c r="A30" t="s">
        <v>355</v>
      </c>
    </row>
    <row r="31" spans="1:1" x14ac:dyDescent="0.25">
      <c r="A31" t="s">
        <v>308</v>
      </c>
    </row>
    <row r="32" spans="1:1" x14ac:dyDescent="0.25">
      <c r="A32" t="s">
        <v>356</v>
      </c>
    </row>
    <row r="33" spans="1:1" x14ac:dyDescent="0.25">
      <c r="A33" t="s">
        <v>310</v>
      </c>
    </row>
    <row r="34" spans="1:1" x14ac:dyDescent="0.25">
      <c r="A34" t="s">
        <v>357</v>
      </c>
    </row>
    <row r="35" spans="1:1" x14ac:dyDescent="0.25">
      <c r="A35" t="s">
        <v>358</v>
      </c>
    </row>
    <row r="36" spans="1:1" x14ac:dyDescent="0.25">
      <c r="A36" t="s">
        <v>359</v>
      </c>
    </row>
    <row r="37" spans="1:1" x14ac:dyDescent="0.25">
      <c r="A37" t="s">
        <v>360</v>
      </c>
    </row>
    <row r="38" spans="1:1" x14ac:dyDescent="0.25">
      <c r="A38" t="s">
        <v>361</v>
      </c>
    </row>
    <row r="39" spans="1:1" x14ac:dyDescent="0.25">
      <c r="A39" t="s">
        <v>362</v>
      </c>
    </row>
    <row r="40" spans="1:1" x14ac:dyDescent="0.25">
      <c r="A40" t="s">
        <v>363</v>
      </c>
    </row>
    <row r="41" spans="1:1" x14ac:dyDescent="0.25">
      <c r="A41" t="s">
        <v>364</v>
      </c>
    </row>
    <row r="42" spans="1:1" x14ac:dyDescent="0.25">
      <c r="A42" t="s">
        <v>365</v>
      </c>
    </row>
    <row r="43" spans="1:1" x14ac:dyDescent="0.25">
      <c r="A43" t="s">
        <v>366</v>
      </c>
    </row>
    <row r="44" spans="1:1" x14ac:dyDescent="0.25">
      <c r="A44" t="s">
        <v>367</v>
      </c>
    </row>
    <row r="45" spans="1:1" x14ac:dyDescent="0.25">
      <c r="A45" t="s">
        <v>368</v>
      </c>
    </row>
    <row r="46" spans="1:1" x14ac:dyDescent="0.25">
      <c r="A46" t="s">
        <v>369</v>
      </c>
    </row>
    <row r="47" spans="1:1" x14ac:dyDescent="0.25">
      <c r="A47" t="s">
        <v>370</v>
      </c>
    </row>
    <row r="48" spans="1:1" x14ac:dyDescent="0.25">
      <c r="A48" t="s">
        <v>371</v>
      </c>
    </row>
    <row r="49" spans="1:1" x14ac:dyDescent="0.25">
      <c r="A49" t="s">
        <v>372</v>
      </c>
    </row>
    <row r="50" spans="1:1" x14ac:dyDescent="0.25">
      <c r="A50" t="s">
        <v>373</v>
      </c>
    </row>
    <row r="51" spans="1:1" x14ac:dyDescent="0.25">
      <c r="A51" t="s">
        <v>374</v>
      </c>
    </row>
    <row r="52" spans="1:1" x14ac:dyDescent="0.25">
      <c r="A52" t="s">
        <v>375</v>
      </c>
    </row>
    <row r="53" spans="1:1" x14ac:dyDescent="0.25">
      <c r="A53" t="s">
        <v>376</v>
      </c>
    </row>
    <row r="54" spans="1:1" x14ac:dyDescent="0.25">
      <c r="A54" t="s">
        <v>377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"/>
  <sheetViews>
    <sheetView workbookViewId="0">
      <selection activeCell="A41" sqref="A41"/>
    </sheetView>
  </sheetViews>
  <sheetFormatPr defaultRowHeight="15" x14ac:dyDescent="0.25"/>
  <cols>
    <col min="1" max="1" width="97.7109375" bestFit="1" customWidth="1"/>
  </cols>
  <sheetData>
    <row r="1" spans="1:1" x14ac:dyDescent="0.25">
      <c r="A1" t="s">
        <v>281</v>
      </c>
    </row>
    <row r="2" spans="1:1" x14ac:dyDescent="0.25">
      <c r="A2" t="s">
        <v>378</v>
      </c>
    </row>
    <row r="3" spans="1:1" x14ac:dyDescent="0.25">
      <c r="A3" t="s">
        <v>386</v>
      </c>
    </row>
    <row r="4" spans="1:1" x14ac:dyDescent="0.25">
      <c r="A4" t="s">
        <v>217</v>
      </c>
    </row>
    <row r="5" spans="1:1" x14ac:dyDescent="0.25">
      <c r="A5" t="s">
        <v>387</v>
      </c>
    </row>
    <row r="6" spans="1:1" x14ac:dyDescent="0.25">
      <c r="A6" t="s">
        <v>388</v>
      </c>
    </row>
    <row r="7" spans="1:1" x14ac:dyDescent="0.25">
      <c r="A7" t="s">
        <v>389</v>
      </c>
    </row>
    <row r="8" spans="1:1" x14ac:dyDescent="0.25">
      <c r="A8" t="s">
        <v>390</v>
      </c>
    </row>
    <row r="9" spans="1:1" x14ac:dyDescent="0.25">
      <c r="A9" t="s">
        <v>391</v>
      </c>
    </row>
    <row r="10" spans="1:1" x14ac:dyDescent="0.25">
      <c r="A10" t="s">
        <v>392</v>
      </c>
    </row>
    <row r="11" spans="1:1" x14ac:dyDescent="0.25">
      <c r="A11" t="s">
        <v>393</v>
      </c>
    </row>
    <row r="12" spans="1:1" x14ac:dyDescent="0.25">
      <c r="A12" t="s">
        <v>394</v>
      </c>
    </row>
    <row r="13" spans="1:1" x14ac:dyDescent="0.25">
      <c r="A13" t="s">
        <v>395</v>
      </c>
    </row>
    <row r="14" spans="1:1" x14ac:dyDescent="0.25">
      <c r="A14" t="s">
        <v>396</v>
      </c>
    </row>
    <row r="15" spans="1:1" x14ac:dyDescent="0.25">
      <c r="A15" t="s">
        <v>397</v>
      </c>
    </row>
    <row r="16" spans="1:1" x14ac:dyDescent="0.25">
      <c r="A16" t="s">
        <v>398</v>
      </c>
    </row>
    <row r="17" spans="1:1" x14ac:dyDescent="0.25">
      <c r="A17" t="s">
        <v>399</v>
      </c>
    </row>
    <row r="18" spans="1:1" x14ac:dyDescent="0.25">
      <c r="A18" t="s">
        <v>400</v>
      </c>
    </row>
    <row r="19" spans="1:1" x14ac:dyDescent="0.25">
      <c r="A19" t="s">
        <v>401</v>
      </c>
    </row>
    <row r="20" spans="1:1" x14ac:dyDescent="0.25">
      <c r="A20" t="s">
        <v>402</v>
      </c>
    </row>
    <row r="21" spans="1:1" x14ac:dyDescent="0.25">
      <c r="A21" t="s">
        <v>403</v>
      </c>
    </row>
    <row r="22" spans="1:1" x14ac:dyDescent="0.25">
      <c r="A22" t="s">
        <v>404</v>
      </c>
    </row>
    <row r="23" spans="1:1" x14ac:dyDescent="0.25">
      <c r="A23" t="s">
        <v>405</v>
      </c>
    </row>
    <row r="24" spans="1:1" x14ac:dyDescent="0.25">
      <c r="A24" t="s">
        <v>406</v>
      </c>
    </row>
    <row r="25" spans="1:1" x14ac:dyDescent="0.25">
      <c r="A25" t="s">
        <v>407</v>
      </c>
    </row>
    <row r="26" spans="1:1" x14ac:dyDescent="0.25">
      <c r="A26" t="s">
        <v>408</v>
      </c>
    </row>
    <row r="27" spans="1:1" x14ac:dyDescent="0.25">
      <c r="A27" t="s">
        <v>382</v>
      </c>
    </row>
    <row r="28" spans="1:1" x14ac:dyDescent="0.25">
      <c r="A28" t="s">
        <v>409</v>
      </c>
    </row>
    <row r="29" spans="1:1" x14ac:dyDescent="0.25">
      <c r="A29" t="s">
        <v>410</v>
      </c>
    </row>
    <row r="30" spans="1:1" x14ac:dyDescent="0.25">
      <c r="A30" t="s">
        <v>411</v>
      </c>
    </row>
    <row r="31" spans="1:1" x14ac:dyDescent="0.25">
      <c r="A31" t="s">
        <v>383</v>
      </c>
    </row>
    <row r="32" spans="1:1" x14ac:dyDescent="0.25">
      <c r="A32" t="s">
        <v>412</v>
      </c>
    </row>
    <row r="33" spans="1:1" x14ac:dyDescent="0.25">
      <c r="A33" t="s">
        <v>413</v>
      </c>
    </row>
    <row r="34" spans="1:1" x14ac:dyDescent="0.25">
      <c r="A34" t="s">
        <v>414</v>
      </c>
    </row>
    <row r="35" spans="1:1" x14ac:dyDescent="0.25">
      <c r="A35" t="s">
        <v>415</v>
      </c>
    </row>
    <row r="36" spans="1:1" x14ac:dyDescent="0.25">
      <c r="A36" t="s">
        <v>416</v>
      </c>
    </row>
    <row r="37" spans="1:1" x14ac:dyDescent="0.25">
      <c r="A37" t="s">
        <v>417</v>
      </c>
    </row>
    <row r="38" spans="1:1" x14ac:dyDescent="0.25">
      <c r="A38" t="s">
        <v>418</v>
      </c>
    </row>
    <row r="39" spans="1:1" x14ac:dyDescent="0.25">
      <c r="A39" t="s">
        <v>379</v>
      </c>
    </row>
    <row r="40" spans="1:1" x14ac:dyDescent="0.25">
      <c r="A40" t="s">
        <v>419</v>
      </c>
    </row>
    <row r="41" spans="1:1" x14ac:dyDescent="0.25">
      <c r="A41" t="s">
        <v>357</v>
      </c>
    </row>
    <row r="42" spans="1:1" x14ac:dyDescent="0.25">
      <c r="A42" t="s">
        <v>420</v>
      </c>
    </row>
    <row r="43" spans="1:1" x14ac:dyDescent="0.25">
      <c r="A43" t="s">
        <v>421</v>
      </c>
    </row>
    <row r="44" spans="1:1" x14ac:dyDescent="0.25">
      <c r="A44" t="s">
        <v>280</v>
      </c>
    </row>
    <row r="45" spans="1:1" x14ac:dyDescent="0.25">
      <c r="A45" t="s">
        <v>422</v>
      </c>
    </row>
    <row r="46" spans="1:1" x14ac:dyDescent="0.25">
      <c r="A46" t="s">
        <v>423</v>
      </c>
    </row>
    <row r="47" spans="1:1" x14ac:dyDescent="0.25">
      <c r="A47" t="s">
        <v>424</v>
      </c>
    </row>
    <row r="48" spans="1:1" x14ac:dyDescent="0.25">
      <c r="A48" t="s">
        <v>425</v>
      </c>
    </row>
    <row r="49" spans="1:1" x14ac:dyDescent="0.25">
      <c r="A49" t="s">
        <v>426</v>
      </c>
    </row>
    <row r="50" spans="1:1" x14ac:dyDescent="0.25">
      <c r="A50" t="s">
        <v>385</v>
      </c>
    </row>
    <row r="51" spans="1:1" x14ac:dyDescent="0.25">
      <c r="A51" t="s">
        <v>427</v>
      </c>
    </row>
    <row r="52" spans="1:1" x14ac:dyDescent="0.25">
      <c r="A52" t="s">
        <v>428</v>
      </c>
    </row>
    <row r="53" spans="1:1" x14ac:dyDescent="0.25">
      <c r="A53" t="s">
        <v>429</v>
      </c>
    </row>
    <row r="54" spans="1:1" x14ac:dyDescent="0.25">
      <c r="A54" t="s">
        <v>430</v>
      </c>
    </row>
    <row r="55" spans="1:1" x14ac:dyDescent="0.25">
      <c r="A55" t="s">
        <v>431</v>
      </c>
    </row>
    <row r="56" spans="1:1" x14ac:dyDescent="0.25">
      <c r="A56" t="s">
        <v>432</v>
      </c>
    </row>
    <row r="57" spans="1:1" x14ac:dyDescent="0.25">
      <c r="A57" t="s">
        <v>380</v>
      </c>
    </row>
    <row r="58" spans="1:1" x14ac:dyDescent="0.25">
      <c r="A58" t="s">
        <v>433</v>
      </c>
    </row>
    <row r="59" spans="1:1" x14ac:dyDescent="0.25">
      <c r="A59" t="s">
        <v>434</v>
      </c>
    </row>
    <row r="60" spans="1:1" x14ac:dyDescent="0.25">
      <c r="A60" t="s">
        <v>435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/>
  </sheetViews>
  <sheetFormatPr defaultRowHeight="15" x14ac:dyDescent="0.25"/>
  <cols>
    <col min="1" max="1" width="84" customWidth="1"/>
    <col min="2" max="2" width="7.85546875" customWidth="1"/>
  </cols>
  <sheetData>
    <row r="1" spans="1:1" x14ac:dyDescent="0.25">
      <c r="A1" t="s">
        <v>91</v>
      </c>
    </row>
    <row r="2" spans="1:1" x14ac:dyDescent="0.25">
      <c r="A2" t="s">
        <v>92</v>
      </c>
    </row>
    <row r="3" spans="1:1" x14ac:dyDescent="0.25">
      <c r="A3" t="s">
        <v>93</v>
      </c>
    </row>
    <row r="4" spans="1:1" x14ac:dyDescent="0.25">
      <c r="A4" t="s">
        <v>94</v>
      </c>
    </row>
    <row r="5" spans="1:1" x14ac:dyDescent="0.25">
      <c r="A5" t="s">
        <v>95</v>
      </c>
    </row>
    <row r="6" spans="1:1" x14ac:dyDescent="0.25">
      <c r="A6" t="s">
        <v>96</v>
      </c>
    </row>
    <row r="7" spans="1:1" x14ac:dyDescent="0.25">
      <c r="A7" t="s">
        <v>97</v>
      </c>
    </row>
    <row r="8" spans="1:1" x14ac:dyDescent="0.25">
      <c r="A8" t="s">
        <v>98</v>
      </c>
    </row>
    <row r="9" spans="1:1" x14ac:dyDescent="0.25">
      <c r="A9" t="s">
        <v>99</v>
      </c>
    </row>
    <row r="10" spans="1:1" x14ac:dyDescent="0.25">
      <c r="A10" t="s">
        <v>100</v>
      </c>
    </row>
    <row r="11" spans="1:1" x14ac:dyDescent="0.25">
      <c r="A11" t="s">
        <v>101</v>
      </c>
    </row>
    <row r="12" spans="1:1" x14ac:dyDescent="0.25">
      <c r="A12" t="s">
        <v>102</v>
      </c>
    </row>
    <row r="13" spans="1:1" x14ac:dyDescent="0.25">
      <c r="A13" t="s">
        <v>103</v>
      </c>
    </row>
    <row r="14" spans="1:1" x14ac:dyDescent="0.25">
      <c r="A14" t="s">
        <v>104</v>
      </c>
    </row>
    <row r="15" spans="1:1" x14ac:dyDescent="0.25">
      <c r="A15" t="s">
        <v>105</v>
      </c>
    </row>
    <row r="16" spans="1:1" x14ac:dyDescent="0.25">
      <c r="A16" t="s">
        <v>106</v>
      </c>
    </row>
    <row r="17" spans="1:1" x14ac:dyDescent="0.25">
      <c r="A17" t="s">
        <v>107</v>
      </c>
    </row>
    <row r="18" spans="1:1" x14ac:dyDescent="0.25">
      <c r="A18" t="s">
        <v>108</v>
      </c>
    </row>
    <row r="19" spans="1:1" x14ac:dyDescent="0.25">
      <c r="A19" t="s">
        <v>109</v>
      </c>
    </row>
    <row r="20" spans="1:1" x14ac:dyDescent="0.25">
      <c r="A20" t="s">
        <v>110</v>
      </c>
    </row>
    <row r="21" spans="1:1" x14ac:dyDescent="0.25">
      <c r="A21" t="s">
        <v>111</v>
      </c>
    </row>
    <row r="22" spans="1:1" x14ac:dyDescent="0.25">
      <c r="A22" t="s">
        <v>112</v>
      </c>
    </row>
    <row r="23" spans="1:1" x14ac:dyDescent="0.25">
      <c r="A23" t="s">
        <v>113</v>
      </c>
    </row>
    <row r="24" spans="1:1" x14ac:dyDescent="0.25">
      <c r="A24" t="s">
        <v>114</v>
      </c>
    </row>
    <row r="25" spans="1:1" x14ac:dyDescent="0.25">
      <c r="A25" t="s">
        <v>115</v>
      </c>
    </row>
    <row r="26" spans="1:1" x14ac:dyDescent="0.25">
      <c r="A26" t="s">
        <v>116</v>
      </c>
    </row>
    <row r="27" spans="1:1" x14ac:dyDescent="0.25">
      <c r="A27" t="s">
        <v>117</v>
      </c>
    </row>
    <row r="28" spans="1:1" x14ac:dyDescent="0.25">
      <c r="A28" t="s">
        <v>118</v>
      </c>
    </row>
    <row r="29" spans="1:1" x14ac:dyDescent="0.25">
      <c r="A29" t="s">
        <v>119</v>
      </c>
    </row>
    <row r="30" spans="1:1" x14ac:dyDescent="0.25">
      <c r="A30" t="s">
        <v>120</v>
      </c>
    </row>
    <row r="31" spans="1:1" x14ac:dyDescent="0.25">
      <c r="A31" t="s">
        <v>121</v>
      </c>
    </row>
    <row r="32" spans="1:1" x14ac:dyDescent="0.25">
      <c r="A32" t="s">
        <v>122</v>
      </c>
    </row>
    <row r="33" spans="1:1" x14ac:dyDescent="0.25">
      <c r="A33" t="s">
        <v>123</v>
      </c>
    </row>
    <row r="34" spans="1:1" x14ac:dyDescent="0.25">
      <c r="A34" t="s">
        <v>124</v>
      </c>
    </row>
    <row r="35" spans="1:1" x14ac:dyDescent="0.25">
      <c r="A35" t="s">
        <v>125</v>
      </c>
    </row>
    <row r="36" spans="1:1" x14ac:dyDescent="0.25">
      <c r="A36" t="s">
        <v>126</v>
      </c>
    </row>
    <row r="37" spans="1:1" x14ac:dyDescent="0.25">
      <c r="A37" t="s">
        <v>127</v>
      </c>
    </row>
    <row r="38" spans="1:1" x14ac:dyDescent="0.25">
      <c r="A38" t="s">
        <v>128</v>
      </c>
    </row>
    <row r="39" spans="1:1" x14ac:dyDescent="0.25">
      <c r="A39" t="s">
        <v>129</v>
      </c>
    </row>
    <row r="40" spans="1:1" x14ac:dyDescent="0.25">
      <c r="A40" t="s">
        <v>130</v>
      </c>
    </row>
    <row r="41" spans="1:1" x14ac:dyDescent="0.25">
      <c r="A41" t="s">
        <v>131</v>
      </c>
    </row>
    <row r="42" spans="1:1" x14ac:dyDescent="0.25">
      <c r="A42" t="s">
        <v>132</v>
      </c>
    </row>
    <row r="43" spans="1:1" x14ac:dyDescent="0.25">
      <c r="A43" t="s">
        <v>133</v>
      </c>
    </row>
    <row r="44" spans="1:1" x14ac:dyDescent="0.25">
      <c r="A44" t="s">
        <v>134</v>
      </c>
    </row>
    <row r="45" spans="1:1" x14ac:dyDescent="0.25">
      <c r="A45" t="s">
        <v>135</v>
      </c>
    </row>
    <row r="46" spans="1:1" x14ac:dyDescent="0.25">
      <c r="A46" t="s">
        <v>136</v>
      </c>
    </row>
    <row r="47" spans="1:1" x14ac:dyDescent="0.25">
      <c r="A47" t="s">
        <v>137</v>
      </c>
    </row>
    <row r="48" spans="1:1" x14ac:dyDescent="0.25">
      <c r="A48" t="s">
        <v>138</v>
      </c>
    </row>
    <row r="49" spans="1:1" x14ac:dyDescent="0.25">
      <c r="A49" t="s">
        <v>139</v>
      </c>
    </row>
    <row r="50" spans="1:1" x14ac:dyDescent="0.25">
      <c r="A50" t="s">
        <v>140</v>
      </c>
    </row>
    <row r="51" spans="1:1" x14ac:dyDescent="0.25">
      <c r="A51" t="s">
        <v>141</v>
      </c>
    </row>
    <row r="52" spans="1:1" x14ac:dyDescent="0.25">
      <c r="A52" t="s">
        <v>142</v>
      </c>
    </row>
    <row r="53" spans="1:1" x14ac:dyDescent="0.25">
      <c r="A53" t="s">
        <v>143</v>
      </c>
    </row>
    <row r="54" spans="1:1" x14ac:dyDescent="0.25">
      <c r="A54" t="s">
        <v>144</v>
      </c>
    </row>
    <row r="55" spans="1:1" x14ac:dyDescent="0.25">
      <c r="A55" t="s">
        <v>145</v>
      </c>
    </row>
    <row r="56" spans="1:1" x14ac:dyDescent="0.25">
      <c r="A56" t="s">
        <v>146</v>
      </c>
    </row>
    <row r="57" spans="1:1" x14ac:dyDescent="0.25">
      <c r="A57" t="s">
        <v>147</v>
      </c>
    </row>
    <row r="58" spans="1:1" x14ac:dyDescent="0.25">
      <c r="A58" t="s">
        <v>148</v>
      </c>
    </row>
    <row r="59" spans="1:1" x14ac:dyDescent="0.25">
      <c r="A59" t="s">
        <v>149</v>
      </c>
    </row>
    <row r="60" spans="1:1" x14ac:dyDescent="0.25">
      <c r="A60" t="s">
        <v>150</v>
      </c>
    </row>
    <row r="61" spans="1:1" x14ac:dyDescent="0.25">
      <c r="A61" t="s">
        <v>151</v>
      </c>
    </row>
    <row r="62" spans="1:1" x14ac:dyDescent="0.25">
      <c r="A62" t="s">
        <v>152</v>
      </c>
    </row>
    <row r="63" spans="1:1" x14ac:dyDescent="0.25">
      <c r="A63" t="s">
        <v>153</v>
      </c>
    </row>
    <row r="64" spans="1:1" x14ac:dyDescent="0.25">
      <c r="A64" t="s">
        <v>154</v>
      </c>
    </row>
    <row r="65" spans="1:1" x14ac:dyDescent="0.25">
      <c r="A65" t="s">
        <v>155</v>
      </c>
    </row>
    <row r="66" spans="1:1" x14ac:dyDescent="0.25">
      <c r="A66" t="s">
        <v>156</v>
      </c>
    </row>
    <row r="67" spans="1:1" x14ac:dyDescent="0.25">
      <c r="A67" t="s">
        <v>157</v>
      </c>
    </row>
    <row r="68" spans="1:1" x14ac:dyDescent="0.25">
      <c r="A68" t="s">
        <v>158</v>
      </c>
    </row>
    <row r="69" spans="1:1" x14ac:dyDescent="0.25">
      <c r="A69" t="s">
        <v>159</v>
      </c>
    </row>
    <row r="70" spans="1:1" x14ac:dyDescent="0.25">
      <c r="A70" t="s">
        <v>160</v>
      </c>
    </row>
    <row r="71" spans="1:1" x14ac:dyDescent="0.25">
      <c r="A71" t="s">
        <v>161</v>
      </c>
    </row>
    <row r="72" spans="1:1" x14ac:dyDescent="0.25">
      <c r="A72" t="s">
        <v>162</v>
      </c>
    </row>
    <row r="73" spans="1:1" x14ac:dyDescent="0.25">
      <c r="A73" t="s">
        <v>163</v>
      </c>
    </row>
    <row r="74" spans="1:1" x14ac:dyDescent="0.25">
      <c r="A74" t="s">
        <v>164</v>
      </c>
    </row>
    <row r="75" spans="1:1" x14ac:dyDescent="0.25">
      <c r="A75" t="s">
        <v>165</v>
      </c>
    </row>
    <row r="76" spans="1:1" x14ac:dyDescent="0.25">
      <c r="A76" t="s">
        <v>166</v>
      </c>
    </row>
    <row r="77" spans="1:1" x14ac:dyDescent="0.25">
      <c r="A77" t="s">
        <v>167</v>
      </c>
    </row>
    <row r="78" spans="1:1" x14ac:dyDescent="0.25">
      <c r="A78" t="s">
        <v>168</v>
      </c>
    </row>
    <row r="79" spans="1:1" x14ac:dyDescent="0.25">
      <c r="A79" t="s">
        <v>169</v>
      </c>
    </row>
    <row r="80" spans="1:1" x14ac:dyDescent="0.25">
      <c r="A80" t="s">
        <v>170</v>
      </c>
    </row>
    <row r="81" spans="1:1" x14ac:dyDescent="0.25">
      <c r="A81" t="s">
        <v>171</v>
      </c>
    </row>
    <row r="82" spans="1:1" x14ac:dyDescent="0.25">
      <c r="A82" t="s">
        <v>172</v>
      </c>
    </row>
    <row r="83" spans="1:1" x14ac:dyDescent="0.25">
      <c r="A83" t="s">
        <v>173</v>
      </c>
    </row>
    <row r="84" spans="1:1" x14ac:dyDescent="0.25">
      <c r="A84" t="s">
        <v>174</v>
      </c>
    </row>
    <row r="85" spans="1:1" x14ac:dyDescent="0.25">
      <c r="A85" t="s">
        <v>175</v>
      </c>
    </row>
    <row r="86" spans="1:1" x14ac:dyDescent="0.25">
      <c r="A86" t="s">
        <v>176</v>
      </c>
    </row>
    <row r="87" spans="1:1" x14ac:dyDescent="0.25">
      <c r="A87" t="s">
        <v>177</v>
      </c>
    </row>
    <row r="88" spans="1:1" x14ac:dyDescent="0.25">
      <c r="A88" t="s">
        <v>178</v>
      </c>
    </row>
    <row r="89" spans="1:1" x14ac:dyDescent="0.25">
      <c r="A89" t="s">
        <v>179</v>
      </c>
    </row>
    <row r="90" spans="1:1" x14ac:dyDescent="0.25">
      <c r="A90" t="s">
        <v>180</v>
      </c>
    </row>
    <row r="91" spans="1:1" x14ac:dyDescent="0.25">
      <c r="A91" t="s">
        <v>181</v>
      </c>
    </row>
    <row r="92" spans="1:1" x14ac:dyDescent="0.25">
      <c r="A92" t="s">
        <v>182</v>
      </c>
    </row>
    <row r="93" spans="1:1" x14ac:dyDescent="0.25">
      <c r="A93" t="s">
        <v>183</v>
      </c>
    </row>
    <row r="94" spans="1:1" x14ac:dyDescent="0.25">
      <c r="A94" t="s">
        <v>184</v>
      </c>
    </row>
    <row r="95" spans="1:1" x14ac:dyDescent="0.25">
      <c r="A95" t="s">
        <v>185</v>
      </c>
    </row>
    <row r="96" spans="1:1" x14ac:dyDescent="0.25">
      <c r="A96" t="s">
        <v>186</v>
      </c>
    </row>
    <row r="97" spans="1:1" x14ac:dyDescent="0.25">
      <c r="A97" t="s">
        <v>187</v>
      </c>
    </row>
    <row r="98" spans="1:1" x14ac:dyDescent="0.25">
      <c r="A98" t="s">
        <v>188</v>
      </c>
    </row>
    <row r="99" spans="1:1" x14ac:dyDescent="0.25">
      <c r="A99" t="s">
        <v>189</v>
      </c>
    </row>
    <row r="100" spans="1:1" x14ac:dyDescent="0.25">
      <c r="A100" t="s">
        <v>190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workbookViewId="0"/>
  </sheetViews>
  <sheetFormatPr defaultRowHeight="15" x14ac:dyDescent="0.25"/>
  <cols>
    <col min="1" max="1" width="105.28515625" bestFit="1" customWidth="1"/>
  </cols>
  <sheetData>
    <row r="1" spans="1:1" x14ac:dyDescent="0.25">
      <c r="A1" t="s">
        <v>445</v>
      </c>
    </row>
    <row r="2" spans="1:1" x14ac:dyDescent="0.25">
      <c r="A2" t="s">
        <v>446</v>
      </c>
    </row>
    <row r="3" spans="1:1" x14ac:dyDescent="0.25">
      <c r="A3" t="s">
        <v>447</v>
      </c>
    </row>
    <row r="4" spans="1:1" x14ac:dyDescent="0.25">
      <c r="A4" t="s">
        <v>448</v>
      </c>
    </row>
    <row r="5" spans="1:1" x14ac:dyDescent="0.25">
      <c r="A5" t="s">
        <v>449</v>
      </c>
    </row>
    <row r="6" spans="1:1" x14ac:dyDescent="0.25">
      <c r="A6" t="s">
        <v>450</v>
      </c>
    </row>
    <row r="7" spans="1:1" x14ac:dyDescent="0.25">
      <c r="A7" t="s">
        <v>451</v>
      </c>
    </row>
    <row r="8" spans="1:1" x14ac:dyDescent="0.25">
      <c r="A8" t="s">
        <v>452</v>
      </c>
    </row>
    <row r="9" spans="1:1" x14ac:dyDescent="0.25">
      <c r="A9" t="s">
        <v>453</v>
      </c>
    </row>
    <row r="10" spans="1:1" x14ac:dyDescent="0.25">
      <c r="A10" t="s">
        <v>454</v>
      </c>
    </row>
    <row r="11" spans="1:1" x14ac:dyDescent="0.25">
      <c r="A11" t="s">
        <v>455</v>
      </c>
    </row>
    <row r="12" spans="1:1" x14ac:dyDescent="0.25">
      <c r="A12" t="s">
        <v>456</v>
      </c>
    </row>
    <row r="13" spans="1:1" x14ac:dyDescent="0.25">
      <c r="A13" t="s">
        <v>457</v>
      </c>
    </row>
    <row r="14" spans="1:1" x14ac:dyDescent="0.25">
      <c r="A14" t="s">
        <v>458</v>
      </c>
    </row>
    <row r="15" spans="1:1" x14ac:dyDescent="0.25">
      <c r="A15" t="s">
        <v>459</v>
      </c>
    </row>
    <row r="16" spans="1:1" x14ac:dyDescent="0.25">
      <c r="A16" t="s">
        <v>460</v>
      </c>
    </row>
    <row r="17" spans="1:1" x14ac:dyDescent="0.25">
      <c r="A17" t="s">
        <v>109</v>
      </c>
    </row>
    <row r="18" spans="1:1" x14ac:dyDescent="0.25">
      <c r="A18" t="s">
        <v>461</v>
      </c>
    </row>
    <row r="19" spans="1:1" x14ac:dyDescent="0.25">
      <c r="A19" t="s">
        <v>462</v>
      </c>
    </row>
    <row r="20" spans="1:1" x14ac:dyDescent="0.25">
      <c r="A20" t="s">
        <v>463</v>
      </c>
    </row>
    <row r="21" spans="1:1" x14ac:dyDescent="0.25">
      <c r="A21" t="s">
        <v>464</v>
      </c>
    </row>
    <row r="22" spans="1:1" x14ac:dyDescent="0.25">
      <c r="A22" t="s">
        <v>465</v>
      </c>
    </row>
    <row r="23" spans="1:1" x14ac:dyDescent="0.25">
      <c r="A23" t="s">
        <v>466</v>
      </c>
    </row>
    <row r="24" spans="1:1" x14ac:dyDescent="0.25">
      <c r="A24" t="s">
        <v>467</v>
      </c>
    </row>
    <row r="25" spans="1:1" x14ac:dyDescent="0.25">
      <c r="A25" t="s">
        <v>468</v>
      </c>
    </row>
    <row r="26" spans="1:1" x14ac:dyDescent="0.25">
      <c r="A26" t="s">
        <v>469</v>
      </c>
    </row>
    <row r="27" spans="1:1" x14ac:dyDescent="0.25">
      <c r="A27" t="s">
        <v>470</v>
      </c>
    </row>
    <row r="28" spans="1:1" x14ac:dyDescent="0.25">
      <c r="A28" t="s">
        <v>471</v>
      </c>
    </row>
    <row r="29" spans="1:1" x14ac:dyDescent="0.25">
      <c r="A29" t="s">
        <v>472</v>
      </c>
    </row>
    <row r="30" spans="1:1" x14ac:dyDescent="0.25">
      <c r="A30" t="s">
        <v>473</v>
      </c>
    </row>
    <row r="31" spans="1:1" x14ac:dyDescent="0.25">
      <c r="A31" t="s">
        <v>474</v>
      </c>
    </row>
    <row r="32" spans="1:1" x14ac:dyDescent="0.25">
      <c r="A32" t="s">
        <v>475</v>
      </c>
    </row>
    <row r="33" spans="1:1" x14ac:dyDescent="0.25">
      <c r="A33" t="s">
        <v>476</v>
      </c>
    </row>
    <row r="34" spans="1:1" x14ac:dyDescent="0.25">
      <c r="A34" t="s">
        <v>477</v>
      </c>
    </row>
    <row r="35" spans="1:1" x14ac:dyDescent="0.25">
      <c r="A35" t="s">
        <v>478</v>
      </c>
    </row>
    <row r="36" spans="1:1" x14ac:dyDescent="0.25">
      <c r="A36" t="s">
        <v>479</v>
      </c>
    </row>
    <row r="37" spans="1:1" x14ac:dyDescent="0.25">
      <c r="A37" t="s">
        <v>480</v>
      </c>
    </row>
    <row r="38" spans="1:1" x14ac:dyDescent="0.25">
      <c r="A38" t="s">
        <v>481</v>
      </c>
    </row>
    <row r="39" spans="1:1" x14ac:dyDescent="0.25">
      <c r="A39" t="s">
        <v>482</v>
      </c>
    </row>
    <row r="40" spans="1:1" x14ac:dyDescent="0.25">
      <c r="A40" t="s">
        <v>483</v>
      </c>
    </row>
    <row r="41" spans="1:1" x14ac:dyDescent="0.25">
      <c r="A41" t="s">
        <v>484</v>
      </c>
    </row>
    <row r="42" spans="1:1" x14ac:dyDescent="0.25">
      <c r="A42" t="s">
        <v>485</v>
      </c>
    </row>
    <row r="43" spans="1:1" x14ac:dyDescent="0.25">
      <c r="A43" t="s">
        <v>486</v>
      </c>
    </row>
    <row r="44" spans="1:1" x14ac:dyDescent="0.25">
      <c r="A44" t="s">
        <v>487</v>
      </c>
    </row>
    <row r="45" spans="1:1" x14ac:dyDescent="0.25">
      <c r="A45" t="s">
        <v>488</v>
      </c>
    </row>
    <row r="46" spans="1:1" x14ac:dyDescent="0.25">
      <c r="A46" t="s">
        <v>489</v>
      </c>
    </row>
    <row r="47" spans="1:1" x14ac:dyDescent="0.25">
      <c r="A47" t="s">
        <v>490</v>
      </c>
    </row>
    <row r="48" spans="1:1" x14ac:dyDescent="0.25">
      <c r="A48" t="s">
        <v>491</v>
      </c>
    </row>
    <row r="49" spans="1:1" x14ac:dyDescent="0.25">
      <c r="A49" t="s">
        <v>492</v>
      </c>
    </row>
    <row r="50" spans="1:1" x14ac:dyDescent="0.25">
      <c r="A50" t="s">
        <v>493</v>
      </c>
    </row>
    <row r="51" spans="1:1" x14ac:dyDescent="0.25">
      <c r="A51" t="s">
        <v>494</v>
      </c>
    </row>
    <row r="52" spans="1:1" x14ac:dyDescent="0.25">
      <c r="A52" t="s">
        <v>495</v>
      </c>
    </row>
    <row r="53" spans="1:1" x14ac:dyDescent="0.25">
      <c r="A53" t="s">
        <v>496</v>
      </c>
    </row>
    <row r="54" spans="1:1" x14ac:dyDescent="0.25">
      <c r="A54" t="s">
        <v>497</v>
      </c>
    </row>
    <row r="55" spans="1:1" x14ac:dyDescent="0.25">
      <c r="A55" t="s">
        <v>498</v>
      </c>
    </row>
    <row r="56" spans="1:1" x14ac:dyDescent="0.25">
      <c r="A56" t="s">
        <v>499</v>
      </c>
    </row>
    <row r="57" spans="1:1" x14ac:dyDescent="0.25">
      <c r="A57" t="s">
        <v>500</v>
      </c>
    </row>
    <row r="58" spans="1:1" x14ac:dyDescent="0.25">
      <c r="A58" t="s">
        <v>501</v>
      </c>
    </row>
    <row r="59" spans="1:1" x14ac:dyDescent="0.25">
      <c r="A59" t="s">
        <v>502</v>
      </c>
    </row>
    <row r="60" spans="1:1" x14ac:dyDescent="0.25">
      <c r="A60" t="s">
        <v>503</v>
      </c>
    </row>
    <row r="61" spans="1:1" x14ac:dyDescent="0.25">
      <c r="A61" t="s">
        <v>504</v>
      </c>
    </row>
    <row r="62" spans="1:1" x14ac:dyDescent="0.25">
      <c r="A62" t="s">
        <v>505</v>
      </c>
    </row>
    <row r="63" spans="1:1" x14ac:dyDescent="0.25">
      <c r="A63" t="s">
        <v>506</v>
      </c>
    </row>
    <row r="64" spans="1:1" x14ac:dyDescent="0.25">
      <c r="A64" t="s">
        <v>507</v>
      </c>
    </row>
    <row r="65" spans="1:1" x14ac:dyDescent="0.25">
      <c r="A65" t="s">
        <v>508</v>
      </c>
    </row>
    <row r="66" spans="1:1" x14ac:dyDescent="0.25">
      <c r="A66" t="s">
        <v>509</v>
      </c>
    </row>
    <row r="67" spans="1:1" x14ac:dyDescent="0.25">
      <c r="A67" t="s">
        <v>510</v>
      </c>
    </row>
    <row r="68" spans="1:1" x14ac:dyDescent="0.25">
      <c r="A68" t="s">
        <v>511</v>
      </c>
    </row>
    <row r="69" spans="1:1" x14ac:dyDescent="0.25">
      <c r="A69" t="s">
        <v>512</v>
      </c>
    </row>
    <row r="70" spans="1:1" x14ac:dyDescent="0.25">
      <c r="A70" t="s">
        <v>513</v>
      </c>
    </row>
    <row r="71" spans="1:1" x14ac:dyDescent="0.25">
      <c r="A71" t="s">
        <v>514</v>
      </c>
    </row>
    <row r="72" spans="1:1" x14ac:dyDescent="0.25">
      <c r="A72" t="s">
        <v>515</v>
      </c>
    </row>
    <row r="73" spans="1:1" x14ac:dyDescent="0.25">
      <c r="A73" t="s">
        <v>516</v>
      </c>
    </row>
    <row r="74" spans="1:1" x14ac:dyDescent="0.25">
      <c r="A74" t="s">
        <v>517</v>
      </c>
    </row>
    <row r="75" spans="1:1" x14ac:dyDescent="0.25">
      <c r="A75" t="s">
        <v>518</v>
      </c>
    </row>
    <row r="76" spans="1:1" x14ac:dyDescent="0.25">
      <c r="A76" t="s">
        <v>519</v>
      </c>
    </row>
    <row r="77" spans="1:1" x14ac:dyDescent="0.25">
      <c r="A77" t="s">
        <v>520</v>
      </c>
    </row>
    <row r="78" spans="1:1" x14ac:dyDescent="0.25">
      <c r="A78" t="s">
        <v>521</v>
      </c>
    </row>
    <row r="79" spans="1:1" x14ac:dyDescent="0.25">
      <c r="A79" t="s">
        <v>522</v>
      </c>
    </row>
    <row r="80" spans="1:1" x14ac:dyDescent="0.25">
      <c r="A80" t="s">
        <v>523</v>
      </c>
    </row>
    <row r="81" spans="1:1" x14ac:dyDescent="0.25">
      <c r="A81" t="s">
        <v>524</v>
      </c>
    </row>
    <row r="82" spans="1:1" x14ac:dyDescent="0.25">
      <c r="A82" t="s">
        <v>525</v>
      </c>
    </row>
    <row r="83" spans="1:1" x14ac:dyDescent="0.25">
      <c r="A83" t="s">
        <v>526</v>
      </c>
    </row>
    <row r="84" spans="1:1" x14ac:dyDescent="0.25">
      <c r="A84" t="s">
        <v>527</v>
      </c>
    </row>
    <row r="85" spans="1:1" x14ac:dyDescent="0.25">
      <c r="A85" t="s">
        <v>528</v>
      </c>
    </row>
    <row r="86" spans="1:1" x14ac:dyDescent="0.25">
      <c r="A86" t="s">
        <v>529</v>
      </c>
    </row>
    <row r="87" spans="1:1" x14ac:dyDescent="0.25">
      <c r="A87" t="s">
        <v>530</v>
      </c>
    </row>
    <row r="88" spans="1:1" x14ac:dyDescent="0.25">
      <c r="A88" t="s">
        <v>531</v>
      </c>
    </row>
    <row r="89" spans="1:1" x14ac:dyDescent="0.25">
      <c r="A89" t="s">
        <v>532</v>
      </c>
    </row>
    <row r="90" spans="1:1" x14ac:dyDescent="0.25">
      <c r="A90" t="s">
        <v>533</v>
      </c>
    </row>
    <row r="91" spans="1:1" x14ac:dyDescent="0.25">
      <c r="A91" t="s">
        <v>534</v>
      </c>
    </row>
    <row r="92" spans="1:1" x14ac:dyDescent="0.25">
      <c r="A92" t="s">
        <v>444</v>
      </c>
    </row>
    <row r="93" spans="1:1" x14ac:dyDescent="0.25">
      <c r="A93" t="s">
        <v>535</v>
      </c>
    </row>
    <row r="94" spans="1:1" x14ac:dyDescent="0.25">
      <c r="A94" t="s">
        <v>536</v>
      </c>
    </row>
    <row r="95" spans="1:1" x14ac:dyDescent="0.25">
      <c r="A95" t="s">
        <v>537</v>
      </c>
    </row>
    <row r="96" spans="1:1" x14ac:dyDescent="0.25">
      <c r="A96" t="s">
        <v>538</v>
      </c>
    </row>
    <row r="97" spans="1:1" x14ac:dyDescent="0.25">
      <c r="A97" t="s">
        <v>539</v>
      </c>
    </row>
    <row r="98" spans="1:1" x14ac:dyDescent="0.25">
      <c r="A98" t="s">
        <v>540</v>
      </c>
    </row>
    <row r="99" spans="1:1" x14ac:dyDescent="0.25">
      <c r="A99" t="s">
        <v>541</v>
      </c>
    </row>
    <row r="100" spans="1:1" x14ac:dyDescent="0.25">
      <c r="A100" t="s">
        <v>542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opLeftCell="A82" workbookViewId="0">
      <selection activeCell="A101" sqref="A101"/>
    </sheetView>
  </sheetViews>
  <sheetFormatPr defaultRowHeight="15" x14ac:dyDescent="0.25"/>
  <cols>
    <col min="1" max="1" width="105.28515625" bestFit="1" customWidth="1"/>
  </cols>
  <sheetData>
    <row r="1" spans="1:1" x14ac:dyDescent="0.25">
      <c r="A1" t="s">
        <v>543</v>
      </c>
    </row>
    <row r="2" spans="1:1" x14ac:dyDescent="0.25">
      <c r="A2" t="s">
        <v>92</v>
      </c>
    </row>
    <row r="3" spans="1:1" x14ac:dyDescent="0.25">
      <c r="A3" t="s">
        <v>544</v>
      </c>
    </row>
    <row r="4" spans="1:1" x14ac:dyDescent="0.25">
      <c r="A4" t="s">
        <v>94</v>
      </c>
    </row>
    <row r="5" spans="1:1" x14ac:dyDescent="0.25">
      <c r="A5" t="s">
        <v>545</v>
      </c>
    </row>
    <row r="6" spans="1:1" x14ac:dyDescent="0.25">
      <c r="A6" t="s">
        <v>546</v>
      </c>
    </row>
    <row r="7" spans="1:1" x14ac:dyDescent="0.25">
      <c r="A7" t="s">
        <v>547</v>
      </c>
    </row>
    <row r="8" spans="1:1" x14ac:dyDescent="0.25">
      <c r="A8" t="s">
        <v>548</v>
      </c>
    </row>
    <row r="9" spans="1:1" x14ac:dyDescent="0.25">
      <c r="A9" t="s">
        <v>437</v>
      </c>
    </row>
    <row r="10" spans="1:1" x14ac:dyDescent="0.25">
      <c r="A10" t="s">
        <v>549</v>
      </c>
    </row>
    <row r="11" spans="1:1" x14ac:dyDescent="0.25">
      <c r="A11" t="s">
        <v>550</v>
      </c>
    </row>
    <row r="12" spans="1:1" x14ac:dyDescent="0.25">
      <c r="A12" t="s">
        <v>551</v>
      </c>
    </row>
    <row r="13" spans="1:1" x14ac:dyDescent="0.25">
      <c r="A13" t="s">
        <v>552</v>
      </c>
    </row>
    <row r="14" spans="1:1" x14ac:dyDescent="0.25">
      <c r="A14" t="s">
        <v>553</v>
      </c>
    </row>
    <row r="15" spans="1:1" x14ac:dyDescent="0.25">
      <c r="A15" t="s">
        <v>554</v>
      </c>
    </row>
    <row r="16" spans="1:1" x14ac:dyDescent="0.25">
      <c r="A16" t="s">
        <v>555</v>
      </c>
    </row>
    <row r="17" spans="1:1" x14ac:dyDescent="0.25">
      <c r="A17" t="s">
        <v>556</v>
      </c>
    </row>
    <row r="18" spans="1:1" x14ac:dyDescent="0.25">
      <c r="A18" t="s">
        <v>557</v>
      </c>
    </row>
    <row r="19" spans="1:1" x14ac:dyDescent="0.25">
      <c r="A19" t="s">
        <v>558</v>
      </c>
    </row>
    <row r="20" spans="1:1" x14ac:dyDescent="0.25">
      <c r="A20" t="s">
        <v>559</v>
      </c>
    </row>
    <row r="21" spans="1:1" x14ac:dyDescent="0.25">
      <c r="A21" t="s">
        <v>560</v>
      </c>
    </row>
    <row r="22" spans="1:1" x14ac:dyDescent="0.25">
      <c r="A22" t="s">
        <v>561</v>
      </c>
    </row>
    <row r="23" spans="1:1" x14ac:dyDescent="0.25">
      <c r="A23" t="s">
        <v>562</v>
      </c>
    </row>
    <row r="24" spans="1:1" x14ac:dyDescent="0.25">
      <c r="A24" t="s">
        <v>112</v>
      </c>
    </row>
    <row r="25" spans="1:1" x14ac:dyDescent="0.25">
      <c r="A25" t="s">
        <v>563</v>
      </c>
    </row>
    <row r="26" spans="1:1" x14ac:dyDescent="0.25">
      <c r="A26" t="s">
        <v>564</v>
      </c>
    </row>
    <row r="27" spans="1:1" x14ac:dyDescent="0.25">
      <c r="A27" t="s">
        <v>565</v>
      </c>
    </row>
    <row r="28" spans="1:1" x14ac:dyDescent="0.25">
      <c r="A28" t="s">
        <v>566</v>
      </c>
    </row>
    <row r="29" spans="1:1" x14ac:dyDescent="0.25">
      <c r="A29" t="s">
        <v>567</v>
      </c>
    </row>
    <row r="30" spans="1:1" x14ac:dyDescent="0.25">
      <c r="A30" t="s">
        <v>568</v>
      </c>
    </row>
    <row r="31" spans="1:1" x14ac:dyDescent="0.25">
      <c r="A31" t="s">
        <v>569</v>
      </c>
    </row>
    <row r="32" spans="1:1" x14ac:dyDescent="0.25">
      <c r="A32" t="s">
        <v>570</v>
      </c>
    </row>
    <row r="33" spans="1:1" x14ac:dyDescent="0.25">
      <c r="A33" t="s">
        <v>571</v>
      </c>
    </row>
    <row r="34" spans="1:1" x14ac:dyDescent="0.25">
      <c r="A34" t="s">
        <v>572</v>
      </c>
    </row>
    <row r="35" spans="1:1" x14ac:dyDescent="0.25">
      <c r="A35" t="s">
        <v>573</v>
      </c>
    </row>
    <row r="36" spans="1:1" x14ac:dyDescent="0.25">
      <c r="A36" t="s">
        <v>574</v>
      </c>
    </row>
    <row r="37" spans="1:1" x14ac:dyDescent="0.25">
      <c r="A37" t="s">
        <v>575</v>
      </c>
    </row>
    <row r="38" spans="1:1" x14ac:dyDescent="0.25">
      <c r="A38" t="s">
        <v>576</v>
      </c>
    </row>
    <row r="39" spans="1:1" x14ac:dyDescent="0.25">
      <c r="A39" t="s">
        <v>577</v>
      </c>
    </row>
    <row r="40" spans="1:1" x14ac:dyDescent="0.25">
      <c r="A40" t="s">
        <v>578</v>
      </c>
    </row>
    <row r="41" spans="1:1" x14ac:dyDescent="0.25">
      <c r="A41" t="s">
        <v>579</v>
      </c>
    </row>
    <row r="42" spans="1:1" x14ac:dyDescent="0.25">
      <c r="A42" t="s">
        <v>580</v>
      </c>
    </row>
    <row r="43" spans="1:1" x14ac:dyDescent="0.25">
      <c r="A43" t="s">
        <v>581</v>
      </c>
    </row>
    <row r="44" spans="1:1" x14ac:dyDescent="0.25">
      <c r="A44" t="s">
        <v>582</v>
      </c>
    </row>
    <row r="45" spans="1:1" x14ac:dyDescent="0.25">
      <c r="A45" t="s">
        <v>583</v>
      </c>
    </row>
    <row r="46" spans="1:1" x14ac:dyDescent="0.25">
      <c r="A46" t="s">
        <v>584</v>
      </c>
    </row>
    <row r="47" spans="1:1" x14ac:dyDescent="0.25">
      <c r="A47" t="s">
        <v>585</v>
      </c>
    </row>
    <row r="48" spans="1:1" x14ac:dyDescent="0.25">
      <c r="A48" t="s">
        <v>133</v>
      </c>
    </row>
    <row r="49" spans="1:1" x14ac:dyDescent="0.25">
      <c r="A49" t="s">
        <v>586</v>
      </c>
    </row>
    <row r="50" spans="1:1" x14ac:dyDescent="0.25">
      <c r="A50" t="s">
        <v>587</v>
      </c>
    </row>
    <row r="51" spans="1:1" x14ac:dyDescent="0.25">
      <c r="A51" t="s">
        <v>588</v>
      </c>
    </row>
    <row r="52" spans="1:1" x14ac:dyDescent="0.25">
      <c r="A52" t="s">
        <v>589</v>
      </c>
    </row>
    <row r="53" spans="1:1" x14ac:dyDescent="0.25">
      <c r="A53" t="s">
        <v>438</v>
      </c>
    </row>
    <row r="54" spans="1:1" x14ac:dyDescent="0.25">
      <c r="A54" t="s">
        <v>366</v>
      </c>
    </row>
    <row r="55" spans="1:1" x14ac:dyDescent="0.25">
      <c r="A55" t="s">
        <v>590</v>
      </c>
    </row>
    <row r="56" spans="1:1" x14ac:dyDescent="0.25">
      <c r="A56" t="s">
        <v>591</v>
      </c>
    </row>
    <row r="57" spans="1:1" x14ac:dyDescent="0.25">
      <c r="A57" t="s">
        <v>592</v>
      </c>
    </row>
    <row r="58" spans="1:1" x14ac:dyDescent="0.25">
      <c r="A58" t="s">
        <v>593</v>
      </c>
    </row>
    <row r="59" spans="1:1" x14ac:dyDescent="0.25">
      <c r="A59" t="s">
        <v>594</v>
      </c>
    </row>
    <row r="60" spans="1:1" x14ac:dyDescent="0.25">
      <c r="A60" t="s">
        <v>372</v>
      </c>
    </row>
    <row r="61" spans="1:1" x14ac:dyDescent="0.25">
      <c r="A61" t="s">
        <v>595</v>
      </c>
    </row>
    <row r="62" spans="1:1" x14ac:dyDescent="0.25">
      <c r="A62" t="s">
        <v>596</v>
      </c>
    </row>
    <row r="63" spans="1:1" x14ac:dyDescent="0.25">
      <c r="A63" t="s">
        <v>597</v>
      </c>
    </row>
    <row r="64" spans="1:1" x14ac:dyDescent="0.25">
      <c r="A64" t="s">
        <v>598</v>
      </c>
    </row>
    <row r="65" spans="1:1" x14ac:dyDescent="0.25">
      <c r="A65" t="s">
        <v>599</v>
      </c>
    </row>
    <row r="66" spans="1:1" x14ac:dyDescent="0.25">
      <c r="A66" t="s">
        <v>600</v>
      </c>
    </row>
    <row r="67" spans="1:1" x14ac:dyDescent="0.25">
      <c r="A67" t="s">
        <v>601</v>
      </c>
    </row>
    <row r="68" spans="1:1" x14ac:dyDescent="0.25">
      <c r="A68" t="s">
        <v>602</v>
      </c>
    </row>
    <row r="69" spans="1:1" x14ac:dyDescent="0.25">
      <c r="A69" t="s">
        <v>603</v>
      </c>
    </row>
    <row r="70" spans="1:1" x14ac:dyDescent="0.25">
      <c r="A70" t="s">
        <v>604</v>
      </c>
    </row>
    <row r="71" spans="1:1" x14ac:dyDescent="0.25">
      <c r="A71" t="s">
        <v>605</v>
      </c>
    </row>
    <row r="72" spans="1:1" x14ac:dyDescent="0.25">
      <c r="A72" t="s">
        <v>606</v>
      </c>
    </row>
    <row r="73" spans="1:1" x14ac:dyDescent="0.25">
      <c r="A73" t="s">
        <v>607</v>
      </c>
    </row>
    <row r="74" spans="1:1" x14ac:dyDescent="0.25">
      <c r="A74" t="s">
        <v>608</v>
      </c>
    </row>
    <row r="75" spans="1:1" x14ac:dyDescent="0.25">
      <c r="A75" t="s">
        <v>609</v>
      </c>
    </row>
    <row r="76" spans="1:1" x14ac:dyDescent="0.25">
      <c r="A76" t="s">
        <v>610</v>
      </c>
    </row>
    <row r="77" spans="1:1" x14ac:dyDescent="0.25">
      <c r="A77" t="s">
        <v>611</v>
      </c>
    </row>
    <row r="78" spans="1:1" x14ac:dyDescent="0.25">
      <c r="A78" t="s">
        <v>612</v>
      </c>
    </row>
    <row r="79" spans="1:1" x14ac:dyDescent="0.25">
      <c r="A79" t="s">
        <v>613</v>
      </c>
    </row>
    <row r="80" spans="1:1" x14ac:dyDescent="0.25">
      <c r="A80" t="s">
        <v>614</v>
      </c>
    </row>
    <row r="81" spans="1:1" x14ac:dyDescent="0.25">
      <c r="A81" t="s">
        <v>615</v>
      </c>
    </row>
    <row r="82" spans="1:1" x14ac:dyDescent="0.25">
      <c r="A82" t="s">
        <v>616</v>
      </c>
    </row>
    <row r="83" spans="1:1" x14ac:dyDescent="0.25">
      <c r="A83" t="s">
        <v>617</v>
      </c>
    </row>
    <row r="84" spans="1:1" x14ac:dyDescent="0.25">
      <c r="A84" t="s">
        <v>618</v>
      </c>
    </row>
    <row r="85" spans="1:1" x14ac:dyDescent="0.25">
      <c r="A85" t="s">
        <v>619</v>
      </c>
    </row>
    <row r="86" spans="1:1" x14ac:dyDescent="0.25">
      <c r="A86" t="s">
        <v>620</v>
      </c>
    </row>
    <row r="87" spans="1:1" x14ac:dyDescent="0.25">
      <c r="A87" t="s">
        <v>621</v>
      </c>
    </row>
    <row r="88" spans="1:1" x14ac:dyDescent="0.25">
      <c r="A88" t="s">
        <v>622</v>
      </c>
    </row>
    <row r="89" spans="1:1" x14ac:dyDescent="0.25">
      <c r="A89" t="s">
        <v>623</v>
      </c>
    </row>
    <row r="90" spans="1:1" x14ac:dyDescent="0.25">
      <c r="A90" t="s">
        <v>624</v>
      </c>
    </row>
    <row r="91" spans="1:1" x14ac:dyDescent="0.25">
      <c r="A91" t="s">
        <v>625</v>
      </c>
    </row>
    <row r="92" spans="1:1" x14ac:dyDescent="0.25">
      <c r="A92" t="s">
        <v>626</v>
      </c>
    </row>
    <row r="93" spans="1:1" x14ac:dyDescent="0.25">
      <c r="A93" t="s">
        <v>627</v>
      </c>
    </row>
    <row r="94" spans="1:1" x14ac:dyDescent="0.25">
      <c r="A94" t="s">
        <v>628</v>
      </c>
    </row>
    <row r="95" spans="1:1" x14ac:dyDescent="0.25">
      <c r="A95" t="s">
        <v>629</v>
      </c>
    </row>
    <row r="96" spans="1:1" x14ac:dyDescent="0.25">
      <c r="A96" t="s">
        <v>630</v>
      </c>
    </row>
    <row r="97" spans="1:1" x14ac:dyDescent="0.25">
      <c r="A97" t="s">
        <v>631</v>
      </c>
    </row>
    <row r="98" spans="1:1" x14ac:dyDescent="0.25">
      <c r="A98" t="s">
        <v>632</v>
      </c>
    </row>
    <row r="99" spans="1:1" x14ac:dyDescent="0.25">
      <c r="A99" t="s">
        <v>633</v>
      </c>
    </row>
    <row r="100" spans="1:1" x14ac:dyDescent="0.25">
      <c r="A100" t="s">
        <v>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Engine</vt:lpstr>
      <vt:lpstr>Sheet3</vt:lpstr>
      <vt:lpstr>Training1</vt:lpstr>
      <vt:lpstr>Training2</vt:lpstr>
      <vt:lpstr>Training3</vt:lpstr>
      <vt:lpstr>Training4</vt:lpstr>
      <vt:lpstr>Manual1</vt:lpstr>
      <vt:lpstr>Pattern1</vt:lpstr>
      <vt:lpstr>Slide1</vt:lpstr>
      <vt:lpstr>Manual2</vt:lpstr>
      <vt:lpstr>Pattern2</vt:lpstr>
      <vt:lpstr>Slide2</vt:lpstr>
      <vt:lpstr>Engine Backup</vt:lpstr>
      <vt:lpstr>Engine Training Backup</vt:lpstr>
    </vt:vector>
  </TitlesOfParts>
  <Company>Lannyland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Lanny Lin</dc:creator>
  <cp:lastModifiedBy>Lannyl</cp:lastModifiedBy>
  <dcterms:created xsi:type="dcterms:W3CDTF">2013-08-29T01:02:37Z</dcterms:created>
  <dcterms:modified xsi:type="dcterms:W3CDTF">2013-08-29T20:01:08Z</dcterms:modified>
</cp:coreProperties>
</file>