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Oscillation\data\"/>
    </mc:Choice>
  </mc:AlternateContent>
  <xr:revisionPtr revIDLastSave="0" documentId="8_{14150596-0639-4A75-BA32-DB910E22E0C9}" xr6:coauthVersionLast="47" xr6:coauthVersionMax="47" xr10:uidLastSave="{00000000-0000-0000-0000-000000000000}"/>
  <bookViews>
    <workbookView xWindow="-98" yWindow="-98" windowWidth="21795" windowHeight="13695" activeTab="2" xr2:uid="{72204295-9301-4AD7-BB7E-31EB572AEFF2}"/>
  </bookViews>
  <sheets>
    <sheet name="1" sheetId="1" r:id="rId1"/>
    <sheet name="2" sheetId="2" r:id="rId2"/>
    <sheet name="3A" sheetId="3" r:id="rId3"/>
    <sheet name="3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7" i="2"/>
  <c r="D8" i="2"/>
  <c r="D9" i="2"/>
  <c r="D10" i="2"/>
  <c r="D11" i="2"/>
  <c r="D12" i="2"/>
  <c r="D6" i="2"/>
  <c r="D3" i="1"/>
  <c r="D4" i="1"/>
  <c r="D5" i="1"/>
  <c r="D6" i="1"/>
  <c r="D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<sst xmlns="http://schemas.openxmlformats.org/spreadsheetml/2006/main" count="29" uniqueCount="18">
  <si>
    <t>V</t>
  </si>
  <si>
    <t>B</t>
  </si>
  <si>
    <t>omega</t>
  </si>
  <si>
    <t>U</t>
  </si>
  <si>
    <t>omega_0</t>
  </si>
  <si>
    <t>Q</t>
  </si>
  <si>
    <t>f(Hz)</t>
  </si>
  <si>
    <t>omega(rad/s)</t>
  </si>
  <si>
    <t>N</t>
  </si>
  <si>
    <t>avg_N</t>
  </si>
  <si>
    <t>m5omega</t>
  </si>
  <si>
    <t>m.5omega</t>
  </si>
  <si>
    <t>.5omega</t>
  </si>
  <si>
    <t>2omega</t>
  </si>
  <si>
    <t>1omega</t>
  </si>
  <si>
    <t>5omega</t>
  </si>
  <si>
    <t>m2oemga</t>
  </si>
  <si>
    <t>m1omega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</si>
</sst>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0256-D757-4DA5-A851-D5EADF31D00F}">
  <dimension ref="A1:E6"/>
  <sheetViews>
    <sheetView workbookViewId="0">
      <selection activeCell="D2" sqref="D2:D6"/>
    </sheetView>
  </sheetViews>
  <sheetFormatPr defaultRowHeight="13.9" x14ac:dyDescent="0.4"/>
  <sheetData>
    <row r="1" spans="1:5" x14ac:dyDescent="0.4">
      <c r="A1" t="s">
        <v>3</v>
      </c>
      <c r="B1" t="s">
        <v>1</v>
      </c>
      <c r="C1" t="s">
        <v>2</v>
      </c>
      <c r="D1" t="s">
        <v>5</v>
      </c>
      <c r="E1" t="s">
        <v>4</v>
      </c>
    </row>
    <row r="2" spans="1:5" x14ac:dyDescent="0.4">
      <c r="A2">
        <v>8</v>
      </c>
      <c r="B2">
        <v>8.7499999999999994E-2</v>
      </c>
      <c r="C2">
        <v>3.92</v>
      </c>
      <c r="D2">
        <f>E2/(2*B2)</f>
        <v>22.40557966221807</v>
      </c>
      <c r="E2">
        <f>SQRT(C2^2+B2^2)</f>
        <v>3.920976440888162</v>
      </c>
    </row>
    <row r="3" spans="1:5" x14ac:dyDescent="0.4">
      <c r="A3">
        <v>9</v>
      </c>
      <c r="B3">
        <v>0.10199999999999999</v>
      </c>
      <c r="C3">
        <v>3.92</v>
      </c>
      <c r="D3">
        <f t="shared" ref="D3:D6" si="0">E3/(2*B3)</f>
        <v>19.22219027583445</v>
      </c>
      <c r="E3">
        <f t="shared" ref="E3:E6" si="1">SQRT(C3^2+B3^2)</f>
        <v>3.9213268162702275</v>
      </c>
    </row>
    <row r="4" spans="1:5" x14ac:dyDescent="0.4">
      <c r="A4">
        <v>10</v>
      </c>
      <c r="B4">
        <v>0.122</v>
      </c>
      <c r="C4">
        <v>3.92</v>
      </c>
      <c r="D4">
        <f t="shared" si="0"/>
        <v>16.073352499560077</v>
      </c>
      <c r="E4">
        <f t="shared" si="1"/>
        <v>3.9218980098926588</v>
      </c>
    </row>
    <row r="5" spans="1:5" x14ac:dyDescent="0.4">
      <c r="A5">
        <v>11</v>
      </c>
      <c r="B5">
        <v>0.14299999999999999</v>
      </c>
      <c r="C5">
        <v>3.92</v>
      </c>
      <c r="D5">
        <f t="shared" si="0"/>
        <v>13.715410572169777</v>
      </c>
      <c r="E5">
        <f t="shared" si="1"/>
        <v>3.9226074236405557</v>
      </c>
    </row>
    <row r="6" spans="1:5" x14ac:dyDescent="0.4">
      <c r="A6">
        <v>12</v>
      </c>
      <c r="B6">
        <v>0.16500000000000001</v>
      </c>
      <c r="C6">
        <v>3.92</v>
      </c>
      <c r="D6">
        <f t="shared" si="0"/>
        <v>11.889306181154467</v>
      </c>
      <c r="E6">
        <f t="shared" si="1"/>
        <v>3.9234710397809742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F63C-20B8-4D66-A28F-95F6957A51B7}">
  <dimension ref="A1:E12"/>
  <sheetViews>
    <sheetView workbookViewId="0">
      <selection activeCell="F13" sqref="F13"/>
    </sheetView>
  </sheetViews>
  <sheetFormatPr defaultRowHeight="13.9" x14ac:dyDescent="0.4"/>
  <sheetData>
    <row r="1" spans="1:5" ht="16.149999999999999" customHeight="1" x14ac:dyDescent="0.4">
      <c r="A1" t="s">
        <v>6</v>
      </c>
      <c r="B1" t="s">
        <v>7</v>
      </c>
      <c r="D1" t="s">
        <v>8</v>
      </c>
      <c r="E1" t="s">
        <v>9</v>
      </c>
    </row>
    <row r="2" spans="1:5" hidden="1" x14ac:dyDescent="0.4"/>
    <row r="3" spans="1:5" hidden="1" x14ac:dyDescent="0.4"/>
    <row r="4" spans="1:5" hidden="1" x14ac:dyDescent="0.4"/>
    <row r="5" spans="1:5" hidden="1" x14ac:dyDescent="0.4"/>
    <row r="6" spans="1:5" x14ac:dyDescent="0.4">
      <c r="A6">
        <v>1000</v>
      </c>
      <c r="B6">
        <v>3.93</v>
      </c>
      <c r="D6">
        <f>2*PI()*A6/B6</f>
        <v>1598.7748873230498</v>
      </c>
      <c r="E6">
        <f>AVERAGE(D6:D12)</f>
        <v>1599.7476398006606</v>
      </c>
    </row>
    <row r="7" spans="1:5" x14ac:dyDescent="0.4">
      <c r="A7">
        <v>1100</v>
      </c>
      <c r="B7">
        <v>4.32</v>
      </c>
      <c r="D7">
        <f t="shared" ref="D7:D12" si="0">2*PI()*A7/B7</f>
        <v>1599.8851476614686</v>
      </c>
    </row>
    <row r="8" spans="1:5" x14ac:dyDescent="0.4">
      <c r="A8">
        <v>1200</v>
      </c>
      <c r="B8">
        <v>4.71</v>
      </c>
      <c r="D8">
        <f t="shared" si="0"/>
        <v>1600.8115432304678</v>
      </c>
    </row>
    <row r="9" spans="1:5" x14ac:dyDescent="0.4">
      <c r="A9">
        <v>1300</v>
      </c>
      <c r="B9">
        <v>5.1100000000000003</v>
      </c>
      <c r="D9">
        <f t="shared" si="0"/>
        <v>1598.4620155251391</v>
      </c>
    </row>
    <row r="10" spans="1:5" x14ac:dyDescent="0.4">
      <c r="A10">
        <v>1400</v>
      </c>
      <c r="B10">
        <v>5.5</v>
      </c>
      <c r="D10">
        <f t="shared" si="0"/>
        <v>1599.3562600093492</v>
      </c>
    </row>
    <row r="11" spans="1:5" x14ac:dyDescent="0.4">
      <c r="A11">
        <v>1500</v>
      </c>
      <c r="B11">
        <v>5.89</v>
      </c>
      <c r="D11">
        <f t="shared" si="0"/>
        <v>1600.1320816246825</v>
      </c>
    </row>
    <row r="12" spans="1:5" x14ac:dyDescent="0.4">
      <c r="A12">
        <v>1600</v>
      </c>
      <c r="B12">
        <v>6.28</v>
      </c>
      <c r="D12">
        <f t="shared" si="0"/>
        <v>1600.8115432304678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1079-5765-4FAE-8E62-41E21E307569}">
  <dimension ref="A1:J3"/>
  <sheetViews>
    <sheetView tabSelected="1" workbookViewId="0">
      <selection activeCell="E13" sqref="E13"/>
    </sheetView>
  </sheetViews>
  <sheetFormatPr defaultRowHeight="13.9" x14ac:dyDescent="0.4"/>
  <sheetData>
    <row r="1" spans="1:10" x14ac:dyDescent="0.4">
      <c r="A1" t="s">
        <v>0</v>
      </c>
      <c r="B1" t="s">
        <v>5</v>
      </c>
      <c r="C1" t="s">
        <v>10</v>
      </c>
      <c r="D1" t="s">
        <v>16</v>
      </c>
      <c r="E1" t="s">
        <v>17</v>
      </c>
      <c r="F1" t="s">
        <v>11</v>
      </c>
      <c r="G1" t="s">
        <v>12</v>
      </c>
      <c r="H1" t="s">
        <v>14</v>
      </c>
      <c r="I1" t="s">
        <v>13</v>
      </c>
      <c r="J1" t="s">
        <v>15</v>
      </c>
    </row>
    <row r="2" spans="1:10" x14ac:dyDescent="0.4">
      <c r="A2">
        <v>8</v>
      </c>
      <c r="B2">
        <v>22.40557966221807</v>
      </c>
      <c r="C2">
        <v>0.17100000000000001</v>
      </c>
      <c r="D2">
        <v>0.40300000000000002</v>
      </c>
      <c r="E2">
        <v>0.754</v>
      </c>
      <c r="F2">
        <v>1.19</v>
      </c>
      <c r="G2">
        <v>1.06</v>
      </c>
      <c r="H2">
        <v>0.64900000000000002</v>
      </c>
      <c r="I2">
        <v>0.34599999999999997</v>
      </c>
      <c r="J2">
        <v>0.13700000000000001</v>
      </c>
    </row>
    <row r="3" spans="1:10" x14ac:dyDescent="0.4">
      <c r="A3">
        <v>10</v>
      </c>
      <c r="B3">
        <v>16.073352499560077</v>
      </c>
      <c r="C3">
        <v>0.128</v>
      </c>
      <c r="D3">
        <v>0.28999999999999998</v>
      </c>
      <c r="E3">
        <v>0.53400000000000003</v>
      </c>
      <c r="F3">
        <v>0.84799999999999998</v>
      </c>
      <c r="G3">
        <v>0.74</v>
      </c>
      <c r="H3">
        <v>0.46100000000000002</v>
      </c>
      <c r="I3">
        <v>0.246</v>
      </c>
      <c r="J3">
        <v>9.5000000000000001E-2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E421-64B4-4308-8EB9-258C27337CA7}">
  <dimension ref="A1:J3"/>
  <sheetViews>
    <sheetView workbookViewId="0">
      <selection activeCell="A4" sqref="A4:XFD4"/>
    </sheetView>
  </sheetViews>
  <sheetFormatPr defaultRowHeight="13.9" x14ac:dyDescent="0.4"/>
  <sheetData>
    <row r="1" spans="1:10" x14ac:dyDescent="0.4">
      <c r="A1" t="s">
        <v>0</v>
      </c>
      <c r="B1" t="s">
        <v>5</v>
      </c>
      <c r="C1" t="s">
        <v>10</v>
      </c>
      <c r="D1" t="s">
        <v>16</v>
      </c>
      <c r="E1" t="s">
        <v>17</v>
      </c>
      <c r="F1" t="s">
        <v>11</v>
      </c>
      <c r="G1" t="s">
        <v>12</v>
      </c>
      <c r="H1" t="s">
        <v>14</v>
      </c>
      <c r="I1" t="s">
        <v>13</v>
      </c>
      <c r="J1" t="s">
        <v>15</v>
      </c>
    </row>
    <row r="2" spans="1:10" x14ac:dyDescent="0.4">
      <c r="A2">
        <v>8</v>
      </c>
      <c r="B2">
        <v>22.40557966221807</v>
      </c>
      <c r="C2">
        <v>-0.13</v>
      </c>
      <c r="D2">
        <v>-0.25</v>
      </c>
      <c r="E2">
        <v>-0.48</v>
      </c>
      <c r="F2">
        <v>-0.78</v>
      </c>
      <c r="G2">
        <v>-2.42</v>
      </c>
      <c r="H2">
        <v>-2.63</v>
      </c>
      <c r="I2">
        <v>-2.919</v>
      </c>
      <c r="J2">
        <v>-3.04</v>
      </c>
    </row>
    <row r="3" spans="1:10" x14ac:dyDescent="0.4">
      <c r="A3">
        <v>10</v>
      </c>
      <c r="B3">
        <v>16.073352499560077</v>
      </c>
      <c r="C3">
        <v>-0.125</v>
      </c>
      <c r="D3">
        <v>-0.27</v>
      </c>
      <c r="E3">
        <v>-0.47</v>
      </c>
      <c r="F3">
        <v>-0.81</v>
      </c>
      <c r="G3">
        <v>-2.41</v>
      </c>
      <c r="H3">
        <v>-2.7160000000000002</v>
      </c>
      <c r="I3">
        <v>-2.93</v>
      </c>
      <c r="J3">
        <v>-3.03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3A</vt:lpstr>
      <vt:lpstr>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dcterms:created xsi:type="dcterms:W3CDTF">2024-05-17T06:07:48Z</dcterms:created>
  <dcterms:modified xsi:type="dcterms:W3CDTF">2024-05-17T08:18:36Z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2024-05-17T08:18:05Z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3050eeaf-db35-4613-b450-206b47393924</vt:lpwstr>
  </property>
  <property fmtid="{D5CDD505-2E9C-101B-9397-08002B2CF9AE}" pid="8" name="MSIP_Label_defa4170-0d19-0005-0004-bc88714345d2_ContentBits">
    <vt:lpwstr>0</vt:lpwstr>
  </property>
</Properties>
</file>