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to\Code\Experiments\Modern_physics_Experiment\Modern_physics_Experiment_I\Zeeman_effect\241025\"/>
    </mc:Choice>
  </mc:AlternateContent>
  <xr:revisionPtr revIDLastSave="0" documentId="13_ncr:1_{D8EB0D86-83A5-4C7C-8050-6DCDA67FF88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K5" i="1"/>
  <c r="K3" i="1"/>
  <c r="J3" i="1"/>
  <c r="K4" i="1" s="1"/>
  <c r="J4" i="1"/>
  <c r="J5" i="1"/>
  <c r="J2" i="1"/>
</calcChain>
</file>

<file path=xl/sharedStrings.xml><?xml version="1.0" encoding="utf-8"?>
<sst xmlns="http://schemas.openxmlformats.org/spreadsheetml/2006/main" count="24" uniqueCount="20">
  <si>
    <t>Dellta_nu_sr</t>
  </si>
  <si>
    <t>1/nm</t>
  </si>
  <si>
    <t>Voltage(V)</t>
  </si>
  <si>
    <t>Current(A)</t>
  </si>
  <si>
    <t>MagField(mT)</t>
  </si>
  <si>
    <t>SingleRings-D</t>
  </si>
  <si>
    <t>D^2</t>
  </si>
  <si>
    <t>Delta_D^2</t>
  </si>
  <si>
    <t>Polorize_direction</t>
  </si>
  <si>
    <t>A</t>
  </si>
  <si>
    <t>B</t>
  </si>
  <si>
    <t>D_k</t>
  </si>
  <si>
    <t>D_k-1_f</t>
  </si>
  <si>
    <t>D_k-1</t>
  </si>
  <si>
    <t>I(A)</t>
  </si>
  <si>
    <t>D_k_f</t>
  </si>
  <si>
    <t>Null_erroe</t>
  </si>
  <si>
    <t>平行磁场部分：</t>
  </si>
  <si>
    <t>Compensation</t>
  </si>
  <si>
    <t>PolorizationAngle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</si>
</sst>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</a:t>
            </a:r>
            <a:r>
              <a:rPr lang="en-US" altLang="zh-CN"/>
              <a:t>-</a:t>
            </a:r>
            <a:r>
              <a:rPr lang="zh-CN" altLang="en-US"/>
              <a:t>电流响应曲线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MagField(mT)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0</c:v>
                </c:pt>
                <c:pt idx="1">
                  <c:v>0.31</c:v>
                </c:pt>
                <c:pt idx="2">
                  <c:v>0.64</c:v>
                </c:pt>
                <c:pt idx="3">
                  <c:v>1.07</c:v>
                </c:pt>
                <c:pt idx="4">
                  <c:v>1.29</c:v>
                </c:pt>
                <c:pt idx="5">
                  <c:v>1.64</c:v>
                </c:pt>
                <c:pt idx="6">
                  <c:v>1.98</c:v>
                </c:pt>
                <c:pt idx="7">
                  <c:v>2.41</c:v>
                </c:pt>
                <c:pt idx="8">
                  <c:v>2.74</c:v>
                </c:pt>
                <c:pt idx="9">
                  <c:v>3</c:v>
                </c:pt>
                <c:pt idx="10">
                  <c:v>3.31</c:v>
                </c:pt>
                <c:pt idx="11">
                  <c:v>3.74</c:v>
                </c:pt>
                <c:pt idx="12">
                  <c:v>4</c:v>
                </c:pt>
                <c:pt idx="13">
                  <c:v>4.3</c:v>
                </c:pt>
                <c:pt idx="14">
                  <c:v>4.6100000000000003</c:v>
                </c:pt>
                <c:pt idx="15">
                  <c:v>5</c:v>
                </c:pt>
                <c:pt idx="16">
                  <c:v>4.66</c:v>
                </c:pt>
                <c:pt idx="17">
                  <c:v>4.26</c:v>
                </c:pt>
                <c:pt idx="18">
                  <c:v>3.95</c:v>
                </c:pt>
                <c:pt idx="19">
                  <c:v>3.62</c:v>
                </c:pt>
                <c:pt idx="20">
                  <c:v>3.35</c:v>
                </c:pt>
                <c:pt idx="21">
                  <c:v>3.06</c:v>
                </c:pt>
                <c:pt idx="22">
                  <c:v>2.42</c:v>
                </c:pt>
                <c:pt idx="23">
                  <c:v>2.0499999999999998</c:v>
                </c:pt>
                <c:pt idx="24">
                  <c:v>1.66</c:v>
                </c:pt>
                <c:pt idx="25">
                  <c:v>1.27</c:v>
                </c:pt>
                <c:pt idx="26">
                  <c:v>0.93</c:v>
                </c:pt>
                <c:pt idx="27">
                  <c:v>0.56000000000000005</c:v>
                </c:pt>
                <c:pt idx="28">
                  <c:v>0.31</c:v>
                </c:pt>
                <c:pt idx="29">
                  <c:v>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-64</c:v>
                </c:pt>
                <c:pt idx="1">
                  <c:v>26</c:v>
                </c:pt>
                <c:pt idx="2">
                  <c:v>126</c:v>
                </c:pt>
                <c:pt idx="3">
                  <c:v>257</c:v>
                </c:pt>
                <c:pt idx="4">
                  <c:v>326</c:v>
                </c:pt>
                <c:pt idx="5">
                  <c:v>432</c:v>
                </c:pt>
                <c:pt idx="6">
                  <c:v>537</c:v>
                </c:pt>
                <c:pt idx="7">
                  <c:v>664</c:v>
                </c:pt>
                <c:pt idx="8">
                  <c:v>761</c:v>
                </c:pt>
                <c:pt idx="9">
                  <c:v>835</c:v>
                </c:pt>
                <c:pt idx="10">
                  <c:v>919</c:v>
                </c:pt>
                <c:pt idx="11">
                  <c:v>1011</c:v>
                </c:pt>
                <c:pt idx="12">
                  <c:v>1055</c:v>
                </c:pt>
                <c:pt idx="13">
                  <c:v>1101</c:v>
                </c:pt>
                <c:pt idx="14">
                  <c:v>1140</c:v>
                </c:pt>
                <c:pt idx="15">
                  <c:v>1184</c:v>
                </c:pt>
                <c:pt idx="16">
                  <c:v>1150</c:v>
                </c:pt>
                <c:pt idx="17">
                  <c:v>1102</c:v>
                </c:pt>
                <c:pt idx="18">
                  <c:v>1055</c:v>
                </c:pt>
                <c:pt idx="19">
                  <c:v>998</c:v>
                </c:pt>
                <c:pt idx="20">
                  <c:v>941</c:v>
                </c:pt>
                <c:pt idx="21">
                  <c:v>867</c:v>
                </c:pt>
                <c:pt idx="22">
                  <c:v>684</c:v>
                </c:pt>
                <c:pt idx="23">
                  <c:v>571</c:v>
                </c:pt>
                <c:pt idx="24">
                  <c:v>454</c:v>
                </c:pt>
                <c:pt idx="25">
                  <c:v>334</c:v>
                </c:pt>
                <c:pt idx="26">
                  <c:v>229</c:v>
                </c:pt>
                <c:pt idx="27">
                  <c:v>113</c:v>
                </c:pt>
                <c:pt idx="28">
                  <c:v>36</c:v>
                </c:pt>
                <c:pt idx="29">
                  <c:v>-63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3-43DF-8EDE-64DCA56961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76135728"/>
        <c:axId val="976136208"/>
      </c:scatterChart>
      <c:valAx>
        <c:axId val="9761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6136208"/>
        <c:crosses val="autoZero"/>
        <c:crossBetween val="midCat"/>
      </c:valAx>
      <c:valAx>
        <c:axId val="9761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磁场强度（</a:t>
                </a:r>
                <a:r>
                  <a:rPr lang="en-US" altLang="zh-CN"/>
                  <a:t>mT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61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EC313D-A017-42E7-813C-EE3CA0426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19" workbookViewId="0">
      <selection activeCell="C47" sqref="C47"/>
    </sheetView>
  </sheetViews>
  <sheetFormatPr defaultRowHeight="13.9" x14ac:dyDescent="0.4"/>
  <cols>
    <col min="1" max="1" width="12.53125" customWidth="1"/>
    <col min="6" max="6" width="12.33203125" customWidth="1"/>
    <col min="7" max="7" width="13.06640625" customWidth="1"/>
  </cols>
  <sheetData>
    <row r="1" spans="1:16" x14ac:dyDescent="0.4">
      <c r="A1" t="s">
        <v>0</v>
      </c>
      <c r="B1" s="1">
        <v>250000000000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I1" s="5" t="s">
        <v>5</v>
      </c>
      <c r="J1" s="5" t="s">
        <v>6</v>
      </c>
      <c r="K1" s="5" t="s">
        <v>7</v>
      </c>
      <c r="M1" s="6" t="s">
        <v>8</v>
      </c>
      <c r="N1" s="6"/>
    </row>
    <row r="2" spans="1:16" x14ac:dyDescent="0.4">
      <c r="D2" s="2">
        <v>0</v>
      </c>
      <c r="E2" s="2">
        <v>0</v>
      </c>
      <c r="F2" s="2">
        <v>-64</v>
      </c>
      <c r="G2">
        <f>73+F2</f>
        <v>9</v>
      </c>
      <c r="I2" s="4">
        <v>265.25</v>
      </c>
      <c r="J2" s="4">
        <f>I2*I2</f>
        <v>70357.5625</v>
      </c>
      <c r="K2" s="4"/>
      <c r="M2" s="2" t="s">
        <v>9</v>
      </c>
      <c r="N2" s="2">
        <v>198</v>
      </c>
      <c r="O2" s="9" t="s">
        <v>9</v>
      </c>
      <c r="P2" s="9">
        <v>47</v>
      </c>
    </row>
    <row r="3" spans="1:16" x14ac:dyDescent="0.4">
      <c r="D3" s="2">
        <v>1.7</v>
      </c>
      <c r="E3" s="2">
        <v>0.31</v>
      </c>
      <c r="F3" s="2">
        <v>26</v>
      </c>
      <c r="G3">
        <f t="shared" ref="G3:G31" si="0">73+F3</f>
        <v>99</v>
      </c>
      <c r="I3" s="4">
        <v>387.07</v>
      </c>
      <c r="J3" s="4">
        <f t="shared" ref="J3:J5" si="1">I3*I3</f>
        <v>149823.18489999999</v>
      </c>
      <c r="K3" s="4">
        <f>J3-J2</f>
        <v>79465.622399999993</v>
      </c>
      <c r="M3" s="2" t="s">
        <v>10</v>
      </c>
      <c r="N3" s="2">
        <v>106</v>
      </c>
      <c r="O3" s="9" t="s">
        <v>10</v>
      </c>
      <c r="P3" s="9">
        <v>312</v>
      </c>
    </row>
    <row r="4" spans="1:16" x14ac:dyDescent="0.4">
      <c r="D4" s="2">
        <v>3.6</v>
      </c>
      <c r="E4" s="2">
        <v>0.64</v>
      </c>
      <c r="F4" s="2">
        <v>126</v>
      </c>
      <c r="G4">
        <f t="shared" si="0"/>
        <v>199</v>
      </c>
      <c r="I4" s="4">
        <v>480.99</v>
      </c>
      <c r="J4" s="4">
        <f t="shared" si="1"/>
        <v>231351.38010000001</v>
      </c>
      <c r="K4" s="4">
        <f t="shared" ref="K4:K5" si="2">J4-J3</f>
        <v>81528.195200000016</v>
      </c>
    </row>
    <row r="5" spans="1:16" x14ac:dyDescent="0.4">
      <c r="D5" s="2">
        <v>5.9</v>
      </c>
      <c r="E5" s="2">
        <v>1.07</v>
      </c>
      <c r="F5" s="2">
        <v>257</v>
      </c>
      <c r="G5">
        <f t="shared" si="0"/>
        <v>330</v>
      </c>
      <c r="I5" s="4">
        <v>559.38</v>
      </c>
      <c r="J5" s="4">
        <f t="shared" si="1"/>
        <v>312905.98440000002</v>
      </c>
      <c r="K5" s="4">
        <f t="shared" si="2"/>
        <v>81554.604300000006</v>
      </c>
    </row>
    <row r="6" spans="1:16" x14ac:dyDescent="0.4">
      <c r="D6" s="2">
        <v>7.2</v>
      </c>
      <c r="E6" s="2">
        <v>1.29</v>
      </c>
      <c r="F6" s="2">
        <v>326</v>
      </c>
      <c r="G6">
        <f t="shared" si="0"/>
        <v>399</v>
      </c>
    </row>
    <row r="7" spans="1:16" x14ac:dyDescent="0.4">
      <c r="D7" s="2">
        <v>9.1</v>
      </c>
      <c r="E7" s="2">
        <v>1.64</v>
      </c>
      <c r="F7" s="2">
        <v>432</v>
      </c>
      <c r="G7">
        <f t="shared" si="0"/>
        <v>505</v>
      </c>
    </row>
    <row r="8" spans="1:16" x14ac:dyDescent="0.4">
      <c r="D8" s="2">
        <v>11.1</v>
      </c>
      <c r="E8" s="2">
        <v>1.98</v>
      </c>
      <c r="F8" s="2">
        <v>537</v>
      </c>
      <c r="G8">
        <f t="shared" si="0"/>
        <v>610</v>
      </c>
    </row>
    <row r="9" spans="1:16" x14ac:dyDescent="0.4">
      <c r="D9" s="2">
        <v>13.4</v>
      </c>
      <c r="E9" s="2">
        <v>2.41</v>
      </c>
      <c r="F9" s="2">
        <v>664</v>
      </c>
      <c r="G9">
        <f t="shared" si="0"/>
        <v>737</v>
      </c>
    </row>
    <row r="10" spans="1:16" x14ac:dyDescent="0.4">
      <c r="D10" s="2">
        <v>15.3</v>
      </c>
      <c r="E10" s="2">
        <v>2.74</v>
      </c>
      <c r="F10" s="2">
        <v>761</v>
      </c>
      <c r="G10">
        <f t="shared" si="0"/>
        <v>834</v>
      </c>
    </row>
    <row r="11" spans="1:16" x14ac:dyDescent="0.4">
      <c r="D11" s="2">
        <v>16.8</v>
      </c>
      <c r="E11" s="2">
        <v>3</v>
      </c>
      <c r="F11" s="2">
        <v>835</v>
      </c>
      <c r="G11">
        <f t="shared" si="0"/>
        <v>908</v>
      </c>
    </row>
    <row r="12" spans="1:16" x14ac:dyDescent="0.4">
      <c r="D12" s="2">
        <v>18.5</v>
      </c>
      <c r="E12" s="2">
        <v>3.31</v>
      </c>
      <c r="F12" s="2">
        <v>919</v>
      </c>
      <c r="G12">
        <f t="shared" si="0"/>
        <v>992</v>
      </c>
      <c r="I12" s="7" t="s">
        <v>14</v>
      </c>
      <c r="J12" s="2">
        <v>3</v>
      </c>
      <c r="K12" s="2">
        <v>3.5</v>
      </c>
      <c r="L12" s="2">
        <v>4</v>
      </c>
      <c r="M12" s="2">
        <v>4.5</v>
      </c>
    </row>
    <row r="13" spans="1:16" x14ac:dyDescent="0.4">
      <c r="D13" s="2">
        <v>20.9</v>
      </c>
      <c r="E13" s="2">
        <v>3.74</v>
      </c>
      <c r="F13" s="2">
        <v>1011</v>
      </c>
      <c r="G13">
        <f t="shared" si="0"/>
        <v>1084</v>
      </c>
      <c r="I13" s="7" t="s">
        <v>11</v>
      </c>
      <c r="J13" s="2">
        <v>338.2</v>
      </c>
      <c r="K13" s="2">
        <v>336.4</v>
      </c>
      <c r="L13" s="2">
        <v>336.36</v>
      </c>
      <c r="M13" s="2">
        <v>338.43</v>
      </c>
    </row>
    <row r="14" spans="1:16" x14ac:dyDescent="0.4">
      <c r="D14" s="2">
        <v>22.4</v>
      </c>
      <c r="E14" s="2">
        <v>4</v>
      </c>
      <c r="F14" s="2">
        <v>1055</v>
      </c>
      <c r="G14">
        <f t="shared" si="0"/>
        <v>1128</v>
      </c>
      <c r="I14" s="7" t="s">
        <v>15</v>
      </c>
      <c r="J14" s="2">
        <v>353.19</v>
      </c>
      <c r="K14" s="2">
        <v>353.58</v>
      </c>
      <c r="L14" s="2">
        <v>354.78</v>
      </c>
      <c r="M14" s="2">
        <v>361.44</v>
      </c>
    </row>
    <row r="15" spans="1:16" x14ac:dyDescent="0.4">
      <c r="D15" s="2">
        <v>24.2</v>
      </c>
      <c r="E15" s="2">
        <v>4.3</v>
      </c>
      <c r="F15" s="2">
        <v>1101</v>
      </c>
      <c r="G15">
        <f t="shared" si="0"/>
        <v>1174</v>
      </c>
      <c r="I15" s="7" t="s">
        <v>13</v>
      </c>
      <c r="J15" s="2">
        <v>479.2</v>
      </c>
      <c r="K15" s="2">
        <v>482.65</v>
      </c>
      <c r="L15" s="2">
        <v>479.74</v>
      </c>
      <c r="M15" s="2">
        <v>479.26</v>
      </c>
    </row>
    <row r="16" spans="1:16" x14ac:dyDescent="0.4">
      <c r="D16" s="2">
        <v>26</v>
      </c>
      <c r="E16" s="2">
        <v>4.6100000000000003</v>
      </c>
      <c r="F16" s="2">
        <v>1140</v>
      </c>
      <c r="G16">
        <f t="shared" si="0"/>
        <v>1213</v>
      </c>
      <c r="I16" s="7" t="s">
        <v>12</v>
      </c>
      <c r="J16" s="2">
        <v>492.84</v>
      </c>
      <c r="K16" s="2">
        <v>492.63</v>
      </c>
      <c r="L16" s="2">
        <v>494.37</v>
      </c>
      <c r="M16" s="2">
        <v>495.3</v>
      </c>
    </row>
    <row r="17" spans="4:7" x14ac:dyDescent="0.4">
      <c r="D17" s="2">
        <v>28.3</v>
      </c>
      <c r="E17" s="2">
        <v>5</v>
      </c>
      <c r="F17" s="2">
        <v>1184</v>
      </c>
      <c r="G17">
        <f t="shared" si="0"/>
        <v>1257</v>
      </c>
    </row>
    <row r="18" spans="4:7" x14ac:dyDescent="0.4">
      <c r="D18" s="3">
        <v>26.4</v>
      </c>
      <c r="E18" s="3">
        <v>4.66</v>
      </c>
      <c r="F18" s="3">
        <v>1150</v>
      </c>
      <c r="G18">
        <f t="shared" si="0"/>
        <v>1223</v>
      </c>
    </row>
    <row r="19" spans="4:7" x14ac:dyDescent="0.4">
      <c r="D19" s="3">
        <v>24.2</v>
      </c>
      <c r="E19" s="3">
        <v>4.26</v>
      </c>
      <c r="F19" s="3">
        <v>1102</v>
      </c>
      <c r="G19">
        <f t="shared" si="0"/>
        <v>1175</v>
      </c>
    </row>
    <row r="20" spans="4:7" x14ac:dyDescent="0.4">
      <c r="D20" s="3">
        <v>22.4</v>
      </c>
      <c r="E20" s="3">
        <v>3.95</v>
      </c>
      <c r="F20" s="3">
        <v>1055</v>
      </c>
      <c r="G20">
        <f t="shared" si="0"/>
        <v>1128</v>
      </c>
    </row>
    <row r="21" spans="4:7" x14ac:dyDescent="0.4">
      <c r="D21" s="3">
        <v>20.5</v>
      </c>
      <c r="E21" s="3">
        <v>3.62</v>
      </c>
      <c r="F21" s="3">
        <v>998</v>
      </c>
      <c r="G21">
        <f t="shared" si="0"/>
        <v>1071</v>
      </c>
    </row>
    <row r="22" spans="4:7" x14ac:dyDescent="0.4">
      <c r="D22" s="3">
        <v>19</v>
      </c>
      <c r="E22" s="3">
        <v>3.35</v>
      </c>
      <c r="F22" s="3">
        <v>941</v>
      </c>
      <c r="G22">
        <f t="shared" si="0"/>
        <v>1014</v>
      </c>
    </row>
    <row r="23" spans="4:7" x14ac:dyDescent="0.4">
      <c r="D23" s="3">
        <v>17.3</v>
      </c>
      <c r="E23" s="3">
        <v>3.06</v>
      </c>
      <c r="F23" s="3">
        <v>867</v>
      </c>
      <c r="G23">
        <f t="shared" si="0"/>
        <v>940</v>
      </c>
    </row>
    <row r="24" spans="4:7" x14ac:dyDescent="0.4">
      <c r="D24" s="3">
        <v>13.7</v>
      </c>
      <c r="E24" s="3">
        <v>2.42</v>
      </c>
      <c r="F24" s="3">
        <v>684</v>
      </c>
      <c r="G24">
        <f t="shared" si="0"/>
        <v>757</v>
      </c>
    </row>
    <row r="25" spans="4:7" x14ac:dyDescent="0.4">
      <c r="D25" s="3">
        <v>11.6</v>
      </c>
      <c r="E25" s="3">
        <v>2.0499999999999998</v>
      </c>
      <c r="F25" s="3">
        <v>571</v>
      </c>
      <c r="G25">
        <f t="shared" si="0"/>
        <v>644</v>
      </c>
    </row>
    <row r="26" spans="4:7" x14ac:dyDescent="0.4">
      <c r="D26" s="3">
        <v>9.4</v>
      </c>
      <c r="E26" s="3">
        <v>1.66</v>
      </c>
      <c r="F26" s="3">
        <v>454</v>
      </c>
      <c r="G26">
        <f t="shared" si="0"/>
        <v>527</v>
      </c>
    </row>
    <row r="27" spans="4:7" x14ac:dyDescent="0.4">
      <c r="D27" s="3">
        <v>7.2</v>
      </c>
      <c r="E27" s="3">
        <v>1.27</v>
      </c>
      <c r="F27" s="3">
        <v>334</v>
      </c>
      <c r="G27">
        <f t="shared" si="0"/>
        <v>407</v>
      </c>
    </row>
    <row r="28" spans="4:7" x14ac:dyDescent="0.4">
      <c r="D28" s="3">
        <v>5.3</v>
      </c>
      <c r="E28" s="3">
        <v>0.93</v>
      </c>
      <c r="F28" s="3">
        <v>229</v>
      </c>
      <c r="G28">
        <f t="shared" si="0"/>
        <v>302</v>
      </c>
    </row>
    <row r="29" spans="4:7" x14ac:dyDescent="0.4">
      <c r="D29" s="3">
        <v>3.1</v>
      </c>
      <c r="E29" s="3">
        <v>0.56000000000000005</v>
      </c>
      <c r="F29" s="3">
        <v>113</v>
      </c>
      <c r="G29">
        <f t="shared" si="0"/>
        <v>186</v>
      </c>
    </row>
    <row r="30" spans="4:7" x14ac:dyDescent="0.4">
      <c r="D30" s="3">
        <v>1.6</v>
      </c>
      <c r="E30" s="3">
        <v>0.31</v>
      </c>
      <c r="F30" s="3">
        <v>36</v>
      </c>
      <c r="G30">
        <f t="shared" si="0"/>
        <v>109</v>
      </c>
    </row>
    <row r="31" spans="4:7" x14ac:dyDescent="0.4">
      <c r="D31" s="3">
        <v>0</v>
      </c>
      <c r="E31" s="3">
        <v>0</v>
      </c>
      <c r="F31" s="3">
        <v>-63</v>
      </c>
      <c r="G31">
        <f t="shared" si="0"/>
        <v>10</v>
      </c>
    </row>
    <row r="32" spans="4:7" x14ac:dyDescent="0.4">
      <c r="D32" s="8" t="s">
        <v>16</v>
      </c>
      <c r="E32" s="8">
        <v>-73</v>
      </c>
      <c r="F32" s="8"/>
    </row>
    <row r="43" spans="1:3" x14ac:dyDescent="0.4">
      <c r="A43" t="s">
        <v>17</v>
      </c>
    </row>
    <row r="44" spans="1:3" x14ac:dyDescent="0.4">
      <c r="B44" t="s">
        <v>19</v>
      </c>
    </row>
    <row r="45" spans="1:3" x14ac:dyDescent="0.4">
      <c r="B45" t="s">
        <v>9</v>
      </c>
      <c r="C45">
        <v>228</v>
      </c>
    </row>
    <row r="46" spans="1:3" x14ac:dyDescent="0.4">
      <c r="B46" t="s">
        <v>10</v>
      </c>
      <c r="C46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B35D-169D-44B7-9950-1AB5C60687F1}">
  <dimension ref="A1"/>
  <sheetViews>
    <sheetView workbookViewId="0">
      <selection activeCell="F23" sqref="F23"/>
    </sheetView>
  </sheetViews>
  <sheetFormatPr defaultRowHeight="13.9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dcterms:created xsi:type="dcterms:W3CDTF">2015-06-05T18:19:34Z</dcterms:created>
  <dcterms:modified xsi:type="dcterms:W3CDTF">2024-10-26T16:06:32Z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2024-10-25T07:54:26Z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e9e04410-2174-4828-8627-eabbbc67ef3b</vt:lpwstr>
  </property>
  <property fmtid="{D5CDD505-2E9C-101B-9397-08002B2CF9AE}" pid="8" name="MSIP_Label_defa4170-0d19-0005-0004-bc88714345d2_ContentBits">
    <vt:lpwstr>0</vt:lpwstr>
  </property>
</Properties>
</file>