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6225" activeTab="1"/>
  </bookViews>
  <sheets>
    <sheet name="Suburb" sheetId="1" r:id="rId1"/>
    <sheet name="Crop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2" l="1"/>
  <c r="B14" i="2"/>
  <c r="D14" i="2" s="1"/>
  <c r="D5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1" i="2"/>
  <c r="D2" i="2" s="1"/>
  <c r="B3" i="2" s="1"/>
  <c r="B5" i="2" s="1"/>
  <c r="B7" i="2" l="1"/>
  <c r="C6" i="2" s="1"/>
  <c r="D7" i="2"/>
  <c r="D6" i="2" s="1"/>
  <c r="D6" i="1"/>
  <c r="C6" i="1"/>
  <c r="E6" i="1" s="1"/>
  <c r="B6" i="2" l="1"/>
  <c r="F6" i="1"/>
  <c r="G6" i="1" s="1"/>
  <c r="D22" i="1"/>
  <c r="C22" i="1"/>
  <c r="E22" i="1" s="1"/>
  <c r="D21" i="1"/>
  <c r="C21" i="1"/>
  <c r="E21" i="1" s="1"/>
  <c r="D20" i="1"/>
  <c r="C20" i="1"/>
  <c r="E20" i="1" s="1"/>
  <c r="D19" i="1"/>
  <c r="C19" i="1"/>
  <c r="E19" i="1" s="1"/>
  <c r="D18" i="1"/>
  <c r="C18" i="1"/>
  <c r="E18" i="1" s="1"/>
  <c r="D17" i="1"/>
  <c r="C17" i="1"/>
  <c r="E17" i="1" s="1"/>
  <c r="D16" i="1"/>
  <c r="C16" i="1"/>
  <c r="E16" i="1" s="1"/>
  <c r="F17" i="1" l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16" i="1"/>
  <c r="G16" i="1" s="1"/>
  <c r="D12" i="1"/>
  <c r="C12" i="1"/>
  <c r="E12" i="1" s="1"/>
  <c r="D14" i="1"/>
  <c r="C14" i="1"/>
  <c r="E14" i="1" s="1"/>
  <c r="F14" i="1" s="1"/>
  <c r="G14" i="1" s="1"/>
  <c r="C15" i="1"/>
  <c r="C13" i="1"/>
  <c r="C11" i="1"/>
  <c r="C10" i="1"/>
  <c r="C9" i="1"/>
  <c r="C8" i="1"/>
  <c r="C7" i="1"/>
  <c r="C5" i="1"/>
  <c r="C4" i="1"/>
  <c r="C3" i="1"/>
  <c r="F12" i="1" l="1"/>
  <c r="G12" i="1" s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 l="1"/>
  <c r="D32" i="1"/>
  <c r="E31" i="1"/>
  <c r="D31" i="1"/>
  <c r="E8" i="1"/>
  <c r="D8" i="1"/>
  <c r="F8" i="1" l="1"/>
  <c r="G8" i="1" s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15" i="1"/>
  <c r="D15" i="1"/>
  <c r="E13" i="1"/>
  <c r="D13" i="1"/>
  <c r="E11" i="1"/>
  <c r="D11" i="1"/>
  <c r="E10" i="1"/>
  <c r="D10" i="1"/>
  <c r="E9" i="1"/>
  <c r="D9" i="1"/>
  <c r="E7" i="1"/>
  <c r="D7" i="1"/>
  <c r="E5" i="1"/>
  <c r="D5" i="1"/>
  <c r="E4" i="1"/>
  <c r="D4" i="1"/>
  <c r="E3" i="1"/>
  <c r="D3" i="1"/>
  <c r="F3" i="1" l="1"/>
  <c r="F26" i="1"/>
  <c r="F13" i="1"/>
  <c r="F9" i="1"/>
  <c r="F5" i="1"/>
  <c r="F7" i="1"/>
  <c r="F10" i="1"/>
  <c r="F11" i="1"/>
  <c r="F15" i="1"/>
  <c r="F23" i="1"/>
  <c r="F24" i="1"/>
  <c r="F25" i="1"/>
  <c r="F27" i="1"/>
  <c r="F28" i="1"/>
  <c r="F4" i="1" l="1"/>
  <c r="G4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G28" i="1"/>
  <c r="G27" i="1"/>
  <c r="G26" i="1"/>
  <c r="G25" i="1"/>
  <c r="G24" i="1"/>
  <c r="G23" i="1"/>
  <c r="G13" i="1"/>
  <c r="G11" i="1"/>
  <c r="G10" i="1"/>
  <c r="G9" i="1"/>
  <c r="G7" i="1"/>
  <c r="G5" i="1"/>
  <c r="G3" i="1"/>
  <c r="E1" i="1"/>
  <c r="G15" i="1"/>
  <c r="D1" i="1"/>
  <c r="F1" i="1" l="1"/>
  <c r="G1" i="1" s="1"/>
</calcChain>
</file>

<file path=xl/sharedStrings.xml><?xml version="1.0" encoding="utf-8"?>
<sst xmlns="http://schemas.openxmlformats.org/spreadsheetml/2006/main" count="82" uniqueCount="41">
  <si>
    <t>TOTALS</t>
  </si>
  <si>
    <t>area</t>
  </si>
  <si>
    <t>ave</t>
  </si>
  <si>
    <t xml:space="preserve">"Full suburb in a single entry" </t>
  </si>
  <si>
    <t>blocks</t>
  </si>
  <si>
    <t>counts</t>
  </si>
  <si>
    <t>plots</t>
  </si>
  <si>
    <t>mm^2</t>
  </si>
  <si>
    <t>VAA-0TK</t>
  </si>
  <si>
    <t>Scale</t>
  </si>
  <si>
    <t>ha</t>
  </si>
  <si>
    <t>mm2 o/p</t>
  </si>
  <si>
    <t>mm/mm</t>
  </si>
  <si>
    <t xml:space="preserve">ha </t>
  </si>
  <si>
    <t>Area</t>
  </si>
  <si>
    <t>mm^2/ha</t>
  </si>
  <si>
    <t>sqrt(ha)/mm</t>
  </si>
  <si>
    <t>mm</t>
  </si>
  <si>
    <t>TARGET:</t>
  </si>
  <si>
    <t>DELTA:</t>
  </si>
  <si>
    <t>GOT: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</si>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</sst>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1" fontId="0" fillId="3" borderId="0" xfId="0" applyNumberFormat="1" applyFill="1"/>
    <xf numFmtId="0" fontId="3" fillId="0" borderId="0" xfId="0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8" sqref="A8"/>
    </sheetView>
  </sheetViews>
  <sheetFormatPr defaultRowHeight="15" x14ac:dyDescent="0.25"/>
  <sheetData>
    <row r="1" spans="1:9" x14ac:dyDescent="0.25">
      <c r="A1" t="s">
        <v>0</v>
      </c>
      <c r="C1" s="5">
        <v>0.16</v>
      </c>
      <c r="D1" s="3">
        <f>SUM(D3:D111)</f>
        <v>36</v>
      </c>
      <c r="E1" s="3">
        <f>SUM(E3:E111)</f>
        <v>5.76</v>
      </c>
      <c r="F1" s="1">
        <f xml:space="preserve"> E1/D1</f>
        <v>0.16</v>
      </c>
      <c r="G1">
        <f xml:space="preserve"> F1*G2</f>
        <v>400</v>
      </c>
      <c r="H1" t="s">
        <v>8</v>
      </c>
      <c r="I1" t="s">
        <v>3</v>
      </c>
    </row>
    <row r="2" spans="1:9" x14ac:dyDescent="0.25">
      <c r="A2" t="s">
        <v>4</v>
      </c>
      <c r="B2" t="s">
        <v>5</v>
      </c>
      <c r="C2" t="s">
        <v>1</v>
      </c>
      <c r="D2" t="s">
        <v>6</v>
      </c>
      <c r="E2" t="s">
        <v>7</v>
      </c>
      <c r="F2" t="s">
        <v>2</v>
      </c>
      <c r="G2">
        <v>2500</v>
      </c>
    </row>
    <row r="3" spans="1:9" x14ac:dyDescent="0.25">
      <c r="A3">
        <v>0</v>
      </c>
      <c r="B3">
        <v>20</v>
      </c>
      <c r="C3">
        <f t="shared" ref="C3:C15" si="0" xml:space="preserve"> C$1 *B3</f>
        <v>3.2</v>
      </c>
      <c r="D3">
        <f t="shared" ref="D3:D45" si="1" xml:space="preserve"> $A3 * B3</f>
        <v>0</v>
      </c>
      <c r="E3">
        <f t="shared" ref="E3:E45" si="2" xml:space="preserve"> $A3 * C3</f>
        <v>0</v>
      </c>
      <c r="F3" t="e">
        <f xml:space="preserve"> E3/D3</f>
        <v>#DIV/0!</v>
      </c>
      <c r="G3" s="2" t="e">
        <f>F3*G$2</f>
        <v>#DIV/0!</v>
      </c>
    </row>
    <row r="4" spans="1:9" x14ac:dyDescent="0.25">
      <c r="A4">
        <v>0</v>
      </c>
      <c r="B4">
        <v>19</v>
      </c>
      <c r="C4">
        <f t="shared" si="0"/>
        <v>3.04</v>
      </c>
      <c r="D4">
        <f t="shared" si="1"/>
        <v>0</v>
      </c>
      <c r="E4">
        <f t="shared" si="2"/>
        <v>0</v>
      </c>
      <c r="F4" t="e">
        <f t="shared" ref="F4:F53" si="3" xml:space="preserve"> E4/D4</f>
        <v>#DIV/0!</v>
      </c>
      <c r="G4" s="2" t="e">
        <f>F4*G$2</f>
        <v>#DIV/0!</v>
      </c>
    </row>
    <row r="5" spans="1:9" x14ac:dyDescent="0.25">
      <c r="A5">
        <v>2</v>
      </c>
      <c r="B5">
        <v>18</v>
      </c>
      <c r="C5">
        <f t="shared" si="0"/>
        <v>2.88</v>
      </c>
      <c r="D5">
        <f t="shared" si="1"/>
        <v>36</v>
      </c>
      <c r="E5">
        <f t="shared" si="2"/>
        <v>5.76</v>
      </c>
      <c r="F5">
        <f t="shared" si="3"/>
        <v>0.16</v>
      </c>
      <c r="G5" s="2">
        <f t="shared" ref="G5:G68" si="4">F5*G$2</f>
        <v>400</v>
      </c>
    </row>
    <row r="6" spans="1:9" x14ac:dyDescent="0.25">
      <c r="A6">
        <v>0</v>
      </c>
      <c r="B6">
        <v>17</v>
      </c>
      <c r="C6">
        <f t="shared" ref="C6" si="5" xml:space="preserve"> C$1 *B6</f>
        <v>2.72</v>
      </c>
      <c r="D6">
        <f t="shared" ref="D6" si="6" xml:space="preserve"> $A6 * B6</f>
        <v>0</v>
      </c>
      <c r="E6">
        <f t="shared" ref="E6" si="7" xml:space="preserve"> $A6 * C6</f>
        <v>0</v>
      </c>
      <c r="F6" t="e">
        <f t="shared" ref="F6" si="8" xml:space="preserve"> E6/D6</f>
        <v>#DIV/0!</v>
      </c>
      <c r="G6" s="2" t="e">
        <f t="shared" ref="G6" si="9">F6*G$2</f>
        <v>#DIV/0!</v>
      </c>
    </row>
    <row r="7" spans="1:9" x14ac:dyDescent="0.25">
      <c r="A7">
        <v>0</v>
      </c>
      <c r="B7">
        <v>16</v>
      </c>
      <c r="C7">
        <f t="shared" si="0"/>
        <v>2.56</v>
      </c>
      <c r="D7">
        <f t="shared" si="1"/>
        <v>0</v>
      </c>
      <c r="E7">
        <f t="shared" si="2"/>
        <v>0</v>
      </c>
      <c r="F7" t="e">
        <f t="shared" si="3"/>
        <v>#DIV/0!</v>
      </c>
      <c r="G7" s="2" t="e">
        <f t="shared" si="4"/>
        <v>#DIV/0!</v>
      </c>
    </row>
    <row r="8" spans="1:9" x14ac:dyDescent="0.25">
      <c r="A8">
        <v>0</v>
      </c>
      <c r="B8">
        <v>15</v>
      </c>
      <c r="C8">
        <f t="shared" si="0"/>
        <v>2.4</v>
      </c>
      <c r="D8">
        <f t="shared" ref="D8" si="10" xml:space="preserve"> $A8 * B8</f>
        <v>0</v>
      </c>
      <c r="E8">
        <f t="shared" ref="E8" si="11" xml:space="preserve"> $A8 * C8</f>
        <v>0</v>
      </c>
      <c r="F8" t="e">
        <f t="shared" ref="F8" si="12" xml:space="preserve"> E8/D8</f>
        <v>#DIV/0!</v>
      </c>
      <c r="G8" s="2" t="e">
        <f t="shared" ref="G8" si="13">F8*G$2</f>
        <v>#DIV/0!</v>
      </c>
    </row>
    <row r="9" spans="1:9" x14ac:dyDescent="0.25">
      <c r="A9">
        <v>0</v>
      </c>
      <c r="B9">
        <v>14</v>
      </c>
      <c r="C9">
        <f t="shared" si="0"/>
        <v>2.2400000000000002</v>
      </c>
      <c r="D9">
        <f t="shared" si="1"/>
        <v>0</v>
      </c>
      <c r="E9">
        <f t="shared" si="2"/>
        <v>0</v>
      </c>
      <c r="F9" t="e">
        <f t="shared" si="3"/>
        <v>#DIV/0!</v>
      </c>
      <c r="G9" s="2" t="e">
        <f t="shared" si="4"/>
        <v>#DIV/0!</v>
      </c>
    </row>
    <row r="10" spans="1:9" x14ac:dyDescent="0.25">
      <c r="A10">
        <v>0</v>
      </c>
      <c r="B10">
        <v>13</v>
      </c>
      <c r="C10">
        <f t="shared" si="0"/>
        <v>2.08</v>
      </c>
      <c r="D10">
        <f t="shared" si="1"/>
        <v>0</v>
      </c>
      <c r="E10">
        <f t="shared" si="2"/>
        <v>0</v>
      </c>
      <c r="F10" t="e">
        <f t="shared" si="3"/>
        <v>#DIV/0!</v>
      </c>
      <c r="G10" s="2" t="e">
        <f t="shared" si="4"/>
        <v>#DIV/0!</v>
      </c>
    </row>
    <row r="11" spans="1:9" x14ac:dyDescent="0.25">
      <c r="A11">
        <v>0</v>
      </c>
      <c r="B11">
        <v>12</v>
      </c>
      <c r="C11">
        <f t="shared" si="0"/>
        <v>1.92</v>
      </c>
      <c r="D11">
        <f t="shared" si="1"/>
        <v>0</v>
      </c>
      <c r="E11">
        <f t="shared" si="2"/>
        <v>0</v>
      </c>
      <c r="F11" t="e">
        <f t="shared" si="3"/>
        <v>#DIV/0!</v>
      </c>
      <c r="G11" s="2" t="e">
        <f t="shared" si="4"/>
        <v>#DIV/0!</v>
      </c>
    </row>
    <row r="12" spans="1:9" x14ac:dyDescent="0.25">
      <c r="A12">
        <v>0</v>
      </c>
      <c r="B12">
        <v>11</v>
      </c>
      <c r="C12">
        <f t="shared" si="0"/>
        <v>1.76</v>
      </c>
      <c r="D12">
        <f t="shared" ref="D12" si="14" xml:space="preserve"> $A12 * B12</f>
        <v>0</v>
      </c>
      <c r="E12">
        <f t="shared" ref="E12" si="15" xml:space="preserve"> $A12 * C12</f>
        <v>0</v>
      </c>
      <c r="F12" t="e">
        <f t="shared" ref="F12" si="16" xml:space="preserve"> E12/D12</f>
        <v>#DIV/0!</v>
      </c>
      <c r="G12" s="2" t="e">
        <f t="shared" ref="G12" si="17">F12*G$2</f>
        <v>#DIV/0!</v>
      </c>
    </row>
    <row r="13" spans="1:9" x14ac:dyDescent="0.25">
      <c r="A13">
        <v>0</v>
      </c>
      <c r="B13">
        <v>10</v>
      </c>
      <c r="C13">
        <f t="shared" si="0"/>
        <v>1.6</v>
      </c>
      <c r="D13">
        <f t="shared" si="1"/>
        <v>0</v>
      </c>
      <c r="E13">
        <f t="shared" si="2"/>
        <v>0</v>
      </c>
      <c r="F13" t="e">
        <f t="shared" si="3"/>
        <v>#DIV/0!</v>
      </c>
      <c r="G13" s="2" t="e">
        <f t="shared" si="4"/>
        <v>#DIV/0!</v>
      </c>
    </row>
    <row r="14" spans="1:9" x14ac:dyDescent="0.25">
      <c r="A14">
        <v>0</v>
      </c>
      <c r="B14">
        <v>9</v>
      </c>
      <c r="C14">
        <f t="shared" si="0"/>
        <v>1.44</v>
      </c>
      <c r="D14">
        <f t="shared" ref="D14" si="18" xml:space="preserve"> $A14 * B14</f>
        <v>0</v>
      </c>
      <c r="E14">
        <f t="shared" ref="E14" si="19" xml:space="preserve"> $A14 * C14</f>
        <v>0</v>
      </c>
      <c r="F14" t="e">
        <f t="shared" ref="F14" si="20" xml:space="preserve"> E14/D14</f>
        <v>#DIV/0!</v>
      </c>
      <c r="G14" s="2" t="e">
        <f t="shared" ref="G14" si="21">F14*G$2</f>
        <v>#DIV/0!</v>
      </c>
    </row>
    <row r="15" spans="1:9" x14ac:dyDescent="0.25">
      <c r="A15">
        <v>0</v>
      </c>
      <c r="B15">
        <v>8</v>
      </c>
      <c r="C15">
        <f t="shared" si="0"/>
        <v>1.28</v>
      </c>
      <c r="D15">
        <f t="shared" si="1"/>
        <v>0</v>
      </c>
      <c r="E15">
        <f t="shared" si="2"/>
        <v>0</v>
      </c>
      <c r="F15" t="e">
        <f t="shared" si="3"/>
        <v>#DIV/0!</v>
      </c>
      <c r="G15" s="2" t="e">
        <f t="shared" si="4"/>
        <v>#DIV/0!</v>
      </c>
    </row>
    <row r="16" spans="1:9" x14ac:dyDescent="0.25">
      <c r="A16">
        <v>0</v>
      </c>
      <c r="B16">
        <v>7</v>
      </c>
      <c r="C16">
        <f t="shared" ref="C16" si="22" xml:space="preserve"> C$1 *B16</f>
        <v>1.1200000000000001</v>
      </c>
      <c r="D16">
        <f t="shared" ref="D16" si="23" xml:space="preserve"> $A16 * B16</f>
        <v>0</v>
      </c>
      <c r="E16">
        <f t="shared" ref="E16" si="24" xml:space="preserve"> $A16 * C16</f>
        <v>0</v>
      </c>
      <c r="F16" t="e">
        <f t="shared" ref="F16" si="25" xml:space="preserve"> E16/D16</f>
        <v>#DIV/0!</v>
      </c>
      <c r="G16" s="2" t="e">
        <f t="shared" ref="G16" si="26">F16*G$2</f>
        <v>#DIV/0!</v>
      </c>
    </row>
    <row r="17" spans="1:7" x14ac:dyDescent="0.25">
      <c r="A17">
        <v>0</v>
      </c>
      <c r="B17">
        <v>6</v>
      </c>
      <c r="C17">
        <f t="shared" ref="C17:C22" si="27" xml:space="preserve"> C$1 *B17</f>
        <v>0.96</v>
      </c>
      <c r="D17">
        <f t="shared" ref="D17:D22" si="28" xml:space="preserve"> $A17 * B17</f>
        <v>0</v>
      </c>
      <c r="E17">
        <f t="shared" ref="E17:E22" si="29" xml:space="preserve"> $A17 * C17</f>
        <v>0</v>
      </c>
      <c r="F17" t="e">
        <f t="shared" ref="F17:F22" si="30" xml:space="preserve"> E17/D17</f>
        <v>#DIV/0!</v>
      </c>
      <c r="G17" s="2" t="e">
        <f t="shared" ref="G17:G22" si="31">F17*G$2</f>
        <v>#DIV/0!</v>
      </c>
    </row>
    <row r="18" spans="1:7" x14ac:dyDescent="0.25">
      <c r="A18">
        <v>0</v>
      </c>
      <c r="B18">
        <v>5</v>
      </c>
      <c r="C18">
        <f t="shared" si="27"/>
        <v>0.8</v>
      </c>
      <c r="D18">
        <f t="shared" si="28"/>
        <v>0</v>
      </c>
      <c r="E18">
        <f t="shared" si="29"/>
        <v>0</v>
      </c>
      <c r="F18" t="e">
        <f t="shared" si="30"/>
        <v>#DIV/0!</v>
      </c>
      <c r="G18" s="2" t="e">
        <f t="shared" si="31"/>
        <v>#DIV/0!</v>
      </c>
    </row>
    <row r="19" spans="1:7" x14ac:dyDescent="0.25">
      <c r="A19">
        <v>0</v>
      </c>
      <c r="B19">
        <v>4</v>
      </c>
      <c r="C19">
        <f t="shared" si="27"/>
        <v>0.64</v>
      </c>
      <c r="D19">
        <f t="shared" si="28"/>
        <v>0</v>
      </c>
      <c r="E19">
        <f t="shared" si="29"/>
        <v>0</v>
      </c>
      <c r="F19" t="e">
        <f t="shared" si="30"/>
        <v>#DIV/0!</v>
      </c>
      <c r="G19" s="2" t="e">
        <f t="shared" si="31"/>
        <v>#DIV/0!</v>
      </c>
    </row>
    <row r="20" spans="1:7" x14ac:dyDescent="0.25">
      <c r="A20">
        <v>0</v>
      </c>
      <c r="B20">
        <v>3</v>
      </c>
      <c r="C20">
        <f t="shared" si="27"/>
        <v>0.48</v>
      </c>
      <c r="D20">
        <f t="shared" si="28"/>
        <v>0</v>
      </c>
      <c r="E20">
        <f t="shared" si="29"/>
        <v>0</v>
      </c>
      <c r="F20" t="e">
        <f t="shared" si="30"/>
        <v>#DIV/0!</v>
      </c>
      <c r="G20" s="2" t="e">
        <f t="shared" si="31"/>
        <v>#DIV/0!</v>
      </c>
    </row>
    <row r="21" spans="1:7" x14ac:dyDescent="0.25">
      <c r="A21">
        <v>0</v>
      </c>
      <c r="B21">
        <v>2</v>
      </c>
      <c r="C21">
        <f t="shared" si="27"/>
        <v>0.32</v>
      </c>
      <c r="D21">
        <f t="shared" si="28"/>
        <v>0</v>
      </c>
      <c r="E21">
        <f t="shared" si="29"/>
        <v>0</v>
      </c>
      <c r="F21" t="e">
        <f t="shared" si="30"/>
        <v>#DIV/0!</v>
      </c>
      <c r="G21" s="2" t="e">
        <f t="shared" si="31"/>
        <v>#DIV/0!</v>
      </c>
    </row>
    <row r="22" spans="1:7" x14ac:dyDescent="0.25">
      <c r="A22">
        <v>0</v>
      </c>
      <c r="B22">
        <v>1</v>
      </c>
      <c r="C22">
        <f t="shared" si="27"/>
        <v>0.16</v>
      </c>
      <c r="D22">
        <f t="shared" si="28"/>
        <v>0</v>
      </c>
      <c r="E22">
        <f t="shared" si="29"/>
        <v>0</v>
      </c>
      <c r="F22" t="e">
        <f t="shared" si="30"/>
        <v>#DIV/0!</v>
      </c>
      <c r="G22" s="2" t="e">
        <f t="shared" si="31"/>
        <v>#DIV/0!</v>
      </c>
    </row>
    <row r="23" spans="1:7" x14ac:dyDescent="0.25">
      <c r="A23" s="4">
        <v>0</v>
      </c>
      <c r="B23" s="4"/>
      <c r="C23" s="4"/>
      <c r="D23">
        <f t="shared" si="1"/>
        <v>0</v>
      </c>
      <c r="E23">
        <f t="shared" si="2"/>
        <v>0</v>
      </c>
      <c r="F23" t="e">
        <f t="shared" si="3"/>
        <v>#DIV/0!</v>
      </c>
      <c r="G23" s="2" t="e">
        <f t="shared" si="4"/>
        <v>#DIV/0!</v>
      </c>
    </row>
    <row r="24" spans="1:7" x14ac:dyDescent="0.25">
      <c r="D24">
        <f t="shared" si="1"/>
        <v>0</v>
      </c>
      <c r="E24">
        <f t="shared" si="2"/>
        <v>0</v>
      </c>
      <c r="F24" t="e">
        <f t="shared" si="3"/>
        <v>#DIV/0!</v>
      </c>
      <c r="G24" s="2" t="e">
        <f t="shared" si="4"/>
        <v>#DIV/0!</v>
      </c>
    </row>
    <row r="25" spans="1:7" x14ac:dyDescent="0.25">
      <c r="D25">
        <f t="shared" si="1"/>
        <v>0</v>
      </c>
      <c r="E25">
        <f t="shared" si="2"/>
        <v>0</v>
      </c>
      <c r="F25" t="e">
        <f t="shared" si="3"/>
        <v>#DIV/0!</v>
      </c>
      <c r="G25" s="2" t="e">
        <f t="shared" si="4"/>
        <v>#DIV/0!</v>
      </c>
    </row>
    <row r="26" spans="1:7" x14ac:dyDescent="0.25">
      <c r="D26">
        <f t="shared" si="1"/>
        <v>0</v>
      </c>
      <c r="E26">
        <f t="shared" si="2"/>
        <v>0</v>
      </c>
      <c r="F26" t="e">
        <f t="shared" si="3"/>
        <v>#DIV/0!</v>
      </c>
      <c r="G26" s="2" t="e">
        <f t="shared" si="4"/>
        <v>#DIV/0!</v>
      </c>
    </row>
    <row r="27" spans="1:7" x14ac:dyDescent="0.25">
      <c r="D27">
        <f t="shared" si="1"/>
        <v>0</v>
      </c>
      <c r="E27">
        <f t="shared" si="2"/>
        <v>0</v>
      </c>
      <c r="F27" t="e">
        <f t="shared" si="3"/>
        <v>#DIV/0!</v>
      </c>
      <c r="G27" s="2" t="e">
        <f t="shared" si="4"/>
        <v>#DIV/0!</v>
      </c>
    </row>
    <row r="28" spans="1:7" x14ac:dyDescent="0.25">
      <c r="D28">
        <f t="shared" si="1"/>
        <v>0</v>
      </c>
      <c r="E28">
        <f t="shared" si="2"/>
        <v>0</v>
      </c>
      <c r="F28" t="e">
        <f t="shared" si="3"/>
        <v>#DIV/0!</v>
      </c>
      <c r="G28" s="2" t="e">
        <f t="shared" si="4"/>
        <v>#DIV/0!</v>
      </c>
    </row>
    <row r="29" spans="1:7" x14ac:dyDescent="0.25">
      <c r="D29">
        <f t="shared" si="1"/>
        <v>0</v>
      </c>
      <c r="E29">
        <f t="shared" si="2"/>
        <v>0</v>
      </c>
      <c r="F29" t="e">
        <f t="shared" si="3"/>
        <v>#DIV/0!</v>
      </c>
      <c r="G29" s="2" t="e">
        <f t="shared" si="4"/>
        <v>#DIV/0!</v>
      </c>
    </row>
    <row r="30" spans="1:7" x14ac:dyDescent="0.25">
      <c r="D30">
        <f t="shared" si="1"/>
        <v>0</v>
      </c>
      <c r="E30">
        <f t="shared" si="2"/>
        <v>0</v>
      </c>
      <c r="F30" t="e">
        <f t="shared" si="3"/>
        <v>#DIV/0!</v>
      </c>
      <c r="G30" s="2" t="e">
        <f t="shared" si="4"/>
        <v>#DIV/0!</v>
      </c>
    </row>
    <row r="31" spans="1:7" x14ac:dyDescent="0.25">
      <c r="D31">
        <f t="shared" si="1"/>
        <v>0</v>
      </c>
      <c r="E31">
        <f t="shared" si="2"/>
        <v>0</v>
      </c>
      <c r="F31" t="e">
        <f t="shared" si="3"/>
        <v>#DIV/0!</v>
      </c>
      <c r="G31" s="2" t="e">
        <f t="shared" si="4"/>
        <v>#DIV/0!</v>
      </c>
    </row>
    <row r="32" spans="1:7" x14ac:dyDescent="0.25">
      <c r="D32">
        <f t="shared" si="1"/>
        <v>0</v>
      </c>
      <c r="E32">
        <f t="shared" si="2"/>
        <v>0</v>
      </c>
      <c r="F32" t="e">
        <f t="shared" si="3"/>
        <v>#DIV/0!</v>
      </c>
      <c r="G32" s="2" t="e">
        <f t="shared" si="4"/>
        <v>#DIV/0!</v>
      </c>
    </row>
    <row r="33" spans="4:7" x14ac:dyDescent="0.25">
      <c r="D33">
        <f t="shared" si="1"/>
        <v>0</v>
      </c>
      <c r="E33">
        <f t="shared" si="2"/>
        <v>0</v>
      </c>
      <c r="F33" t="e">
        <f t="shared" si="3"/>
        <v>#DIV/0!</v>
      </c>
      <c r="G33" s="2" t="e">
        <f t="shared" si="4"/>
        <v>#DIV/0!</v>
      </c>
    </row>
    <row r="34" spans="4:7" x14ac:dyDescent="0.25">
      <c r="D34">
        <f t="shared" si="1"/>
        <v>0</v>
      </c>
      <c r="E34">
        <f t="shared" si="2"/>
        <v>0</v>
      </c>
      <c r="F34" t="e">
        <f t="shared" si="3"/>
        <v>#DIV/0!</v>
      </c>
      <c r="G34" s="2" t="e">
        <f t="shared" si="4"/>
        <v>#DIV/0!</v>
      </c>
    </row>
    <row r="35" spans="4:7" x14ac:dyDescent="0.25">
      <c r="D35">
        <f t="shared" si="1"/>
        <v>0</v>
      </c>
      <c r="E35">
        <f t="shared" si="2"/>
        <v>0</v>
      </c>
      <c r="F35" t="e">
        <f t="shared" si="3"/>
        <v>#DIV/0!</v>
      </c>
      <c r="G35" s="2" t="e">
        <f t="shared" si="4"/>
        <v>#DIV/0!</v>
      </c>
    </row>
    <row r="36" spans="4:7" x14ac:dyDescent="0.25">
      <c r="D36">
        <f t="shared" si="1"/>
        <v>0</v>
      </c>
      <c r="E36">
        <f t="shared" si="2"/>
        <v>0</v>
      </c>
      <c r="F36" t="e">
        <f t="shared" si="3"/>
        <v>#DIV/0!</v>
      </c>
      <c r="G36" s="2" t="e">
        <f t="shared" si="4"/>
        <v>#DIV/0!</v>
      </c>
    </row>
    <row r="37" spans="4:7" x14ac:dyDescent="0.25">
      <c r="D37">
        <f t="shared" si="1"/>
        <v>0</v>
      </c>
      <c r="E37">
        <f t="shared" si="2"/>
        <v>0</v>
      </c>
      <c r="F37" t="e">
        <f t="shared" si="3"/>
        <v>#DIV/0!</v>
      </c>
      <c r="G37" s="2" t="e">
        <f t="shared" si="4"/>
        <v>#DIV/0!</v>
      </c>
    </row>
    <row r="38" spans="4:7" x14ac:dyDescent="0.25">
      <c r="D38">
        <f t="shared" si="1"/>
        <v>0</v>
      </c>
      <c r="E38">
        <f t="shared" si="2"/>
        <v>0</v>
      </c>
      <c r="F38" t="e">
        <f t="shared" si="3"/>
        <v>#DIV/0!</v>
      </c>
      <c r="G38" s="2" t="e">
        <f t="shared" si="4"/>
        <v>#DIV/0!</v>
      </c>
    </row>
    <row r="39" spans="4:7" x14ac:dyDescent="0.25">
      <c r="D39">
        <f t="shared" si="1"/>
        <v>0</v>
      </c>
      <c r="E39">
        <f t="shared" si="2"/>
        <v>0</v>
      </c>
      <c r="F39" t="e">
        <f t="shared" si="3"/>
        <v>#DIV/0!</v>
      </c>
      <c r="G39" s="2" t="e">
        <f t="shared" si="4"/>
        <v>#DIV/0!</v>
      </c>
    </row>
    <row r="40" spans="4:7" x14ac:dyDescent="0.25">
      <c r="D40">
        <f t="shared" si="1"/>
        <v>0</v>
      </c>
      <c r="E40">
        <f t="shared" si="2"/>
        <v>0</v>
      </c>
      <c r="F40" t="e">
        <f t="shared" si="3"/>
        <v>#DIV/0!</v>
      </c>
      <c r="G40" s="2" t="e">
        <f t="shared" si="4"/>
        <v>#DIV/0!</v>
      </c>
    </row>
    <row r="41" spans="4:7" x14ac:dyDescent="0.25">
      <c r="D41">
        <f t="shared" si="1"/>
        <v>0</v>
      </c>
      <c r="E41">
        <f t="shared" si="2"/>
        <v>0</v>
      </c>
      <c r="F41" t="e">
        <f t="shared" si="3"/>
        <v>#DIV/0!</v>
      </c>
      <c r="G41" s="2" t="e">
        <f t="shared" si="4"/>
        <v>#DIV/0!</v>
      </c>
    </row>
    <row r="42" spans="4:7" x14ac:dyDescent="0.25">
      <c r="D42">
        <f t="shared" si="1"/>
        <v>0</v>
      </c>
      <c r="E42">
        <f t="shared" si="2"/>
        <v>0</v>
      </c>
      <c r="F42" t="e">
        <f t="shared" si="3"/>
        <v>#DIV/0!</v>
      </c>
      <c r="G42" s="2" t="e">
        <f t="shared" si="4"/>
        <v>#DIV/0!</v>
      </c>
    </row>
    <row r="43" spans="4:7" x14ac:dyDescent="0.25">
      <c r="D43">
        <f t="shared" si="1"/>
        <v>0</v>
      </c>
      <c r="E43">
        <f t="shared" si="2"/>
        <v>0</v>
      </c>
      <c r="F43" t="e">
        <f t="shared" si="3"/>
        <v>#DIV/0!</v>
      </c>
      <c r="G43" s="2" t="e">
        <f t="shared" si="4"/>
        <v>#DIV/0!</v>
      </c>
    </row>
    <row r="44" spans="4:7" x14ac:dyDescent="0.25">
      <c r="D44">
        <f t="shared" si="1"/>
        <v>0</v>
      </c>
      <c r="E44">
        <f t="shared" si="2"/>
        <v>0</v>
      </c>
      <c r="F44" t="e">
        <f t="shared" si="3"/>
        <v>#DIV/0!</v>
      </c>
      <c r="G44" s="2" t="e">
        <f t="shared" si="4"/>
        <v>#DIV/0!</v>
      </c>
    </row>
    <row r="45" spans="4:7" x14ac:dyDescent="0.25">
      <c r="D45">
        <f t="shared" si="1"/>
        <v>0</v>
      </c>
      <c r="E45">
        <f t="shared" si="2"/>
        <v>0</v>
      </c>
      <c r="F45" t="e">
        <f t="shared" si="3"/>
        <v>#DIV/0!</v>
      </c>
      <c r="G45" s="2" t="e">
        <f t="shared" si="4"/>
        <v>#DIV/0!</v>
      </c>
    </row>
    <row r="46" spans="4:7" x14ac:dyDescent="0.25">
      <c r="F46" t="e">
        <f t="shared" si="3"/>
        <v>#DIV/0!</v>
      </c>
      <c r="G46" s="2" t="e">
        <f t="shared" si="4"/>
        <v>#DIV/0!</v>
      </c>
    </row>
    <row r="47" spans="4:7" x14ac:dyDescent="0.25">
      <c r="F47" t="e">
        <f t="shared" si="3"/>
        <v>#DIV/0!</v>
      </c>
      <c r="G47" s="2" t="e">
        <f t="shared" si="4"/>
        <v>#DIV/0!</v>
      </c>
    </row>
    <row r="48" spans="4:7" x14ac:dyDescent="0.25">
      <c r="F48" t="e">
        <f t="shared" si="3"/>
        <v>#DIV/0!</v>
      </c>
      <c r="G48" s="2" t="e">
        <f t="shared" si="4"/>
        <v>#DIV/0!</v>
      </c>
    </row>
    <row r="49" spans="6:7" x14ac:dyDescent="0.25">
      <c r="F49" t="e">
        <f t="shared" si="3"/>
        <v>#DIV/0!</v>
      </c>
      <c r="G49" s="2" t="e">
        <f t="shared" si="4"/>
        <v>#DIV/0!</v>
      </c>
    </row>
    <row r="50" spans="6:7" x14ac:dyDescent="0.25">
      <c r="F50" t="e">
        <f t="shared" si="3"/>
        <v>#DIV/0!</v>
      </c>
      <c r="G50" s="2" t="e">
        <f t="shared" si="4"/>
        <v>#DIV/0!</v>
      </c>
    </row>
    <row r="51" spans="6:7" x14ac:dyDescent="0.25">
      <c r="F51" t="e">
        <f t="shared" si="3"/>
        <v>#DIV/0!</v>
      </c>
      <c r="G51" s="2" t="e">
        <f t="shared" si="4"/>
        <v>#DIV/0!</v>
      </c>
    </row>
    <row r="52" spans="6:7" x14ac:dyDescent="0.25">
      <c r="F52" t="e">
        <f t="shared" si="3"/>
        <v>#DIV/0!</v>
      </c>
      <c r="G52" s="2" t="e">
        <f t="shared" si="4"/>
        <v>#DIV/0!</v>
      </c>
    </row>
    <row r="53" spans="6:7" x14ac:dyDescent="0.25">
      <c r="F53" t="e">
        <f t="shared" si="3"/>
        <v>#DIV/0!</v>
      </c>
      <c r="G53" s="2" t="e">
        <f t="shared" si="4"/>
        <v>#DIV/0!</v>
      </c>
    </row>
    <row r="54" spans="6:7" x14ac:dyDescent="0.25">
      <c r="F54" t="e">
        <f t="shared" ref="F54:F68" si="32" xml:space="preserve"> E54/D54</f>
        <v>#DIV/0!</v>
      </c>
      <c r="G54" s="2" t="e">
        <f t="shared" si="4"/>
        <v>#DIV/0!</v>
      </c>
    </row>
    <row r="55" spans="6:7" x14ac:dyDescent="0.25">
      <c r="F55" t="e">
        <f t="shared" si="32"/>
        <v>#DIV/0!</v>
      </c>
      <c r="G55" s="2" t="e">
        <f t="shared" si="4"/>
        <v>#DIV/0!</v>
      </c>
    </row>
    <row r="56" spans="6:7" x14ac:dyDescent="0.25">
      <c r="F56" t="e">
        <f t="shared" si="32"/>
        <v>#DIV/0!</v>
      </c>
      <c r="G56" s="2" t="e">
        <f t="shared" si="4"/>
        <v>#DIV/0!</v>
      </c>
    </row>
    <row r="57" spans="6:7" x14ac:dyDescent="0.25">
      <c r="F57" t="e">
        <f t="shared" si="32"/>
        <v>#DIV/0!</v>
      </c>
      <c r="G57" s="2" t="e">
        <f t="shared" si="4"/>
        <v>#DIV/0!</v>
      </c>
    </row>
    <row r="58" spans="6:7" x14ac:dyDescent="0.25">
      <c r="F58" t="e">
        <f t="shared" si="32"/>
        <v>#DIV/0!</v>
      </c>
      <c r="G58" s="2" t="e">
        <f t="shared" si="4"/>
        <v>#DIV/0!</v>
      </c>
    </row>
    <row r="59" spans="6:7" x14ac:dyDescent="0.25">
      <c r="F59" t="e">
        <f t="shared" si="32"/>
        <v>#DIV/0!</v>
      </c>
      <c r="G59" s="2" t="e">
        <f t="shared" si="4"/>
        <v>#DIV/0!</v>
      </c>
    </row>
    <row r="60" spans="6:7" x14ac:dyDescent="0.25">
      <c r="F60" t="e">
        <f t="shared" si="32"/>
        <v>#DIV/0!</v>
      </c>
      <c r="G60" s="2" t="e">
        <f t="shared" si="4"/>
        <v>#DIV/0!</v>
      </c>
    </row>
    <row r="61" spans="6:7" x14ac:dyDescent="0.25">
      <c r="F61" t="e">
        <f t="shared" si="32"/>
        <v>#DIV/0!</v>
      </c>
      <c r="G61" s="2" t="e">
        <f t="shared" si="4"/>
        <v>#DIV/0!</v>
      </c>
    </row>
    <row r="62" spans="6:7" x14ac:dyDescent="0.25">
      <c r="F62" t="e">
        <f t="shared" si="32"/>
        <v>#DIV/0!</v>
      </c>
      <c r="G62" s="2" t="e">
        <f t="shared" si="4"/>
        <v>#DIV/0!</v>
      </c>
    </row>
    <row r="63" spans="6:7" x14ac:dyDescent="0.25">
      <c r="F63" t="e">
        <f t="shared" si="32"/>
        <v>#DIV/0!</v>
      </c>
      <c r="G63" s="2" t="e">
        <f t="shared" si="4"/>
        <v>#DIV/0!</v>
      </c>
    </row>
    <row r="64" spans="6:7" x14ac:dyDescent="0.25">
      <c r="F64" t="e">
        <f t="shared" si="32"/>
        <v>#DIV/0!</v>
      </c>
      <c r="G64" s="2" t="e">
        <f t="shared" si="4"/>
        <v>#DIV/0!</v>
      </c>
    </row>
    <row r="65" spans="6:7" x14ac:dyDescent="0.25">
      <c r="F65" t="e">
        <f t="shared" si="32"/>
        <v>#DIV/0!</v>
      </c>
      <c r="G65" s="2" t="e">
        <f t="shared" si="4"/>
        <v>#DIV/0!</v>
      </c>
    </row>
    <row r="66" spans="6:7" x14ac:dyDescent="0.25">
      <c r="F66" t="e">
        <f t="shared" si="32"/>
        <v>#DIV/0!</v>
      </c>
      <c r="G66" s="2" t="e">
        <f t="shared" si="4"/>
        <v>#DIV/0!</v>
      </c>
    </row>
    <row r="67" spans="6:7" x14ac:dyDescent="0.25">
      <c r="F67" t="e">
        <f t="shared" si="32"/>
        <v>#DIV/0!</v>
      </c>
      <c r="G67" s="2" t="e">
        <f t="shared" si="4"/>
        <v>#DIV/0!</v>
      </c>
    </row>
    <row r="68" spans="6:7" x14ac:dyDescent="0.25">
      <c r="F68" t="e">
        <f t="shared" si="32"/>
        <v>#DIV/0!</v>
      </c>
      <c r="G68" s="2" t="e">
        <f t="shared" si="4"/>
        <v>#DIV/0!</v>
      </c>
    </row>
    <row r="69" spans="6:7" x14ac:dyDescent="0.25">
      <c r="G69" s="2"/>
    </row>
    <row r="70" spans="6:7" x14ac:dyDescent="0.25">
      <c r="G70" s="2"/>
    </row>
    <row r="71" spans="6:7" x14ac:dyDescent="0.25">
      <c r="G71" s="2"/>
    </row>
    <row r="72" spans="6:7" x14ac:dyDescent="0.25">
      <c r="G72" s="2"/>
    </row>
    <row r="73" spans="6:7" x14ac:dyDescent="0.25">
      <c r="G7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pane xSplit="5" ySplit="7" topLeftCell="F26" activePane="bottomRight" state="frozen"/>
      <selection pane="topRight" activeCell="F1" sqref="F1"/>
      <selection pane="bottomLeft" activeCell="A8" sqref="A8"/>
      <selection pane="bottomRight" activeCell="B29" sqref="B29"/>
    </sheetView>
  </sheetViews>
  <sheetFormatPr defaultRowHeight="15" x14ac:dyDescent="0.25"/>
  <sheetData>
    <row r="1" spans="1:7" x14ac:dyDescent="0.25">
      <c r="A1" t="s">
        <v>9</v>
      </c>
      <c r="B1" s="7">
        <v>50000</v>
      </c>
      <c r="C1" t="s">
        <v>12</v>
      </c>
      <c r="D1">
        <f xml:space="preserve"> B1 / 100000</f>
        <v>0.5</v>
      </c>
      <c r="E1" t="s">
        <v>16</v>
      </c>
    </row>
    <row r="2" spans="1:7" x14ac:dyDescent="0.25">
      <c r="A2" t="s">
        <v>14</v>
      </c>
      <c r="B2" s="6">
        <v>370.4</v>
      </c>
      <c r="C2" t="s">
        <v>13</v>
      </c>
      <c r="D2">
        <f xml:space="preserve"> 1/ (D1^2)</f>
        <v>4</v>
      </c>
      <c r="E2" t="s">
        <v>15</v>
      </c>
    </row>
    <row r="3" spans="1:7" x14ac:dyDescent="0.25">
      <c r="A3" t="s">
        <v>11</v>
      </c>
      <c r="B3">
        <f xml:space="preserve"> B2*D2</f>
        <v>1481.6</v>
      </c>
      <c r="C3" t="s">
        <v>17</v>
      </c>
    </row>
    <row r="5" spans="1:7" x14ac:dyDescent="0.25">
      <c r="A5" t="s">
        <v>18</v>
      </c>
      <c r="B5" s="3">
        <f xml:space="preserve"> B3</f>
        <v>1481.6</v>
      </c>
      <c r="C5" t="s">
        <v>7</v>
      </c>
      <c r="D5" s="8">
        <f xml:space="preserve"> B2</f>
        <v>370.4</v>
      </c>
    </row>
    <row r="6" spans="1:7" x14ac:dyDescent="0.25">
      <c r="A6" t="s">
        <v>19</v>
      </c>
      <c r="B6" s="3">
        <f xml:space="preserve"> B7-B5</f>
        <v>-4.0469999999997981</v>
      </c>
      <c r="C6" s="9">
        <f>B7/B5</f>
        <v>0.9972684935205185</v>
      </c>
      <c r="D6" s="8">
        <f xml:space="preserve"> D7-D5</f>
        <v>-1.0117499999999495</v>
      </c>
      <c r="E6" t="s">
        <v>10</v>
      </c>
    </row>
    <row r="7" spans="1:7" x14ac:dyDescent="0.25">
      <c r="A7" t="s">
        <v>20</v>
      </c>
      <c r="B7" s="3">
        <f xml:space="preserve"> SUM(B8:B100)</f>
        <v>1477.5530000000001</v>
      </c>
      <c r="D7" s="8">
        <f xml:space="preserve"> SUM(D8:D100)</f>
        <v>369.38825000000003</v>
      </c>
    </row>
    <row r="8" spans="1:7" x14ac:dyDescent="0.25">
      <c r="A8" t="s">
        <v>21</v>
      </c>
      <c r="B8" s="5">
        <v>37.551000000000002</v>
      </c>
      <c r="C8" t="s">
        <v>7</v>
      </c>
      <c r="D8">
        <f xml:space="preserve"> B8 / D$2</f>
        <v>9.3877500000000005</v>
      </c>
      <c r="E8" t="s">
        <v>10</v>
      </c>
    </row>
    <row r="9" spans="1:7" x14ac:dyDescent="0.25">
      <c r="A9" t="s">
        <v>22</v>
      </c>
      <c r="B9" s="5">
        <v>36.210999999999999</v>
      </c>
      <c r="C9" t="s">
        <v>7</v>
      </c>
      <c r="D9">
        <f t="shared" ref="D9:D28" si="0" xml:space="preserve"> B9 / D$2</f>
        <v>9.0527499999999996</v>
      </c>
      <c r="E9" t="s">
        <v>10</v>
      </c>
    </row>
    <row r="10" spans="1:7" x14ac:dyDescent="0.25">
      <c r="A10" t="s">
        <v>23</v>
      </c>
      <c r="B10" s="5">
        <v>36</v>
      </c>
      <c r="C10" t="s">
        <v>7</v>
      </c>
      <c r="D10">
        <f t="shared" si="0"/>
        <v>9</v>
      </c>
      <c r="E10" t="s">
        <v>10</v>
      </c>
    </row>
    <row r="11" spans="1:7" x14ac:dyDescent="0.25">
      <c r="A11" t="s">
        <v>24</v>
      </c>
      <c r="B11" s="5">
        <v>36</v>
      </c>
      <c r="C11" t="s">
        <v>7</v>
      </c>
      <c r="D11">
        <f t="shared" si="0"/>
        <v>9</v>
      </c>
      <c r="E11" t="s">
        <v>10</v>
      </c>
    </row>
    <row r="12" spans="1:7" x14ac:dyDescent="0.25">
      <c r="A12" t="s">
        <v>25</v>
      </c>
      <c r="B12" s="5">
        <v>36.951000000000001</v>
      </c>
      <c r="C12" t="s">
        <v>7</v>
      </c>
      <c r="D12">
        <f t="shared" si="0"/>
        <v>9.2377500000000001</v>
      </c>
      <c r="E12" t="s">
        <v>10</v>
      </c>
    </row>
    <row r="13" spans="1:7" x14ac:dyDescent="0.25">
      <c r="A13" t="s">
        <v>26</v>
      </c>
      <c r="B13" s="5">
        <v>25.427</v>
      </c>
      <c r="C13" t="s">
        <v>7</v>
      </c>
      <c r="D13">
        <f t="shared" si="0"/>
        <v>6.3567499999999999</v>
      </c>
      <c r="E13" t="s">
        <v>10</v>
      </c>
    </row>
    <row r="14" spans="1:7" x14ac:dyDescent="0.25">
      <c r="A14" t="s">
        <v>27</v>
      </c>
      <c r="B14" s="5">
        <f>36*F14</f>
        <v>756</v>
      </c>
      <c r="C14" t="s">
        <v>7</v>
      </c>
      <c r="D14">
        <f t="shared" si="0"/>
        <v>189</v>
      </c>
      <c r="E14" t="s">
        <v>10</v>
      </c>
      <c r="F14">
        <v>21</v>
      </c>
      <c r="G14">
        <v>35</v>
      </c>
    </row>
    <row r="15" spans="1:7" x14ac:dyDescent="0.25">
      <c r="A15" t="s">
        <v>28</v>
      </c>
      <c r="B15" s="5">
        <v>35.923999999999999</v>
      </c>
      <c r="C15" t="s">
        <v>7</v>
      </c>
      <c r="D15">
        <f t="shared" si="0"/>
        <v>8.9809999999999999</v>
      </c>
      <c r="E15" t="s">
        <v>10</v>
      </c>
    </row>
    <row r="16" spans="1:7" x14ac:dyDescent="0.25">
      <c r="A16" t="s">
        <v>29</v>
      </c>
      <c r="B16" s="5">
        <v>35.767000000000003</v>
      </c>
      <c r="C16" t="s">
        <v>7</v>
      </c>
      <c r="D16">
        <f t="shared" si="0"/>
        <v>8.9417500000000008</v>
      </c>
      <c r="E16" t="s">
        <v>10</v>
      </c>
    </row>
    <row r="17" spans="1:5" x14ac:dyDescent="0.25">
      <c r="A17" t="s">
        <v>30</v>
      </c>
      <c r="B17" s="5">
        <v>35.939</v>
      </c>
      <c r="C17" t="s">
        <v>7</v>
      </c>
      <c r="D17">
        <f t="shared" si="0"/>
        <v>8.98475</v>
      </c>
      <c r="E17" t="s">
        <v>10</v>
      </c>
    </row>
    <row r="18" spans="1:5" x14ac:dyDescent="0.25">
      <c r="A18" t="s">
        <v>31</v>
      </c>
      <c r="B18" s="5">
        <v>36.393999999999998</v>
      </c>
      <c r="C18" t="s">
        <v>7</v>
      </c>
      <c r="D18">
        <f t="shared" si="0"/>
        <v>9.0984999999999996</v>
      </c>
      <c r="E18" t="s">
        <v>10</v>
      </c>
    </row>
    <row r="19" spans="1:5" x14ac:dyDescent="0.25">
      <c r="A19" t="s">
        <v>32</v>
      </c>
      <c r="B19" s="5">
        <v>35.923999999999999</v>
      </c>
      <c r="C19" t="s">
        <v>7</v>
      </c>
      <c r="D19">
        <f t="shared" si="0"/>
        <v>8.9809999999999999</v>
      </c>
      <c r="E19" t="s">
        <v>10</v>
      </c>
    </row>
    <row r="20" spans="1:5" x14ac:dyDescent="0.25">
      <c r="A20" t="s">
        <v>33</v>
      </c>
      <c r="B20" s="5">
        <v>36.859000000000002</v>
      </c>
      <c r="C20" t="s">
        <v>7</v>
      </c>
      <c r="D20">
        <f t="shared" si="0"/>
        <v>9.2147500000000004</v>
      </c>
      <c r="E20" t="s">
        <v>10</v>
      </c>
    </row>
    <row r="21" spans="1:5" x14ac:dyDescent="0.25">
      <c r="A21" t="s">
        <v>34</v>
      </c>
      <c r="B21" s="5">
        <v>42.756999999999998</v>
      </c>
      <c r="C21" t="s">
        <v>7</v>
      </c>
      <c r="D21">
        <f t="shared" si="0"/>
        <v>10.689249999999999</v>
      </c>
      <c r="E21" t="s">
        <v>10</v>
      </c>
    </row>
    <row r="22" spans="1:5" x14ac:dyDescent="0.25">
      <c r="A22" t="s">
        <v>35</v>
      </c>
      <c r="B22" s="5">
        <v>35.942999999999998</v>
      </c>
      <c r="C22" t="s">
        <v>7</v>
      </c>
      <c r="D22">
        <f t="shared" si="0"/>
        <v>8.9857499999999995</v>
      </c>
      <c r="E22" t="s">
        <v>10</v>
      </c>
    </row>
    <row r="23" spans="1:5" x14ac:dyDescent="0.25">
      <c r="A23" t="s">
        <v>36</v>
      </c>
      <c r="B23" s="5">
        <v>46.497</v>
      </c>
      <c r="C23" t="s">
        <v>7</v>
      </c>
      <c r="D23">
        <f t="shared" si="0"/>
        <v>11.62425</v>
      </c>
      <c r="E23" t="s">
        <v>10</v>
      </c>
    </row>
    <row r="24" spans="1:5" x14ac:dyDescent="0.25">
      <c r="A24" t="s">
        <v>37</v>
      </c>
      <c r="B24" s="5">
        <v>43.231999999999999</v>
      </c>
      <c r="C24" t="s">
        <v>7</v>
      </c>
      <c r="D24">
        <f t="shared" si="0"/>
        <v>10.808</v>
      </c>
      <c r="E24" t="s">
        <v>10</v>
      </c>
    </row>
    <row r="25" spans="1:5" x14ac:dyDescent="0.25">
      <c r="A25" t="s">
        <v>38</v>
      </c>
      <c r="B25" s="5">
        <v>36.027999999999999</v>
      </c>
      <c r="C25" t="s">
        <v>7</v>
      </c>
      <c r="D25">
        <f t="shared" si="0"/>
        <v>9.0069999999999997</v>
      </c>
      <c r="E25" t="s">
        <v>10</v>
      </c>
    </row>
    <row r="26" spans="1:5" x14ac:dyDescent="0.25">
      <c r="A26" t="s">
        <v>39</v>
      </c>
      <c r="B26" s="5">
        <v>33.469000000000001</v>
      </c>
      <c r="C26" t="s">
        <v>7</v>
      </c>
      <c r="D26">
        <f t="shared" si="0"/>
        <v>8.3672500000000003</v>
      </c>
      <c r="E26" t="s">
        <v>10</v>
      </c>
    </row>
    <row r="27" spans="1:5" x14ac:dyDescent="0.25">
      <c r="A27" t="s">
        <v>40</v>
      </c>
      <c r="B27" s="5">
        <v>31.68</v>
      </c>
      <c r="C27" t="s">
        <v>7</v>
      </c>
      <c r="D27">
        <f t="shared" si="0"/>
        <v>7.92</v>
      </c>
      <c r="E27" t="s">
        <v>10</v>
      </c>
    </row>
    <row r="28" spans="1:5" x14ac:dyDescent="0.25">
      <c r="B28" s="5">
        <v>27</v>
      </c>
      <c r="D28">
        <f t="shared" si="0"/>
        <v>6.75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Suburb</vt:lpstr>
      <vt:lpstr>Crops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Lanyx</dc:creator>
  <cp:lastModifiedBy>Lanyx</cp:lastModifiedBy>
  <dcterms:created xsi:type="dcterms:W3CDTF">2020-04-26T06:50:20Z</dcterms:created>
  <dcterms:modified xsi:type="dcterms:W3CDTF">2020-08-31T13:29:26Z</dcterms:modified>
</cp:coreProperties>
</file>