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20115" windowHeight="9915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B10" i="1" l="1"/>
  <c r="D10" i="1"/>
  <c r="F10" i="1"/>
  <c r="H10" i="1"/>
  <c r="J10" i="1"/>
  <c r="K4" i="1"/>
  <c r="K9" i="1" s="1"/>
  <c r="K10" i="1" s="1"/>
  <c r="K8" i="1"/>
  <c r="J9" i="1" l="1"/>
  <c r="H9" i="1"/>
  <c r="F9" i="1"/>
  <c r="D9" i="1"/>
  <c r="B9" i="1"/>
  <c r="D18" i="1" l="1"/>
  <c r="D14" i="1"/>
</calcChain>
</file>

<file path=xl/sharedStrings.xml><?xml version="1.0" encoding="utf-8"?>
<sst xmlns="http://schemas.openxmlformats.org/spreadsheetml/2006/main" count="56" uniqueCount="24">
  <si>
    <t>Adam 1. Fahrt</t>
  </si>
  <si>
    <t>Adam 2. Fahrt</t>
  </si>
  <si>
    <t>Maximal</t>
  </si>
  <si>
    <t>Minimal</t>
  </si>
  <si>
    <t>Durchschnitt</t>
  </si>
  <si>
    <t>Geri 1. Fahrt</t>
  </si>
  <si>
    <t>Geri 2. Fahrt</t>
  </si>
  <si>
    <t>Michi 1. Fahrt</t>
  </si>
  <si>
    <t>Michi 2. Fahrt</t>
  </si>
  <si>
    <t>Peter 1. Fahrt</t>
  </si>
  <si>
    <t>Peter 2. Fahrt</t>
  </si>
  <si>
    <t>Wof 1. Fahrt</t>
  </si>
  <si>
    <t>Wof 2. Fahrt</t>
  </si>
  <si>
    <t>Maximal gesamt 1. Fahrt</t>
  </si>
  <si>
    <t>Minimal gesamt 1. Fahrt</t>
  </si>
  <si>
    <t>Durchschnitt gesamt 1. Fahrt</t>
  </si>
  <si>
    <t>Maximal gesamt 2. Fahrt</t>
  </si>
  <si>
    <t>Minimal gesamt 2. Fahrt</t>
  </si>
  <si>
    <t>Durchschnitt gesamt 2. Fahrt</t>
  </si>
  <si>
    <t>von Peter</t>
  </si>
  <si>
    <t>von Michi</t>
  </si>
  <si>
    <t>von Adam</t>
  </si>
  <si>
    <t>Saldo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</si>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</sst>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1" fontId="0" fillId="0" borderId="0" xfId="0" applyNumberFormat="1"/>
    <xf numFmtId="0" fontId="1" fillId="0" borderId="0" xfId="0" applyFont="1" applyFill="1" applyBorder="1"/>
    <xf numFmtId="0" fontId="1" fillId="0" borderId="1" xfId="0" applyFont="1" applyBorder="1"/>
    <xf numFmtId="0" fontId="1" fillId="0" borderId="0" xfId="0" applyFont="1"/>
    <xf numFmtId="2" fontId="1" fillId="0" borderId="0" xfId="0" applyNumberFormat="1" applyFont="1" applyBorder="1"/>
    <xf numFmtId="2" fontId="1" fillId="0" borderId="0" xfId="0" applyNumberFormat="1" applyFont="1" applyFill="1" applyBorder="1"/>
    <xf numFmtId="2" fontId="1" fillId="0" borderId="0" xfId="0" applyNumberFormat="1" applyFont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Adam</c:v>
          </c:tx>
          <c:invertIfNegative val="0"/>
          <c:cat>
            <c:strRef>
              <c:f>Tabelle1!$A$2:$A$4</c:f>
              <c:strCache>
                <c:ptCount val="3"/>
                <c:pt idx="0">
                  <c:v>Maximal</c:v>
                </c:pt>
                <c:pt idx="1">
                  <c:v>Minimal</c:v>
                </c:pt>
                <c:pt idx="2">
                  <c:v>Durchschnitt</c:v>
                </c:pt>
              </c:strCache>
            </c:strRef>
          </c:cat>
          <c:val>
            <c:numRef>
              <c:f>Tabelle1!$B$2:$B$4</c:f>
              <c:numCache>
                <c:formatCode>General</c:formatCode>
                <c:ptCount val="3"/>
                <c:pt idx="0">
                  <c:v>2984</c:v>
                </c:pt>
                <c:pt idx="1">
                  <c:v>973</c:v>
                </c:pt>
                <c:pt idx="2">
                  <c:v>2001</c:v>
                </c:pt>
              </c:numCache>
            </c:numRef>
          </c:val>
        </c:ser>
        <c:ser>
          <c:idx val="1"/>
          <c:order val="1"/>
          <c:tx>
            <c:v>Geri</c:v>
          </c:tx>
          <c:invertIfNegative val="0"/>
          <c:val>
            <c:numRef>
              <c:f>Tabelle1!$D$2:$D$4</c:f>
              <c:numCache>
                <c:formatCode>General</c:formatCode>
                <c:ptCount val="3"/>
                <c:pt idx="0">
                  <c:v>2156</c:v>
                </c:pt>
                <c:pt idx="1">
                  <c:v>736</c:v>
                </c:pt>
                <c:pt idx="2">
                  <c:v>1227</c:v>
                </c:pt>
              </c:numCache>
            </c:numRef>
          </c:val>
        </c:ser>
        <c:ser>
          <c:idx val="2"/>
          <c:order val="2"/>
          <c:tx>
            <c:v>Michi</c:v>
          </c:tx>
          <c:invertIfNegative val="0"/>
          <c:val>
            <c:numRef>
              <c:f>Tabelle1!$F$2:$F$4</c:f>
              <c:numCache>
                <c:formatCode>General</c:formatCode>
                <c:ptCount val="3"/>
                <c:pt idx="0">
                  <c:v>3049</c:v>
                </c:pt>
                <c:pt idx="1">
                  <c:v>662</c:v>
                </c:pt>
                <c:pt idx="2">
                  <c:v>1475</c:v>
                </c:pt>
              </c:numCache>
            </c:numRef>
          </c:val>
        </c:ser>
        <c:ser>
          <c:idx val="3"/>
          <c:order val="3"/>
          <c:tx>
            <c:v>Peter</c:v>
          </c:tx>
          <c:invertIfNegative val="0"/>
          <c:val>
            <c:numRef>
              <c:f>Tabelle1!$H$2:$H$4</c:f>
              <c:numCache>
                <c:formatCode>General</c:formatCode>
                <c:ptCount val="3"/>
                <c:pt idx="0">
                  <c:v>5164</c:v>
                </c:pt>
                <c:pt idx="1">
                  <c:v>949</c:v>
                </c:pt>
                <c:pt idx="2">
                  <c:v>1924</c:v>
                </c:pt>
              </c:numCache>
            </c:numRef>
          </c:val>
        </c:ser>
        <c:ser>
          <c:idx val="4"/>
          <c:order val="4"/>
          <c:tx>
            <c:v>Wof</c:v>
          </c:tx>
          <c:invertIfNegative val="0"/>
          <c:val>
            <c:numRef>
              <c:f>Tabelle1!$J$2:$J$4</c:f>
              <c:numCache>
                <c:formatCode>General</c:formatCode>
                <c:ptCount val="3"/>
                <c:pt idx="0">
                  <c:v>3389</c:v>
                </c:pt>
                <c:pt idx="1">
                  <c:v>1001</c:v>
                </c:pt>
                <c:pt idx="2">
                  <c:v>1925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78720"/>
        <c:axId val="43280256"/>
      </c:barChart>
      <c:catAx>
        <c:axId val="4327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43280256"/>
        <c:crosses val="autoZero"/>
        <c:auto val="1"/>
        <c:lblAlgn val="ctr"/>
        <c:lblOffset val="100"/>
        <c:noMultiLvlLbl val="0"/>
      </c:catAx>
      <c:valAx>
        <c:axId val="4328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7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Adam</c:v>
          </c:tx>
          <c:invertIfNegative val="0"/>
          <c:cat>
            <c:strRef>
              <c:f>Tabelle1!$A$6:$A$8</c:f>
              <c:strCache>
                <c:ptCount val="3"/>
                <c:pt idx="0">
                  <c:v>Maximal</c:v>
                </c:pt>
                <c:pt idx="1">
                  <c:v>Minimal</c:v>
                </c:pt>
                <c:pt idx="2">
                  <c:v>Durchschnitt</c:v>
                </c:pt>
              </c:strCache>
            </c:strRef>
          </c:cat>
          <c:val>
            <c:numRef>
              <c:f>Tabelle1!$B$6:$B$8</c:f>
              <c:numCache>
                <c:formatCode>General</c:formatCode>
                <c:ptCount val="3"/>
                <c:pt idx="0">
                  <c:v>2756</c:v>
                </c:pt>
                <c:pt idx="1">
                  <c:v>847</c:v>
                </c:pt>
                <c:pt idx="2">
                  <c:v>1433</c:v>
                </c:pt>
              </c:numCache>
            </c:numRef>
          </c:val>
        </c:ser>
        <c:ser>
          <c:idx val="1"/>
          <c:order val="1"/>
          <c:tx>
            <c:v>Geri</c:v>
          </c:tx>
          <c:invertIfNegative val="0"/>
          <c:val>
            <c:numRef>
              <c:f>Tabelle1!$D$6:$D$8</c:f>
              <c:numCache>
                <c:formatCode>General</c:formatCode>
                <c:ptCount val="3"/>
                <c:pt idx="0">
                  <c:v>1974</c:v>
                </c:pt>
                <c:pt idx="1">
                  <c:v>757</c:v>
                </c:pt>
                <c:pt idx="2">
                  <c:v>1067</c:v>
                </c:pt>
              </c:numCache>
            </c:numRef>
          </c:val>
        </c:ser>
        <c:ser>
          <c:idx val="2"/>
          <c:order val="2"/>
          <c:tx>
            <c:v>Michi</c:v>
          </c:tx>
          <c:invertIfNegative val="0"/>
          <c:val>
            <c:numRef>
              <c:f>Tabelle1!$F$6:$F$8</c:f>
              <c:numCache>
                <c:formatCode>General</c:formatCode>
                <c:ptCount val="3"/>
                <c:pt idx="0">
                  <c:v>2564</c:v>
                </c:pt>
                <c:pt idx="1">
                  <c:v>635</c:v>
                </c:pt>
                <c:pt idx="2">
                  <c:v>1219</c:v>
                </c:pt>
              </c:numCache>
            </c:numRef>
          </c:val>
        </c:ser>
        <c:ser>
          <c:idx val="3"/>
          <c:order val="3"/>
          <c:tx>
            <c:v>Peter</c:v>
          </c:tx>
          <c:invertIfNegative val="0"/>
          <c:val>
            <c:numRef>
              <c:f>Tabelle1!$H$6:$H$8</c:f>
              <c:numCache>
                <c:formatCode>General</c:formatCode>
                <c:ptCount val="3"/>
                <c:pt idx="0">
                  <c:v>2105</c:v>
                </c:pt>
                <c:pt idx="1">
                  <c:v>786</c:v>
                </c:pt>
                <c:pt idx="2">
                  <c:v>1502</c:v>
                </c:pt>
              </c:numCache>
            </c:numRef>
          </c:val>
        </c:ser>
        <c:ser>
          <c:idx val="4"/>
          <c:order val="4"/>
          <c:tx>
            <c:v>Wof</c:v>
          </c:tx>
          <c:invertIfNegative val="0"/>
          <c:val>
            <c:numRef>
              <c:f>Tabelle1!$J$6:$J$8</c:f>
              <c:numCache>
                <c:formatCode>General</c:formatCode>
                <c:ptCount val="3"/>
                <c:pt idx="0">
                  <c:v>2626</c:v>
                </c:pt>
                <c:pt idx="1">
                  <c:v>960</c:v>
                </c:pt>
                <c:pt idx="2">
                  <c:v>1356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91776"/>
        <c:axId val="43293312"/>
      </c:barChart>
      <c:catAx>
        <c:axId val="4329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43293312"/>
        <c:crosses val="autoZero"/>
        <c:auto val="1"/>
        <c:lblAlgn val="ctr"/>
        <c:lblOffset val="100"/>
        <c:noMultiLvlLbl val="0"/>
      </c:catAx>
      <c:valAx>
        <c:axId val="4329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91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1. Fahrt</c:v>
          </c:tx>
          <c:invertIfNegative val="0"/>
          <c:dLbls>
            <c:dLbl>
              <c:idx val="0"/>
              <c:layout/>
              <c:numFmt formatCode="#,##0" sourceLinked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de-DE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numFmt formatCode="#,##0" sourceLinked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de-DE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numFmt formatCode="#,##0" sourceLinked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de-DE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Tabelle1!$A$2:$A$4</c:f>
              <c:strCache>
                <c:ptCount val="3"/>
                <c:pt idx="0">
                  <c:v>Maximal</c:v>
                </c:pt>
                <c:pt idx="1">
                  <c:v>Minimal</c:v>
                </c:pt>
                <c:pt idx="2">
                  <c:v>Durchschnitt</c:v>
                </c:pt>
              </c:strCache>
            </c:strRef>
          </c:cat>
          <c:val>
            <c:numRef>
              <c:f>Tabelle1!$D$12:$D$14</c:f>
              <c:numCache>
                <c:formatCode>General</c:formatCode>
                <c:ptCount val="3"/>
                <c:pt idx="0">
                  <c:v>5164</c:v>
                </c:pt>
                <c:pt idx="1">
                  <c:v>662</c:v>
                </c:pt>
                <c:pt idx="2" formatCode="0">
                  <c:v>1710.4</c:v>
                </c:pt>
              </c:numCache>
            </c:numRef>
          </c:val>
        </c:ser>
        <c:ser>
          <c:idx val="1"/>
          <c:order val="1"/>
          <c:tx>
            <c:v>2. Fahrt</c:v>
          </c:tx>
          <c:invertIfNegative val="0"/>
          <c:dLbls>
            <c:numFmt formatCode="#,##0" sourceLinked="0"/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Tabelle1!$A$2:$A$4</c:f>
              <c:strCache>
                <c:ptCount val="3"/>
                <c:pt idx="0">
                  <c:v>Maximal</c:v>
                </c:pt>
                <c:pt idx="1">
                  <c:v>Minimal</c:v>
                </c:pt>
                <c:pt idx="2">
                  <c:v>Durchschnitt</c:v>
                </c:pt>
              </c:strCache>
            </c:strRef>
          </c:cat>
          <c:val>
            <c:numRef>
              <c:f>Tabelle1!$D$16:$D$18</c:f>
              <c:numCache>
                <c:formatCode>General</c:formatCode>
                <c:ptCount val="3"/>
                <c:pt idx="0">
                  <c:v>2756</c:v>
                </c:pt>
                <c:pt idx="1">
                  <c:v>635</c:v>
                </c:pt>
                <c:pt idx="2" formatCode="0">
                  <c:v>1315.4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08160"/>
        <c:axId val="43309696"/>
      </c:barChart>
      <c:catAx>
        <c:axId val="43308160"/>
        <c:scaling>
          <c:orientation val="minMax"/>
        </c:scaling>
        <c:delete val="0"/>
        <c:axPos val="b"/>
        <c:majorTickMark val="out"/>
        <c:minorTickMark val="none"/>
        <c:tickLblPos val="nextTo"/>
        <c:crossAx val="43309696"/>
        <c:crosses val="autoZero"/>
        <c:auto val="1"/>
        <c:lblAlgn val="ctr"/>
        <c:lblOffset val="100"/>
        <c:noMultiLvlLbl val="0"/>
      </c:catAx>
      <c:valAx>
        <c:axId val="43309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Drehzahl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43308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Participant 1</c:v>
          </c:tx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Tabelle1!$B$9</c:f>
              <c:numCache>
                <c:formatCode>General</c:formatCode>
                <c:ptCount val="1"/>
                <c:pt idx="0">
                  <c:v>568</c:v>
                </c:pt>
              </c:numCache>
            </c:numRef>
          </c:val>
        </c:ser>
        <c:ser>
          <c:idx val="1"/>
          <c:order val="1"/>
          <c:tx>
            <c:v>Participant 2</c:v>
          </c:tx>
          <c:invertIfNegative val="0"/>
          <c:dLbls>
            <c:dLbl>
              <c:idx val="0"/>
              <c:layout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de-DE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Tabelle1!$D$9</c:f>
              <c:numCache>
                <c:formatCode>General</c:formatCode>
                <c:ptCount val="1"/>
                <c:pt idx="0">
                  <c:v>160</c:v>
                </c:pt>
              </c:numCache>
            </c:numRef>
          </c:val>
        </c:ser>
        <c:ser>
          <c:idx val="2"/>
          <c:order val="2"/>
          <c:tx>
            <c:v>Participant 3</c:v>
          </c:tx>
          <c:invertIfNegative val="0"/>
          <c:dLbls>
            <c:dLbl>
              <c:idx val="0"/>
              <c:layout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de-DE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Tabelle1!$F$9</c:f>
              <c:numCache>
                <c:formatCode>General</c:formatCode>
                <c:ptCount val="1"/>
                <c:pt idx="0">
                  <c:v>256</c:v>
                </c:pt>
              </c:numCache>
            </c:numRef>
          </c:val>
        </c:ser>
        <c:ser>
          <c:idx val="3"/>
          <c:order val="3"/>
          <c:tx>
            <c:v>Participant 4</c:v>
          </c:tx>
          <c:invertIfNegative val="0"/>
          <c:dLbls>
            <c:dLbl>
              <c:idx val="0"/>
              <c:layout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de-DE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Tabelle1!$H$9</c:f>
              <c:numCache>
                <c:formatCode>General</c:formatCode>
                <c:ptCount val="1"/>
                <c:pt idx="0">
                  <c:v>422</c:v>
                </c:pt>
              </c:numCache>
            </c:numRef>
          </c:val>
        </c:ser>
        <c:ser>
          <c:idx val="4"/>
          <c:order val="4"/>
          <c:tx>
            <c:v>Participant 5</c:v>
          </c:tx>
          <c:invertIfNegative val="0"/>
          <c:dLbls>
            <c:dLbl>
              <c:idx val="0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Tabelle1!$J$9</c:f>
              <c:numCache>
                <c:formatCode>General</c:formatCode>
                <c:ptCount val="1"/>
                <c:pt idx="0">
                  <c:v>569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45408"/>
        <c:axId val="43346944"/>
      </c:barChart>
      <c:catAx>
        <c:axId val="43345408"/>
        <c:scaling>
          <c:orientation val="minMax"/>
        </c:scaling>
        <c:delete val="1"/>
        <c:axPos val="b"/>
        <c:majorTickMark val="out"/>
        <c:minorTickMark val="none"/>
        <c:tickLblPos val="nextTo"/>
        <c:crossAx val="43346944"/>
        <c:crosses val="autoZero"/>
        <c:auto val="1"/>
        <c:lblAlgn val="ctr"/>
        <c:lblOffset val="100"/>
        <c:noMultiLvlLbl val="0"/>
      </c:catAx>
      <c:valAx>
        <c:axId val="43346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345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271461</xdr:colOff>
      <xdr:row>19</xdr:row>
      <xdr:rowOff>185737</xdr:rowOff>
    </xdr:from>
    <xdr:to>
      <xdr:col>11</xdr:col>
      <xdr:colOff>714374</xdr:colOff>
      <xdr:row>38</xdr:row>
      <xdr:rowOff>85725</xdr:rowOff>
    </xdr:to>
    <xdr:graphicFrame macro="">
      <xdr:nvGraphicFramePr>
        <xdr:cNvPr id="3" name="Diagramm 2" title="1. Fah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223836</xdr:colOff>
      <xdr:row>43</xdr:row>
      <xdr:rowOff>14287</xdr:rowOff>
    </xdr:from>
    <xdr:to>
      <xdr:col>11</xdr:col>
      <xdr:colOff>704849</xdr:colOff>
      <xdr:row>62</xdr:row>
      <xdr:rowOff>66675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214312</xdr:colOff>
      <xdr:row>2</xdr:row>
      <xdr:rowOff>142875</xdr:rowOff>
    </xdr:from>
    <xdr:to>
      <xdr:col>21</xdr:col>
      <xdr:colOff>228600</xdr:colOff>
      <xdr:row>22</xdr:row>
      <xdr:rowOff>123825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204787</xdr:colOff>
      <xdr:row>23</xdr:row>
      <xdr:rowOff>119061</xdr:rowOff>
    </xdr:from>
    <xdr:to>
      <xdr:col>21</xdr:col>
      <xdr:colOff>257175</xdr:colOff>
      <xdr:row>42</xdr:row>
      <xdr:rowOff>104774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0.41642</cdr:x>
      <cdr:y>0.05007</cdr:y>
    </cdr:from>
    <cdr:to>
      <cdr:x>0.52983</cdr:x>
      <cdr:y>0.16103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3357564" y="176213"/>
          <a:ext cx="91440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AT" sz="1100" b="1"/>
            <a:t>1. Fahrt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0.46267</cdr:x>
      <cdr:y>0.08171</cdr:y>
    </cdr:from>
    <cdr:to>
      <cdr:x>0.57554</cdr:x>
      <cdr:y>0.33074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3748089" y="30003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AT" sz="1100" b="1"/>
            <a:t>2.</a:t>
          </a:r>
          <a:r>
            <a:rPr lang="de-AT" sz="1100" b="1" baseline="0"/>
            <a:t> Fahrt</a:t>
          </a:r>
          <a:endParaRPr lang="de-AT" sz="1100" b="1"/>
        </a:p>
      </cdr:txBody>
    </cdr:sp>
  </cdr:relSizeAnchor>
</c:userShape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E11" sqref="E11"/>
    </sheetView>
  </sheetViews>
  <sheetFormatPr baseColWidth="10" defaultRowHeight="15" x14ac:dyDescent="0.25"/>
  <sheetData>
    <row r="1" spans="1:11" x14ac:dyDescent="0.25">
      <c r="A1" s="11" t="s">
        <v>0</v>
      </c>
      <c r="B1" s="12"/>
      <c r="C1" s="11" t="s">
        <v>5</v>
      </c>
      <c r="D1" s="12"/>
      <c r="E1" s="11" t="s">
        <v>7</v>
      </c>
      <c r="F1" s="12"/>
      <c r="G1" s="11" t="s">
        <v>9</v>
      </c>
      <c r="H1" s="12"/>
      <c r="I1" s="13" t="s">
        <v>11</v>
      </c>
      <c r="J1" s="11"/>
    </row>
    <row r="2" spans="1:11" x14ac:dyDescent="0.25">
      <c r="A2" s="1" t="s">
        <v>2</v>
      </c>
      <c r="B2" s="2">
        <v>2984</v>
      </c>
      <c r="C2" s="3" t="s">
        <v>2</v>
      </c>
      <c r="D2" s="2">
        <v>2156</v>
      </c>
      <c r="E2" s="3" t="s">
        <v>2</v>
      </c>
      <c r="F2" s="2">
        <v>3049</v>
      </c>
      <c r="G2" s="3" t="s">
        <v>2</v>
      </c>
      <c r="H2" s="2">
        <v>5164</v>
      </c>
      <c r="I2" t="s">
        <v>2</v>
      </c>
      <c r="J2">
        <v>3389</v>
      </c>
    </row>
    <row r="3" spans="1:11" x14ac:dyDescent="0.25">
      <c r="A3" s="1" t="s">
        <v>3</v>
      </c>
      <c r="B3" s="2">
        <v>973</v>
      </c>
      <c r="C3" s="3" t="s">
        <v>3</v>
      </c>
      <c r="D3" s="2">
        <v>736</v>
      </c>
      <c r="E3" s="3" t="s">
        <v>3</v>
      </c>
      <c r="F3" s="2">
        <v>662</v>
      </c>
      <c r="G3" s="3" t="s">
        <v>3</v>
      </c>
      <c r="H3" s="2">
        <v>949</v>
      </c>
      <c r="I3" t="s">
        <v>3</v>
      </c>
      <c r="J3">
        <v>1001</v>
      </c>
    </row>
    <row r="4" spans="1:11" x14ac:dyDescent="0.25">
      <c r="A4" s="1" t="s">
        <v>4</v>
      </c>
      <c r="B4" s="2">
        <v>2001</v>
      </c>
      <c r="C4" s="3" t="s">
        <v>4</v>
      </c>
      <c r="D4" s="2">
        <v>1227</v>
      </c>
      <c r="E4" s="3" t="s">
        <v>4</v>
      </c>
      <c r="F4" s="2">
        <v>1475</v>
      </c>
      <c r="G4" s="3" t="s">
        <v>4</v>
      </c>
      <c r="H4" s="2">
        <v>1924</v>
      </c>
      <c r="I4" t="s">
        <v>4</v>
      </c>
      <c r="J4">
        <v>1925</v>
      </c>
      <c r="K4">
        <f>SUM(B4,D4,F4,H4,J4)/5</f>
        <v>1710.4</v>
      </c>
    </row>
    <row r="5" spans="1:11" x14ac:dyDescent="0.25">
      <c r="A5" s="11" t="s">
        <v>1</v>
      </c>
      <c r="B5" s="12"/>
      <c r="C5" s="11" t="s">
        <v>6</v>
      </c>
      <c r="D5" s="12"/>
      <c r="E5" s="11" t="s">
        <v>8</v>
      </c>
      <c r="F5" s="12"/>
      <c r="G5" s="11" t="s">
        <v>10</v>
      </c>
      <c r="H5" s="12"/>
      <c r="I5" s="13" t="s">
        <v>12</v>
      </c>
      <c r="J5" s="11"/>
    </row>
    <row r="6" spans="1:11" x14ac:dyDescent="0.25">
      <c r="A6" s="1" t="s">
        <v>2</v>
      </c>
      <c r="B6" s="2">
        <v>2756</v>
      </c>
      <c r="C6" s="3" t="s">
        <v>2</v>
      </c>
      <c r="D6" s="2">
        <v>1974</v>
      </c>
      <c r="E6" s="3" t="s">
        <v>2</v>
      </c>
      <c r="F6" s="2">
        <v>2564</v>
      </c>
      <c r="G6" s="3" t="s">
        <v>2</v>
      </c>
      <c r="H6" s="2">
        <v>2105</v>
      </c>
      <c r="I6" t="s">
        <v>2</v>
      </c>
      <c r="J6">
        <v>2626</v>
      </c>
    </row>
    <row r="7" spans="1:11" x14ac:dyDescent="0.25">
      <c r="A7" s="1" t="s">
        <v>3</v>
      </c>
      <c r="B7" s="2">
        <v>847</v>
      </c>
      <c r="C7" s="3" t="s">
        <v>3</v>
      </c>
      <c r="D7" s="2">
        <v>757</v>
      </c>
      <c r="E7" s="3" t="s">
        <v>3</v>
      </c>
      <c r="F7" s="2">
        <v>635</v>
      </c>
      <c r="G7" s="3" t="s">
        <v>3</v>
      </c>
      <c r="H7" s="2">
        <v>786</v>
      </c>
      <c r="I7" t="s">
        <v>3</v>
      </c>
      <c r="J7">
        <v>960</v>
      </c>
    </row>
    <row r="8" spans="1:11" x14ac:dyDescent="0.25">
      <c r="A8" s="1" t="s">
        <v>4</v>
      </c>
      <c r="B8" s="2">
        <v>1433</v>
      </c>
      <c r="C8" s="3" t="s">
        <v>4</v>
      </c>
      <c r="D8" s="2">
        <v>1067</v>
      </c>
      <c r="E8" s="3" t="s">
        <v>4</v>
      </c>
      <c r="F8" s="2">
        <v>1219</v>
      </c>
      <c r="G8" s="3" t="s">
        <v>4</v>
      </c>
      <c r="H8" s="2">
        <v>1502</v>
      </c>
      <c r="I8" t="s">
        <v>4</v>
      </c>
      <c r="J8">
        <v>1356</v>
      </c>
      <c r="K8">
        <f>SUM(B8,D8,F8,H8,J8)/5</f>
        <v>1315.4</v>
      </c>
    </row>
    <row r="9" spans="1:11" x14ac:dyDescent="0.25">
      <c r="A9" s="5" t="s">
        <v>22</v>
      </c>
      <c r="B9" s="6">
        <f>B4-B8</f>
        <v>568</v>
      </c>
      <c r="C9" s="5" t="s">
        <v>22</v>
      </c>
      <c r="D9" s="6">
        <f>D4-D8</f>
        <v>160</v>
      </c>
      <c r="E9" s="5" t="s">
        <v>22</v>
      </c>
      <c r="F9" s="6">
        <f>F4-F8</f>
        <v>256</v>
      </c>
      <c r="G9" s="5" t="s">
        <v>22</v>
      </c>
      <c r="H9" s="6">
        <f>H4-H8</f>
        <v>422</v>
      </c>
      <c r="I9" s="5" t="s">
        <v>22</v>
      </c>
      <c r="J9" s="7">
        <f>J4-J8</f>
        <v>569</v>
      </c>
      <c r="K9" s="7">
        <f>K4-K8</f>
        <v>395</v>
      </c>
    </row>
    <row r="10" spans="1:11" x14ac:dyDescent="0.25">
      <c r="A10" s="5" t="s">
        <v>23</v>
      </c>
      <c r="B10" s="8">
        <f>B9/(B4/100)</f>
        <v>28.385807096451771</v>
      </c>
      <c r="C10" s="9"/>
      <c r="D10" s="8">
        <f>D9/(D4/100)</f>
        <v>13.039934800325998</v>
      </c>
      <c r="E10" s="9"/>
      <c r="F10" s="8">
        <f>F9/(F4/100)</f>
        <v>17.35593220338983</v>
      </c>
      <c r="G10" s="9"/>
      <c r="H10" s="8">
        <f>H9/(H4/100)</f>
        <v>21.933471933471935</v>
      </c>
      <c r="I10" s="9"/>
      <c r="J10" s="10">
        <f>J9/(J4/100)</f>
        <v>29.558441558441558</v>
      </c>
      <c r="K10" s="10">
        <f>K9/(K4/100)</f>
        <v>23.09401309635173</v>
      </c>
    </row>
    <row r="12" spans="1:11" x14ac:dyDescent="0.25">
      <c r="A12" t="s">
        <v>13</v>
      </c>
      <c r="D12" s="2">
        <v>5164</v>
      </c>
      <c r="E12" t="s">
        <v>19</v>
      </c>
    </row>
    <row r="13" spans="1:11" x14ac:dyDescent="0.25">
      <c r="A13" t="s">
        <v>14</v>
      </c>
      <c r="D13" s="2">
        <v>662</v>
      </c>
      <c r="E13" t="s">
        <v>20</v>
      </c>
    </row>
    <row r="14" spans="1:11" x14ac:dyDescent="0.25">
      <c r="A14" t="s">
        <v>15</v>
      </c>
      <c r="D14" s="4">
        <f>AVERAGE(B4,D4,F4,H4,J4)</f>
        <v>1710.4</v>
      </c>
    </row>
    <row r="16" spans="1:11" x14ac:dyDescent="0.25">
      <c r="A16" t="s">
        <v>16</v>
      </c>
      <c r="D16" s="2">
        <v>2756</v>
      </c>
      <c r="E16" t="s">
        <v>21</v>
      </c>
    </row>
    <row r="17" spans="1:5" x14ac:dyDescent="0.25">
      <c r="A17" t="s">
        <v>17</v>
      </c>
      <c r="D17" s="2">
        <v>635</v>
      </c>
      <c r="E17" t="s">
        <v>20</v>
      </c>
    </row>
    <row r="18" spans="1:5" x14ac:dyDescent="0.25">
      <c r="A18" t="s">
        <v>18</v>
      </c>
      <c r="D18" s="4">
        <f>AVERAGE(B8,D8,F8,H8,J8)</f>
        <v>1315.4</v>
      </c>
    </row>
  </sheetData>
  <mergeCells count="10">
    <mergeCell ref="G1:H1"/>
    <mergeCell ref="G5:H5"/>
    <mergeCell ref="I1:J1"/>
    <mergeCell ref="I5:J5"/>
    <mergeCell ref="A1:B1"/>
    <mergeCell ref="A5:B5"/>
    <mergeCell ref="C5:D5"/>
    <mergeCell ref="C1:D1"/>
    <mergeCell ref="E1:F1"/>
    <mergeCell ref="E5:F5"/>
  </mergeCells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LanzSteff</dc:creator>
  <cp:lastModifiedBy>gio1980</cp:lastModifiedBy>
  <dcterms:created xsi:type="dcterms:W3CDTF">2014-10-02T19:30:52Z</dcterms:created>
  <dcterms:modified xsi:type="dcterms:W3CDTF">2015-03-26T20:53:48Z</dcterms:modified>
</cp:coreProperties>
</file>