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530400_ed_ac_uk/Documents/lab/OT2 protocols/NLLAB_OT2_Protocol_Dev/Technical_error_active_learning/src/doe_salts_dtt_SL/output/Instructions/"/>
    </mc:Choice>
  </mc:AlternateContent>
  <xr:revisionPtr revIDLastSave="2" documentId="8_{1C885D57-4FBC-45CA-B617-D161CEA6F9CF}" xr6:coauthVersionLast="47" xr6:coauthVersionMax="47" xr10:uidLastSave="{C1CE557C-FCB6-4B4F-935D-935E48D61475}"/>
  <bookViews>
    <workbookView xWindow="-28920" yWindow="-120" windowWidth="29040" windowHeight="15720" xr2:uid="{474C432B-76B4-4350-978D-3F5AB6459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13" i="1"/>
  <c r="J14" i="1"/>
  <c r="J15" i="1"/>
  <c r="J16" i="1"/>
  <c r="J7" i="1"/>
</calcChain>
</file>

<file path=xl/sharedStrings.xml><?xml version="1.0" encoding="utf-8"?>
<sst xmlns="http://schemas.openxmlformats.org/spreadsheetml/2006/main" count="27" uniqueCount="27">
  <si>
    <t>Modulated Components</t>
  </si>
  <si>
    <t>Mg_Glut</t>
  </si>
  <si>
    <t>K_Glut</t>
  </si>
  <si>
    <t>DTT</t>
  </si>
  <si>
    <t>Min (mM)</t>
  </si>
  <si>
    <t>Max (mM)</t>
  </si>
  <si>
    <t>Standard Components</t>
  </si>
  <si>
    <t>Stock (mM)</t>
  </si>
  <si>
    <t>Standard (nM)</t>
  </si>
  <si>
    <t>Energy Solution (+AA &amp; PEG)</t>
  </si>
  <si>
    <t>4X</t>
  </si>
  <si>
    <t>1X</t>
  </si>
  <si>
    <t>Chi6 (uM)</t>
  </si>
  <si>
    <t>Lysate (Mg/Ml)</t>
  </si>
  <si>
    <t>Plate 1</t>
  </si>
  <si>
    <t>Plate 2</t>
  </si>
  <si>
    <t>Total</t>
  </si>
  <si>
    <t>Required Volumes (ul)</t>
  </si>
  <si>
    <t>Concentrations</t>
  </si>
  <si>
    <t>T7_GFP (Stock: ng/ul) (Rxn: nM)</t>
  </si>
  <si>
    <t>Assay Setup</t>
  </si>
  <si>
    <t>Technical Replicates</t>
  </si>
  <si>
    <t>Well Rxn Volume</t>
  </si>
  <si>
    <t>Well Spacing on plate</t>
  </si>
  <si>
    <t>1 well gap</t>
  </si>
  <si>
    <t>Experimental Design</t>
  </si>
  <si>
    <t>Central Composite (Face-Centered)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</si>
</sst>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C480-E031-4ED5-BA6A-6B38CFB411FA}">
  <dimension ref="B3:J26"/>
  <sheetViews>
    <sheetView tabSelected="1" workbookViewId="0">
      <selection activeCell="B27" sqref="B27"/>
    </sheetView>
  </sheetViews>
  <sheetFormatPr defaultRowHeight="15" x14ac:dyDescent="0.25"/>
  <cols>
    <col min="2" max="2" width="34" customWidth="1"/>
    <col min="3" max="3" width="11.5703125" customWidth="1"/>
    <col min="5" max="5" width="10.5703125" customWidth="1"/>
    <col min="6" max="6" width="13.42578125" customWidth="1"/>
  </cols>
  <sheetData>
    <row r="3" spans="2:10" ht="21" x14ac:dyDescent="0.35">
      <c r="B3" s="1" t="s">
        <v>18</v>
      </c>
      <c r="C3" s="2"/>
      <c r="D3" s="2"/>
      <c r="E3" s="2"/>
      <c r="F3" s="2"/>
      <c r="G3" s="2"/>
      <c r="H3" s="1" t="s">
        <v>17</v>
      </c>
      <c r="I3" s="2"/>
      <c r="J3" s="2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ht="21" x14ac:dyDescent="0.35">
      <c r="B5" s="3" t="s">
        <v>0</v>
      </c>
      <c r="C5" s="4" t="s">
        <v>7</v>
      </c>
      <c r="D5" s="4" t="s">
        <v>4</v>
      </c>
      <c r="E5" s="4" t="s">
        <v>5</v>
      </c>
      <c r="F5" s="4" t="s">
        <v>8</v>
      </c>
      <c r="G5" s="4"/>
      <c r="H5" s="4" t="s">
        <v>14</v>
      </c>
      <c r="I5" s="4" t="s">
        <v>15</v>
      </c>
      <c r="J5" s="4" t="s">
        <v>16</v>
      </c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5" t="s">
        <v>1</v>
      </c>
      <c r="C7" s="2">
        <v>100</v>
      </c>
      <c r="D7" s="2">
        <v>1</v>
      </c>
      <c r="E7" s="2">
        <v>8</v>
      </c>
      <c r="F7" s="2"/>
      <c r="G7" s="2"/>
      <c r="H7" s="2">
        <v>122</v>
      </c>
      <c r="I7" s="2">
        <v>101</v>
      </c>
      <c r="J7" s="2">
        <f>I7+H7</f>
        <v>223</v>
      </c>
    </row>
    <row r="8" spans="2:10" x14ac:dyDescent="0.25">
      <c r="B8" s="5" t="s">
        <v>2</v>
      </c>
      <c r="C8" s="2">
        <v>2000</v>
      </c>
      <c r="D8" s="2">
        <v>40</v>
      </c>
      <c r="E8" s="2">
        <v>150</v>
      </c>
      <c r="F8" s="2"/>
      <c r="G8" s="2"/>
      <c r="H8" s="2">
        <v>84</v>
      </c>
      <c r="I8" s="2">
        <v>151</v>
      </c>
      <c r="J8" s="2">
        <f t="shared" ref="J8:J16" si="0">I8+H8</f>
        <v>235</v>
      </c>
    </row>
    <row r="9" spans="2:10" x14ac:dyDescent="0.25">
      <c r="B9" s="5" t="s">
        <v>3</v>
      </c>
      <c r="C9" s="2">
        <v>100</v>
      </c>
      <c r="D9" s="2">
        <v>0.5</v>
      </c>
      <c r="E9" s="2">
        <v>4</v>
      </c>
      <c r="F9" s="2"/>
      <c r="G9" s="2"/>
      <c r="H9" s="2">
        <v>56</v>
      </c>
      <c r="I9" s="2">
        <v>56</v>
      </c>
      <c r="J9" s="2">
        <f>I9+H9</f>
        <v>112</v>
      </c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ht="21" x14ac:dyDescent="0.35">
      <c r="B11" s="3" t="s">
        <v>6</v>
      </c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5" t="s">
        <v>19</v>
      </c>
      <c r="C13" s="2">
        <v>200</v>
      </c>
      <c r="D13" s="2"/>
      <c r="E13" s="2"/>
      <c r="F13" s="2">
        <v>10</v>
      </c>
      <c r="G13" s="2"/>
      <c r="H13" s="2">
        <v>117</v>
      </c>
      <c r="I13" s="2">
        <v>117</v>
      </c>
      <c r="J13" s="2">
        <f t="shared" si="0"/>
        <v>234</v>
      </c>
    </row>
    <row r="14" spans="2:10" x14ac:dyDescent="0.25">
      <c r="B14" s="5" t="s">
        <v>9</v>
      </c>
      <c r="C14" s="2" t="s">
        <v>10</v>
      </c>
      <c r="D14" s="2"/>
      <c r="E14" s="2"/>
      <c r="F14" s="2" t="s">
        <v>11</v>
      </c>
      <c r="G14" s="2"/>
      <c r="H14" s="2">
        <v>616</v>
      </c>
      <c r="I14" s="2">
        <v>616</v>
      </c>
      <c r="J14" s="2">
        <f t="shared" si="0"/>
        <v>1232</v>
      </c>
    </row>
    <row r="15" spans="2:10" x14ac:dyDescent="0.25">
      <c r="B15" s="5" t="s">
        <v>12</v>
      </c>
      <c r="C15" s="2">
        <v>50</v>
      </c>
      <c r="D15" s="2"/>
      <c r="E15" s="2"/>
      <c r="F15" s="2">
        <v>2</v>
      </c>
      <c r="G15" s="2"/>
      <c r="H15" s="2">
        <v>99</v>
      </c>
      <c r="I15" s="2">
        <v>99</v>
      </c>
      <c r="J15" s="2">
        <f t="shared" si="0"/>
        <v>198</v>
      </c>
    </row>
    <row r="16" spans="2:10" x14ac:dyDescent="0.25">
      <c r="B16" s="5" t="s">
        <v>13</v>
      </c>
      <c r="C16" s="2">
        <v>35</v>
      </c>
      <c r="D16" s="2"/>
      <c r="E16" s="2"/>
      <c r="F16" s="2">
        <v>10</v>
      </c>
      <c r="G16" s="2"/>
      <c r="H16" s="2">
        <v>375</v>
      </c>
      <c r="I16" s="2">
        <v>375</v>
      </c>
      <c r="J16" s="2">
        <f t="shared" si="0"/>
        <v>750</v>
      </c>
    </row>
    <row r="20" spans="2:3" ht="21" x14ac:dyDescent="0.35">
      <c r="B20" s="1" t="s">
        <v>20</v>
      </c>
      <c r="C20" s="2"/>
    </row>
    <row r="21" spans="2:3" x14ac:dyDescent="0.25">
      <c r="B21" s="2"/>
      <c r="C21" s="2"/>
    </row>
    <row r="22" spans="2:3" x14ac:dyDescent="0.25">
      <c r="B22" s="2" t="s">
        <v>21</v>
      </c>
      <c r="C22" s="2">
        <v>5</v>
      </c>
    </row>
    <row r="23" spans="2:3" x14ac:dyDescent="0.25">
      <c r="B23" s="2" t="s">
        <v>22</v>
      </c>
      <c r="C23" s="2">
        <v>20</v>
      </c>
    </row>
    <row r="24" spans="2:3" x14ac:dyDescent="0.25">
      <c r="B24" s="2" t="s">
        <v>23</v>
      </c>
      <c r="C24" s="2" t="s">
        <v>24</v>
      </c>
    </row>
    <row r="26" spans="2:3" x14ac:dyDescent="0.25">
      <c r="B26" s="2" t="s">
        <v>25</v>
      </c>
      <c r="C26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Perkins</cp:lastModifiedBy>
  <dcterms:created xsi:type="dcterms:W3CDTF">2023-04-17T12:17:45Z</dcterms:created>
  <dcterms:modified xsi:type="dcterms:W3CDTF">2023-04-17T12:38:51Z</dcterms:modified>
</cp:coreProperties>
</file>