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GS EXCEL\"/>
    </mc:Choice>
  </mc:AlternateContent>
  <xr:revisionPtr revIDLastSave="0" documentId="8_{E685BF7B-75B0-4395-9359-80BD9EA000C1}" xr6:coauthVersionLast="47" xr6:coauthVersionMax="47" xr10:uidLastSave="{00000000-0000-0000-0000-000000000000}"/>
  <bookViews>
    <workbookView xWindow="-96" yWindow="-96" windowWidth="19392" windowHeight="10392" xr2:uid="{8370BB5D-C652-441F-B9AD-FE42371434F0}"/>
  </bookViews>
  <sheets>
    <sheet name="Lembar1" sheetId="1" r:id="rId1"/>
  </sheets>
  <definedNames>
    <definedName name="_xlchart.v1.0" hidden="1">Lembar1!$F$7:$F$21</definedName>
    <definedName name="_xlchart.v1.1" hidden="1">Lembar1!$F$7:$F$21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F24" i="1"/>
  <c r="F23" i="1"/>
  <c r="F22" i="1"/>
  <c r="E8" i="1"/>
  <c r="E7" i="1"/>
</calcChain>
</file>

<file path=xl/sharedStrings.xml><?xml version="1.0" encoding="utf-8"?>
<sst xmlns="http://schemas.openxmlformats.org/spreadsheetml/2006/main" count="58" uniqueCount="58">
  <si>
    <t>Nama</t>
  </si>
  <si>
    <t>NIM</t>
  </si>
  <si>
    <t>No</t>
  </si>
  <si>
    <t>Nilai</t>
  </si>
  <si>
    <t>Status Kelulusan</t>
  </si>
  <si>
    <t>UKT</t>
  </si>
  <si>
    <t>E1E122001</t>
  </si>
  <si>
    <t>E1E122002</t>
  </si>
  <si>
    <t>E1E122003</t>
  </si>
  <si>
    <t>E1E122004</t>
  </si>
  <si>
    <t>E1E122005</t>
  </si>
  <si>
    <t>E1E122006</t>
  </si>
  <si>
    <t>E1E122007</t>
  </si>
  <si>
    <t>E1E122008</t>
  </si>
  <si>
    <t>E1E122009</t>
  </si>
  <si>
    <t>E1E122010</t>
  </si>
  <si>
    <t>E1E122011</t>
  </si>
  <si>
    <t>E1E122012</t>
  </si>
  <si>
    <t>E1E122013</t>
  </si>
  <si>
    <t>E1E122014</t>
  </si>
  <si>
    <t>E1E122015</t>
  </si>
  <si>
    <t>Piccard</t>
  </si>
  <si>
    <t>Henriot</t>
  </si>
  <si>
    <t>Herzen</t>
  </si>
  <si>
    <t>Schrodinger</t>
  </si>
  <si>
    <t>Pauli</t>
  </si>
  <si>
    <t>Heisenberg</t>
  </si>
  <si>
    <t>Compton</t>
  </si>
  <si>
    <t>Born</t>
  </si>
  <si>
    <t>Bohr</t>
  </si>
  <si>
    <t>Planck</t>
  </si>
  <si>
    <t>Einsntein</t>
  </si>
  <si>
    <t>Lorentz</t>
  </si>
  <si>
    <t>Wilson</t>
  </si>
  <si>
    <t>Paul Dirac</t>
  </si>
  <si>
    <t>Richardson</t>
  </si>
  <si>
    <t>Nama:</t>
  </si>
  <si>
    <t>LA ODE MUHAMMAD YUDHY PRAYITNO</t>
  </si>
  <si>
    <t>E1E122064</t>
  </si>
  <si>
    <t>Jumlah</t>
  </si>
  <si>
    <t>Rata-Rata</t>
  </si>
  <si>
    <r>
      <t xml:space="preserve">Jumlah </t>
    </r>
    <r>
      <rPr>
        <i/>
        <sz val="12"/>
        <color theme="1"/>
        <rFont val="Times New Roman"/>
        <family val="1"/>
      </rPr>
      <t>Cell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</si>
  <si>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</si>
  <si>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</si>
  <si>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</si>
  <si>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</si>
  <si>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</si>
  <si>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</si>
  <si>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</si>
  <si>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</si>
  <si>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</si>
  <si>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</si>
  <si>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</si>
  <si>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</si>
  <si>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</si>
  <si>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</si>
  <si>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</si>
  <si>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NIM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</si>
</sst>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p-421]* #,##0_-;\-[$Rp-421]* #,##0_-;_-[$Rp-421]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164" fontId="2" fillId="0" borderId="1" xfId="0" applyNumberFormat="1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</cellXfs>
  <cellStyles count="2">
    <cellStyle name="Koma" xfId="1" builtinId="3"/>
    <cellStyle name="Normal" xfId="0" builtinId="0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 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Lembar1!$F$7:$F$21</c:f>
              <c:numCache>
                <c:formatCode>_-[$Rp-421]* #,##0_-;\-[$Rp-421]* #,##0_-;_-[$Rp-421]* "-"_-;_-@_-</c:formatCode>
                <c:ptCount val="15"/>
                <c:pt idx="0">
                  <c:v>4000000</c:v>
                </c:pt>
                <c:pt idx="1">
                  <c:v>3000000</c:v>
                </c:pt>
                <c:pt idx="2">
                  <c:v>2000000</c:v>
                </c:pt>
                <c:pt idx="3">
                  <c:v>1500000</c:v>
                </c:pt>
                <c:pt idx="4">
                  <c:v>5000000</c:v>
                </c:pt>
                <c:pt idx="5">
                  <c:v>3500000</c:v>
                </c:pt>
                <c:pt idx="6">
                  <c:v>4000000</c:v>
                </c:pt>
                <c:pt idx="7">
                  <c:v>2500000</c:v>
                </c:pt>
                <c:pt idx="8">
                  <c:v>1000000</c:v>
                </c:pt>
                <c:pt idx="9">
                  <c:v>3500000</c:v>
                </c:pt>
                <c:pt idx="10">
                  <c:v>5000000</c:v>
                </c:pt>
                <c:pt idx="11">
                  <c:v>2000000</c:v>
                </c:pt>
                <c:pt idx="12">
                  <c:v>4500000</c:v>
                </c:pt>
                <c:pt idx="13">
                  <c:v>1500000</c:v>
                </c:pt>
                <c:pt idx="14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C3D-8E83-3D9C7D5455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3102512"/>
        <c:axId val="743098352"/>
      </c:barChart>
      <c:catAx>
        <c:axId val="74310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98352"/>
        <c:crosses val="autoZero"/>
        <c:auto val="1"/>
        <c:lblAlgn val="ctr"/>
        <c:lblOffset val="100"/>
        <c:noMultiLvlLbl val="0"/>
      </c:catAx>
      <c:valAx>
        <c:axId val="7430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2240</xdr:colOff>
      <xdr:row>5</xdr:row>
      <xdr:rowOff>15687</xdr:rowOff>
    </xdr:from>
    <xdr:to>
      <xdr:col>15</xdr:col>
      <xdr:colOff>31375</xdr:colOff>
      <xdr:row>21</xdr:row>
      <xdr:rowOff>26893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24326E9-DB65-6FD0-BD16-3518AF6B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9C4B-185F-451A-991B-61349244A5F1}">
  <dimension ref="A1:F24"/>
  <sheetViews>
    <sheetView tabSelected="1" zoomScale="85" zoomScaleNormal="85" workbookViewId="0">
      <selection activeCell="Q20" sqref="Q20"/>
    </sheetView>
  </sheetViews>
  <sheetFormatPr defaultRowHeight="14.4" x14ac:dyDescent="0.55000000000000004"/>
  <cols>
    <col min="1" max="1" width="6.5234375" customWidth="1"/>
    <col min="2" max="2" width="11.15625" customWidth="1"/>
    <col min="3" max="3" width="11.47265625" customWidth="1"/>
    <col min="5" max="5" width="15.5234375" customWidth="1"/>
    <col min="6" max="6" width="15.41796875" customWidth="1"/>
  </cols>
  <sheetData>
    <row r="1" spans="1:6" ht="15.3" x14ac:dyDescent="0.55000000000000004">
      <c r="A1" s="2"/>
    </row>
    <row r="3" spans="1:6" ht="15.6" x14ac:dyDescent="0.6">
      <c r="A3" s="1" t="s">
        <v>36</v>
      </c>
      <c r="B3" s="1" t="s">
        <v>37</v>
      </c>
      <c r="C3" s="1"/>
      <c r="D3" s="1"/>
      <c r="E3" s="7"/>
    </row>
    <row r="4" spans="1:6" ht="15.6" x14ac:dyDescent="0.6">
      <c r="A4" s="1" t="s">
        <v>57</v>
      </c>
      <c r="B4" s="1" t="s">
        <v>38</v>
      </c>
      <c r="C4" s="1"/>
      <c r="D4" s="1"/>
      <c r="E4" s="7"/>
    </row>
    <row r="6" spans="1:6" ht="15.3" x14ac:dyDescent="0.55000000000000004">
      <c r="A6" s="11" t="s">
        <v>2</v>
      </c>
      <c r="B6" s="11" t="s">
        <v>1</v>
      </c>
      <c r="C6" s="11" t="s">
        <v>0</v>
      </c>
      <c r="D6" s="11" t="s">
        <v>3</v>
      </c>
      <c r="E6" s="11" t="s">
        <v>4</v>
      </c>
      <c r="F6" s="11" t="s">
        <v>5</v>
      </c>
    </row>
    <row r="7" spans="1:6" ht="15.3" x14ac:dyDescent="0.55000000000000004">
      <c r="A7" s="4" t="s">
        <v>42</v>
      </c>
      <c r="B7" s="3" t="s">
        <v>6</v>
      </c>
      <c r="C7" s="3" t="s">
        <v>21</v>
      </c>
      <c r="D7" s="4">
        <v>72</v>
      </c>
      <c r="E7" s="4" t="str">
        <f>IF(D7&gt;=70,"Tuntas","Tidak Tuntas")</f>
        <v>Tuntas</v>
      </c>
      <c r="F7" s="5">
        <v>4000000</v>
      </c>
    </row>
    <row r="8" spans="1:6" ht="15.3" x14ac:dyDescent="0.55000000000000004">
      <c r="A8" s="4" t="s">
        <v>43</v>
      </c>
      <c r="B8" s="3" t="s">
        <v>7</v>
      </c>
      <c r="C8" s="3" t="s">
        <v>22</v>
      </c>
      <c r="D8" s="4">
        <v>60</v>
      </c>
      <c r="E8" s="4" t="str">
        <f>IF(D8&gt;=70,"Tuntas","Tidak Tuntas")</f>
        <v>Tidak Tuntas</v>
      </c>
      <c r="F8" s="6">
        <v>3000000</v>
      </c>
    </row>
    <row r="9" spans="1:6" ht="15.3" x14ac:dyDescent="0.55000000000000004">
      <c r="A9" s="4" t="s">
        <v>44</v>
      </c>
      <c r="B9" s="3" t="s">
        <v>8</v>
      </c>
      <c r="C9" s="3" t="s">
        <v>23</v>
      </c>
      <c r="D9" s="4">
        <v>70</v>
      </c>
      <c r="E9" s="4" t="str">
        <f>IF(D9&gt;=70,"Tuntas","Tidak Tuntas")</f>
        <v>Tuntas</v>
      </c>
      <c r="F9" s="6">
        <v>2000000</v>
      </c>
    </row>
    <row r="10" spans="1:6" ht="15.3" x14ac:dyDescent="0.55000000000000004">
      <c r="A10" s="4" t="s">
        <v>45</v>
      </c>
      <c r="B10" s="3" t="s">
        <v>9</v>
      </c>
      <c r="C10" s="3" t="s">
        <v>24</v>
      </c>
      <c r="D10" s="4">
        <v>88</v>
      </c>
      <c r="E10" s="4" t="str">
        <f>IF(D10&gt;=70,"Tuntas","Tidak Tuntas")</f>
        <v>Tuntas</v>
      </c>
      <c r="F10" s="6">
        <v>1500000</v>
      </c>
    </row>
    <row r="11" spans="1:6" ht="15.3" x14ac:dyDescent="0.55000000000000004">
      <c r="A11" s="4" t="s">
        <v>46</v>
      </c>
      <c r="B11" s="3" t="s">
        <v>10</v>
      </c>
      <c r="C11" s="3" t="s">
        <v>25</v>
      </c>
      <c r="D11" s="4">
        <v>90</v>
      </c>
      <c r="E11" s="4" t="str">
        <f>IF(D11&gt;=70,"Tuntas","Tidak Tuntas")</f>
        <v>Tuntas</v>
      </c>
      <c r="F11" s="6">
        <v>5000000</v>
      </c>
    </row>
    <row r="12" spans="1:6" ht="15.3" x14ac:dyDescent="0.55000000000000004">
      <c r="A12" s="4" t="s">
        <v>47</v>
      </c>
      <c r="B12" s="3" t="s">
        <v>11</v>
      </c>
      <c r="C12" s="3" t="s">
        <v>26</v>
      </c>
      <c r="D12" s="4">
        <v>92</v>
      </c>
      <c r="E12" s="4" t="str">
        <f>IF(D12&gt;=70,"Tuntas","Tidak Tuntas")</f>
        <v>Tuntas</v>
      </c>
      <c r="F12" s="6">
        <v>3500000</v>
      </c>
    </row>
    <row r="13" spans="1:6" ht="15.3" x14ac:dyDescent="0.55000000000000004">
      <c r="A13" s="4" t="s">
        <v>48</v>
      </c>
      <c r="B13" s="3" t="s">
        <v>12</v>
      </c>
      <c r="C13" s="3" t="s">
        <v>27</v>
      </c>
      <c r="D13" s="4">
        <v>80</v>
      </c>
      <c r="E13" s="4" t="str">
        <f>IF(D13&gt;=70,"Tuntas","Tidak Tuntas")</f>
        <v>Tuntas</v>
      </c>
      <c r="F13" s="6">
        <v>4000000</v>
      </c>
    </row>
    <row r="14" spans="1:6" ht="15.3" x14ac:dyDescent="0.55000000000000004">
      <c r="A14" s="4" t="s">
        <v>49</v>
      </c>
      <c r="B14" s="3" t="s">
        <v>13</v>
      </c>
      <c r="C14" s="3" t="s">
        <v>28</v>
      </c>
      <c r="D14" s="4">
        <v>67</v>
      </c>
      <c r="E14" s="4" t="str">
        <f>IF(D14&gt;=70,"Tuntas","Tidak Tuntas")</f>
        <v>Tidak Tuntas</v>
      </c>
      <c r="F14" s="6">
        <v>2500000</v>
      </c>
    </row>
    <row r="15" spans="1:6" ht="15.3" x14ac:dyDescent="0.55000000000000004">
      <c r="A15" s="4" t="s">
        <v>50</v>
      </c>
      <c r="B15" s="3" t="s">
        <v>14</v>
      </c>
      <c r="C15" s="3" t="s">
        <v>29</v>
      </c>
      <c r="D15" s="4">
        <v>93</v>
      </c>
      <c r="E15" s="4" t="str">
        <f>IF(D15&gt;=70,"Tuntas","Tidak Tuntas")</f>
        <v>Tuntas</v>
      </c>
      <c r="F15" s="6">
        <v>1000000</v>
      </c>
    </row>
    <row r="16" spans="1:6" ht="15.3" x14ac:dyDescent="0.55000000000000004">
      <c r="A16" s="4" t="s">
        <v>51</v>
      </c>
      <c r="B16" s="3" t="s">
        <v>15</v>
      </c>
      <c r="C16" s="3" t="s">
        <v>30</v>
      </c>
      <c r="D16" s="4">
        <v>85</v>
      </c>
      <c r="E16" s="4" t="str">
        <f>IF(D16&gt;=70,"Tuntas","Tidak Tuntas")</f>
        <v>Tuntas</v>
      </c>
      <c r="F16" s="6">
        <v>3500000</v>
      </c>
    </row>
    <row r="17" spans="1:6" ht="15.3" x14ac:dyDescent="0.55000000000000004">
      <c r="A17" s="4" t="s">
        <v>52</v>
      </c>
      <c r="B17" s="3" t="s">
        <v>16</v>
      </c>
      <c r="C17" s="3" t="s">
        <v>31</v>
      </c>
      <c r="D17" s="4">
        <v>99</v>
      </c>
      <c r="E17" s="4" t="str">
        <f>IF(D17&gt;=70,"Tuntas","Tidak Tuntas")</f>
        <v>Tuntas</v>
      </c>
      <c r="F17" s="6">
        <v>5000000</v>
      </c>
    </row>
    <row r="18" spans="1:6" ht="15.3" x14ac:dyDescent="0.55000000000000004">
      <c r="A18" s="4" t="s">
        <v>53</v>
      </c>
      <c r="B18" s="3" t="s">
        <v>17</v>
      </c>
      <c r="C18" s="3" t="s">
        <v>32</v>
      </c>
      <c r="D18" s="4">
        <v>89</v>
      </c>
      <c r="E18" s="4" t="str">
        <f>IF(D18&gt;=70,"Tuntas","Tidak Tuntas")</f>
        <v>Tuntas</v>
      </c>
      <c r="F18" s="6">
        <v>2000000</v>
      </c>
    </row>
    <row r="19" spans="1:6" ht="15.3" x14ac:dyDescent="0.55000000000000004">
      <c r="A19" s="4" t="s">
        <v>54</v>
      </c>
      <c r="B19" s="3" t="s">
        <v>18</v>
      </c>
      <c r="C19" s="3" t="s">
        <v>33</v>
      </c>
      <c r="D19" s="4">
        <v>67</v>
      </c>
      <c r="E19" s="4" t="str">
        <f>IF(D19&gt;=70,"Tuntas","Tidak Tuntas")</f>
        <v>Tidak Tuntas</v>
      </c>
      <c r="F19" s="6">
        <v>4500000</v>
      </c>
    </row>
    <row r="20" spans="1:6" ht="15.3" x14ac:dyDescent="0.55000000000000004">
      <c r="A20" s="4" t="s">
        <v>55</v>
      </c>
      <c r="B20" s="3" t="s">
        <v>19</v>
      </c>
      <c r="C20" s="3" t="s">
        <v>34</v>
      </c>
      <c r="D20" s="4">
        <v>60</v>
      </c>
      <c r="E20" s="4" t="str">
        <f>IF(D20&gt;=70,"Tuntas","Tidak Tuntas")</f>
        <v>Tidak Tuntas</v>
      </c>
      <c r="F20" s="6">
        <v>1500000</v>
      </c>
    </row>
    <row r="21" spans="1:6" ht="15.3" x14ac:dyDescent="0.55000000000000004">
      <c r="A21" s="4" t="s">
        <v>56</v>
      </c>
      <c r="B21" s="3" t="s">
        <v>20</v>
      </c>
      <c r="C21" s="3" t="s">
        <v>35</v>
      </c>
      <c r="D21" s="4">
        <v>66</v>
      </c>
      <c r="E21" s="4" t="str">
        <f>IF(D21&gt;=70,"Tuntas","Tidak Tuntas")</f>
        <v>Tidak Tuntas</v>
      </c>
      <c r="F21" s="6">
        <v>5000000</v>
      </c>
    </row>
    <row r="22" spans="1:6" ht="15.3" x14ac:dyDescent="0.55000000000000004">
      <c r="A22" s="9" t="s">
        <v>39</v>
      </c>
      <c r="B22" s="9"/>
      <c r="C22" s="9"/>
      <c r="D22" s="9"/>
      <c r="E22" s="9"/>
      <c r="F22" s="10">
        <f>SUM(F7:F21)</f>
        <v>48000000</v>
      </c>
    </row>
    <row r="23" spans="1:6" ht="15.3" x14ac:dyDescent="0.55000000000000004">
      <c r="A23" s="9" t="s">
        <v>40</v>
      </c>
      <c r="B23" s="9"/>
      <c r="C23" s="9"/>
      <c r="D23" s="9"/>
      <c r="E23" s="9"/>
      <c r="F23" s="10">
        <f>AVERAGE(F7:F21)</f>
        <v>3200000</v>
      </c>
    </row>
    <row r="24" spans="1:6" ht="15.3" x14ac:dyDescent="0.55000000000000004">
      <c r="A24" s="9" t="s">
        <v>41</v>
      </c>
      <c r="B24" s="9"/>
      <c r="C24" s="9"/>
      <c r="D24" s="9"/>
      <c r="E24" s="9"/>
      <c r="F24" s="8">
        <f>COUNT(F7:F21)</f>
        <v>15</v>
      </c>
    </row>
  </sheetData>
  <mergeCells count="3">
    <mergeCell ref="A22:E22"/>
    <mergeCell ref="A23:E23"/>
    <mergeCell ref="A24:E24"/>
  </mergeCells>
  <phoneticPr fontId="3" type="noConversion"/>
  <conditionalFormatting sqref="E7:E21">
    <cfRule type="expression" dxfId="0" priority="2">
      <formula>$D$7:$D$21&lt;70</formula>
    </cfRule>
    <cfRule type="cellIs" dxfId="1" priority="1" operator="equal">
      <formula>"Tidak Tuntas"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Anjelita Malik</dc:creator>
  <cp:lastModifiedBy>Yudi Asus</cp:lastModifiedBy>
  <dcterms:created xsi:type="dcterms:W3CDTF">2022-11-10T03:01:58Z</dcterms:created>
  <dcterms:modified xsi:type="dcterms:W3CDTF">2022-11-10T07:34:22Z</dcterms:modified>
</cp:coreProperties>
</file>