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1.png" ContentType="image/png"/>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Override PartName="/customXml/item1.xml" ContentType="application/xml"/>
  <Override PartName="/customXml/item2.xml" ContentType="application/xml"/>
  <Override PartName="/customXml/itemProps1.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anningProjet" sheetId="1" state="visible" r:id="rId2"/>
    <sheet name="À propos de" sheetId="2" state="visible" r:id="rId3"/>
  </sheets>
  <definedNames>
    <definedName function="false" hidden="false" localSheetId="0" name="_xlnm.Print_Titles" vbProcedure="false">PlanningProjet!$4:$6</definedName>
    <definedName function="false" hidden="false" name="Début_Projet" vbProcedure="false">PlanningProjet!$E$3</definedName>
    <definedName function="false" hidden="false" name="Semaine_Affichage" vbProcedure="false">PlanningProjet!$E$4</definedName>
    <definedName function="false" hidden="false" localSheetId="0" name="avancement_tâche" vbProcedure="false">PlanningProjet!$D1</definedName>
    <definedName function="false" hidden="false" localSheetId="0" name="ce_jour" vbProcedure="false">TODAY()</definedName>
    <definedName function="false" hidden="false" localSheetId="0" name="début_tâche" vbProcedure="false">PlanningProjet!$E1</definedName>
    <definedName function="false" hidden="false" localSheetId="0" name="fin_tâche" vbProcedure="false">PlanningProjet!$F1</definedName>
    <definedName function="false" hidden="false" localSheetId="0" name="_xlnm.Print_Titles" vbProcedure="false">PlanningProjet!$4:$6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<sst xmlns="http://schemas.openxmlformats.org/spreadsheetml/2006/main" count="102" uniqueCount="72">
  <si>
    <t xml:space="preserve">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</si>
  <si>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 xml:space="preserve">SAE 205</t>
  </si>
  <si>
    <t xml:space="preserve">DIAGRAMME DE GANTT SIMPLE par Vertex42.com</t>
  </si>
  <si>
    <t xml:space="preserve">Entrez le nom de la société dans la cellule B2.</t>
  </si>
  <si>
    <t xml:space="preserve">Gestion Organisation</t>
  </si>
  <si>
    <t xml:space="preserve">https://www.vertex42.com/ExcelTemplates/simple-gantt-chart.html</t>
  </si>
  <si>
    <t xml:space="preserve">Entrez le nom du chef de projet dans la cellule B3. Entrez la date de début du projet dans la cellule E3. Début du projet : l’étiquette figure dans la cellule C3.</t>
  </si>
  <si>
    <t xml:space="preserve">EL KHNISSI Zineb  (Z)  TRONTIN Pauline (P)   LAPIERRE Yohan (Y)   MARCOURT Jean-François (J)</t>
  </si>
  <si>
    <t xml:space="preserve">Début du projet :</t>
  </si>
  <si>
    <t xml:space="preserve">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</si>
  <si>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 xml:space="preserve">SUJET N°7 : Groupe ?</t>
  </si>
  <si>
    <t xml:space="preserve">Semaine d’affichage :</t>
  </si>
  <si>
    <t xml:space="preserve">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</si>
  <si>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 xml:space="preserve">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</si>
  <si>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TÂCHE</t>
  </si>
  <si>
    <t xml:space="preserve">ATTRIBUÉE
À</t>
  </si>
  <si>
    <t xml:space="preserve">AVANCEMENT</t>
  </si>
  <si>
    <t xml:space="preserve">DÉBUT</t>
  </si>
  <si>
    <t xml:space="preserve">FIN</t>
  </si>
  <si>
    <t xml:space="preserve">DIFFICULTE</t>
  </si>
  <si>
    <t xml:space="preserve">JOURS</t>
  </si>
  <si>
    <t xml:space="preserve">Ne supprimez pas cette ligne. Cette ligne est masquée afin de préserver une formule utilisée pour mettre en évidence le jour en cours au sein du planning de projet. </t>
  </si>
  <si>
    <t xml:space="preserve">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</si>
  <si>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PROJET</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</si>
  <si>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</si>
  <si>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 xml:space="preserve">Présentation de l'ensemble du projet</t>
  </si>
  <si>
    <t xml:space="preserve">Z P J  Y </t>
  </si>
  <si>
    <t xml:space="preserve">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</si>
  <si>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 xml:space="preserve">Utilisation du project :  Liste de tache </t>
  </si>
  <si>
    <t xml:space="preserve">Z</t>
  </si>
  <si>
    <t xml:space="preserve">Utilisation du project :  Liste de tache antecedente</t>
  </si>
  <si>
    <t xml:space="preserve">Utilisation du project :  saisie des taches </t>
  </si>
  <si>
    <t xml:space="preserve">MAX</t>
  </si>
  <si>
    <t xml:space="preserve">Utilisation du project :  entrée des ressources </t>
  </si>
  <si>
    <t xml:space="preserve">Utilisation du project :  cout des ressources</t>
  </si>
  <si>
    <t xml:space="preserve">Utilisation du project :  durée de projet avec la marge de sécurité</t>
  </si>
  <si>
    <t xml:space="preserve">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</si>
  <si>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 xml:space="preserve">Charte Graphique : descriptions des couleurs polices utilisées</t>
  </si>
  <si>
    <t xml:space="preserve">J</t>
  </si>
  <si>
    <t xml:space="preserve">Charte Graphique : maquettes de pages Boutons </t>
  </si>
  <si>
    <t xml:space="preserve">Charte Graphique : Logo de l'entreprise cliente</t>
  </si>
  <si>
    <t xml:space="preserve">MAX </t>
  </si>
  <si>
    <t xml:space="preserve">Charte Graphique : description fonctionnelle</t>
  </si>
  <si>
    <t xml:space="preserve">Choix techniques hebergement technologie </t>
  </si>
  <si>
    <t xml:space="preserve">Gantt chemin critiques  </t>
  </si>
  <si>
    <t xml:space="preserve">Y</t>
  </si>
  <si>
    <t xml:space="preserve">Exemple de bloc de titre de phase</t>
  </si>
  <si>
    <t xml:space="preserve">Calendrier de remises du projet</t>
  </si>
  <si>
    <t xml:space="preserve">Aspect financier : Calcul de cout avec Project </t>
  </si>
  <si>
    <t xml:space="preserve">P</t>
  </si>
  <si>
    <t xml:space="preserve">Aspect financier : devis</t>
  </si>
  <si>
    <t xml:space="preserve">Juridique : contrat de formation </t>
  </si>
  <si>
    <t xml:space="preserve">Juridique : contrat maintenance et hébergement </t>
  </si>
  <si>
    <t xml:space="preserve">Juridique : contrat de sous traitance  </t>
  </si>
  <si>
    <t xml:space="preserve">Juridique : contrat de production </t>
  </si>
  <si>
    <t xml:space="preserve">Lettre d'accompagnement des contrats et du cahier des charges </t>
  </si>
  <si>
    <t xml:space="preserve">Ceci est une ligne vide.</t>
  </si>
  <si>
    <t xml:space="preserve">Cette ligne marque la fin du planning de projet. N’ENTREZ rien dans cette ligne. 
Insérez de nouvelles lignes au-dessus de celle-ci pour continuer d’élaborer votre planning de projet.</t>
  </si>
  <si>
    <t xml:space="preserve">Insérez les nouvelle lignes au-dessus de celle-ci.</t>
  </si>
  <si>
    <t xml:space="preserve">À propos de ce modèle</t>
  </si>
  <si>
    <t xml:space="preserve">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</si>
  <si>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 xml:space="preserve">Instructions pour les lecteurs d’écran</t>
  </si>
  <si>
    <t xml:space="preserve">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</si>
  <si>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 xml:space="preserve">Aide supplémentaire</t>
  </si>
  <si>
    <t xml:space="preserve">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</si>
  <si>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 xml:space="preserve">Comment utiliser le diagramme de Gantt Simple</t>
  </si>
  <si>
    <t xml:space="preserve">Autres modèles de gestion de projet</t>
  </si>
  <si>
    <t xml:space="preserve">Visitez le site Vertex42.com pour télécharger d’autres modèles de gestion de projet, dont différents types de plannings de projet, diagrammes de Gantt, listes de tâches, etc.</t>
  </si>
  <si>
    <t xml:space="preserve">Modèles de gestion de projet</t>
  </si>
  <si>
    <t xml:space="preserve">À propos de Vertex42</t>
  </si>
  <si>
    <t xml:space="preserve">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</si>
  <si>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 xml:space="preserve">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</si>
</sst>
</file>

<file path=xl/styles.xml><?xml version="1.0" encoding="utf-8"?>
<styleSheet xmlns="http://schemas.openxmlformats.org/spreadsheetml/2006/main">
  <numFmts count="9">
    <numFmt numFmtId="164" formatCode="General"/>
    <numFmt numFmtId="165" formatCode="D/M/YY;@"/>
    <numFmt numFmtId="166" formatCode="DDD&quot;, &quot;M/D/YYYY"/>
    <numFmt numFmtId="167" formatCode="D\ MMM\ YYYY"/>
    <numFmt numFmtId="168" formatCode="D"/>
    <numFmt numFmtId="169" formatCode="General"/>
    <numFmt numFmtId="170" formatCode="0\ %"/>
    <numFmt numFmtId="171" formatCode="# ?/?"/>
    <numFmt numFmtId="172" formatCode="[$-40C]DD\-MMM"/>
  </numFmts>
  <fonts count="28">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0000FF"/>
      <name val="Calibri"/>
      <family val="2"/>
      <charset val="1"/>
    </font>
    <font>
      <sz val="14"/>
      <color rgb="FF000000"/>
      <name val="Calibri"/>
      <family val="2"/>
      <charset val="1"/>
    </font>
    <font>
      <sz val="10"/>
      <color rgb="FF0000FF"/>
      <name val="Arial"/>
      <family val="2"/>
      <charset val="1"/>
    </font>
    <font>
      <u val="single"/>
      <sz val="11"/>
      <color rgb="FF0000F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1"/>
      <color rgb="FF7F7F7F"/>
      <name val="Calibri"/>
      <family val="2"/>
      <charset val="1"/>
    </font>
    <font>
      <sz val="10"/>
      <color rgb="FF7F7F7F"/>
      <name val="Arial"/>
      <family val="2"/>
      <charset val="1"/>
    </font>
    <font>
      <b val="true"/>
      <sz val="12"/>
      <color rgb="FF595959"/>
      <name val="Calibri"/>
      <family val="2"/>
      <charset val="1"/>
    </font>
    <font>
      <b val="true"/>
      <sz val="10"/>
      <name val="Calibri"/>
      <family val="2"/>
      <charset val="1"/>
    </font>
    <font>
      <sz val="11"/>
      <color rgb="FF0000FF"/>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7">
    <fill>
      <patternFill patternType="none"/>
    </fill>
    <fill>
      <patternFill patternType="gray125"/>
    </fill>
    <fill>
      <patternFill patternType="solid">
        <fgColor rgb="FFD9D9D9"/>
        <bgColor rgb="FFDCE6F2"/>
      </patternFill>
    </fill>
    <fill>
      <patternFill patternType="solid">
        <fgColor rgb="FF595959"/>
        <bgColor rgb="FF376092"/>
      </patternFill>
    </fill>
    <fill>
      <patternFill patternType="solid">
        <fgColor rgb="FFB9CDE5"/>
        <bgColor rgb="FF99CCFF"/>
      </patternFill>
    </fill>
    <fill>
      <patternFill patternType="solid">
        <fgColor rgb="FFDCE6F2"/>
        <bgColor rgb="FFD9D9D9"/>
      </patternFill>
    </fill>
    <fill>
      <patternFill patternType="solid">
        <fgColor rgb="FFF2F2F2"/>
        <bgColor rgb="FFFFFFFF"/>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3"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false" applyProtection="true">
      <alignment horizontal="general" vertical="top" textRotation="0" wrapText="false" indent="0" shrinkToFit="false"/>
      <protection locked="true" hidden="false"/>
    </xf>
    <xf numFmtId="164" fontId="0" fillId="0" borderId="3" xfId="29" applyFont="true" applyBorder="true" applyAlignment="false" applyProtection="true">
      <alignment horizontal="right" vertical="bottom" textRotation="0" wrapText="false" indent="1" shrinkToFit="false"/>
      <protection locked="true" hidden="false"/>
    </xf>
    <xf numFmtId="166" fontId="0" fillId="0" borderId="2" xfId="22" applyFont="false" applyBorder="true" applyAlignment="fals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1"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1" shrinkToFit="false"/>
      <protection locked="true" hidden="false"/>
    </xf>
    <xf numFmtId="164" fontId="0" fillId="4" borderId="1" xfId="23" applyFont="fals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4"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5" borderId="1" xfId="24" applyFont="true" applyBorder="false" applyAlignment="false" applyProtection="false">
      <alignment horizontal="left" vertical="center" textRotation="0" wrapText="false" indent="3" shrinkToFit="false"/>
      <protection locked="true" hidden="false"/>
    </xf>
    <xf numFmtId="164" fontId="0" fillId="5" borderId="1" xfId="23" applyFont="true" applyBorder="false" applyAlignment="false" applyProtection="false">
      <alignment horizontal="center" vertical="center" textRotation="0" wrapText="false" indent="0" shrinkToFit="false"/>
      <protection locked="true" hidden="false"/>
    </xf>
    <xf numFmtId="170" fontId="16" fillId="5" borderId="1" xfId="19" applyFont="true" applyBorder="true" applyAlignment="true" applyProtection="true">
      <alignment horizontal="center" vertical="center" textRotation="0" wrapText="false" indent="0" shrinkToFit="false"/>
      <protection locked="true" hidden="false"/>
    </xf>
    <xf numFmtId="165" fontId="0" fillId="5" borderId="1" xfId="21" applyFont="false" applyBorder="false" applyAlignment="false" applyProtection="false">
      <alignment horizontal="center" vertical="center" textRotation="0" wrapText="false" indent="0" shrinkToFit="false"/>
      <protection locked="true" hidden="false"/>
    </xf>
    <xf numFmtId="171" fontId="16" fillId="5" borderId="1" xfId="0" applyFont="true" applyBorder="true" applyAlignment="true" applyProtection="false">
      <alignment horizontal="center" vertical="center" textRotation="0" wrapText="false" indent="0" shrinkToFit="false"/>
      <protection locked="true" hidden="false"/>
    </xf>
    <xf numFmtId="169" fontId="16" fillId="5" borderId="1"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72" fontId="16" fillId="5" borderId="1" xfId="0" applyFont="true" applyBorder="true" applyAlignment="true" applyProtection="false">
      <alignment horizontal="center" vertical="center" textRotation="0" wrapText="false" indent="0" shrinkToFit="false"/>
      <protection locked="true" hidden="false"/>
    </xf>
    <xf numFmtId="164" fontId="17" fillId="6" borderId="1" xfId="0" applyFont="true" applyBorder="true" applyAlignment="true" applyProtection="false">
      <alignment horizontal="left" vertical="center" textRotation="0" wrapText="false" indent="1" shrinkToFit="false"/>
      <protection locked="true" hidden="false"/>
    </xf>
    <xf numFmtId="164" fontId="17" fillId="6" borderId="1" xfId="0" applyFont="true" applyBorder="true" applyAlignment="tru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18" fillId="6" borderId="1" xfId="0" applyFont="true" applyBorder="true" applyAlignment="true" applyProtection="false">
      <alignment horizontal="left" vertical="center" textRotation="0" wrapText="false" indent="0" shrinkToFit="false"/>
      <protection locked="true" hidden="false"/>
    </xf>
    <xf numFmtId="165" fontId="16" fillId="6" borderId="1" xfId="0" applyFont="true" applyBorder="true" applyAlignment="true" applyProtection="false">
      <alignment horizontal="center" vertical="center" textRotation="0" wrapText="false" indent="0" shrinkToFit="false"/>
      <protection locked="true" hidden="false"/>
    </xf>
    <xf numFmtId="164" fontId="16" fillId="6" borderId="1" xfId="0" applyFont="true" applyBorder="true" applyAlignment="true" applyProtection="false">
      <alignment horizontal="center" vertical="center" textRotation="0" wrapText="false" indent="0" shrinkToFit="false"/>
      <protection locked="true" hidden="false"/>
    </xf>
    <xf numFmtId="164" fontId="0" fillId="6" borderId="9"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4"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1"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Début du projet" xfId="22"/>
    <cellStyle name="Nom" xfId="23"/>
    <cellStyle name="Tâche" xfId="24"/>
    <cellStyle name="zTexteMasqué" xfId="25"/>
    <cellStyle name="Excel Built-in Title" xfId="26"/>
    <cellStyle name="Excel Built-in Heading 1" xfId="27"/>
    <cellStyle name="*unknown*" xfId="20" builtinId="8"/>
    <cellStyle name="Excel Built-in Heading 2" xfId="28"/>
    <cellStyle name="Excel Built-in Heading 3" xfId="29"/>
  </cellStyles>
  <dxfs count="9">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595959"/>
      <rgbColor rgb="FFF2F2F2"/>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15</xdr:col>
      <xdr:colOff>66600</xdr:colOff>
      <xdr:row>16</xdr:row>
      <xdr:rowOff>372960</xdr:rowOff>
    </xdr:from>
    <xdr:to>
      <xdr:col>15</xdr:col>
      <xdr:colOff>66960</xdr:colOff>
      <xdr:row>17</xdr:row>
      <xdr:rowOff>163440</xdr:rowOff>
    </xdr:to>
    <xdr:sp>
      <xdr:nvSpPr>
        <xdr:cNvPr id="0" name="CustomShape 1"/>
        <xdr:cNvSpPr/>
      </xdr:nvSpPr>
      <xdr:spPr>
        <a:xfrm>
          <a:off x="16141320" y="5754240"/>
          <a:ext cx="360" cy="171720"/>
        </a:xfrm>
        <a:prstGeom prst="rect">
          <a:avLst/>
        </a:prstGeom>
        <a:noFill/>
        <a:ln>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1904760</xdr:colOff>
      <xdr:row>0</xdr:row>
      <xdr:rowOff>523800</xdr:rowOff>
    </xdr:to>
    <xdr:pic>
      <xdr:nvPicPr>
        <xdr:cNvPr id="1" name="Image 1" descr=""/>
        <xdr:cNvPicPr/>
      </xdr:nvPicPr>
      <xdr:blipFill>
        <a:blip r:embed="rId1"/>
        <a:stretch/>
      </xdr:blipFill>
      <xdr:spPr>
        <a:xfrm>
          <a:off x="0" y="95400"/>
          <a:ext cx="1904760" cy="4284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BL41"/>
  <sheetViews>
    <sheetView showFormulas="false" showGridLines="false" showRowColHeaders="true" showZeros="true" rightToLeft="false" tabSelected="true" showOutlineSymbols="true" defaultGridColor="true" view="normal" topLeftCell="A1" colorId="64" zoomScale="85" zoomScaleNormal="85" zoomScalePageLayoutView="100" workbookViewId="0">
      <pane xSplit="0" ySplit="6" topLeftCell="A28" activePane="bottomLeft" state="frozen"/>
      <selection pane="topLeft" activeCell="A1" activeCellId="0" sqref="A1"/>
      <selection pane="bottomLeft" activeCell="B23" activeCellId="0" sqref="B23"/>
    </sheetView>
  </sheetViews>
  <sheetFormatPr defaultRowHeight="30" zeroHeight="false" outlineLevelRow="0" outlineLevelCol="0"/>
  <cols>
    <col collapsed="false" customWidth="true" hidden="false" outlineLevel="0" max="1" min="1" style="1" width="2.71"/>
    <col collapsed="false" customWidth="true" hidden="false" outlineLevel="0" max="2" min="2" style="0" width="123.14"/>
    <col collapsed="false" customWidth="true" hidden="false" outlineLevel="0" max="3" min="3" style="0" width="32.86"/>
    <col collapsed="false" customWidth="true" hidden="false" outlineLevel="0" max="4" min="4" style="0" width="12.71"/>
    <col collapsed="false" customWidth="true" hidden="false" outlineLevel="0" max="5" min="5" style="2" width="10.42"/>
    <col collapsed="false" customWidth="true" hidden="false" outlineLevel="0" max="6" min="6" style="0" width="10.42"/>
    <col collapsed="false" customWidth="true" hidden="false" outlineLevel="0" max="7" min="7" style="0" width="24"/>
    <col collapsed="false" customWidth="true" hidden="false" outlineLevel="0" max="8" min="8" style="0" width="10.42"/>
    <col collapsed="false" customWidth="true" hidden="false" outlineLevel="0" max="9" min="9" style="0" width="1.14"/>
    <col collapsed="false" customWidth="true" hidden="true" outlineLevel="0" max="15" min="10" style="0" width="2.57"/>
    <col collapsed="false" customWidth="true" hidden="false" outlineLevel="0" max="16" min="16" style="0" width="2.57"/>
    <col collapsed="false" customWidth="true" hidden="false" outlineLevel="0" max="17" min="17" style="0" width="0.14"/>
    <col collapsed="false" customWidth="true" hidden="true" outlineLevel="0" max="18" min="18" style="0" width="1.85"/>
    <col collapsed="false" customWidth="true" hidden="true" outlineLevel="0" max="19" min="19" style="0" width="1.58"/>
    <col collapsed="false" customWidth="true" hidden="true" outlineLevel="0" max="20" min="20" style="0" width="1.71"/>
    <col collapsed="false" customWidth="true" hidden="true" outlineLevel="0" max="21" min="21" style="0" width="14.57"/>
    <col collapsed="false" customWidth="true" hidden="true" outlineLevel="0" max="22" min="22" style="0" width="2.99"/>
    <col collapsed="false" customWidth="true" hidden="true" outlineLevel="0" max="23" min="23" style="0" width="11.86"/>
    <col collapsed="false" customWidth="true" hidden="true" outlineLevel="0" max="24" min="24" style="0" width="13.29"/>
    <col collapsed="false" customWidth="true" hidden="true" outlineLevel="0" max="25" min="25" style="0" width="11.57"/>
    <col collapsed="false" customWidth="true" hidden="true" outlineLevel="0" max="26" min="26" style="0" width="13.14"/>
    <col collapsed="false" customWidth="true" hidden="true" outlineLevel="0" max="27" min="27" style="0" width="10.99"/>
    <col collapsed="false" customWidth="true" hidden="true" outlineLevel="0" max="28" min="28" style="0" width="10"/>
    <col collapsed="false" customWidth="true" hidden="true" outlineLevel="0" max="29" min="29" style="0" width="0.14"/>
    <col collapsed="false" customWidth="true" hidden="false" outlineLevel="0" max="35" min="30" style="0" width="2.57"/>
    <col collapsed="false" customWidth="true" hidden="false" outlineLevel="0" max="36" min="36" style="0" width="55.57"/>
    <col collapsed="false" customWidth="true" hidden="false" outlineLevel="0" max="42" min="37" style="0" width="2.57"/>
    <col collapsed="false" customWidth="true" hidden="false" outlineLevel="0" max="43" min="43" style="0" width="70.29"/>
    <col collapsed="false" customWidth="true" hidden="false" outlineLevel="0" max="49" min="44" style="0" width="2.57"/>
    <col collapsed="false" customWidth="true" hidden="false" outlineLevel="0" max="50" min="50" style="0" width="33.86"/>
    <col collapsed="false" customWidth="true" hidden="false" outlineLevel="0" max="56" min="51" style="0" width="2.57"/>
    <col collapsed="false" customWidth="true" hidden="false" outlineLevel="0" max="57" min="57" style="0" width="20.71"/>
    <col collapsed="false" customWidth="true" hidden="false" outlineLevel="0" max="64" min="58" style="0" width="2.57"/>
    <col collapsed="false" customWidth="true" hidden="false" outlineLevel="0" max="68" min="65" style="0" width="9.14"/>
    <col collapsed="false" customWidth="true" hidden="false" outlineLevel="0" max="70" min="69" style="0" width="10.29"/>
    <col collapsed="false" customWidth="true" hidden="false" outlineLevel="0" max="1025" min="71" style="0" width="9.14"/>
  </cols>
  <sheetData>
    <row r="1" customFormat="false" ht="30" hidden="false" customHeight="true" outlineLevel="0" collapsed="false">
      <c r="A1" s="3" t="s">
        <v>0</v>
      </c>
      <c r="B1" s="4" t="s">
        <v>1</v>
      </c>
      <c r="C1" s="5"/>
      <c r="D1" s="6"/>
      <c r="E1" s="7"/>
      <c r="F1" s="8"/>
      <c r="H1" s="6"/>
      <c r="I1" s="9" t="s">
        <v>2</v>
      </c>
    </row>
    <row r="2" customFormat="false" ht="30" hidden="false" customHeight="true" outlineLevel="0" collapsed="false">
      <c r="A2" s="1" t="s">
        <v>3</v>
      </c>
      <c r="B2" s="10" t="s">
        <v>4</v>
      </c>
      <c r="I2" s="11" t="s">
        <v>5</v>
      </c>
    </row>
    <row r="3" customFormat="false" ht="18.75" hidden="false" customHeight="true" outlineLevel="0" collapsed="false">
      <c r="A3" s="1" t="s">
        <v>6</v>
      </c>
      <c r="B3" s="12" t="s">
        <v>7</v>
      </c>
      <c r="C3" s="13" t="s">
        <v>8</v>
      </c>
      <c r="D3" s="13"/>
      <c r="E3" s="14" t="n">
        <v>44693</v>
      </c>
      <c r="F3" s="14"/>
    </row>
    <row r="4" customFormat="false" ht="30" hidden="false" customHeight="true" outlineLevel="0" collapsed="false">
      <c r="A4" s="3" t="s">
        <v>9</v>
      </c>
      <c r="B4" s="15" t="s">
        <v>10</v>
      </c>
      <c r="C4" s="13" t="s">
        <v>11</v>
      </c>
      <c r="D4" s="13"/>
      <c r="E4" s="16" t="n">
        <v>1</v>
      </c>
      <c r="I4" s="17" t="n">
        <f aca="false">I5</f>
        <v>44690</v>
      </c>
      <c r="J4" s="17"/>
      <c r="K4" s="17"/>
      <c r="L4" s="17"/>
      <c r="M4" s="17"/>
      <c r="N4" s="17"/>
      <c r="O4" s="17"/>
      <c r="P4" s="17" t="n">
        <f aca="false">P5</f>
        <v>44697</v>
      </c>
      <c r="Q4" s="17"/>
      <c r="R4" s="17"/>
      <c r="S4" s="17"/>
      <c r="T4" s="17"/>
      <c r="U4" s="17"/>
      <c r="V4" s="17"/>
      <c r="W4" s="17" t="n">
        <f aca="false">W5</f>
        <v>44704</v>
      </c>
      <c r="X4" s="17"/>
      <c r="Y4" s="17"/>
      <c r="Z4" s="17"/>
      <c r="AA4" s="17"/>
      <c r="AB4" s="17"/>
      <c r="AC4" s="17"/>
      <c r="AD4" s="17" t="n">
        <f aca="false">AD5</f>
        <v>44711</v>
      </c>
      <c r="AE4" s="17"/>
      <c r="AF4" s="17"/>
      <c r="AG4" s="17"/>
      <c r="AH4" s="17"/>
      <c r="AI4" s="17"/>
      <c r="AJ4" s="17"/>
      <c r="AK4" s="17" t="n">
        <f aca="false">AK5</f>
        <v>44718</v>
      </c>
      <c r="AL4" s="17"/>
      <c r="AM4" s="17"/>
      <c r="AN4" s="17"/>
      <c r="AO4" s="17"/>
      <c r="AP4" s="17"/>
      <c r="AQ4" s="17"/>
      <c r="AR4" s="17" t="n">
        <f aca="false">AR5</f>
        <v>44725</v>
      </c>
      <c r="AS4" s="17"/>
      <c r="AT4" s="17"/>
      <c r="AU4" s="17"/>
      <c r="AV4" s="17"/>
      <c r="AW4" s="17"/>
      <c r="AX4" s="17"/>
      <c r="AY4" s="17" t="n">
        <f aca="false">AY5</f>
        <v>44732</v>
      </c>
      <c r="AZ4" s="17"/>
      <c r="BA4" s="17"/>
      <c r="BB4" s="17"/>
      <c r="BC4" s="17"/>
      <c r="BD4" s="17"/>
      <c r="BE4" s="17"/>
      <c r="BF4" s="17" t="n">
        <f aca="false">BF5</f>
        <v>44739</v>
      </c>
      <c r="BG4" s="17"/>
      <c r="BH4" s="17"/>
      <c r="BI4" s="17"/>
      <c r="BJ4" s="17"/>
      <c r="BK4" s="17"/>
      <c r="BL4" s="17"/>
    </row>
    <row r="5" customFormat="false" ht="15" hidden="false" customHeight="true" outlineLevel="0" collapsed="false">
      <c r="A5" s="3" t="s">
        <v>12</v>
      </c>
      <c r="B5" s="18"/>
      <c r="C5" s="18"/>
      <c r="D5" s="18"/>
      <c r="E5" s="18"/>
      <c r="F5" s="18"/>
      <c r="G5" s="18"/>
      <c r="I5" s="19" t="n">
        <f aca="false">Début_Projet-WEEKDAY(Début_Projet,1)+2+7*(Semaine_Affichage-1)</f>
        <v>44690</v>
      </c>
      <c r="J5" s="20" t="n">
        <f aca="false">I5+1</f>
        <v>44691</v>
      </c>
      <c r="K5" s="20" t="n">
        <f aca="false">J5+1</f>
        <v>44692</v>
      </c>
      <c r="L5" s="20" t="n">
        <f aca="false">K5+1</f>
        <v>44693</v>
      </c>
      <c r="M5" s="20" t="n">
        <f aca="false">L5+1</f>
        <v>44694</v>
      </c>
      <c r="N5" s="20" t="n">
        <f aca="false">M5+1</f>
        <v>44695</v>
      </c>
      <c r="O5" s="21" t="n">
        <f aca="false">N5+1</f>
        <v>44696</v>
      </c>
      <c r="P5" s="19" t="n">
        <f aca="false">O5+1</f>
        <v>44697</v>
      </c>
      <c r="Q5" s="20" t="n">
        <f aca="false">P5+1</f>
        <v>44698</v>
      </c>
      <c r="R5" s="20" t="n">
        <f aca="false">Q5+1</f>
        <v>44699</v>
      </c>
      <c r="S5" s="20" t="n">
        <f aca="false">R5+1</f>
        <v>44700</v>
      </c>
      <c r="T5" s="20" t="n">
        <f aca="false">S5+1</f>
        <v>44701</v>
      </c>
      <c r="U5" s="20" t="n">
        <f aca="false">T5+1</f>
        <v>44702</v>
      </c>
      <c r="V5" s="21" t="n">
        <f aca="false">U5+1</f>
        <v>44703</v>
      </c>
      <c r="W5" s="19" t="n">
        <f aca="false">V5+1</f>
        <v>44704</v>
      </c>
      <c r="X5" s="20" t="n">
        <f aca="false">W5+1</f>
        <v>44705</v>
      </c>
      <c r="Y5" s="20" t="n">
        <f aca="false">X5+1</f>
        <v>44706</v>
      </c>
      <c r="Z5" s="20" t="n">
        <f aca="false">Y5+1</f>
        <v>44707</v>
      </c>
      <c r="AA5" s="20" t="n">
        <f aca="false">Z5+1</f>
        <v>44708</v>
      </c>
      <c r="AB5" s="20" t="n">
        <f aca="false">AA5+1</f>
        <v>44709</v>
      </c>
      <c r="AC5" s="21" t="n">
        <f aca="false">AB5+1</f>
        <v>44710</v>
      </c>
      <c r="AD5" s="19" t="n">
        <f aca="false">AC5+1</f>
        <v>44711</v>
      </c>
      <c r="AE5" s="20" t="n">
        <f aca="false">AD5+1</f>
        <v>44712</v>
      </c>
      <c r="AF5" s="20" t="n">
        <f aca="false">AE5+1</f>
        <v>44713</v>
      </c>
      <c r="AG5" s="20" t="n">
        <f aca="false">AF5+1</f>
        <v>44714</v>
      </c>
      <c r="AH5" s="20" t="n">
        <f aca="false">AG5+1</f>
        <v>44715</v>
      </c>
      <c r="AI5" s="20" t="n">
        <f aca="false">AH5+1</f>
        <v>44716</v>
      </c>
      <c r="AJ5" s="21" t="n">
        <f aca="false">AI5+1</f>
        <v>44717</v>
      </c>
      <c r="AK5" s="19" t="n">
        <f aca="false">AJ5+1</f>
        <v>44718</v>
      </c>
      <c r="AL5" s="20" t="n">
        <f aca="false">AK5+1</f>
        <v>44719</v>
      </c>
      <c r="AM5" s="20" t="n">
        <f aca="false">AL5+1</f>
        <v>44720</v>
      </c>
      <c r="AN5" s="20" t="n">
        <f aca="false">AM5+1</f>
        <v>44721</v>
      </c>
      <c r="AO5" s="20" t="n">
        <f aca="false">AN5+1</f>
        <v>44722</v>
      </c>
      <c r="AP5" s="20" t="n">
        <f aca="false">AO5+1</f>
        <v>44723</v>
      </c>
      <c r="AQ5" s="21" t="n">
        <f aca="false">AP5+1</f>
        <v>44724</v>
      </c>
      <c r="AR5" s="19" t="n">
        <f aca="false">AQ5+1</f>
        <v>44725</v>
      </c>
      <c r="AS5" s="20" t="n">
        <f aca="false">AR5+1</f>
        <v>44726</v>
      </c>
      <c r="AT5" s="20" t="n">
        <f aca="false">AS5+1</f>
        <v>44727</v>
      </c>
      <c r="AU5" s="20" t="n">
        <f aca="false">AT5+1</f>
        <v>44728</v>
      </c>
      <c r="AV5" s="20" t="n">
        <f aca="false">AU5+1</f>
        <v>44729</v>
      </c>
      <c r="AW5" s="20" t="n">
        <f aca="false">AV5+1</f>
        <v>44730</v>
      </c>
      <c r="AX5" s="21" t="n">
        <f aca="false">AW5+1</f>
        <v>44731</v>
      </c>
      <c r="AY5" s="19" t="n">
        <f aca="false">AX5+1</f>
        <v>44732</v>
      </c>
      <c r="AZ5" s="20" t="n">
        <f aca="false">AY5+1</f>
        <v>44733</v>
      </c>
      <c r="BA5" s="20" t="n">
        <f aca="false">AZ5+1</f>
        <v>44734</v>
      </c>
      <c r="BB5" s="20" t="n">
        <f aca="false">BA5+1</f>
        <v>44735</v>
      </c>
      <c r="BC5" s="20" t="n">
        <f aca="false">BB5+1</f>
        <v>44736</v>
      </c>
      <c r="BD5" s="20" t="n">
        <f aca="false">BC5+1</f>
        <v>44737</v>
      </c>
      <c r="BE5" s="21" t="n">
        <f aca="false">BD5+1</f>
        <v>44738</v>
      </c>
      <c r="BF5" s="19" t="n">
        <f aca="false">BE5+1</f>
        <v>44739</v>
      </c>
      <c r="BG5" s="20" t="n">
        <f aca="false">BF5+1</f>
        <v>44740</v>
      </c>
      <c r="BH5" s="20" t="n">
        <f aca="false">BG5+1</f>
        <v>44741</v>
      </c>
      <c r="BI5" s="20" t="n">
        <f aca="false">BH5+1</f>
        <v>44742</v>
      </c>
      <c r="BJ5" s="20" t="n">
        <f aca="false">BI5+1</f>
        <v>44743</v>
      </c>
      <c r="BK5" s="20" t="n">
        <f aca="false">BJ5+1</f>
        <v>44744</v>
      </c>
      <c r="BL5" s="21" t="n">
        <f aca="false">BK5+1</f>
        <v>44745</v>
      </c>
    </row>
    <row r="6" customFormat="false" ht="30" hidden="false" customHeight="true" outlineLevel="0" collapsed="false">
      <c r="A6" s="3" t="s">
        <v>13</v>
      </c>
      <c r="B6" s="22" t="s">
        <v>14</v>
      </c>
      <c r="C6" s="23" t="s">
        <v>15</v>
      </c>
      <c r="D6" s="23" t="s">
        <v>16</v>
      </c>
      <c r="E6" s="23" t="s">
        <v>17</v>
      </c>
      <c r="F6" s="23" t="s">
        <v>18</v>
      </c>
      <c r="G6" s="23" t="s">
        <v>19</v>
      </c>
      <c r="H6" s="23" t="s">
        <v>20</v>
      </c>
      <c r="I6" s="24" t="str">
        <f aca="false">LEFT(TEXT(I5,"jjj"),1)</f>
        <v>l</v>
      </c>
      <c r="J6" s="24" t="str">
        <f aca="false">LEFT(TEXT(J5,"jjj"),1)</f>
        <v>m</v>
      </c>
      <c r="K6" s="24" t="str">
        <f aca="false">LEFT(TEXT(K5,"jjj"),1)</f>
        <v>m</v>
      </c>
      <c r="L6" s="24" t="str">
        <f aca="false">LEFT(TEXT(L5,"jjj"),1)</f>
        <v>j</v>
      </c>
      <c r="M6" s="24" t="str">
        <f aca="false">LEFT(TEXT(M5,"jjj"),1)</f>
        <v>v</v>
      </c>
      <c r="N6" s="24" t="str">
        <f aca="false">LEFT(TEXT(N5,"jjj"),1)</f>
        <v>s</v>
      </c>
      <c r="O6" s="24" t="str">
        <f aca="false">LEFT(TEXT(O5,"jjj"),1)</f>
        <v>d</v>
      </c>
      <c r="P6" s="24" t="str">
        <f aca="false">LEFT(TEXT(P5,"jjj"),1)</f>
        <v>l</v>
      </c>
      <c r="Q6" s="24" t="str">
        <f aca="false">LEFT(TEXT(Q5,"jjj"),1)</f>
        <v>m</v>
      </c>
      <c r="R6" s="24" t="str">
        <f aca="false">LEFT(TEXT(R5,"jjj"),1)</f>
        <v>m</v>
      </c>
      <c r="S6" s="24" t="str">
        <f aca="false">LEFT(TEXT(S5,"jjj"),1)</f>
        <v>j</v>
      </c>
      <c r="T6" s="24" t="str">
        <f aca="false">LEFT(TEXT(T5,"jjj"),1)</f>
        <v>v</v>
      </c>
      <c r="U6" s="24" t="str">
        <f aca="false">LEFT(TEXT(U5,"jjj"),1)</f>
        <v>s</v>
      </c>
      <c r="V6" s="24" t="str">
        <f aca="false">LEFT(TEXT(V5,"jjj"),1)</f>
        <v>d</v>
      </c>
      <c r="W6" s="24" t="str">
        <f aca="false">LEFT(TEXT(W5,"jjj"),1)</f>
        <v>l</v>
      </c>
      <c r="X6" s="24" t="str">
        <f aca="false">LEFT(TEXT(X5,"jjj"),1)</f>
        <v>m</v>
      </c>
      <c r="Y6" s="24" t="str">
        <f aca="false">LEFT(TEXT(Y5,"jjj"),1)</f>
        <v>m</v>
      </c>
      <c r="Z6" s="24" t="str">
        <f aca="false">LEFT(TEXT(Z5,"jjj"),1)</f>
        <v>j</v>
      </c>
      <c r="AA6" s="24" t="str">
        <f aca="false">LEFT(TEXT(AA5,"jjj"),1)</f>
        <v>v</v>
      </c>
      <c r="AB6" s="24" t="str">
        <f aca="false">LEFT(TEXT(AB5,"jjj"),1)</f>
        <v>s</v>
      </c>
      <c r="AC6" s="24" t="str">
        <f aca="false">LEFT(TEXT(AC5,"jjj"),1)</f>
        <v>d</v>
      </c>
      <c r="AD6" s="24" t="str">
        <f aca="false">LEFT(TEXT(AD5,"jjj"),1)</f>
        <v>l</v>
      </c>
      <c r="AE6" s="24" t="str">
        <f aca="false">LEFT(TEXT(AE5,"jjj"),1)</f>
        <v>m</v>
      </c>
      <c r="AF6" s="24" t="str">
        <f aca="false">LEFT(TEXT(AF5,"jjj"),1)</f>
        <v>m</v>
      </c>
      <c r="AG6" s="24" t="str">
        <f aca="false">LEFT(TEXT(AG5,"jjj"),1)</f>
        <v>j</v>
      </c>
      <c r="AH6" s="24" t="str">
        <f aca="false">LEFT(TEXT(AH5,"jjj"),1)</f>
        <v>v</v>
      </c>
      <c r="AI6" s="24" t="str">
        <f aca="false">LEFT(TEXT(AI5,"jjj"),1)</f>
        <v>s</v>
      </c>
      <c r="AJ6" s="24" t="str">
        <f aca="false">LEFT(TEXT(AJ5,"jjj"),1)</f>
        <v>d</v>
      </c>
      <c r="AK6" s="24" t="str">
        <f aca="false">LEFT(TEXT(AK5,"jjj"),1)</f>
        <v>l</v>
      </c>
      <c r="AL6" s="24" t="str">
        <f aca="false">LEFT(TEXT(AL5,"jjj"),1)</f>
        <v>m</v>
      </c>
      <c r="AM6" s="24" t="str">
        <f aca="false">LEFT(TEXT(AM5,"jjj"),1)</f>
        <v>m</v>
      </c>
      <c r="AN6" s="24" t="str">
        <f aca="false">LEFT(TEXT(AN5,"jjj"),1)</f>
        <v>j</v>
      </c>
      <c r="AO6" s="24" t="str">
        <f aca="false">LEFT(TEXT(AO5,"jjj"),1)</f>
        <v>v</v>
      </c>
      <c r="AP6" s="24" t="str">
        <f aca="false">LEFT(TEXT(AP5,"jjj"),1)</f>
        <v>s</v>
      </c>
      <c r="AQ6" s="24" t="str">
        <f aca="false">LEFT(TEXT(AQ5,"jjj"),1)</f>
        <v>d</v>
      </c>
      <c r="AR6" s="24" t="str">
        <f aca="false">LEFT(TEXT(AR5,"jjj"),1)</f>
        <v>l</v>
      </c>
      <c r="AS6" s="24" t="str">
        <f aca="false">LEFT(TEXT(AS5,"jjj"),1)</f>
        <v>m</v>
      </c>
      <c r="AT6" s="24" t="str">
        <f aca="false">LEFT(TEXT(AT5,"jjj"),1)</f>
        <v>m</v>
      </c>
      <c r="AU6" s="24" t="str">
        <f aca="false">LEFT(TEXT(AU5,"jjj"),1)</f>
        <v>j</v>
      </c>
      <c r="AV6" s="24" t="str">
        <f aca="false">LEFT(TEXT(AV5,"jjj"),1)</f>
        <v>v</v>
      </c>
      <c r="AW6" s="24" t="str">
        <f aca="false">LEFT(TEXT(AW5,"jjj"),1)</f>
        <v>s</v>
      </c>
      <c r="AX6" s="24" t="str">
        <f aca="false">LEFT(TEXT(AX5,"jjj"),1)</f>
        <v>d</v>
      </c>
      <c r="AY6" s="24" t="str">
        <f aca="false">LEFT(TEXT(AY5,"jjj"),1)</f>
        <v>l</v>
      </c>
      <c r="AZ6" s="24" t="str">
        <f aca="false">LEFT(TEXT(AZ5,"jjj"),1)</f>
        <v>m</v>
      </c>
      <c r="BA6" s="24" t="str">
        <f aca="false">LEFT(TEXT(BA5,"jjj"),1)</f>
        <v>m</v>
      </c>
      <c r="BB6" s="24" t="str">
        <f aca="false">LEFT(TEXT(BB5,"jjj"),1)</f>
        <v>j</v>
      </c>
      <c r="BC6" s="24" t="str">
        <f aca="false">LEFT(TEXT(BC5,"jjj"),1)</f>
        <v>v</v>
      </c>
      <c r="BD6" s="24" t="str">
        <f aca="false">LEFT(TEXT(BD5,"jjj"),1)</f>
        <v>s</v>
      </c>
      <c r="BE6" s="24" t="str">
        <f aca="false">LEFT(TEXT(BE5,"jjj"),1)</f>
        <v>d</v>
      </c>
      <c r="BF6" s="24" t="str">
        <f aca="false">LEFT(TEXT(BF5,"jjj"),1)</f>
        <v>l</v>
      </c>
      <c r="BG6" s="24" t="str">
        <f aca="false">LEFT(TEXT(BG5,"jjj"),1)</f>
        <v>m</v>
      </c>
      <c r="BH6" s="24" t="str">
        <f aca="false">LEFT(TEXT(BH5,"jjj"),1)</f>
        <v>m</v>
      </c>
      <c r="BI6" s="24" t="str">
        <f aca="false">LEFT(TEXT(BI5,"jjj"),1)</f>
        <v>j</v>
      </c>
      <c r="BJ6" s="24" t="str">
        <f aca="false">LEFT(TEXT(BJ5,"jjj"),1)</f>
        <v>v</v>
      </c>
      <c r="BK6" s="24" t="str">
        <f aca="false">LEFT(TEXT(BK5,"jjj"),1)</f>
        <v>s</v>
      </c>
      <c r="BL6" s="24" t="str">
        <f aca="false">LEFT(TEXT(BL5,"jjj"),1)</f>
        <v>d</v>
      </c>
    </row>
    <row r="7" customFormat="false" ht="15.75" hidden="true" customHeight="false" outlineLevel="0" collapsed="false">
      <c r="A7" s="1" t="s">
        <v>21</v>
      </c>
      <c r="C7" s="25"/>
      <c r="H7" s="0" t="str">
        <f aca="false">IF(OR(ISBLANK(début_tâche),ISBLANK(fin_tâche)),"",fin_tâche-début_tâche+1)</f>
        <v/>
      </c>
      <c r="I7" s="26"/>
      <c r="J7" s="26"/>
      <c r="K7" s="26"/>
      <c r="L7" s="26"/>
      <c r="M7" s="26"/>
      <c r="N7" s="26"/>
      <c r="O7" s="26"/>
      <c r="P7" s="26"/>
      <c r="Q7" s="26"/>
      <c r="R7" s="26"/>
      <c r="S7" s="26"/>
      <c r="T7" s="26"/>
      <c r="U7" s="26"/>
      <c r="V7" s="26"/>
      <c r="W7" s="26"/>
      <c r="X7" s="26"/>
      <c r="Y7" s="26"/>
      <c r="Z7" s="26"/>
      <c r="AA7" s="26"/>
      <c r="AB7" s="24" t="str">
        <f aca="false">LEFT(TEXT(AB6,"jjj"),1)</f>
        <v>s</v>
      </c>
      <c r="AC7" s="26"/>
      <c r="AD7" s="26"/>
      <c r="AE7" s="26"/>
      <c r="AF7" s="26"/>
      <c r="AG7" s="26"/>
      <c r="AH7" s="26"/>
      <c r="AI7" s="24" t="str">
        <f aca="false">LEFT(TEXT(AI6,"jjj"),1)</f>
        <v>s</v>
      </c>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33" customFormat="true" ht="30" hidden="false" customHeight="true" outlineLevel="0" collapsed="false">
      <c r="A8" s="3" t="s">
        <v>22</v>
      </c>
      <c r="B8" s="27" t="s">
        <v>23</v>
      </c>
      <c r="C8" s="28"/>
      <c r="D8" s="29"/>
      <c r="E8" s="30"/>
      <c r="F8" s="31"/>
      <c r="G8" s="32"/>
      <c r="H8" s="32" t="str">
        <f aca="false">IF(OR(ISBLANK(début_tâche),ISBLANK(fin_tâche)),"",fin_tâche-début_tâche+1)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33" customFormat="true" ht="30" hidden="false" customHeight="true" outlineLevel="0" collapsed="false">
      <c r="A9" s="3" t="s">
        <v>24</v>
      </c>
      <c r="B9" s="34" t="s">
        <v>25</v>
      </c>
      <c r="C9" s="35" t="s">
        <v>26</v>
      </c>
      <c r="D9" s="36" t="n">
        <v>1</v>
      </c>
      <c r="E9" s="37" t="n">
        <f aca="false">Début_Projet</f>
        <v>44693</v>
      </c>
      <c r="F9" s="37" t="n">
        <v>44715</v>
      </c>
      <c r="G9" s="38" t="n">
        <v>0.6</v>
      </c>
      <c r="H9" s="39" t="n">
        <f aca="false">IF(OR(ISBLANK(début_tâche),ISBLANK(fin_tâche)),"",fin_tâche-début_tâche+1)</f>
        <v>23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33" customFormat="true" ht="30" hidden="false" customHeight="true" outlineLevel="0" collapsed="false">
      <c r="A10" s="3" t="s">
        <v>27</v>
      </c>
      <c r="B10" s="34" t="s">
        <v>28</v>
      </c>
      <c r="C10" s="35" t="s">
        <v>29</v>
      </c>
      <c r="D10" s="36" t="n">
        <v>1</v>
      </c>
      <c r="E10" s="37" t="n">
        <f aca="false">Début_Projet</f>
        <v>44693</v>
      </c>
      <c r="F10" s="37" t="n">
        <v>44715</v>
      </c>
      <c r="G10" s="38" t="n">
        <v>0.8</v>
      </c>
      <c r="H10" s="39" t="n">
        <f aca="false">IF(OR(ISBLANK(début_tâche),ISBLANK(fin_tâche)),"",fin_tâche-début_tâche+1)</f>
        <v>23</v>
      </c>
      <c r="I10" s="26"/>
      <c r="J10" s="26"/>
      <c r="K10" s="26"/>
      <c r="L10" s="26"/>
      <c r="M10" s="26"/>
      <c r="N10" s="26"/>
      <c r="O10" s="26"/>
      <c r="P10" s="26"/>
      <c r="Q10" s="26"/>
      <c r="R10" s="26"/>
      <c r="S10" s="26"/>
      <c r="T10" s="26"/>
      <c r="U10" s="40"/>
      <c r="V10" s="40"/>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33" customFormat="true" ht="30" hidden="false" customHeight="true" outlineLevel="0" collapsed="false">
      <c r="A11" s="1"/>
      <c r="B11" s="34" t="s">
        <v>30</v>
      </c>
      <c r="C11" s="35" t="s">
        <v>29</v>
      </c>
      <c r="D11" s="36" t="n">
        <v>0.9</v>
      </c>
      <c r="E11" s="37" t="n">
        <f aca="false">E10</f>
        <v>44693</v>
      </c>
      <c r="F11" s="37" t="n">
        <f aca="false">F10</f>
        <v>44715</v>
      </c>
      <c r="G11" s="38" t="n">
        <v>0.6</v>
      </c>
      <c r="H11" s="39" t="n">
        <v>4</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33" customFormat="true" ht="30" hidden="false" customHeight="true" outlineLevel="0" collapsed="false">
      <c r="A12" s="1"/>
      <c r="B12" s="34" t="s">
        <v>31</v>
      </c>
      <c r="C12" s="35" t="s">
        <v>29</v>
      </c>
      <c r="D12" s="36" t="n">
        <v>1</v>
      </c>
      <c r="E12" s="37" t="n">
        <v>44714</v>
      </c>
      <c r="F12" s="37" t="n">
        <f aca="false">E12+1</f>
        <v>44715</v>
      </c>
      <c r="G12" s="41" t="s">
        <v>32</v>
      </c>
      <c r="H12" s="39" t="n">
        <f aca="false">IF(OR(ISBLANK(début_tâche),ISBLANK(fin_tâche)),"",fin_tâche-début_tâche+1)</f>
        <v>2</v>
      </c>
      <c r="I12" s="26"/>
      <c r="J12" s="26"/>
      <c r="K12" s="26"/>
      <c r="L12" s="26"/>
      <c r="M12" s="26"/>
      <c r="N12" s="26"/>
      <c r="O12" s="26"/>
      <c r="P12" s="26"/>
      <c r="Q12" s="26"/>
      <c r="R12" s="26"/>
      <c r="S12" s="26"/>
      <c r="T12" s="26"/>
      <c r="U12" s="26"/>
      <c r="V12" s="26"/>
      <c r="W12" s="26"/>
      <c r="X12" s="26"/>
      <c r="Y12" s="40"/>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33" customFormat="true" ht="30" hidden="false" customHeight="true" outlineLevel="0" collapsed="false">
      <c r="A13" s="1"/>
      <c r="B13" s="34" t="s">
        <v>33</v>
      </c>
      <c r="C13" s="35" t="s">
        <v>29</v>
      </c>
      <c r="D13" s="36" t="n">
        <v>1</v>
      </c>
      <c r="E13" s="37" t="n">
        <f aca="false">E12</f>
        <v>44714</v>
      </c>
      <c r="F13" s="37" t="n">
        <f aca="false">E15</f>
        <v>44714</v>
      </c>
      <c r="G13" s="38" t="n">
        <v>0.6</v>
      </c>
      <c r="H13" s="39" t="n">
        <v>3</v>
      </c>
      <c r="I13" s="26"/>
      <c r="J13" s="26"/>
      <c r="K13" s="26"/>
      <c r="L13" s="26"/>
      <c r="M13" s="26"/>
      <c r="N13" s="26"/>
      <c r="O13" s="26"/>
      <c r="P13" s="26"/>
      <c r="Q13" s="26"/>
      <c r="R13" s="26"/>
      <c r="S13" s="26"/>
      <c r="T13" s="26"/>
      <c r="U13" s="26"/>
      <c r="V13" s="26"/>
      <c r="W13" s="26"/>
      <c r="X13" s="26"/>
      <c r="Y13" s="40"/>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33" customFormat="true" ht="30" hidden="false" customHeight="true" outlineLevel="0" collapsed="false">
      <c r="A14" s="1"/>
      <c r="B14" s="34" t="s">
        <v>34</v>
      </c>
      <c r="C14" s="35" t="s">
        <v>29</v>
      </c>
      <c r="D14" s="36" t="n">
        <v>0.8</v>
      </c>
      <c r="E14" s="37" t="n">
        <f aca="false">F13</f>
        <v>44714</v>
      </c>
      <c r="F14" s="37" t="n">
        <f aca="false">E14</f>
        <v>44714</v>
      </c>
      <c r="G14" s="38" t="n">
        <v>0.8</v>
      </c>
      <c r="H14" s="39" t="n">
        <v>1</v>
      </c>
      <c r="I14" s="26"/>
      <c r="J14" s="26"/>
      <c r="K14" s="26"/>
      <c r="L14" s="26"/>
      <c r="M14" s="26"/>
      <c r="N14" s="26"/>
      <c r="O14" s="26"/>
      <c r="P14" s="26"/>
      <c r="Q14" s="26"/>
      <c r="R14" s="26"/>
      <c r="S14" s="26"/>
      <c r="T14" s="26"/>
      <c r="U14" s="26"/>
      <c r="V14" s="26"/>
      <c r="W14" s="26"/>
      <c r="X14" s="26"/>
      <c r="Y14" s="40"/>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33" customFormat="true" ht="30" hidden="false" customHeight="true" outlineLevel="0" collapsed="false">
      <c r="A15" s="1"/>
      <c r="B15" s="34" t="s">
        <v>35</v>
      </c>
      <c r="C15" s="35" t="s">
        <v>29</v>
      </c>
      <c r="D15" s="36" t="n">
        <v>1</v>
      </c>
      <c r="E15" s="37" t="n">
        <f aca="false">E13</f>
        <v>44714</v>
      </c>
      <c r="F15" s="37" t="n">
        <f aca="false">E15+1</f>
        <v>44715</v>
      </c>
      <c r="G15" s="38" t="n">
        <v>0.8</v>
      </c>
      <c r="H15" s="39" t="n">
        <v>4</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33" customFormat="true" ht="30" hidden="false" customHeight="true" outlineLevel="0" collapsed="false">
      <c r="A16" s="3" t="s">
        <v>36</v>
      </c>
      <c r="B16" s="34" t="s">
        <v>37</v>
      </c>
      <c r="C16" s="35" t="s">
        <v>38</v>
      </c>
      <c r="D16" s="36" t="n">
        <v>1</v>
      </c>
      <c r="E16" s="37"/>
      <c r="F16" s="37" t="n">
        <f aca="false">E16+1</f>
        <v>1</v>
      </c>
      <c r="G16" s="38" t="n">
        <v>0.8</v>
      </c>
      <c r="H16" s="39" t="n">
        <v>4</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row>
    <row r="17" s="33" customFormat="true" ht="30" hidden="false" customHeight="true" outlineLevel="0" collapsed="false">
      <c r="A17" s="3"/>
      <c r="B17" s="34" t="s">
        <v>39</v>
      </c>
      <c r="C17" s="35" t="s">
        <v>38</v>
      </c>
      <c r="D17" s="36" t="n">
        <v>1</v>
      </c>
      <c r="E17" s="37" t="n">
        <f aca="false">Début_Projet</f>
        <v>44693</v>
      </c>
      <c r="F17" s="37" t="n">
        <f aca="false">F15</f>
        <v>44715</v>
      </c>
      <c r="G17" s="38" t="n">
        <v>0.8</v>
      </c>
      <c r="H17" s="39" t="n">
        <v>4</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row>
    <row r="18" s="33" customFormat="true" ht="30" hidden="false" customHeight="true" outlineLevel="0" collapsed="false">
      <c r="A18" s="1"/>
      <c r="B18" s="34" t="s">
        <v>40</v>
      </c>
      <c r="C18" s="35" t="s">
        <v>38</v>
      </c>
      <c r="D18" s="36" t="n">
        <v>1</v>
      </c>
      <c r="E18" s="37" t="n">
        <f aca="false">Début_Projet</f>
        <v>44693</v>
      </c>
      <c r="F18" s="37" t="n">
        <f aca="false">F17</f>
        <v>44715</v>
      </c>
      <c r="G18" s="38" t="s">
        <v>41</v>
      </c>
      <c r="H18" s="39" t="n">
        <v>4</v>
      </c>
      <c r="I18" s="26"/>
      <c r="J18" s="26"/>
      <c r="K18" s="26"/>
      <c r="L18" s="26"/>
      <c r="M18" s="26"/>
      <c r="N18" s="26"/>
      <c r="O18" s="26"/>
      <c r="P18" s="40"/>
      <c r="Q18" s="40"/>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row>
    <row r="19" s="33" customFormat="true" ht="30" hidden="false" customHeight="true" outlineLevel="0" collapsed="false">
      <c r="A19" s="1"/>
      <c r="B19" s="34" t="s">
        <v>42</v>
      </c>
      <c r="C19" s="35" t="s">
        <v>38</v>
      </c>
      <c r="D19" s="36" t="n">
        <v>1</v>
      </c>
      <c r="E19" s="37" t="n">
        <f aca="false">Début_Projet</f>
        <v>44693</v>
      </c>
      <c r="F19" s="37" t="n">
        <f aca="false">F17</f>
        <v>44715</v>
      </c>
      <c r="G19" s="38" t="s">
        <v>41</v>
      </c>
      <c r="H19" s="39" t="n">
        <v>4</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33" customFormat="true" ht="30" hidden="false" customHeight="true" outlineLevel="0" collapsed="false">
      <c r="A20" s="1"/>
      <c r="B20" s="34" t="s">
        <v>43</v>
      </c>
      <c r="C20" s="35" t="s">
        <v>29</v>
      </c>
      <c r="D20" s="36" t="n">
        <v>0.8</v>
      </c>
      <c r="E20" s="37" t="n">
        <v>44714</v>
      </c>
      <c r="F20" s="37" t="n">
        <f aca="false">E20</f>
        <v>44714</v>
      </c>
      <c r="G20" s="38" t="s">
        <v>41</v>
      </c>
      <c r="H20" s="39" t="n">
        <v>4</v>
      </c>
      <c r="I20" s="26"/>
      <c r="J20" s="26"/>
      <c r="K20" s="26"/>
      <c r="L20" s="26"/>
      <c r="M20" s="26"/>
      <c r="N20" s="26"/>
      <c r="O20" s="26"/>
      <c r="P20" s="26"/>
      <c r="Q20" s="26"/>
      <c r="R20" s="26"/>
      <c r="S20" s="26"/>
      <c r="T20" s="26"/>
      <c r="U20" s="26"/>
      <c r="V20" s="26"/>
      <c r="W20" s="26"/>
      <c r="X20" s="26"/>
      <c r="Y20" s="40"/>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33" customFormat="true" ht="30" hidden="false" customHeight="true" outlineLevel="0" collapsed="false">
      <c r="A21" s="1"/>
      <c r="B21" s="34" t="s">
        <v>44</v>
      </c>
      <c r="C21" s="35" t="s">
        <v>45</v>
      </c>
      <c r="D21" s="36" t="n">
        <v>1</v>
      </c>
      <c r="E21" s="37" t="n">
        <f aca="false">E20</f>
        <v>44714</v>
      </c>
      <c r="F21" s="37" t="n">
        <f aca="false">E21</f>
        <v>44714</v>
      </c>
      <c r="G21" s="38" t="s">
        <v>41</v>
      </c>
      <c r="H21" s="39" t="n">
        <v>4</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33" customFormat="true" ht="30" hidden="false" customHeight="true" outlineLevel="0" collapsed="false">
      <c r="A22" s="1" t="s">
        <v>46</v>
      </c>
      <c r="B22" s="34" t="s">
        <v>47</v>
      </c>
      <c r="C22" s="35" t="s">
        <v>45</v>
      </c>
      <c r="D22" s="36" t="n">
        <v>1</v>
      </c>
      <c r="E22" s="37" t="n">
        <v>44715</v>
      </c>
      <c r="F22" s="37" t="n">
        <f aca="false">E22</f>
        <v>44715</v>
      </c>
      <c r="G22" s="38" t="s">
        <v>41</v>
      </c>
      <c r="H22" s="39" t="n">
        <v>4</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row>
    <row r="23" s="33" customFormat="true" ht="30" hidden="false" customHeight="true" outlineLevel="0" collapsed="false">
      <c r="A23" s="1"/>
      <c r="B23" s="34" t="s">
        <v>48</v>
      </c>
      <c r="C23" s="35" t="s">
        <v>49</v>
      </c>
      <c r="D23" s="36" t="n">
        <v>1</v>
      </c>
      <c r="E23" s="37" t="n">
        <f aca="false">F20</f>
        <v>44714</v>
      </c>
      <c r="F23" s="37" t="n">
        <f aca="false">E23+1</f>
        <v>44715</v>
      </c>
      <c r="G23" s="38" t="s">
        <v>41</v>
      </c>
      <c r="H23" s="39" t="n">
        <v>4</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row>
    <row r="24" s="33" customFormat="true" ht="30" hidden="false" customHeight="true" outlineLevel="0" collapsed="false">
      <c r="A24" s="1"/>
      <c r="B24" s="34" t="s">
        <v>50</v>
      </c>
      <c r="C24" s="35" t="s">
        <v>49</v>
      </c>
      <c r="D24" s="36" t="n">
        <v>1</v>
      </c>
      <c r="E24" s="37" t="n">
        <f aca="false">F21</f>
        <v>44714</v>
      </c>
      <c r="F24" s="37" t="n">
        <f aca="false">E24+1</f>
        <v>44715</v>
      </c>
      <c r="G24" s="38" t="s">
        <v>41</v>
      </c>
      <c r="H24" s="39" t="n">
        <v>4</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row>
    <row r="25" s="33" customFormat="true" ht="30" hidden="false" customHeight="true" outlineLevel="0" collapsed="false">
      <c r="A25" s="1"/>
      <c r="B25" s="34" t="s">
        <v>51</v>
      </c>
      <c r="C25" s="35" t="s">
        <v>29</v>
      </c>
      <c r="D25" s="36" t="n">
        <v>1</v>
      </c>
      <c r="E25" s="37" t="n">
        <f aca="false">F22</f>
        <v>44715</v>
      </c>
      <c r="F25" s="37" t="n">
        <f aca="false">E25</f>
        <v>44715</v>
      </c>
      <c r="G25" s="38" t="s">
        <v>41</v>
      </c>
      <c r="H25" s="39" t="n">
        <v>4</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row>
    <row r="26" s="33" customFormat="true" ht="30" hidden="false" customHeight="true" outlineLevel="0" collapsed="false">
      <c r="A26" s="1"/>
      <c r="B26" s="34" t="s">
        <v>52</v>
      </c>
      <c r="C26" s="35" t="s">
        <v>45</v>
      </c>
      <c r="D26" s="36" t="n">
        <v>1</v>
      </c>
      <c r="E26" s="37" t="n">
        <f aca="false">F23</f>
        <v>44715</v>
      </c>
      <c r="F26" s="37" t="n">
        <f aca="false">E26</f>
        <v>44715</v>
      </c>
      <c r="G26" s="38" t="s">
        <v>41</v>
      </c>
      <c r="H26" s="39" t="n">
        <v>4</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row>
    <row r="27" s="33" customFormat="true" ht="30" hidden="false" customHeight="true" outlineLevel="0" collapsed="false">
      <c r="A27" s="1"/>
      <c r="B27" s="34" t="s">
        <v>53</v>
      </c>
      <c r="C27" s="35" t="s">
        <v>45</v>
      </c>
      <c r="D27" s="36" t="n">
        <v>1</v>
      </c>
      <c r="E27" s="37" t="n">
        <f aca="false">F24</f>
        <v>44715</v>
      </c>
      <c r="F27" s="37" t="n">
        <f aca="false">E27</f>
        <v>44715</v>
      </c>
      <c r="G27" s="38" t="s">
        <v>41</v>
      </c>
      <c r="H27" s="39" t="n">
        <v>4</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row>
    <row r="28" s="33" customFormat="true" ht="30" hidden="false" customHeight="true" outlineLevel="0" collapsed="false">
      <c r="A28" s="1" t="s">
        <v>46</v>
      </c>
      <c r="B28" s="34" t="s">
        <v>54</v>
      </c>
      <c r="C28" s="35" t="s">
        <v>29</v>
      </c>
      <c r="D28" s="36" t="n">
        <v>1</v>
      </c>
      <c r="E28" s="37" t="n">
        <f aca="false">F25</f>
        <v>44715</v>
      </c>
      <c r="F28" s="37" t="n">
        <f aca="false">E28</f>
        <v>44715</v>
      </c>
      <c r="G28" s="38" t="s">
        <v>41</v>
      </c>
      <c r="H28" s="39" t="n">
        <v>4</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row>
    <row r="29" s="33" customFormat="true" ht="30" hidden="false" customHeight="true" outlineLevel="0" collapsed="false">
      <c r="A29" s="1"/>
      <c r="B29" s="34" t="s">
        <v>55</v>
      </c>
      <c r="C29" s="35" t="s">
        <v>45</v>
      </c>
      <c r="D29" s="36" t="n">
        <v>1</v>
      </c>
      <c r="E29" s="37" t="n">
        <f aca="false">F26</f>
        <v>44715</v>
      </c>
      <c r="F29" s="37" t="n">
        <f aca="false">E29</f>
        <v>44715</v>
      </c>
      <c r="G29" s="38" t="s">
        <v>41</v>
      </c>
      <c r="H29" s="39" t="n">
        <v>4</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row>
    <row r="30" s="33" customFormat="true" ht="30" hidden="false" customHeight="true" outlineLevel="0" collapsed="false">
      <c r="A30" s="1"/>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row>
    <row r="31" s="33" customFormat="true" ht="30" hidden="false" customHeight="true" outlineLevel="0" collapsed="false">
      <c r="A31" s="1"/>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row>
    <row r="32" s="33" customFormat="true" ht="30" hidden="false" customHeight="true" outlineLevel="0" collapsed="false">
      <c r="A32" s="1"/>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row>
    <row r="33" s="33" customFormat="true" ht="30" hidden="false" customHeight="true" outlineLevel="0" collapsed="false">
      <c r="A33" s="1"/>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row>
    <row r="34" s="33" customFormat="true" ht="30" hidden="false" customHeight="true" outlineLevel="0" collapsed="false">
      <c r="A34" s="1"/>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row>
    <row r="35" s="33" customFormat="true" ht="30" hidden="false" customHeight="true" outlineLevel="0" collapsed="false">
      <c r="A35" s="1"/>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row>
    <row r="36" s="33" customFormat="true" ht="30" hidden="false" customHeight="true" outlineLevel="0" collapsed="false">
      <c r="A36" s="1"/>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row>
    <row r="37" s="33" customFormat="true" ht="30" hidden="false" customHeight="true" outlineLevel="0" collapsed="false">
      <c r="A37" s="1" t="s">
        <v>56</v>
      </c>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33" customFormat="true" ht="30" hidden="false" customHeight="true" outlineLevel="0" collapsed="false">
      <c r="A38" s="3" t="s">
        <v>57</v>
      </c>
      <c r="B38" s="42" t="s">
        <v>58</v>
      </c>
      <c r="C38" s="43"/>
      <c r="D38" s="44"/>
      <c r="E38" s="45"/>
      <c r="F38" s="46"/>
      <c r="G38" s="47"/>
      <c r="H38" s="47" t="str">
        <f aca="false">IF(OR(ISBLANK(début_tâche),ISBLANK(fin_tâche)),"",fin_tâche-début_tâche+1)</f>
        <v/>
      </c>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row>
    <row r="39" customFormat="false" ht="30" hidden="false" customHeight="true" outlineLevel="0" collapsed="false">
      <c r="G39" s="49"/>
    </row>
    <row r="40" customFormat="false" ht="30" hidden="false" customHeight="true" outlineLevel="0" collapsed="false">
      <c r="C40" s="50"/>
      <c r="F40" s="51"/>
    </row>
    <row r="41" customFormat="false" ht="30" hidden="false" customHeight="true" outlineLevel="0" collapsed="false">
      <c r="C41" s="52"/>
    </row>
  </sheetData>
  <mergeCells count="11">
    <mergeCell ref="C3:D3"/>
    <mergeCell ref="E3:F3"/>
    <mergeCell ref="C4:D4"/>
    <mergeCell ref="I4:O4"/>
    <mergeCell ref="P4:V4"/>
    <mergeCell ref="W4:AC4"/>
    <mergeCell ref="AD4:AJ4"/>
    <mergeCell ref="AK4:AQ4"/>
    <mergeCell ref="AR4:AX4"/>
    <mergeCell ref="AY4:BE4"/>
    <mergeCell ref="BF4:BL4"/>
  </mergeCells>
  <conditionalFormatting sqref="D7:D29 D38">
    <cfRule type="dataBar" priority="2">
      <dataBar showValue="1" minLength="10" maxLength="90">
        <cfvo type="num" val="0"/>
        <cfvo type="num" val="1"/>
        <color rgb="FFBFBFBF"/>
      </dataBar>
      <extLst>
        <ext xmlns:x14="http://schemas.microsoft.com/office/spreadsheetml/2009/9/main" uri="{B025F937-C7B1-47D3-B67F-A62EFF666E3E}">
          <x14:id>{EF176B84-EAAA-4F1E-982D-8E4FBF5E757E}</x14:id>
        </ext>
      </extLst>
    </cfRule>
  </conditionalFormatting>
  <conditionalFormatting sqref="I38:BL38 I19:BL21 J37:BL37 I5:BL15">
    <cfRule type="expression" priority="3" aboveAverage="0" equalAverage="0" bottom="0" percent="0" rank="0" text="" dxfId="0">
      <formula>AND(TODAY()&gt;=I$5,TODAY()&lt;J$5)</formula>
    </cfRule>
  </conditionalFormatting>
  <conditionalFormatting sqref="I38:BL38 I7:BL15 I19:BL21 J37:BL37">
    <cfRule type="expression" priority="4" aboveAverage="0" equalAverage="0" bottom="0" percent="0" rank="0" text="" dxfId="1">
      <formula>AND(début_tâche&lt;=I$5,ROUNDDOWN((fin_tâche-début_tâche+1)*avancement_tâche,0)+début_tâche-1&gt;=I$5)</formula>
    </cfRule>
    <cfRule type="expression" priority="5" aboveAverage="0" equalAverage="0" bottom="0" percent="0" rank="0" text="" dxfId="2">
      <formula>AND(fin_tâche&gt;=I$5,début_tâche&lt;J$5)</formula>
    </cfRule>
  </conditionalFormatting>
  <conditionalFormatting sqref="I22:BF32 D22:D29 J33:BF36">
    <cfRule type="expression" priority="6" aboveAverage="0" equalAverage="0" bottom="0" percent="0" rank="0" text="" dxfId="3">
      <formula>AND(TODAY()&gt;=J$5,TODAY()&lt;K$5)</formula>
    </cfRule>
  </conditionalFormatting>
  <conditionalFormatting sqref="I22:BF32 D22:D29 J33:BF36">
    <cfRule type="expression" priority="7" aboveAverage="0" equalAverage="0" bottom="0" percent="0" rank="0" text="" dxfId="4">
      <formula>AND(début_tâche&lt;=J$5,ROUNDDOWN((fin_tâche-début_tâche+1)*avancement_tâche,0)+début_tâche-1&gt;=J$5)</formula>
    </cfRule>
    <cfRule type="expression" priority="8" aboveAverage="0" equalAverage="0" bottom="0" percent="0" rank="0" text="" dxfId="5">
      <formula>AND(fin_tâche&gt;=J$5,début_tâche&lt;K$5)</formula>
    </cfRule>
  </conditionalFormatting>
  <conditionalFormatting sqref="I16:BG18 D16:D29">
    <cfRule type="expression" priority="9" aboveAverage="0" equalAverage="0" bottom="0" percent="0" rank="0" text="" dxfId="6">
      <formula>AND(TODAY()&gt;=I$5,TODAY()&lt;J$5)</formula>
    </cfRule>
  </conditionalFormatting>
  <conditionalFormatting sqref="I16:BG18 D16:D29">
    <cfRule type="expression" priority="10" aboveAverage="0" equalAverage="0" bottom="0" percent="0" rank="0" text="" dxfId="7">
      <formula>AND(début_tâche&lt;=I$5,ROUNDDOWN((fin_tâche-début_tâche+1)*avancement_tâche,0)+début_tâche-1&gt;=I$5)</formula>
    </cfRule>
    <cfRule type="expression" priority="11" aboveAverage="0" equalAverage="0" bottom="0" percent="0" rank="0" text="" dxfId="8">
      <formula>AND(fin_tâche&gt;=I$5,début_tâche&lt;J$5)</formula>
    </cfRule>
  </conditionalFormatting>
  <dataValidations count="1">
    <dataValidation allowBlank="true" operator="greaterThanOrEqual" prompt="La modification de ce nombre entraînera la défilement du diagramme de Gantt." promptTitle="Semaine d’affichage" showDropDown="false" showErrorMessage="false" showInputMessage="true" sqref="E4" type="whole">
      <formula1>1</formula1>
      <formula2>0</formula2>
    </dataValidation>
  </dataValidations>
  <hyperlinks>
    <hyperlink ref="I1" r:id="rId1" display="DIAGRAMME DE GANTT SIMPLE par Vertex42.com"/>
    <hyperlink ref="I2" r:id="rId2" display="https://www.vertex42.com/ExcelTemplates/simple-gantt-chart.html"/>
  </hyperlinks>
  <printOptions headings="false" gridLines="false" gridLinesSet="true" horizontalCentered="true" verticalCentered="false"/>
  <pageMargins left="0.35" right="0.35" top="0.35" bottom="0.5" header="0.511805555555555" footer="0.3"/>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&amp;CPage &amp;P of &amp;N</oddFooter>
  </headerFooter>
  <rowBreaks count="1" manualBreakCount="1">
    <brk id="37" man="true" max="16383" min="0"/>
  </rowBreaks>
  <colBreaks count="1" manualBreakCount="1">
    <brk id="2" man="true" max="65535" min="0"/>
  </colBreaks>
  <drawing r:id="rId3"/>
  <extLst>
    <ext xmlns:x14="http://schemas.microsoft.com/office/spreadsheetml/2009/9/main" uri="{78C0D931-6437-407d-A8EE-F0AAD7539E65}">
      <x14:conditionalFormattings>
        <x14:conditionalFormatting xmlns:xm="http://schemas.microsoft.com/office/excel/2006/main">
          <x14:cfRule type="dataBar" id="{EF176B84-EAAA-4F1E-982D-8E4FBF5E757E}">
            <x14:dataBar minLength="10" maxLength="90" axisPosition="automatic" gradient="false">
              <x14:cfvo type="num">
                <xm:f>0</xm:f>
              </x14:cfvo>
              <x14:cfvo type="num">
                <xm:f>1</xm:f>
              </x14:cfvo>
              <x14:negativeFillColor rgb="FFFF0000"/>
              <x14:axisColor rgb="FF000000"/>
            </x14:dataBar>
          </x14:cfRule>
          <xm:sqref>D7:D29 D38</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false" showRowColHeaders="true" showZeros="true" rightToLeft="false" tabSelected="false" showOutlineSymbols="true" defaultGridColor="true" view="normal" topLeftCell="A7" colorId="64" zoomScale="85" zoomScaleNormal="85" zoomScalePageLayoutView="100" workbookViewId="0">
      <selection pane="topLeft" activeCell="A15" activeCellId="0" sqref="A15"/>
    </sheetView>
  </sheetViews>
  <sheetFormatPr defaultRowHeight="12.75" zeroHeight="false" outlineLevelRow="0" outlineLevelCol="0"/>
  <cols>
    <col collapsed="false" customWidth="true" hidden="false" outlineLevel="0" max="1" min="1" style="53" width="90.7"/>
    <col collapsed="false" customWidth="true" hidden="false" outlineLevel="0" max="1025" min="2" style="6" width="9.14"/>
  </cols>
  <sheetData>
    <row r="1" customFormat="false" ht="46.5" hidden="false" customHeight="true" outlineLevel="0" collapsed="false"/>
    <row r="2" s="55" customFormat="true" ht="15.75" hidden="false" customHeight="false" outlineLevel="0" collapsed="false">
      <c r="A2" s="54" t="s">
        <v>2</v>
      </c>
      <c r="B2" s="54"/>
    </row>
    <row r="3" s="58" customFormat="true" ht="27" hidden="false" customHeight="true" outlineLevel="0" collapsed="false">
      <c r="A3" s="56" t="s">
        <v>5</v>
      </c>
      <c r="B3" s="57"/>
    </row>
    <row r="4" s="60" customFormat="true" ht="26.25" hidden="false" customHeight="false" outlineLevel="0" collapsed="false">
      <c r="A4" s="59" t="s">
        <v>59</v>
      </c>
    </row>
    <row r="5" customFormat="false" ht="74.1" hidden="false" customHeight="true" outlineLevel="0" collapsed="false">
      <c r="A5" s="61" t="s">
        <v>60</v>
      </c>
    </row>
    <row r="6" customFormat="false" ht="26.25" hidden="false" customHeight="true" outlineLevel="0" collapsed="false">
      <c r="A6" s="59" t="s">
        <v>61</v>
      </c>
    </row>
    <row r="7" s="53" customFormat="true" ht="204.95" hidden="false" customHeight="true" outlineLevel="0" collapsed="false">
      <c r="A7" s="62" t="s">
        <v>62</v>
      </c>
    </row>
    <row r="8" s="60" customFormat="true" ht="26.25" hidden="false" customHeight="false" outlineLevel="0" collapsed="false">
      <c r="A8" s="59" t="s">
        <v>63</v>
      </c>
    </row>
    <row r="9" customFormat="false" ht="75" hidden="false" customHeight="false" outlineLevel="0" collapsed="false">
      <c r="A9" s="61" t="s">
        <v>64</v>
      </c>
    </row>
    <row r="10" s="53" customFormat="true" ht="27.95" hidden="false" customHeight="true" outlineLevel="0" collapsed="false">
      <c r="A10" s="63" t="s">
        <v>65</v>
      </c>
    </row>
    <row r="11" s="60" customFormat="true" ht="26.25" hidden="false" customHeight="false" outlineLevel="0" collapsed="false">
      <c r="A11" s="59" t="s">
        <v>66</v>
      </c>
    </row>
    <row r="12" customFormat="false" ht="30" hidden="false" customHeight="false" outlineLevel="0" collapsed="false">
      <c r="A12" s="61" t="s">
        <v>67</v>
      </c>
    </row>
    <row r="13" s="53" customFormat="true" ht="27.95" hidden="false" customHeight="true" outlineLevel="0" collapsed="false">
      <c r="A13" s="63" t="s">
        <v>68</v>
      </c>
    </row>
    <row r="14" s="60" customFormat="true" ht="26.25" hidden="false" customHeight="false" outlineLevel="0" collapsed="false">
      <c r="A14" s="59" t="s">
        <v>69</v>
      </c>
    </row>
    <row r="15" customFormat="false" ht="88.5" hidden="false" customHeight="true" outlineLevel="0" collapsed="false">
      <c r="A15" s="61" t="s">
        <v>70</v>
      </c>
    </row>
    <row r="16" customFormat="false" ht="96.75" hidden="false" customHeight="true" outlineLevel="0" collapsed="false">
      <c r="A16" s="61" t="s">
        <v>71</v>
      </c>
    </row>
  </sheetData>
  <hyperlinks>
    <hyperlink ref="A2" r:id="rId1" display="DIAGRAMME DE GANTT SIMPLE par Vertex42.com"/>
    <hyperlink ref="A3" r:id="rId2" display="https://www.vertex42.com/ExcelTemplates/simple-gantt-chart.html"/>
    <hyperlink ref="A10" r:id="rId3" display="Comment utiliser le diagramme de Gantt Simple"/>
    <hyperlink ref="A13" r:id="rId4" display="Modèles de gestion de projet"/>
  </hyperlinks>
  <printOptions headings="false" gridLines="false" gridLinesSet="true" horizontalCentered="false" verticalCentered="false"/>
  <pageMargins left="0.5" right="0.5" top="0.5" bottom="0.5" header="0.511805555555555" footer="0.511805555555555"/>
  <pageSetup paperSize="9" scale="9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documentManagement/types"/>
    <ds:schemaRef ds:uri="http://purl.org/dc/terms/"/>
    <ds:schemaRef ds:uri="http://purl.org/dc/elements/1.1/"/>
    <ds:schemaRef ds:uri="http://purl.org/dc/dcmitype/"/>
    <ds:schemaRef ds:uri="http://schemas.microsoft.com/office/infopath/2007/PartnerControls"/>
    <ds:schemaRef ds:uri="http://schemas.microsoft.com/office/2006/metadata/properties"/>
    <ds:schemaRef ds:uri="http://schemas.microsoft.com/sharepoint/v3"/>
    <ds:schemaRef ds:uri="http://schemas.openxmlformats.org/package/2006/metadata/core-properties"/>
    <ds:schemaRef ds:uri="230e9df3-be65-4c73-a93b-d1236ebd677e"/>
    <ds:schemaRef ds:uri="16c05727-aa75-4e4a-9b5f-8a80a1165891"/>
    <ds:schemaRef ds:uri="71af3243-3dd4-4a8d-8c0d-dd76da1f02a5"/>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3</TotalTime>
  <Application>LibreOffice/6.2.1.2$Windows_x86 LibreOffice_project/7bcb35dc3024a62dea0caee87020152d1ee96e71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dc:creator/>
  <dc:description/>
  <dc:language>fr-FR</dc:language>
  <cp:lastModifiedBy/>
  <dcterms:modified xsi:type="dcterms:W3CDTF">2022-06-19T12:47:20Z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0x01010079F111ED35F8CC479449609E8A0923A6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