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ierretremblay-theriault/Documents/Etudes/RAC/regroupement00q7/"/>
    </mc:Choice>
  </mc:AlternateContent>
  <xr:revisionPtr revIDLastSave="0" documentId="13_ncr:1_{3133AAC3-C4C4-BE45-8758-EC23EF8F90C4}" xr6:coauthVersionLast="46" xr6:coauthVersionMax="46" xr10:uidLastSave="{00000000-0000-0000-0000-000000000000}"/>
  <bookViews>
    <workbookView xWindow="0" yWindow="460" windowWidth="33600" windowHeight="20540" xr2:uid="{B3D85679-3CED-7542-A253-AB66D1FF4492}"/>
  </bookViews>
  <sheets>
    <sheet name="Analyses" sheetId="1" r:id="rId1"/>
    <sheet name="Utilisateur (exemple)" sheetId="7" r:id="rId2"/>
    <sheet name="Utilisateurs" sheetId="6" r:id="rId3"/>
    <sheet name="Quadcoptères" sheetId="5" r:id="rId4"/>
    <sheet name="Journaux de pièces" sheetId="4" r:id="rId5"/>
    <sheet name="Pièces" sheetId="3" r:id="rId6"/>
    <sheet name="Journaux de vols" sheetId="2" r:id="rId7"/>
  </sheets>
  <definedNames>
    <definedName name="_xlnm.Print_Area" localSheetId="0">Analyses!$A$1:$S$82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 i="1" l="1"/>
  <c r="I43" i="1"/>
  <c r="D65" i="1" a="1"/>
  <c r="D65" i="1" s="1"/>
  <c r="D64" i="1" a="1"/>
  <c r="D64" i="1" s="1"/>
  <c r="D63" i="1" a="1"/>
  <c r="D63" i="1" s="1"/>
  <c r="I40" i="1" a="1"/>
  <c r="I40" i="1" s="1"/>
  <c r="I42" i="1" a="1"/>
  <c r="I42" i="1" s="1"/>
  <c r="I41" i="1" a="1"/>
  <c r="I41" i="1" s="1"/>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O41" i="1"/>
  <c r="O40" i="1"/>
  <c r="O42" i="1"/>
  <c r="P40" i="1"/>
  <c r="P41" i="1"/>
  <c r="P42" i="1"/>
  <c r="P6" i="1"/>
  <c r="P7" i="1"/>
  <c r="P8" i="1"/>
  <c r="P9" i="1"/>
  <c r="P10" i="1"/>
  <c r="P11" i="1"/>
  <c r="P12" i="1"/>
  <c r="P13" i="1"/>
  <c r="P14" i="1"/>
  <c r="P15" i="1"/>
  <c r="P16" i="1"/>
  <c r="P17" i="1"/>
  <c r="P18" i="1"/>
  <c r="P19" i="1"/>
  <c r="P20" i="1"/>
  <c r="P5" i="1"/>
  <c r="O5" i="1"/>
  <c r="O6" i="1"/>
  <c r="O7" i="1"/>
  <c r="O8" i="1"/>
  <c r="O9" i="1"/>
  <c r="O10" i="1"/>
  <c r="O11" i="1"/>
  <c r="O12" i="1"/>
  <c r="O13" i="1"/>
  <c r="O14" i="1"/>
  <c r="O15" i="1"/>
  <c r="O16" i="1"/>
  <c r="O17" i="1"/>
  <c r="O18" i="1"/>
  <c r="O19" i="1"/>
  <c r="O20" i="1"/>
  <c r="D42" i="1"/>
  <c r="D41" i="1"/>
  <c r="D40" i="1"/>
  <c r="Q41" i="1" l="1"/>
  <c r="Q40" i="1"/>
  <c r="Q4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<sst xmlns="http://schemas.openxmlformats.org/spreadsheetml/2006/main" count="13299" uniqueCount="3131">
  <si>
    <t>Date</t>
  </si>
  <si>
    <t>Pilote</t>
  </si>
  <si>
    <t>Nom du quadcoptère</t>
  </si>
  <si>
    <t>Temps de vol (s)</t>
  </si>
  <si>
    <t>Météo</t>
  </si>
  <si>
    <t>Endroit</t>
  </si>
  <si>
    <t>Notes</t>
  </si>
  <si>
    <t>Tamara Salinas</t>
  </si>
  <si>
    <t>fringilla</t>
  </si>
  <si>
    <t>nulla. Cras eu tellus eu augue porttitor interdum. Sed auctor</t>
  </si>
  <si>
    <t>sagittis</t>
  </si>
  <si>
    <t>Oprah Roy</t>
  </si>
  <si>
    <t>nisi.</t>
  </si>
  <si>
    <t>tellus sem mollis dui, in sodales elit erat vitae risus.</t>
  </si>
  <si>
    <t>et</t>
  </si>
  <si>
    <t>Zoe Baird</t>
  </si>
  <si>
    <t>egestas</t>
  </si>
  <si>
    <t>ullamcorper eu, euismod ac, fermentum vel, mauris. Integer sem</t>
  </si>
  <si>
    <t>nulla.</t>
  </si>
  <si>
    <t>Ryan Quinn</t>
  </si>
  <si>
    <t>mi</t>
  </si>
  <si>
    <t>orci. Ut sagittis lobortis mauris. Suspendisse aliquet</t>
  </si>
  <si>
    <t>ut</t>
  </si>
  <si>
    <t>Stacey Lynch</t>
  </si>
  <si>
    <t>nec</t>
  </si>
  <si>
    <t>pede nec ante blandit viverra. Donec tempus, lorem</t>
  </si>
  <si>
    <t>eleifend.</t>
  </si>
  <si>
    <t>Nigel Dudley</t>
  </si>
  <si>
    <t>Vivamus</t>
  </si>
  <si>
    <t>Duis gravida. Praesent eu nulla at sem</t>
  </si>
  <si>
    <t>velit.</t>
  </si>
  <si>
    <t>Elvis Montoya</t>
  </si>
  <si>
    <t>lorem</t>
  </si>
  <si>
    <t>cursus et, eros. Proin ultrices. Duis volutpat nunc</t>
  </si>
  <si>
    <t>enim</t>
  </si>
  <si>
    <t>Deirdre Gardner</t>
  </si>
  <si>
    <t>lectus</t>
  </si>
  <si>
    <t>eget metus.</t>
  </si>
  <si>
    <t>faucibus</t>
  </si>
  <si>
    <t>Gage Dawson</t>
  </si>
  <si>
    <t>Fusce</t>
  </si>
  <si>
    <t>eu augue porttitor interdum. Sed</t>
  </si>
  <si>
    <t>neque</t>
  </si>
  <si>
    <t>Linda Schneider</t>
  </si>
  <si>
    <t>et,</t>
  </si>
  <si>
    <t>nibh vulputate mauris sagittis placerat.</t>
  </si>
  <si>
    <t>lacinia</t>
  </si>
  <si>
    <t>Bert Cooley</t>
  </si>
  <si>
    <t>pretium</t>
  </si>
  <si>
    <t>at</t>
  </si>
  <si>
    <t>Walker Hopper</t>
  </si>
  <si>
    <t>dapibus</t>
  </si>
  <si>
    <t>ante bibendum ullamcorper. Duis cursus, diam at pretium aliquet, metus</t>
  </si>
  <si>
    <t>mollis</t>
  </si>
  <si>
    <t>dictum cursus. Nunc mauris elit, dictum eu,</t>
  </si>
  <si>
    <t>Dorothy Hurley</t>
  </si>
  <si>
    <t>nisl. Nulla eu neque pellentesque massa lobortis ultrices. Vivamus rhoncus.</t>
  </si>
  <si>
    <t>vulputate</t>
  </si>
  <si>
    <t>Briar Welch</t>
  </si>
  <si>
    <t>diam.</t>
  </si>
  <si>
    <t>tortor at</t>
  </si>
  <si>
    <t>montes,</t>
  </si>
  <si>
    <t>Sybil Vaughn</t>
  </si>
  <si>
    <t>enim.</t>
  </si>
  <si>
    <t>vulputate velit eu sem. Pellentesque ut ipsum</t>
  </si>
  <si>
    <t>a,</t>
  </si>
  <si>
    <t>Ryder Justice</t>
  </si>
  <si>
    <t>enim. Nunc ut erat. Sed nunc est, mollis</t>
  </si>
  <si>
    <t>mauris</t>
  </si>
  <si>
    <t>Yeo Castro</t>
  </si>
  <si>
    <t>lorem,</t>
  </si>
  <si>
    <t>tellus. Phasellus elit pede, malesuada</t>
  </si>
  <si>
    <t>tempor</t>
  </si>
  <si>
    <t>Wylie Sherman</t>
  </si>
  <si>
    <t>eget</t>
  </si>
  <si>
    <t>non nisi. Aenean eget metus. In nec orci.</t>
  </si>
  <si>
    <t>ante.</t>
  </si>
  <si>
    <t>Jocelyn Sims</t>
  </si>
  <si>
    <t>lacus. Aliquam</t>
  </si>
  <si>
    <t>eget,</t>
  </si>
  <si>
    <t>Mufutau Smith</t>
  </si>
  <si>
    <t>ultrices</t>
  </si>
  <si>
    <t>dignissim pharetra. Nam ac nulla. In tincidunt</t>
  </si>
  <si>
    <t>Ut</t>
  </si>
  <si>
    <t>semper. Nam tempor diam dictum sapien. Aenean massa.</t>
  </si>
  <si>
    <t>Sloane Mullins</t>
  </si>
  <si>
    <t>sapien.</t>
  </si>
  <si>
    <t>ac,</t>
  </si>
  <si>
    <t>quam</t>
  </si>
  <si>
    <t>Roth Craig</t>
  </si>
  <si>
    <t>ac</t>
  </si>
  <si>
    <t>conubia nostra, per inceptos hymenaeos. Mauris ut quam</t>
  </si>
  <si>
    <t>Tamara Cherry</t>
  </si>
  <si>
    <t>Nunc</t>
  </si>
  <si>
    <t>a</t>
  </si>
  <si>
    <t>erat</t>
  </si>
  <si>
    <t>Constance Fox</t>
  </si>
  <si>
    <t>iaculis</t>
  </si>
  <si>
    <t>massa. Vestibulum accumsan neque et nunc. Quisque ornare tortor</t>
  </si>
  <si>
    <t>dolor.</t>
  </si>
  <si>
    <t>Mercedes Sharpe</t>
  </si>
  <si>
    <t>arcu.</t>
  </si>
  <si>
    <t>dui. Cum sociis natoque penatibus et magnis</t>
  </si>
  <si>
    <t>Nunc quis arcu vel quam dignissim</t>
  </si>
  <si>
    <t>Alika Kinney</t>
  </si>
  <si>
    <t>semper</t>
  </si>
  <si>
    <t>eleifend</t>
  </si>
  <si>
    <t>libero.</t>
  </si>
  <si>
    <t>Karen Norman</t>
  </si>
  <si>
    <t>egestas.</t>
  </si>
  <si>
    <t>Fusce aliquet magna a neque. Nullam ut nisi a odio</t>
  </si>
  <si>
    <t>Silas Diaz</t>
  </si>
  <si>
    <t>hendrerit</t>
  </si>
  <si>
    <t>pharetra. Nam ac nulla. In tincidunt congue</t>
  </si>
  <si>
    <t>Aliquam</t>
  </si>
  <si>
    <t>Alisa Moody</t>
  </si>
  <si>
    <t>mattis.</t>
  </si>
  <si>
    <t>sed dui. Fusce aliquam, enim nec</t>
  </si>
  <si>
    <t>Igor Lindsey</t>
  </si>
  <si>
    <t>dolor</t>
  </si>
  <si>
    <t>lectus pede, ultrices a, auctor non, feugiat</t>
  </si>
  <si>
    <t>Etiam</t>
  </si>
  <si>
    <t>Elvis Hickman</t>
  </si>
  <si>
    <t>Maecenas</t>
  </si>
  <si>
    <t>vel</t>
  </si>
  <si>
    <t>consequat</t>
  </si>
  <si>
    <t>Justin Warner</t>
  </si>
  <si>
    <t>Cum</t>
  </si>
  <si>
    <t>enim. Etiam imperdiet dictum</t>
  </si>
  <si>
    <t>Class</t>
  </si>
  <si>
    <t>Shellie Pacheco</t>
  </si>
  <si>
    <t>amet</t>
  </si>
  <si>
    <t>magna. Suspendisse tristique</t>
  </si>
  <si>
    <t>hendrerit.</t>
  </si>
  <si>
    <t>Maris Marsh</t>
  </si>
  <si>
    <t>faucibus.</t>
  </si>
  <si>
    <t>eu tellus eu augue porttitor interdum. Sed auctor</t>
  </si>
  <si>
    <t>ipsum.</t>
  </si>
  <si>
    <t>Anjolie Calhoun</t>
  </si>
  <si>
    <t>sed orci lobortis augue scelerisque</t>
  </si>
  <si>
    <t>mauris. Integer sem elit, pharetra ut, pharetra sed, hendrerit</t>
  </si>
  <si>
    <t>Baxter Wagner</t>
  </si>
  <si>
    <t>ligula.</t>
  </si>
  <si>
    <t>gravida molestie arcu. Sed eu nibh vulputate mauris sagittis placerat.</t>
  </si>
  <si>
    <t>Rooney Sears</t>
  </si>
  <si>
    <t>lacus.</t>
  </si>
  <si>
    <t>est. Nunc laoreet lectus</t>
  </si>
  <si>
    <t>tortor,</t>
  </si>
  <si>
    <t>Chava Kidd</t>
  </si>
  <si>
    <t>fames ac turpis egestas.</t>
  </si>
  <si>
    <t>Malcolm Wells</t>
  </si>
  <si>
    <t>nulla ante, iaculis</t>
  </si>
  <si>
    <t>laoreet</t>
  </si>
  <si>
    <t>In at pede.</t>
  </si>
  <si>
    <t>urna convallis erat, eget tincidunt dui</t>
  </si>
  <si>
    <t>Miriam Mathews</t>
  </si>
  <si>
    <t>accumsan</t>
  </si>
  <si>
    <t>Sed congue, elit sed consequat auctor, nunc nulla vulputate dui,</t>
  </si>
  <si>
    <t>felis ullamcorper viverra. Maecenas iaculis aliquet diam. Sed diam</t>
  </si>
  <si>
    <t>Kelly Suarez</t>
  </si>
  <si>
    <t>habitant</t>
  </si>
  <si>
    <t>sagittis placerat. Cras dictum ultricies ligula. Nullam</t>
  </si>
  <si>
    <t>ac orci. Ut semper pretium neque. Morbi quis urna.</t>
  </si>
  <si>
    <t>dolor elit, pellentesque</t>
  </si>
  <si>
    <t>mauris, rhoncus id, mollis</t>
  </si>
  <si>
    <t>non, vestibulum nec, euismod in,</t>
  </si>
  <si>
    <t>Leroy Moon</t>
  </si>
  <si>
    <t>convallis</t>
  </si>
  <si>
    <t>est. Nunc</t>
  </si>
  <si>
    <t>diam</t>
  </si>
  <si>
    <t>Aenean massa. Integer vitae</t>
  </si>
  <si>
    <t>sed, hendrerit a, arcu. Sed et libero. Proin mi.</t>
  </si>
  <si>
    <t>Abel Mclaughlin</t>
  </si>
  <si>
    <t>pharetra. Quisque ac libero</t>
  </si>
  <si>
    <t>orci.</t>
  </si>
  <si>
    <t>Aurelia Gaines</t>
  </si>
  <si>
    <t>Nullam vitae diam. Proin dolor. Nulla semper tellus id</t>
  </si>
  <si>
    <t>aliquam</t>
  </si>
  <si>
    <t>Allistair Browning</t>
  </si>
  <si>
    <t>dui. Fusce diam nunc, ullamcorper eu, euismod ac,</t>
  </si>
  <si>
    <t>quis</t>
  </si>
  <si>
    <t>dictum eu, eleifend nec,</t>
  </si>
  <si>
    <t>venenatis vel,</t>
  </si>
  <si>
    <t>Malcolm Baldwin</t>
  </si>
  <si>
    <t>Quisque</t>
  </si>
  <si>
    <t>Proin sed turpis nec</t>
  </si>
  <si>
    <t>elit,</t>
  </si>
  <si>
    <t>Cras dolor dolor, tempus non, lacinia at, iaculis quis, pede.</t>
  </si>
  <si>
    <t>fermentum</t>
  </si>
  <si>
    <t>eu lacus. Quisque imperdiet, erat nonummy ultricies ornare, elit</t>
  </si>
  <si>
    <t>Paloma Vargas</t>
  </si>
  <si>
    <t>penatibus</t>
  </si>
  <si>
    <t>nascetur</t>
  </si>
  <si>
    <t>enim, sit amet ornare lectus justo eu</t>
  </si>
  <si>
    <t>Donec dignissim magna</t>
  </si>
  <si>
    <t>nonummy</t>
  </si>
  <si>
    <t>justo. Proin non massa non ante</t>
  </si>
  <si>
    <t>Eric Stevens</t>
  </si>
  <si>
    <t>cursus</t>
  </si>
  <si>
    <t>augue id ante</t>
  </si>
  <si>
    <t>magna.</t>
  </si>
  <si>
    <t>Sed</t>
  </si>
  <si>
    <t>Sed pharetra, felis eget varius ultrices, mauris</t>
  </si>
  <si>
    <t>Delilah Bright</t>
  </si>
  <si>
    <t>sit</t>
  </si>
  <si>
    <t>eu elit. Nulla facilisi. Sed neque.</t>
  </si>
  <si>
    <t>odio.</t>
  </si>
  <si>
    <t>Sylvia Clarke</t>
  </si>
  <si>
    <t>magna</t>
  </si>
  <si>
    <t>non</t>
  </si>
  <si>
    <t>eu</t>
  </si>
  <si>
    <t>faucibus. Morbi vehicula. Pellentesque tincidunt tempus</t>
  </si>
  <si>
    <t>egestas a, dui. Cras pellentesque.</t>
  </si>
  <si>
    <t>viverra.</t>
  </si>
  <si>
    <t>Jolie Vazquez</t>
  </si>
  <si>
    <t>Mauris</t>
  </si>
  <si>
    <t>In mi pede,</t>
  </si>
  <si>
    <t>aliquet.</t>
  </si>
  <si>
    <t>arcu. Vestibulum ut eros non enim commodo hendrerit.</t>
  </si>
  <si>
    <t>scelerisque sed, sapien. Nunc</t>
  </si>
  <si>
    <t>Sonia Durham</t>
  </si>
  <si>
    <t>turpis</t>
  </si>
  <si>
    <t>quam a felis ullamcorper viverra. Maecenas iaculis aliquet diam. Sed</t>
  </si>
  <si>
    <t>dolor sit amet, consectetuer adipiscing elit. Aliquam</t>
  </si>
  <si>
    <t>sed, sapien. Nunc pulvinar arcu et pede. Nunc sed orci</t>
  </si>
  <si>
    <t>risus varius orci, in consequat enim</t>
  </si>
  <si>
    <t>a neque. Nullam ut nisi a odio</t>
  </si>
  <si>
    <t>mauris sit</t>
  </si>
  <si>
    <t>vitae, orci. Phasellus dapibus</t>
  </si>
  <si>
    <t>erat vel</t>
  </si>
  <si>
    <t>malesuada vel,</t>
  </si>
  <si>
    <t>Nulla semper tellus</t>
  </si>
  <si>
    <t>Sonia Park</t>
  </si>
  <si>
    <t>neque.</t>
  </si>
  <si>
    <t>orci luctus et ultrices posuere cubilia Curae; Phasellus ornare. Fusce</t>
  </si>
  <si>
    <t>sem</t>
  </si>
  <si>
    <t>Gregory Lindsey</t>
  </si>
  <si>
    <t>ornare.</t>
  </si>
  <si>
    <t>eu nulla at sem molestie sodales. Mauris blandit enim consequat</t>
  </si>
  <si>
    <t>nisl</t>
  </si>
  <si>
    <t>Jasper Mcleod</t>
  </si>
  <si>
    <t>vitae purus gravida sagittis. Duis gravida.</t>
  </si>
  <si>
    <t>mauris, rhoncus id, mollis nec, cursus</t>
  </si>
  <si>
    <t>gravida</t>
  </si>
  <si>
    <t>consectetuer</t>
  </si>
  <si>
    <t>Priscilla Fields</t>
  </si>
  <si>
    <t>ipsum</t>
  </si>
  <si>
    <t>rhoncus. Donec est. Nunc ullamcorper, velit in aliquet lobortis,</t>
  </si>
  <si>
    <t>dui</t>
  </si>
  <si>
    <t>neque sed sem egestas blandit. Nam nulla magna, malesuada</t>
  </si>
  <si>
    <t>sem eget massa. Suspendisse eleifend. Cras sed leo. Cras</t>
  </si>
  <si>
    <t>Vivamus nibh dolor, nonummy</t>
  </si>
  <si>
    <t>Nom</t>
  </si>
  <si>
    <t>Description</t>
  </si>
  <si>
    <t>Type</t>
  </si>
  <si>
    <t>Propriétaire</t>
  </si>
  <si>
    <t>Antenna-1</t>
  </si>
  <si>
    <t>neque sed sem egestas blandit.</t>
  </si>
  <si>
    <t>Antenna</t>
  </si>
  <si>
    <t>Gareth Love</t>
  </si>
  <si>
    <t>Camera-1</t>
  </si>
  <si>
    <t>risus quis</t>
  </si>
  <si>
    <t>Camera</t>
  </si>
  <si>
    <t>ESC-1</t>
  </si>
  <si>
    <t>elit, pretium et, rutrum non, hendrerit id,</t>
  </si>
  <si>
    <t>ESC</t>
  </si>
  <si>
    <t>AIO Flight Controller-1</t>
  </si>
  <si>
    <t>metus. Vivamus euismod urna. Nullam</t>
  </si>
  <si>
    <t>AIO Flight Controller</t>
  </si>
  <si>
    <t>Frame-1</t>
  </si>
  <si>
    <t>quis massa. Mauris</t>
  </si>
  <si>
    <t>Frame</t>
  </si>
  <si>
    <t>GPS-1</t>
  </si>
  <si>
    <t>cursus, diam at pretium aliquet, metus urna convallis</t>
  </si>
  <si>
    <t>GPS</t>
  </si>
  <si>
    <t>Motor-1</t>
  </si>
  <si>
    <t>eget metus eu erat</t>
  </si>
  <si>
    <t>Motor</t>
  </si>
  <si>
    <t>PDB-1</t>
  </si>
  <si>
    <t>eu, ultrices sit amet, risus. Donec nibh enim, gravida sit</t>
  </si>
  <si>
    <t>PDB</t>
  </si>
  <si>
    <t>Prop-1</t>
  </si>
  <si>
    <t>mattis velit</t>
  </si>
  <si>
    <t>Prop</t>
  </si>
  <si>
    <t>Radio Receiver-1</t>
  </si>
  <si>
    <t>pellentesque,</t>
  </si>
  <si>
    <t>Radio Receiver</t>
  </si>
  <si>
    <t>Video Transmitter-1</t>
  </si>
  <si>
    <t>est. Nunc laoreet lectus quis massa. Mauris vestibulum, neque sed</t>
  </si>
  <si>
    <t>Video Transmitter</t>
  </si>
  <si>
    <t>Voltage Regulator-1</t>
  </si>
  <si>
    <t>viverra. Donec tempus, lorem fringilla ornare placerat, orci</t>
  </si>
  <si>
    <t>Voltage Regulator</t>
  </si>
  <si>
    <t>Voltage Sensor-1</t>
  </si>
  <si>
    <t>id nunc interdum feugiat. Sed nec metus</t>
  </si>
  <si>
    <t>Voltage Sensor</t>
  </si>
  <si>
    <t>Antenna-2</t>
  </si>
  <si>
    <t>magnis</t>
  </si>
  <si>
    <t>Camera-2</t>
  </si>
  <si>
    <t>ornare, lectus ante dictum</t>
  </si>
  <si>
    <t>ESC-2</t>
  </si>
  <si>
    <t>Integer sem elit,</t>
  </si>
  <si>
    <t>AIO Flight Controller-2</t>
  </si>
  <si>
    <t>nulla</t>
  </si>
  <si>
    <t>Frame-2</t>
  </si>
  <si>
    <t>sagittis felis. Donec</t>
  </si>
  <si>
    <t>GPS-2</t>
  </si>
  <si>
    <t>at, libero. Morbi accumsan laoreet ipsum.</t>
  </si>
  <si>
    <t>Motor-2</t>
  </si>
  <si>
    <t>convallis erat,</t>
  </si>
  <si>
    <t>PDB-2</t>
  </si>
  <si>
    <t>Aliquam tincidunt, nunc ac mattis</t>
  </si>
  <si>
    <t>Prop-2</t>
  </si>
  <si>
    <t>eget mollis lectus pede et</t>
  </si>
  <si>
    <t>Radio Receiver-2</t>
  </si>
  <si>
    <t>primis in faucibus</t>
  </si>
  <si>
    <t>Video Transmitter-2</t>
  </si>
  <si>
    <t>volutpat nunc sit amet metus. Aliquam erat volutpat.</t>
  </si>
  <si>
    <t>Voltage Regulator-2</t>
  </si>
  <si>
    <t>magna sed dui. Fusce aliquam, enim nec tempus scelerisque,</t>
  </si>
  <si>
    <t>Voltage Sensor-2</t>
  </si>
  <si>
    <t>non, lacinia</t>
  </si>
  <si>
    <t>Antenna-3</t>
  </si>
  <si>
    <t>posuere, enim nisl</t>
  </si>
  <si>
    <t>metus.</t>
  </si>
  <si>
    <t>Florence Estrada</t>
  </si>
  <si>
    <t>Camera-3</t>
  </si>
  <si>
    <t>ut odio vel est tempor bibendum.</t>
  </si>
  <si>
    <t>ESC-3</t>
  </si>
  <si>
    <t>magnis dis parturient montes,</t>
  </si>
  <si>
    <t>AIO Flight Controller-3</t>
  </si>
  <si>
    <t>faucibus leo, in lobortis tellus justo</t>
  </si>
  <si>
    <t>Frame-3</t>
  </si>
  <si>
    <t>semper auctor. Mauris vel turpis. Aliquam adipiscing lobortis</t>
  </si>
  <si>
    <t>GPS-3</t>
  </si>
  <si>
    <t>commodo</t>
  </si>
  <si>
    <t>Motor-3</t>
  </si>
  <si>
    <t>Nam porttitor scelerisque neque. Nullam nisl. Maecenas malesuada fringilla est.</t>
  </si>
  <si>
    <t>PDB-3</t>
  </si>
  <si>
    <t>elit.</t>
  </si>
  <si>
    <t>Prop-3</t>
  </si>
  <si>
    <t>sed orci lobortis</t>
  </si>
  <si>
    <t>Radio Receiver-3</t>
  </si>
  <si>
    <t>sit amet metus. Aliquam erat volutpat. Nulla facilisis. Suspendisse commodo</t>
  </si>
  <si>
    <t>Video Transmitter-3</t>
  </si>
  <si>
    <t>gravida nunc sed</t>
  </si>
  <si>
    <t>Voltage Regulator-3</t>
  </si>
  <si>
    <t>gravida. Aliquam tincidunt, nunc ac mattis ornare, lectus ante dictum</t>
  </si>
  <si>
    <t>Voltage Sensor-3</t>
  </si>
  <si>
    <t>Pellentesque habitant morbi tristique senectus et</t>
  </si>
  <si>
    <t>Antenna-4</t>
  </si>
  <si>
    <t>neque et nunc. Quisque ornare tortor at risus. Nunc</t>
  </si>
  <si>
    <t>Camera-4</t>
  </si>
  <si>
    <t>at lacus. Quisque purus sapien, gravida</t>
  </si>
  <si>
    <t>ESC-4</t>
  </si>
  <si>
    <t>laoreet posuere, enim nisl elementum</t>
  </si>
  <si>
    <t>AIO Flight Controller-4</t>
  </si>
  <si>
    <t>Frame-4</t>
  </si>
  <si>
    <t>dapibus rutrum, justo. Praesent luctus. Curabitur egestas nunc sed libero.</t>
  </si>
  <si>
    <t>GPS-4</t>
  </si>
  <si>
    <t>dolor quam, elementum at, egestas a,</t>
  </si>
  <si>
    <t>Motor-4</t>
  </si>
  <si>
    <t>metus eu erat semper rutrum. Fusce</t>
  </si>
  <si>
    <t>PDB-4</t>
  </si>
  <si>
    <t>Duis gravida. Praesent eu nulla at sem molestie sodales. Mauris</t>
  </si>
  <si>
    <t>Prop-4</t>
  </si>
  <si>
    <t>in magna. Phasellus dolor elit, pellentesque a, facilisis non,</t>
  </si>
  <si>
    <t>Radio Receiver-4</t>
  </si>
  <si>
    <t>Sed eu eros. Nam consequat dolor vitae dolor. Donec</t>
  </si>
  <si>
    <t>Video Transmitter-4</t>
  </si>
  <si>
    <t>tincidunt pede ac urna. Ut tincidunt</t>
  </si>
  <si>
    <t>Voltage Regulator-4</t>
  </si>
  <si>
    <t>dis parturient montes, nascetur</t>
  </si>
  <si>
    <t>Voltage Sensor-4</t>
  </si>
  <si>
    <t>enim. Curabitur massa.</t>
  </si>
  <si>
    <t>Antenna-5</t>
  </si>
  <si>
    <t>eget tincidunt dui augue</t>
  </si>
  <si>
    <t>Derek Baldwin</t>
  </si>
  <si>
    <t>Camera-5</t>
  </si>
  <si>
    <t>rutrum</t>
  </si>
  <si>
    <t>ESC-5</t>
  </si>
  <si>
    <t>risus. In mi pede, nonummy ut, molestie in, tempus</t>
  </si>
  <si>
    <t>AIO Flight Controller-5</t>
  </si>
  <si>
    <t>scelerisque sed, sapien. Nunc pulvinar arcu et pede. Nunc</t>
  </si>
  <si>
    <t>Frame-5</t>
  </si>
  <si>
    <t>lobortis quis, pede. Suspendisse dui. Fusce</t>
  </si>
  <si>
    <t>GPS-5</t>
  </si>
  <si>
    <t>est mauris, rhoncus id, mollis nec,</t>
  </si>
  <si>
    <t>Motor-5</t>
  </si>
  <si>
    <t>nec tempus scelerisque, lorem ipsum</t>
  </si>
  <si>
    <t>PDB-5</t>
  </si>
  <si>
    <t>lorem fringilla ornare</t>
  </si>
  <si>
    <t>Prop-5</t>
  </si>
  <si>
    <t>nunc interdum feugiat. Sed nec metus</t>
  </si>
  <si>
    <t>Radio Receiver-5</t>
  </si>
  <si>
    <t>Curabitur dictum. Phasellus in felis. Nulla tempor augue ac ipsum.</t>
  </si>
  <si>
    <t>Video Transmitter-5</t>
  </si>
  <si>
    <t>quis diam. Pellentesque habitant morbi tristique senectus et netus</t>
  </si>
  <si>
    <t>Voltage Regulator-5</t>
  </si>
  <si>
    <t>malesuada augue ut lacus. Nulla tincidunt, neque vitae semper egestas,</t>
  </si>
  <si>
    <t>Voltage Sensor-5</t>
  </si>
  <si>
    <t>diam at pretium aliquet, metus urna convallis</t>
  </si>
  <si>
    <t>Antenna-95</t>
  </si>
  <si>
    <t>penatibus et magnis dis parturient montes, nascetur ridiculus</t>
  </si>
  <si>
    <t>Camera-95</t>
  </si>
  <si>
    <t>fringilla. Donec feugiat metus sit</t>
  </si>
  <si>
    <t>ESC-95</t>
  </si>
  <si>
    <t>magna. Cras convallis convallis dolor. Quisque tincidunt pede ac urna.</t>
  </si>
  <si>
    <t>AIO Flight Controller-95</t>
  </si>
  <si>
    <t>elementum at, egestas a, scelerisque sed, sapien.</t>
  </si>
  <si>
    <t>Frame-95</t>
  </si>
  <si>
    <t>vulputate velit eu</t>
  </si>
  <si>
    <t>GPS-95</t>
  </si>
  <si>
    <t>Proin nisl sem, consequat nec, mollis vitae, posuere at, velit.</t>
  </si>
  <si>
    <t>Motor-95</t>
  </si>
  <si>
    <t>nec, imperdiet nec,</t>
  </si>
  <si>
    <t>PDB-95</t>
  </si>
  <si>
    <t>neque vitae semper egestas, urna justo</t>
  </si>
  <si>
    <t>Prop-95</t>
  </si>
  <si>
    <t>laoreet, libero et tristique pellentesque, tellus sem</t>
  </si>
  <si>
    <t>Radio Receiver-95</t>
  </si>
  <si>
    <t>pharetra. Nam ac nulla. In tincidunt</t>
  </si>
  <si>
    <t>Video Transmitter-95</t>
  </si>
  <si>
    <t>in sodales elit erat vitae</t>
  </si>
  <si>
    <t>Voltage Regulator-95</t>
  </si>
  <si>
    <t>lorem vitae odio sagittis semper. Nam</t>
  </si>
  <si>
    <t>Voltage Sensor-95</t>
  </si>
  <si>
    <t>Curabitur vel lectus. Cum sociis natoque penatibus</t>
  </si>
  <si>
    <t>Antenna-6</t>
  </si>
  <si>
    <t>vitae semper egestas, urna justo faucibus lectus, a sollicitudin orci</t>
  </si>
  <si>
    <t>erat,</t>
  </si>
  <si>
    <t>Quinlan Woodward</t>
  </si>
  <si>
    <t>Camera-6</t>
  </si>
  <si>
    <t>consectetuer, cursus et, magna. Praesent interdum ligula eu enim. Etiam</t>
  </si>
  <si>
    <t>ESC-6</t>
  </si>
  <si>
    <t>enim consequat purus. Maecenas</t>
  </si>
  <si>
    <t>AIO Flight Controller-6</t>
  </si>
  <si>
    <t>quis arcu vel quam dignissim pharetra. Nam ac nulla. In</t>
  </si>
  <si>
    <t>Frame-6</t>
  </si>
  <si>
    <t>Nullam feugiat placerat velit. Quisque varius. Nam porttitor scelerisque neque.</t>
  </si>
  <si>
    <t>GPS-6</t>
  </si>
  <si>
    <t>imperdiet non, vestibulum nec,</t>
  </si>
  <si>
    <t>Motor-6</t>
  </si>
  <si>
    <t>iaculis quis, pede. Praesent eu</t>
  </si>
  <si>
    <t>PDB-6</t>
  </si>
  <si>
    <t>sodales nisi magna sed</t>
  </si>
  <si>
    <t>Prop-6</t>
  </si>
  <si>
    <t>lectus. Nullam suscipit, est ac facilisis</t>
  </si>
  <si>
    <t>Radio Receiver-6</t>
  </si>
  <si>
    <t>Nulla tincidunt, neque vitae semper egestas,</t>
  </si>
  <si>
    <t>Video Transmitter-6</t>
  </si>
  <si>
    <t>ullamcorper magna. Sed eu eros.</t>
  </si>
  <si>
    <t>Voltage Regulator-6</t>
  </si>
  <si>
    <t>Voltage Sensor-6</t>
  </si>
  <si>
    <t>magna a neque.</t>
  </si>
  <si>
    <t>Antenna-7</t>
  </si>
  <si>
    <t>dolor egestas rhoncus. Proin nisl sem, consequat</t>
  </si>
  <si>
    <t>Camera-7</t>
  </si>
  <si>
    <t>Aliquam adipiscing lobortis</t>
  </si>
  <si>
    <t>ESC-7</t>
  </si>
  <si>
    <t>dui. Suspendisse ac metus vitae velit egestas lacinia. Sed</t>
  </si>
  <si>
    <t>AIO Flight Controller-7</t>
  </si>
  <si>
    <t>Duis dignissim tempor arcu. Vestibulum ut eros</t>
  </si>
  <si>
    <t>Frame-7</t>
  </si>
  <si>
    <t>vel nisl. Quisque fringilla euismod enim. Etiam gravida</t>
  </si>
  <si>
    <t>GPS-7</t>
  </si>
  <si>
    <t>Morbi neque</t>
  </si>
  <si>
    <t>Motor-7</t>
  </si>
  <si>
    <t>magna. Suspendisse</t>
  </si>
  <si>
    <t>PDB-7</t>
  </si>
  <si>
    <t>ante, iaculis nec, eleifend non, dapibus rutrum, justo. Praesent luctus.</t>
  </si>
  <si>
    <t>Prop-7</t>
  </si>
  <si>
    <t>Nulla tincidunt, neque vitae semper egestas, urna justo faucibus</t>
  </si>
  <si>
    <t>Radio Receiver-7</t>
  </si>
  <si>
    <t>arcu. Vivamus sit amet</t>
  </si>
  <si>
    <t>Video Transmitter-7</t>
  </si>
  <si>
    <t>quis massa. Mauris vestibulum,</t>
  </si>
  <si>
    <t>Voltage Regulator-7</t>
  </si>
  <si>
    <t>Voltage Sensor-7</t>
  </si>
  <si>
    <t>nunc id enim. Curabitur massa. Vestibulum accumsan neque et</t>
  </si>
  <si>
    <t>Antenna-8</t>
  </si>
  <si>
    <t>non, egestas a, dui. Cras pellentesque. Sed dictum.</t>
  </si>
  <si>
    <t>Camera-8</t>
  </si>
  <si>
    <t>aliquet. Proin</t>
  </si>
  <si>
    <t>ESC-8</t>
  </si>
  <si>
    <t>et malesuada fames ac turpis egestas. Fusce aliquet magna</t>
  </si>
  <si>
    <t>AIO Flight Controller-8</t>
  </si>
  <si>
    <t>at, velit. Cras lorem lorem, luctus ut,</t>
  </si>
  <si>
    <t>Frame-8</t>
  </si>
  <si>
    <t>sagittis. Nullam vitae</t>
  </si>
  <si>
    <t>GPS-8</t>
  </si>
  <si>
    <t>eleifend, nunc risus varius orci, in consequat enim diam</t>
  </si>
  <si>
    <t>Motor-8</t>
  </si>
  <si>
    <t>molestie arcu. Sed eu nibh vulputate mauris sagittis</t>
  </si>
  <si>
    <t>PDB-8</t>
  </si>
  <si>
    <t>Nam ac</t>
  </si>
  <si>
    <t>Prop-8</t>
  </si>
  <si>
    <t>Sed neque. Sed eget lacus. Mauris</t>
  </si>
  <si>
    <t>Radio Receiver-8</t>
  </si>
  <si>
    <t>Video Transmitter-8</t>
  </si>
  <si>
    <t>iaculis quis, pede. Praesent</t>
  </si>
  <si>
    <t>Voltage Regulator-8</t>
  </si>
  <si>
    <t>nec,</t>
  </si>
  <si>
    <t>Voltage Sensor-8</t>
  </si>
  <si>
    <t>Nunc commodo auctor velit. Aliquam nisl. Nulla eu</t>
  </si>
  <si>
    <t>Antenna-9</t>
  </si>
  <si>
    <t>dolor. Nulla semper tellus id nunc interdum feugiat. Sed</t>
  </si>
  <si>
    <t>Sandra Pace</t>
  </si>
  <si>
    <t>Camera-9</t>
  </si>
  <si>
    <t>dolor quam, elementum at, egestas a, scelerisque sed, sapien.</t>
  </si>
  <si>
    <t>ESC-9</t>
  </si>
  <si>
    <t>eu metus. In lorem. Donec elementum, lorem ut</t>
  </si>
  <si>
    <t>AIO Flight Controller-9</t>
  </si>
  <si>
    <t>Frame-9</t>
  </si>
  <si>
    <t>GPS-9</t>
  </si>
  <si>
    <t>volutpat. Nulla facilisis. Suspendisse commodo tincidunt nibh. Phasellus nulla. Integer</t>
  </si>
  <si>
    <t>Motor-9</t>
  </si>
  <si>
    <t>sollicitudin</t>
  </si>
  <si>
    <t>PDB-9</t>
  </si>
  <si>
    <t>luctus lobortis. Class aptent taciti sociosqu ad litora torquent per</t>
  </si>
  <si>
    <t>Prop-9</t>
  </si>
  <si>
    <t>sed dictum eleifend, nunc</t>
  </si>
  <si>
    <t>Radio Receiver-9</t>
  </si>
  <si>
    <t>diam. Pellentesque habitant morbi</t>
  </si>
  <si>
    <t>Video Transmitter-9</t>
  </si>
  <si>
    <t>semper. Nam tempor diam dictum</t>
  </si>
  <si>
    <t>Voltage Regulator-9</t>
  </si>
  <si>
    <t>Vestibulum ut</t>
  </si>
  <si>
    <t>Voltage Sensor-9</t>
  </si>
  <si>
    <t>nonummy ac, feugiat non, lobortis</t>
  </si>
  <si>
    <t>Antenna-88</t>
  </si>
  <si>
    <t>In mi pede, nonummy</t>
  </si>
  <si>
    <t>vulputate,</t>
  </si>
  <si>
    <t>Camera-88</t>
  </si>
  <si>
    <t>mus.</t>
  </si>
  <si>
    <t>ESC-88</t>
  </si>
  <si>
    <t>sed, sapien. Nunc</t>
  </si>
  <si>
    <t>AIO Flight Controller-88</t>
  </si>
  <si>
    <t>Vivamus molestie dapibus ligula. Aliquam erat volutpat. Nulla dignissim.</t>
  </si>
  <si>
    <t>Frame-88</t>
  </si>
  <si>
    <t>erat neque non quam. Pellentesque habitant</t>
  </si>
  <si>
    <t>GPS-88</t>
  </si>
  <si>
    <t>enim consequat purus. Maecenas libero est, congue</t>
  </si>
  <si>
    <t>Motor-88</t>
  </si>
  <si>
    <t>PDB-88</t>
  </si>
  <si>
    <t>lectus pede et risus.</t>
  </si>
  <si>
    <t>Prop-88</t>
  </si>
  <si>
    <t>Duis volutpat nunc sit amet</t>
  </si>
  <si>
    <t>Radio Receiver-88</t>
  </si>
  <si>
    <t>dolor elit, pellentesque a, facilisis non,</t>
  </si>
  <si>
    <t>Video Transmitter-88</t>
  </si>
  <si>
    <t>Morbi sit amet massa. Quisque porttitor</t>
  </si>
  <si>
    <t>Voltage Regulator-88</t>
  </si>
  <si>
    <t>tempus, lorem fringilla ornare placerat, orci</t>
  </si>
  <si>
    <t>Voltage Sensor-88</t>
  </si>
  <si>
    <t>Nulla interdum. Curabitur dictum. Phasellus in</t>
  </si>
  <si>
    <t>Antenna-10</t>
  </si>
  <si>
    <t>orci sem</t>
  </si>
  <si>
    <t>Camera-10</t>
  </si>
  <si>
    <t>enim commodo hendrerit. Donec porttitor tellus non magna. Nam ligula</t>
  </si>
  <si>
    <t>ESC-10</t>
  </si>
  <si>
    <t>Donec</t>
  </si>
  <si>
    <t>AIO Flight Controller-10</t>
  </si>
  <si>
    <t>Nulla</t>
  </si>
  <si>
    <t>Frame-10</t>
  </si>
  <si>
    <t>porttitor interdum. Sed auctor odio a purus. Duis elementum,</t>
  </si>
  <si>
    <t>GPS-10</t>
  </si>
  <si>
    <t>Motor-10</t>
  </si>
  <si>
    <t>Cum sociis natoque penatibus</t>
  </si>
  <si>
    <t>PDB-10</t>
  </si>
  <si>
    <t>Vivamus rhoncus. Donec est. Nunc ullamcorper, velit in aliquet lobortis,</t>
  </si>
  <si>
    <t>Prop-10</t>
  </si>
  <si>
    <t>facilisis eget, ipsum. Donec sollicitudin</t>
  </si>
  <si>
    <t>Radio Receiver-10</t>
  </si>
  <si>
    <t>ullamcorper. Duis cursus, diam</t>
  </si>
  <si>
    <t>Video Transmitter-10</t>
  </si>
  <si>
    <t>pede blandit congue. In scelerisque scelerisque</t>
  </si>
  <si>
    <t>Voltage Regulator-10</t>
  </si>
  <si>
    <t>nonummy ut, molestie in, tempus eu, ligula.</t>
  </si>
  <si>
    <t>Voltage Sensor-10</t>
  </si>
  <si>
    <t>ornare sagittis felis. Donec tempor, est ac mattis semper, dui</t>
  </si>
  <si>
    <t>Antenna-92</t>
  </si>
  <si>
    <t>Camera-92</t>
  </si>
  <si>
    <t>Praesent luctus. Curabitur egestas nunc sed libero. Proin</t>
  </si>
  <si>
    <t>ESC-92</t>
  </si>
  <si>
    <t>parturient montes, nascetur ridiculus mus.</t>
  </si>
  <si>
    <t>AIO Flight Controller-92</t>
  </si>
  <si>
    <t>orci luctus et ultrices posuere cubilia Curae;</t>
  </si>
  <si>
    <t>Frame-92</t>
  </si>
  <si>
    <t>GPS-92</t>
  </si>
  <si>
    <t>semper rutrum. Fusce dolor quam, elementum at, egestas a, scelerisque</t>
  </si>
  <si>
    <t>Motor-92</t>
  </si>
  <si>
    <t>posuere vulputate, lacus. Cras interdum. Nunc</t>
  </si>
  <si>
    <t>PDB-92</t>
  </si>
  <si>
    <t>Aliquam erat volutpat.</t>
  </si>
  <si>
    <t>Prop-92</t>
  </si>
  <si>
    <t>arcu. Nunc mauris.</t>
  </si>
  <si>
    <t>Radio Receiver-92</t>
  </si>
  <si>
    <t>sem. Pellentesque ut</t>
  </si>
  <si>
    <t>Video Transmitter-92</t>
  </si>
  <si>
    <t>Suspendisse ac metus vitae velit egestas lacinia. Sed</t>
  </si>
  <si>
    <t>Voltage Regulator-92</t>
  </si>
  <si>
    <t>est</t>
  </si>
  <si>
    <t>Voltage Sensor-92</t>
  </si>
  <si>
    <t>eu, euismod ac, fermentum vel, mauris. Integer sem elit,</t>
  </si>
  <si>
    <t>Antenna-97</t>
  </si>
  <si>
    <t>montes, nascetur ridiculus mus. Proin vel arcu eu odio tristique</t>
  </si>
  <si>
    <t>non,</t>
  </si>
  <si>
    <t>Camera-97</t>
  </si>
  <si>
    <t>eu,</t>
  </si>
  <si>
    <t>ESC-97</t>
  </si>
  <si>
    <t>enim, condimentum eget, volutpat ornare, facilisis</t>
  </si>
  <si>
    <t>AIO Flight Controller-97</t>
  </si>
  <si>
    <t>ornare, libero at auctor ullamcorper, nisl arcu iaculis enim,</t>
  </si>
  <si>
    <t>Frame-97</t>
  </si>
  <si>
    <t>GPS-97</t>
  </si>
  <si>
    <t>Praesent interdum ligula eu enim. Etiam imperdiet dictum magna.</t>
  </si>
  <si>
    <t>Motor-97</t>
  </si>
  <si>
    <t>Curabitur vel lectus. Cum sociis natoque penatibus et magnis dis</t>
  </si>
  <si>
    <t>PDB-97</t>
  </si>
  <si>
    <t>scelerisque mollis. Phasellus libero mauris, aliquam eu,</t>
  </si>
  <si>
    <t>Prop-97</t>
  </si>
  <si>
    <t>lacus vestibulum lorem, sit amet</t>
  </si>
  <si>
    <t>Radio Receiver-97</t>
  </si>
  <si>
    <t>sociis natoque penatibus et</t>
  </si>
  <si>
    <t>Video Transmitter-97</t>
  </si>
  <si>
    <t>Cras pellentesque. Sed dictum. Proin eget</t>
  </si>
  <si>
    <t>Voltage Regulator-97</t>
  </si>
  <si>
    <t>nulla. Integer urna. Vivamus</t>
  </si>
  <si>
    <t>Voltage Sensor-97</t>
  </si>
  <si>
    <t>eget, venenatis</t>
  </si>
  <si>
    <t>Antenna-11</t>
  </si>
  <si>
    <t>taciti</t>
  </si>
  <si>
    <t>Camera-11</t>
  </si>
  <si>
    <t>aliquet lobortis,</t>
  </si>
  <si>
    <t>ESC-11</t>
  </si>
  <si>
    <t>per inceptos hymenaeos. Mauris ut</t>
  </si>
  <si>
    <t>AIO Flight Controller-11</t>
  </si>
  <si>
    <t>Aenean eget magna. Suspendisse tristique neque venenatis lacus. Etiam bibendum</t>
  </si>
  <si>
    <t>Frame-11</t>
  </si>
  <si>
    <t>montes, nascetur ridiculus</t>
  </si>
  <si>
    <t>GPS-11</t>
  </si>
  <si>
    <t>In lorem. Donec elementum, lorem</t>
  </si>
  <si>
    <t>Motor-11</t>
  </si>
  <si>
    <t>orci, consectetuer euismod est arcu ac</t>
  </si>
  <si>
    <t>PDB-11</t>
  </si>
  <si>
    <t>nunc ac mattis ornare, lectus</t>
  </si>
  <si>
    <t>Prop-11</t>
  </si>
  <si>
    <t>Aliquam tincidunt, nunc ac</t>
  </si>
  <si>
    <t>Radio Receiver-11</t>
  </si>
  <si>
    <t>auctor, velit eget laoreet posuere, enim nisl</t>
  </si>
  <si>
    <t>Video Transmitter-11</t>
  </si>
  <si>
    <t>sed pede. Cum sociis natoque</t>
  </si>
  <si>
    <t>Voltage Regulator-11</t>
  </si>
  <si>
    <t>Vivamus molestie</t>
  </si>
  <si>
    <t>Voltage Sensor-11</t>
  </si>
  <si>
    <t>Aliquam tincidunt, nunc ac mattis ornare,</t>
  </si>
  <si>
    <t>Antenna-12</t>
  </si>
  <si>
    <t>pretium neque. Morbi quis urna. Nunc quis</t>
  </si>
  <si>
    <t>Camera-12</t>
  </si>
  <si>
    <t>molestie in, tempus</t>
  </si>
  <si>
    <t>ESC-12</t>
  </si>
  <si>
    <t>AIO Flight Controller-12</t>
  </si>
  <si>
    <t>montes, nascetur ridiculus mus. Aenean eget magna. Suspendisse tristique neque</t>
  </si>
  <si>
    <t>Frame-12</t>
  </si>
  <si>
    <t>magna tellus faucibus leo,</t>
  </si>
  <si>
    <t>GPS-12</t>
  </si>
  <si>
    <t>vehicula et, rutrum eu,</t>
  </si>
  <si>
    <t>Motor-12</t>
  </si>
  <si>
    <t>PDB-12</t>
  </si>
  <si>
    <t>Cras lorem lorem, luctus</t>
  </si>
  <si>
    <t>Prop-12</t>
  </si>
  <si>
    <t>porttitor eros nec tellus. Nunc lectus pede,</t>
  </si>
  <si>
    <t>Radio Receiver-12</t>
  </si>
  <si>
    <t>nisl. Maecenas malesuada fringilla est.</t>
  </si>
  <si>
    <t>Video Transmitter-12</t>
  </si>
  <si>
    <t>Cras interdum. Nunc sollicitudin commodo ipsum. Suspendisse</t>
  </si>
  <si>
    <t>Voltage Regulator-12</t>
  </si>
  <si>
    <t>mi, ac</t>
  </si>
  <si>
    <t>Voltage Sensor-12</t>
  </si>
  <si>
    <t>risus. Morbi metus. Vivamus euismod urna. Nullam lobortis quam</t>
  </si>
  <si>
    <t>Antenna-13</t>
  </si>
  <si>
    <t>Levi Winters</t>
  </si>
  <si>
    <t>Camera-13</t>
  </si>
  <si>
    <t>Duis</t>
  </si>
  <si>
    <t>ESC-13</t>
  </si>
  <si>
    <t>nunc nulla vulputate</t>
  </si>
  <si>
    <t>AIO Flight Controller-13</t>
  </si>
  <si>
    <t>non, bibendum sed, est. Nunc laoreet lectus quis massa.</t>
  </si>
  <si>
    <t>Frame-13</t>
  </si>
  <si>
    <t>odio, auctor vitae, aliquet nec, imperdiet nec, leo. Morbi neque</t>
  </si>
  <si>
    <t>GPS-13</t>
  </si>
  <si>
    <t>a, scelerisque sed, sapien. Nunc pulvinar arcu et pede. Nunc</t>
  </si>
  <si>
    <t>Motor-13</t>
  </si>
  <si>
    <t>porttitor vulputate, posuere vulputate,</t>
  </si>
  <si>
    <t>PDB-13</t>
  </si>
  <si>
    <t>a, arcu. Sed et libero. Proin mi. Aliquam</t>
  </si>
  <si>
    <t>Prop-13</t>
  </si>
  <si>
    <t>eu metus. In lorem.</t>
  </si>
  <si>
    <t>Radio Receiver-13</t>
  </si>
  <si>
    <t>vel, mauris. Integer sem elit,</t>
  </si>
  <si>
    <t>Video Transmitter-13</t>
  </si>
  <si>
    <t>elementum sem,</t>
  </si>
  <si>
    <t>Voltage Regulator-13</t>
  </si>
  <si>
    <t>ullamcorper magna. Sed eu eros. Nam consequat dolor vitae dolor.</t>
  </si>
  <si>
    <t>Voltage Sensor-13</t>
  </si>
  <si>
    <t>Antenna-89</t>
  </si>
  <si>
    <t>commodo auctor velit. Aliquam</t>
  </si>
  <si>
    <t>Camera-89</t>
  </si>
  <si>
    <t>dignissim magna a</t>
  </si>
  <si>
    <t>ESC-89</t>
  </si>
  <si>
    <t>Suspendisse</t>
  </si>
  <si>
    <t>AIO Flight Controller-89</t>
  </si>
  <si>
    <t>vitae, aliquet nec, imperdiet</t>
  </si>
  <si>
    <t>Frame-89</t>
  </si>
  <si>
    <t>elit, pellentesque</t>
  </si>
  <si>
    <t>GPS-89</t>
  </si>
  <si>
    <t>purus. Maecenas libero est, congue</t>
  </si>
  <si>
    <t>Motor-89</t>
  </si>
  <si>
    <t>ac urna. Ut tincidunt vehicula</t>
  </si>
  <si>
    <t>PDB-89</t>
  </si>
  <si>
    <t>erat, eget tincidunt dui augue</t>
  </si>
  <si>
    <t>Prop-89</t>
  </si>
  <si>
    <t>congue a, aliquet vel, vulputate</t>
  </si>
  <si>
    <t>Radio Receiver-89</t>
  </si>
  <si>
    <t>Curae;</t>
  </si>
  <si>
    <t>Video Transmitter-89</t>
  </si>
  <si>
    <t>lectus ante dictum mi,</t>
  </si>
  <si>
    <t>Voltage Regulator-89</t>
  </si>
  <si>
    <t>Curabitur sed tortor. Integer aliquam</t>
  </si>
  <si>
    <t>Voltage Sensor-89</t>
  </si>
  <si>
    <t>In</t>
  </si>
  <si>
    <t>Antenna-14</t>
  </si>
  <si>
    <t>sed, sapien. Nunc pulvinar arcu et pede. Nunc</t>
  </si>
  <si>
    <t>Camera-14</t>
  </si>
  <si>
    <t>Ut tincidunt vehicula risus.</t>
  </si>
  <si>
    <t>ESC-14</t>
  </si>
  <si>
    <t>aliquet libero. Integer in magna. Phasellus dolor elit, pellentesque</t>
  </si>
  <si>
    <t>AIO Flight Controller-14</t>
  </si>
  <si>
    <t>arcu. Aliquam ultrices iaculis</t>
  </si>
  <si>
    <t>Frame-14</t>
  </si>
  <si>
    <t>interdum libero dui nec</t>
  </si>
  <si>
    <t>GPS-14</t>
  </si>
  <si>
    <t>nisi</t>
  </si>
  <si>
    <t>Motor-14</t>
  </si>
  <si>
    <t>consectetuer adipiscing elit. Curabitur sed</t>
  </si>
  <si>
    <t>PDB-14</t>
  </si>
  <si>
    <t>luctus ut, pellentesque eget,</t>
  </si>
  <si>
    <t>Prop-14</t>
  </si>
  <si>
    <t>laoreet, libero et tristique pellentesque, tellus sem mollis dui,</t>
  </si>
  <si>
    <t>Radio Receiver-14</t>
  </si>
  <si>
    <t>egestas blandit. Nam nulla magna, malesuada vel, convallis in, cursus</t>
  </si>
  <si>
    <t>Video Transmitter-14</t>
  </si>
  <si>
    <t>lorem vitae odio sagittis semper. Nam tempor diam dictum</t>
  </si>
  <si>
    <t>Voltage Regulator-14</t>
  </si>
  <si>
    <t>Integer sem elit, pharetra ut, pharetra sed,</t>
  </si>
  <si>
    <t>Voltage Sensor-14</t>
  </si>
  <si>
    <t>nec tempus scelerisque, lorem ipsum sodales</t>
  </si>
  <si>
    <t>Antenna-15</t>
  </si>
  <si>
    <t>porttitor interdum. Sed</t>
  </si>
  <si>
    <t>Camera-15</t>
  </si>
  <si>
    <t>In condimentum. Donec at arcu. Vestibulum ante</t>
  </si>
  <si>
    <t>ESC-15</t>
  </si>
  <si>
    <t>Pellentesque ultricies dignissim lacus. Aliquam rutrum lorem ac</t>
  </si>
  <si>
    <t>AIO Flight Controller-15</t>
  </si>
  <si>
    <t>Aliquam nisl. Nulla eu</t>
  </si>
  <si>
    <t>Frame-15</t>
  </si>
  <si>
    <t>risus, at fringilla purus mauris a</t>
  </si>
  <si>
    <t>GPS-15</t>
  </si>
  <si>
    <t>metus vitae velit egestas lacinia. Sed congue, elit sed</t>
  </si>
  <si>
    <t>Motor-15</t>
  </si>
  <si>
    <t>condimentum eget, volutpat ornare, facilisis eget,</t>
  </si>
  <si>
    <t>PDB-15</t>
  </si>
  <si>
    <t>justo eu arcu. Morbi sit amet</t>
  </si>
  <si>
    <t>Prop-15</t>
  </si>
  <si>
    <t>Radio Receiver-15</t>
  </si>
  <si>
    <t>Mauris nulla. Integer urna.</t>
  </si>
  <si>
    <t>Video Transmitter-15</t>
  </si>
  <si>
    <t>arcu. Sed</t>
  </si>
  <si>
    <t>Voltage Regulator-15</t>
  </si>
  <si>
    <t>ultrices. Vivamus rhoncus. Donec est. Nunc ullamcorper, velit in aliquet</t>
  </si>
  <si>
    <t>Voltage Sensor-15</t>
  </si>
  <si>
    <t>Morbi accumsan laoreet</t>
  </si>
  <si>
    <t>Antenna-16</t>
  </si>
  <si>
    <t>nascetur ridiculus mus. Proin vel nisl.</t>
  </si>
  <si>
    <t>Camera-16</t>
  </si>
  <si>
    <t>dictum cursus. Nunc</t>
  </si>
  <si>
    <t>ESC-16</t>
  </si>
  <si>
    <t>Sed et libero. Proin</t>
  </si>
  <si>
    <t>AIO Flight Controller-16</t>
  </si>
  <si>
    <t>senectus et netus et malesuada fames ac turpis</t>
  </si>
  <si>
    <t>Frame-16</t>
  </si>
  <si>
    <t>tincidunt congue turpis. In condimentum. Donec at arcu.</t>
  </si>
  <si>
    <t>GPS-16</t>
  </si>
  <si>
    <t>nunc. In at pede.</t>
  </si>
  <si>
    <t>Motor-16</t>
  </si>
  <si>
    <t>tempus</t>
  </si>
  <si>
    <t>PDB-16</t>
  </si>
  <si>
    <t>In nec orci. Donec nibh. Quisque nonummy ipsum</t>
  </si>
  <si>
    <t>Prop-16</t>
  </si>
  <si>
    <t>magna. Suspendisse tristique neque venenatis lacus. Etiam</t>
  </si>
  <si>
    <t>Radio Receiver-16</t>
  </si>
  <si>
    <t>Video Transmitter-16</t>
  </si>
  <si>
    <t>egestas nunc sed libero. Proin sed turpis</t>
  </si>
  <si>
    <t>Voltage Regulator-16</t>
  </si>
  <si>
    <t>Integer mollis. Integer tincidunt aliquam arcu. Aliquam ultrices iaculis odio.</t>
  </si>
  <si>
    <t>Voltage Sensor-16</t>
  </si>
  <si>
    <t>mollis. Phasellus</t>
  </si>
  <si>
    <t>Antenna-17</t>
  </si>
  <si>
    <t>aptent taciti sociosqu</t>
  </si>
  <si>
    <t>Camera-17</t>
  </si>
  <si>
    <t>cursus a, enim. Suspendisse aliquet, sem ut cursus</t>
  </si>
  <si>
    <t>ESC-17</t>
  </si>
  <si>
    <t>tellus lorem eu metus. In lorem. Donec</t>
  </si>
  <si>
    <t>AIO Flight Controller-17</t>
  </si>
  <si>
    <t>fringilla, porttitor vulputate, posuere</t>
  </si>
  <si>
    <t>Frame-17</t>
  </si>
  <si>
    <t>porttitor scelerisque neque. Nullam nisl. Maecenas malesuada fringilla est.</t>
  </si>
  <si>
    <t>GPS-17</t>
  </si>
  <si>
    <t>litora torquent per conubia nostra, per inceptos</t>
  </si>
  <si>
    <t>Motor-17</t>
  </si>
  <si>
    <t>pretium neque.</t>
  </si>
  <si>
    <t>PDB-17</t>
  </si>
  <si>
    <t>elit, a feugiat tellus lorem eu metus. In</t>
  </si>
  <si>
    <t>Prop-17</t>
  </si>
  <si>
    <t>parturient</t>
  </si>
  <si>
    <t>Radio Receiver-17</t>
  </si>
  <si>
    <t>Video Transmitter-17</t>
  </si>
  <si>
    <t>placerat, orci lacus vestibulum lorem,</t>
  </si>
  <si>
    <t>Voltage Regulator-17</t>
  </si>
  <si>
    <t>sociis</t>
  </si>
  <si>
    <t>Voltage Sensor-17</t>
  </si>
  <si>
    <t>Aliquam erat</t>
  </si>
  <si>
    <t>Antenna-90</t>
  </si>
  <si>
    <t>blandit. Nam nulla</t>
  </si>
  <si>
    <t>id</t>
  </si>
  <si>
    <t>Camera-90</t>
  </si>
  <si>
    <t>ante dictum mi, ac mattis</t>
  </si>
  <si>
    <t>ESC-90</t>
  </si>
  <si>
    <t>viverra. Donec tempus,</t>
  </si>
  <si>
    <t>AIO Flight Controller-90</t>
  </si>
  <si>
    <t>sit amet luctus</t>
  </si>
  <si>
    <t>Frame-90</t>
  </si>
  <si>
    <t>nulla. Integer vulputate, risus a ultricies adipiscing, enim mi</t>
  </si>
  <si>
    <t>GPS-90</t>
  </si>
  <si>
    <t>aliquet. Phasellus fermentum convallis ligula. Donec luctus</t>
  </si>
  <si>
    <t>Motor-90</t>
  </si>
  <si>
    <t>convallis est, vitae sodales nisi magna sed dui. Fusce aliquam,</t>
  </si>
  <si>
    <t>PDB-90</t>
  </si>
  <si>
    <t>Donec at</t>
  </si>
  <si>
    <t>Prop-90</t>
  </si>
  <si>
    <t>Nulla facilisis. Suspendisse commodo tincidunt nibh. Phasellus nulla. Integer</t>
  </si>
  <si>
    <t>Radio Receiver-90</t>
  </si>
  <si>
    <t>Quisque libero lacus, varius</t>
  </si>
  <si>
    <t>Video Transmitter-90</t>
  </si>
  <si>
    <t>ad litora torquent per conubia nostra, per inceptos</t>
  </si>
  <si>
    <t>Voltage Regulator-90</t>
  </si>
  <si>
    <t>sit amet ante.</t>
  </si>
  <si>
    <t>Voltage Sensor-90</t>
  </si>
  <si>
    <t>vulputate eu, odio. Phasellus at augue</t>
  </si>
  <si>
    <t>Antenna-18</t>
  </si>
  <si>
    <t>feugiat metus sit amet ante. Vivamus non lorem</t>
  </si>
  <si>
    <t>Camera-18</t>
  </si>
  <si>
    <t>diam vel arcu. Curabitur</t>
  </si>
  <si>
    <t>ESC-18</t>
  </si>
  <si>
    <t>Curabitur sed tortor. Integer aliquam adipiscing lacus.</t>
  </si>
  <si>
    <t>AIO Flight Controller-18</t>
  </si>
  <si>
    <t>ac, eleifend</t>
  </si>
  <si>
    <t>Frame-18</t>
  </si>
  <si>
    <t>rutrum eu, ultrices sit amet, risus. Donec nibh enim,</t>
  </si>
  <si>
    <t>GPS-18</t>
  </si>
  <si>
    <t>semper pretium neque. Morbi quis urna.</t>
  </si>
  <si>
    <t>Motor-18</t>
  </si>
  <si>
    <t>volutpat. Nulla dignissim. Maecenas ornare egestas ligula. Nullam feugiat placerat</t>
  </si>
  <si>
    <t>PDB-18</t>
  </si>
  <si>
    <t>scelerisque</t>
  </si>
  <si>
    <t>Prop-18</t>
  </si>
  <si>
    <t>ipsum ac mi eleifend egestas.</t>
  </si>
  <si>
    <t>Radio Receiver-18</t>
  </si>
  <si>
    <t>Proin non massa non ante bibendum ullamcorper. Duis cursus, diam</t>
  </si>
  <si>
    <t>Video Transmitter-18</t>
  </si>
  <si>
    <t>est mauris, rhoncus id,</t>
  </si>
  <si>
    <t>Voltage Regulator-18</t>
  </si>
  <si>
    <t>risus odio, auctor vitae, aliquet nec, imperdiet nec, leo.</t>
  </si>
  <si>
    <t>Voltage Sensor-18</t>
  </si>
  <si>
    <t>ut odio vel est</t>
  </si>
  <si>
    <t>Antenna-19</t>
  </si>
  <si>
    <t>vitae velit egestas</t>
  </si>
  <si>
    <t>Camera-19</t>
  </si>
  <si>
    <t>fermentum risus, at fringilla purus</t>
  </si>
  <si>
    <t>ESC-19</t>
  </si>
  <si>
    <t>AIO Flight Controller-19</t>
  </si>
  <si>
    <t>neque non quam. Pellentesque habitant morbi tristique senectus et netus</t>
  </si>
  <si>
    <t>Frame-19</t>
  </si>
  <si>
    <t>fames ac turpis egestas. Aliquam fringilla</t>
  </si>
  <si>
    <t>GPS-19</t>
  </si>
  <si>
    <t>congue turpis. In condimentum. Donec at arcu. Vestibulum ante</t>
  </si>
  <si>
    <t>Motor-19</t>
  </si>
  <si>
    <t>dolor. Fusce mi lorem, vehicula et, rutrum eu,</t>
  </si>
  <si>
    <t>PDB-19</t>
  </si>
  <si>
    <t>elit. Nulla facilisi. Sed neque. Sed eget lacus. Mauris non</t>
  </si>
  <si>
    <t>Prop-19</t>
  </si>
  <si>
    <t>natoque penatibus et magnis dis parturient montes, nascetur ridiculus mus.</t>
  </si>
  <si>
    <t>Radio Receiver-19</t>
  </si>
  <si>
    <t>libero mauris,</t>
  </si>
  <si>
    <t>Video Transmitter-19</t>
  </si>
  <si>
    <t>dapibus quam quis diam. Pellentesque habitant morbi tristique senectus</t>
  </si>
  <si>
    <t>Voltage Regulator-19</t>
  </si>
  <si>
    <t>justo nec ante. Maecenas mi</t>
  </si>
  <si>
    <t>Voltage Sensor-19</t>
  </si>
  <si>
    <t>nunc sit amet metus. Aliquam erat volutpat.</t>
  </si>
  <si>
    <t>Antenna-100</t>
  </si>
  <si>
    <t>vel arcu eu odio tristique</t>
  </si>
  <si>
    <t>Cras</t>
  </si>
  <si>
    <t>Camera-100</t>
  </si>
  <si>
    <t>rhoncus. Proin nisl sem, consequat nec, mollis vitae, posuere</t>
  </si>
  <si>
    <t>ESC-100</t>
  </si>
  <si>
    <t>risus a ultricies adipiscing, enim mi tempor lorem, eget mollis</t>
  </si>
  <si>
    <t>AIO Flight Controller-100</t>
  </si>
  <si>
    <t>Frame-100</t>
  </si>
  <si>
    <t>lectus sit amet luctus vulputate, nisi sem</t>
  </si>
  <si>
    <t>GPS-100</t>
  </si>
  <si>
    <t>Motor-100</t>
  </si>
  <si>
    <t>ipsum porta elit, a feugiat tellus lorem eu metus.</t>
  </si>
  <si>
    <t>PDB-100</t>
  </si>
  <si>
    <t>Nunc ullamcorper, velit in</t>
  </si>
  <si>
    <t>Prop-100</t>
  </si>
  <si>
    <t>lorem tristique aliquet. Phasellus fermentum convallis ligula. Donec luctus aliquet</t>
  </si>
  <si>
    <t>Radio Receiver-100</t>
  </si>
  <si>
    <t>adipiscing elit. Aliquam auctor, velit</t>
  </si>
  <si>
    <t>Video Transmitter-100</t>
  </si>
  <si>
    <t>ut erat. Sed nunc est, mollis non,</t>
  </si>
  <si>
    <t>Voltage Regulator-100</t>
  </si>
  <si>
    <t>ad litora torquent per conubia nostra, per inceptos hymenaeos.</t>
  </si>
  <si>
    <t>Voltage Sensor-100</t>
  </si>
  <si>
    <t>lobortis quam a felis ullamcorper</t>
  </si>
  <si>
    <t>Antenna-20</t>
  </si>
  <si>
    <t>nec tempus</t>
  </si>
  <si>
    <t>Camera-20</t>
  </si>
  <si>
    <t>dictum augue malesuada malesuada. Integer</t>
  </si>
  <si>
    <t>ESC-20</t>
  </si>
  <si>
    <t>Quisque varius. Nam porttitor</t>
  </si>
  <si>
    <t>AIO Flight Controller-20</t>
  </si>
  <si>
    <t>elit, dictum eu, eleifend nec, malesuada</t>
  </si>
  <si>
    <t>Frame-20</t>
  </si>
  <si>
    <t>ut, sem. Nulla interdum. Curabitur</t>
  </si>
  <si>
    <t>GPS-20</t>
  </si>
  <si>
    <t>dignissim magna a tortor. Nunc commodo auctor velit. Aliquam nisl.</t>
  </si>
  <si>
    <t>Motor-20</t>
  </si>
  <si>
    <t>In mi pede, nonummy ut, molestie in, tempus eu, ligula.</t>
  </si>
  <si>
    <t>PDB-20</t>
  </si>
  <si>
    <t>malesuada</t>
  </si>
  <si>
    <t>Prop-20</t>
  </si>
  <si>
    <t>eu erat semper rutrum. Fusce dolor</t>
  </si>
  <si>
    <t>Radio Receiver-20</t>
  </si>
  <si>
    <t>sit amet nulla. Donec non justo. Proin non massa</t>
  </si>
  <si>
    <t>Video Transmitter-20</t>
  </si>
  <si>
    <t>Voltage Regulator-20</t>
  </si>
  <si>
    <t>dis parturient montes, nascetur ridiculus</t>
  </si>
  <si>
    <t>Voltage Sensor-20</t>
  </si>
  <si>
    <t>Sed nulla ante, iaculis nec, eleifend non, dapibus rutrum,</t>
  </si>
  <si>
    <t>Antenna-21</t>
  </si>
  <si>
    <t>luctus lobortis.</t>
  </si>
  <si>
    <t>Camera-21</t>
  </si>
  <si>
    <t>ESC-21</t>
  </si>
  <si>
    <t>et, rutrum non,</t>
  </si>
  <si>
    <t>AIO Flight Controller-21</t>
  </si>
  <si>
    <t>habitant morbi tristique</t>
  </si>
  <si>
    <t>Frame-21</t>
  </si>
  <si>
    <t>Morbi non sapien</t>
  </si>
  <si>
    <t>GPS-21</t>
  </si>
  <si>
    <t>laoreet, libero et</t>
  </si>
  <si>
    <t>Motor-21</t>
  </si>
  <si>
    <t>orci. Ut sagittis</t>
  </si>
  <si>
    <t>PDB-21</t>
  </si>
  <si>
    <t>hendrerit a, arcu. Sed et libero.</t>
  </si>
  <si>
    <t>Prop-21</t>
  </si>
  <si>
    <t>sit amet diam eu</t>
  </si>
  <si>
    <t>Radio Receiver-21</t>
  </si>
  <si>
    <t>Video Transmitter-21</t>
  </si>
  <si>
    <t>Morbi accumsan laoreet ipsum. Curabitur</t>
  </si>
  <si>
    <t>Voltage Regulator-21</t>
  </si>
  <si>
    <t>ante ipsum</t>
  </si>
  <si>
    <t>Voltage Sensor-21</t>
  </si>
  <si>
    <t>blandit at, nisi. Cum sociis natoque penatibus et</t>
  </si>
  <si>
    <t>Antenna-22</t>
  </si>
  <si>
    <t>vitae mauris sit amet lorem semper auctor.</t>
  </si>
  <si>
    <t>Camera-22</t>
  </si>
  <si>
    <t>nulla. Integer urna. Vivamus molestie dapibus</t>
  </si>
  <si>
    <t>ESC-22</t>
  </si>
  <si>
    <t>AIO Flight Controller-22</t>
  </si>
  <si>
    <t>Frame-22</t>
  </si>
  <si>
    <t>nec, mollis vitae, posuere at,</t>
  </si>
  <si>
    <t>GPS-22</t>
  </si>
  <si>
    <t>Curabitur</t>
  </si>
  <si>
    <t>Motor-22</t>
  </si>
  <si>
    <t>ac arcu. Nunc mauris. Morbi non sapien molestie</t>
  </si>
  <si>
    <t>PDB-22</t>
  </si>
  <si>
    <t>Praesent eu dui. Cum</t>
  </si>
  <si>
    <t>Prop-22</t>
  </si>
  <si>
    <t>vitae, sodales at,</t>
  </si>
  <si>
    <t>Radio Receiver-22</t>
  </si>
  <si>
    <t>Nunc ut erat. Sed nunc est, mollis non, cursus</t>
  </si>
  <si>
    <t>Video Transmitter-22</t>
  </si>
  <si>
    <t>rutrum lorem ac risus. Morbi metus. Vivamus</t>
  </si>
  <si>
    <t>Voltage Regulator-22</t>
  </si>
  <si>
    <t>ligula elit, pretium</t>
  </si>
  <si>
    <t>Voltage Sensor-22</t>
  </si>
  <si>
    <t>ante blandit viverra. Donec tempus, lorem fringilla ornare placerat, orci</t>
  </si>
  <si>
    <t>Antenna-23</t>
  </si>
  <si>
    <t>dolor. Fusce</t>
  </si>
  <si>
    <t>Camera-23</t>
  </si>
  <si>
    <t>vel, vulputate eu, odio. Phasellus at augue id ante</t>
  </si>
  <si>
    <t>ESC-23</t>
  </si>
  <si>
    <t>augue malesuada malesuada. Integer id magna et</t>
  </si>
  <si>
    <t>AIO Flight Controller-23</t>
  </si>
  <si>
    <t>Aliquam adipiscing</t>
  </si>
  <si>
    <t>Frame-23</t>
  </si>
  <si>
    <t>posuere, enim nisl elementum</t>
  </si>
  <si>
    <t>GPS-23</t>
  </si>
  <si>
    <t>molestie arcu. Sed eu nibh vulputate mauris sagittis placerat. Cras</t>
  </si>
  <si>
    <t>Motor-23</t>
  </si>
  <si>
    <t>Mauris magna.</t>
  </si>
  <si>
    <t>PDB-23</t>
  </si>
  <si>
    <t>Sed et libero. Proin mi. Aliquam gravida mauris ut</t>
  </si>
  <si>
    <t>Prop-23</t>
  </si>
  <si>
    <t>Fusce mollis. Duis sit amet</t>
  </si>
  <si>
    <t>Radio Receiver-23</t>
  </si>
  <si>
    <t>Nunc sollicitudin commodo ipsum.</t>
  </si>
  <si>
    <t>Video Transmitter-23</t>
  </si>
  <si>
    <t>Pellentesque tincidunt tempus risus.</t>
  </si>
  <si>
    <t>Voltage Regulator-23</t>
  </si>
  <si>
    <t>vulputate ullamcorper magna. Sed</t>
  </si>
  <si>
    <t>Voltage Sensor-23</t>
  </si>
  <si>
    <t>Antenna-24</t>
  </si>
  <si>
    <t>et netus et malesuada fames</t>
  </si>
  <si>
    <t>Damian Copeland</t>
  </si>
  <si>
    <t>Camera-24</t>
  </si>
  <si>
    <t>ESC-24</t>
  </si>
  <si>
    <t>fringilla euismod enim. Etiam gravida molestie arcu. Sed eu</t>
  </si>
  <si>
    <t>AIO Flight Controller-24</t>
  </si>
  <si>
    <t>Integer in magna. Phasellus dolor elit, pellentesque a, facilisis non,</t>
  </si>
  <si>
    <t>Frame-24</t>
  </si>
  <si>
    <t>GPS-24</t>
  </si>
  <si>
    <t>pharetra nibh. Aliquam ornare, libero at auctor ullamcorper,</t>
  </si>
  <si>
    <t>Motor-24</t>
  </si>
  <si>
    <t>et magnis</t>
  </si>
  <si>
    <t>PDB-24</t>
  </si>
  <si>
    <t>Nam</t>
  </si>
  <si>
    <t>Prop-24</t>
  </si>
  <si>
    <t>arcu. Vestibulum ante ipsum primis in</t>
  </si>
  <si>
    <t>Radio Receiver-24</t>
  </si>
  <si>
    <t>imperdiet ornare. In faucibus. Morbi vehicula.</t>
  </si>
  <si>
    <t>Video Transmitter-24</t>
  </si>
  <si>
    <t>feugiat placerat</t>
  </si>
  <si>
    <t>Voltage Regulator-24</t>
  </si>
  <si>
    <t>Voltage Sensor-24</t>
  </si>
  <si>
    <t>Etiam vestibulum massa rutrum magna. Cras convallis</t>
  </si>
  <si>
    <t>Antenna-81</t>
  </si>
  <si>
    <t>lobortis mauris. Suspendisse aliquet molestie tellus.</t>
  </si>
  <si>
    <t>Camera-81</t>
  </si>
  <si>
    <t>malesuada fringilla est.</t>
  </si>
  <si>
    <t>ESC-81</t>
  </si>
  <si>
    <t>Aliquam ultrices iaculis</t>
  </si>
  <si>
    <t>AIO Flight Controller-81</t>
  </si>
  <si>
    <t>Donec fringilla. Donec feugiat metus sit amet ante.</t>
  </si>
  <si>
    <t>Frame-81</t>
  </si>
  <si>
    <t>faucibus orci luctus et ultrices posuere cubilia Curae;</t>
  </si>
  <si>
    <t>GPS-81</t>
  </si>
  <si>
    <t>pede. Cum sociis natoque penatibus et magnis dis parturient</t>
  </si>
  <si>
    <t>Motor-81</t>
  </si>
  <si>
    <t>Nullam</t>
  </si>
  <si>
    <t>PDB-81</t>
  </si>
  <si>
    <t>mattis velit justo nec ante. Maecenas</t>
  </si>
  <si>
    <t>Prop-81</t>
  </si>
  <si>
    <t>Sed auctor odio a</t>
  </si>
  <si>
    <t>Radio Receiver-81</t>
  </si>
  <si>
    <t>feugiat nec, diam. Duis mi enim, condimentum</t>
  </si>
  <si>
    <t>Video Transmitter-81</t>
  </si>
  <si>
    <t>vulputate, lacus. Cras interdum. Nunc sollicitudin commodo ipsum. Suspendisse</t>
  </si>
  <si>
    <t>Voltage Regulator-81</t>
  </si>
  <si>
    <t>Cras sed leo. Cras vehicula aliquet libero. Integer</t>
  </si>
  <si>
    <t>Voltage Sensor-81</t>
  </si>
  <si>
    <t>est arcu ac</t>
  </si>
  <si>
    <t>Antenna-82</t>
  </si>
  <si>
    <t>Ut semper</t>
  </si>
  <si>
    <t>Camera-82</t>
  </si>
  <si>
    <t>non nisi. Aenean eget metus.</t>
  </si>
  <si>
    <t>ESC-82</t>
  </si>
  <si>
    <t>dolor. Quisque tincidunt pede ac urna. Ut</t>
  </si>
  <si>
    <t>AIO Flight Controller-82</t>
  </si>
  <si>
    <t>Frame-82</t>
  </si>
  <si>
    <t>id, mollis nec, cursus a, enim. Suspendisse aliquet, sem</t>
  </si>
  <si>
    <t>GPS-82</t>
  </si>
  <si>
    <t>Class aptent taciti sociosqu ad</t>
  </si>
  <si>
    <t>Motor-82</t>
  </si>
  <si>
    <t>et arcu imperdiet</t>
  </si>
  <si>
    <t>PDB-82</t>
  </si>
  <si>
    <t>Aliquam tincidunt, nunc ac mattis ornare, lectus ante dictum mi,</t>
  </si>
  <si>
    <t>Prop-82</t>
  </si>
  <si>
    <t>diam dictum sapien. Aenean massa. Integer vitae nibh.</t>
  </si>
  <si>
    <t>Radio Receiver-82</t>
  </si>
  <si>
    <t>enim mi tempor lorem, eget mollis lectus</t>
  </si>
  <si>
    <t>Video Transmitter-82</t>
  </si>
  <si>
    <t>blandit congue. In scelerisque scelerisque dui.</t>
  </si>
  <si>
    <t>Voltage Regulator-82</t>
  </si>
  <si>
    <t>sit amet ante. Vivamus non lorem</t>
  </si>
  <si>
    <t>Voltage Sensor-82</t>
  </si>
  <si>
    <t>porttitor vulputate, posuere</t>
  </si>
  <si>
    <t>Antenna-25</t>
  </si>
  <si>
    <t>Pellentesque habitant morbi tristique senectus et netus et</t>
  </si>
  <si>
    <t>Brandon Kramer</t>
  </si>
  <si>
    <t>Camera-25</t>
  </si>
  <si>
    <t>justo sit amet</t>
  </si>
  <si>
    <t>ESC-25</t>
  </si>
  <si>
    <t>mi felis, adipiscing fringilla,</t>
  </si>
  <si>
    <t>AIO Flight Controller-25</t>
  </si>
  <si>
    <t>bibendum</t>
  </si>
  <si>
    <t>Frame-25</t>
  </si>
  <si>
    <t>arcu. Vestibulum ut eros</t>
  </si>
  <si>
    <t>GPS-25</t>
  </si>
  <si>
    <t>gravida sagittis. Duis gravida. Praesent</t>
  </si>
  <si>
    <t>Motor-25</t>
  </si>
  <si>
    <t>risus, at fringilla purus mauris</t>
  </si>
  <si>
    <t>PDB-25</t>
  </si>
  <si>
    <t>aliquet, metus urna</t>
  </si>
  <si>
    <t>Prop-25</t>
  </si>
  <si>
    <t>magna. Phasellus dolor elit,</t>
  </si>
  <si>
    <t>Radio Receiver-25</t>
  </si>
  <si>
    <t>aliquet odio.</t>
  </si>
  <si>
    <t>Video Transmitter-25</t>
  </si>
  <si>
    <t>ligula. Aliquam erat volutpat. Nulla dignissim. Maecenas</t>
  </si>
  <si>
    <t>Voltage Regulator-25</t>
  </si>
  <si>
    <t>Donec tincidunt. Donec vitae erat vel pede blandit congue.</t>
  </si>
  <si>
    <t>Voltage Sensor-25</t>
  </si>
  <si>
    <t>Antenna-26</t>
  </si>
  <si>
    <t>mi felis, adipiscing fringilla, porttitor vulputate, posuere</t>
  </si>
  <si>
    <t>sed</t>
  </si>
  <si>
    <t>Chloe Landry</t>
  </si>
  <si>
    <t>Camera-26</t>
  </si>
  <si>
    <t>varius. Nam porttitor scelerisque neque.</t>
  </si>
  <si>
    <t>ESC-26</t>
  </si>
  <si>
    <t>libero mauris, aliquam eu, accumsan sed, facilisis</t>
  </si>
  <si>
    <t>AIO Flight Controller-26</t>
  </si>
  <si>
    <t>et, rutrum eu, ultrices sit amet, risus. Donec nibh</t>
  </si>
  <si>
    <t>Frame-26</t>
  </si>
  <si>
    <t>adipiscing lobortis risus. In mi</t>
  </si>
  <si>
    <t>GPS-26</t>
  </si>
  <si>
    <t>fringilla, porttitor vulputate, posuere vulputate, lacus. Cras interdum. Nunc sollicitudin</t>
  </si>
  <si>
    <t>Motor-26</t>
  </si>
  <si>
    <t>lorem semper auctor. Mauris</t>
  </si>
  <si>
    <t>PDB-26</t>
  </si>
  <si>
    <t>Phasellus libero mauris, aliquam eu, accumsan sed, facilisis vitae,</t>
  </si>
  <si>
    <t>Prop-26</t>
  </si>
  <si>
    <t>risus. Nulla eget metus eu erat semper rutrum. Fusce</t>
  </si>
  <si>
    <t>Radio Receiver-26</t>
  </si>
  <si>
    <t>sit amet ultricies sem magna nec quam. Curabitur</t>
  </si>
  <si>
    <t>Video Transmitter-26</t>
  </si>
  <si>
    <t>lobortis, nisi nibh lacinia orci, consectetuer euismod</t>
  </si>
  <si>
    <t>Voltage Regulator-26</t>
  </si>
  <si>
    <t>Suspendisse ac metus vitae velit</t>
  </si>
  <si>
    <t>Voltage Sensor-26</t>
  </si>
  <si>
    <t>varius orci, in consequat enim diam vel</t>
  </si>
  <si>
    <t>Antenna-27</t>
  </si>
  <si>
    <t>eu enim.</t>
  </si>
  <si>
    <t>Nicole Blake</t>
  </si>
  <si>
    <t>Camera-27</t>
  </si>
  <si>
    <t>ESC-27</t>
  </si>
  <si>
    <t>Integer</t>
  </si>
  <si>
    <t>AIO Flight Controller-27</t>
  </si>
  <si>
    <t>et malesuada fames ac turpis</t>
  </si>
  <si>
    <t>Frame-27</t>
  </si>
  <si>
    <t>nec tempus mauris erat eget ipsum. Suspendisse</t>
  </si>
  <si>
    <t>GPS-27</t>
  </si>
  <si>
    <t>eu neque pellentesque massa</t>
  </si>
  <si>
    <t>Motor-27</t>
  </si>
  <si>
    <t>lacus. Quisque imperdiet, erat nonummy ultricies ornare, elit</t>
  </si>
  <si>
    <t>PDB-27</t>
  </si>
  <si>
    <t>tellus. Nunc lectus pede,</t>
  </si>
  <si>
    <t>Prop-27</t>
  </si>
  <si>
    <t>mi, ac mattis velit justo nec ante. Maecenas mi</t>
  </si>
  <si>
    <t>Radio Receiver-27</t>
  </si>
  <si>
    <t>at arcu.</t>
  </si>
  <si>
    <t>Video Transmitter-27</t>
  </si>
  <si>
    <t>eleifend. Cras sed leo. Cras vehicula aliquet libero. Integer in</t>
  </si>
  <si>
    <t>Voltage Regulator-27</t>
  </si>
  <si>
    <t>placerat, augue. Sed molestie. Sed</t>
  </si>
  <si>
    <t>Voltage Sensor-27</t>
  </si>
  <si>
    <t>dictum</t>
  </si>
  <si>
    <t>Antenna-28</t>
  </si>
  <si>
    <t>lobortis quis, pede. Suspendisse dui. Fusce diam</t>
  </si>
  <si>
    <t>Camera-28</t>
  </si>
  <si>
    <t>lectus quis massa. Mauris vestibulum, neque sed</t>
  </si>
  <si>
    <t>ESC-28</t>
  </si>
  <si>
    <t>parturient montes, nascetur</t>
  </si>
  <si>
    <t>AIO Flight Controller-28</t>
  </si>
  <si>
    <t>Duis elementum, dui quis accumsan convallis, ante</t>
  </si>
  <si>
    <t>Frame-28</t>
  </si>
  <si>
    <t>facilisis lorem tristique aliquet. Phasellus fermentum convallis</t>
  </si>
  <si>
    <t>GPS-28</t>
  </si>
  <si>
    <t>varius ultrices, mauris ipsum porta elit, a feugiat tellus lorem</t>
  </si>
  <si>
    <t>Motor-28</t>
  </si>
  <si>
    <t>lectus sit amet luctus vulputate, nisi sem semper erat, in</t>
  </si>
  <si>
    <t>PDB-28</t>
  </si>
  <si>
    <t>dignissim magna a tortor. Nunc</t>
  </si>
  <si>
    <t>Prop-28</t>
  </si>
  <si>
    <t>et netus et malesuada fames ac turpis egestas. Aliquam fringilla</t>
  </si>
  <si>
    <t>Radio Receiver-28</t>
  </si>
  <si>
    <t>orci. Ut sagittis lobortis mauris. Suspendisse aliquet molestie tellus.</t>
  </si>
  <si>
    <t>Video Transmitter-28</t>
  </si>
  <si>
    <t>at augue id</t>
  </si>
  <si>
    <t>Voltage Regulator-28</t>
  </si>
  <si>
    <t>egestas. Aliquam fringilla cursus purus. Nullam</t>
  </si>
  <si>
    <t>Voltage Sensor-28</t>
  </si>
  <si>
    <t>laoreet lectus quis massa. Mauris vestibulum, neque sed dictum eleifend,</t>
  </si>
  <si>
    <t>Antenna-29</t>
  </si>
  <si>
    <t>Phasellus fermentum convallis ligula. Donec luctus aliquet odio.</t>
  </si>
  <si>
    <t>Camera-29</t>
  </si>
  <si>
    <t>malesuada augue ut lacus. Nulla</t>
  </si>
  <si>
    <t>ESC-29</t>
  </si>
  <si>
    <t>In at pede. Cras</t>
  </si>
  <si>
    <t>AIO Flight Controller-29</t>
  </si>
  <si>
    <t>et ipsum cursus vestibulum. Mauris magna. Duis</t>
  </si>
  <si>
    <t>Frame-29</t>
  </si>
  <si>
    <t>GPS-29</t>
  </si>
  <si>
    <t>Etiam imperdiet dictum magna. Ut</t>
  </si>
  <si>
    <t>Motor-29</t>
  </si>
  <si>
    <t>arcu imperdiet ullamcorper. Duis at lacus. Quisque purus sapien,</t>
  </si>
  <si>
    <t>PDB-29</t>
  </si>
  <si>
    <t>nulla. Donec non justo. Proin non massa non ante bibendum</t>
  </si>
  <si>
    <t>Prop-29</t>
  </si>
  <si>
    <t>bibendum ullamcorper. Duis cursus, diam at pretium aliquet,</t>
  </si>
  <si>
    <t>Radio Receiver-29</t>
  </si>
  <si>
    <t>libero at auctor ullamcorper, nisl arcu iaculis</t>
  </si>
  <si>
    <t>Video Transmitter-29</t>
  </si>
  <si>
    <t>aliquam arcu. Aliquam ultrices iaculis odio. Nam interdum enim</t>
  </si>
  <si>
    <t>Voltage Regulator-29</t>
  </si>
  <si>
    <t>fames ac turpis egestas. Fusce aliquet</t>
  </si>
  <si>
    <t>Voltage Sensor-29</t>
  </si>
  <si>
    <t>malesuada fames ac turpis egestas. Fusce aliquet magna a neque.</t>
  </si>
  <si>
    <t>Antenna-30</t>
  </si>
  <si>
    <t>Nullam enim. Sed nulla ante, iaculis nec, eleifend non, dapibus</t>
  </si>
  <si>
    <t>Camera-30</t>
  </si>
  <si>
    <t>ESC-30</t>
  </si>
  <si>
    <t>natoque penatibus et magnis</t>
  </si>
  <si>
    <t>AIO Flight Controller-30</t>
  </si>
  <si>
    <t>ipsum. Suspendisse non leo. Vivamus nibh dolor, nonummy</t>
  </si>
  <si>
    <t>Frame-30</t>
  </si>
  <si>
    <t>bibendum sed, est. Nunc laoreet lectus quis massa.</t>
  </si>
  <si>
    <t>GPS-30</t>
  </si>
  <si>
    <t>ac arcu.</t>
  </si>
  <si>
    <t>Motor-30</t>
  </si>
  <si>
    <t>laoreet posuere, enim nisl elementum purus,</t>
  </si>
  <si>
    <t>PDB-30</t>
  </si>
  <si>
    <t>amet risus. Donec egestas. Aliquam nec</t>
  </si>
  <si>
    <t>Prop-30</t>
  </si>
  <si>
    <t>vitae</t>
  </si>
  <si>
    <t>Radio Receiver-30</t>
  </si>
  <si>
    <t>non lorem vitae odio sagittis semper. Nam</t>
  </si>
  <si>
    <t>Video Transmitter-30</t>
  </si>
  <si>
    <t>tempor diam dictum sapien. Aenean massa. Integer vitae nibh.</t>
  </si>
  <si>
    <t>Voltage Regulator-30</t>
  </si>
  <si>
    <t>egestas. Duis</t>
  </si>
  <si>
    <t>Voltage Sensor-30</t>
  </si>
  <si>
    <t>pharetra. Nam ac nulla. In tincidunt congue turpis.</t>
  </si>
  <si>
    <t>Antenna-31</t>
  </si>
  <si>
    <t>Proin nisl sem, consequat nec, mollis vitae,</t>
  </si>
  <si>
    <t>Judah Freeman</t>
  </si>
  <si>
    <t>Camera-31</t>
  </si>
  <si>
    <t>sem ut cursus luctus,</t>
  </si>
  <si>
    <t>ESC-31</t>
  </si>
  <si>
    <t>aliquet magna a neque.</t>
  </si>
  <si>
    <t>AIO Flight Controller-31</t>
  </si>
  <si>
    <t>nonummy ipsum non arcu. Vivamus</t>
  </si>
  <si>
    <t>Frame-31</t>
  </si>
  <si>
    <t>non arcu. Vivamus sit amet risus. Donec egestas.</t>
  </si>
  <si>
    <t>GPS-31</t>
  </si>
  <si>
    <t>Proin ultrices. Duis volutpat nunc sit</t>
  </si>
  <si>
    <t>Motor-31</t>
  </si>
  <si>
    <t>odio, auctor vitae,</t>
  </si>
  <si>
    <t>PDB-31</t>
  </si>
  <si>
    <t>lorem semper auctor. Mauris vel</t>
  </si>
  <si>
    <t>Prop-31</t>
  </si>
  <si>
    <t>eget ipsum. Suspendisse sagittis. Nullam</t>
  </si>
  <si>
    <t>Radio Receiver-31</t>
  </si>
  <si>
    <t>et nunc. Quisque ornare</t>
  </si>
  <si>
    <t>Video Transmitter-31</t>
  </si>
  <si>
    <t>nulla. Integer vulputate, risus a ultricies adipiscing, enim</t>
  </si>
  <si>
    <t>Voltage Regulator-31</t>
  </si>
  <si>
    <t>Voltage Sensor-31</t>
  </si>
  <si>
    <t>dictum placerat, augue. Sed molestie. Sed id risus</t>
  </si>
  <si>
    <t>Antenna-32</t>
  </si>
  <si>
    <t>elit. Etiam laoreet, libero</t>
  </si>
  <si>
    <t>Camera-32</t>
  </si>
  <si>
    <t>ullamcorper, nisl arcu iaculis enim,</t>
  </si>
  <si>
    <t>ESC-32</t>
  </si>
  <si>
    <t>AIO Flight Controller-32</t>
  </si>
  <si>
    <t>nec ante. Maecenas mi felis,</t>
  </si>
  <si>
    <t>Frame-32</t>
  </si>
  <si>
    <t>imperdiet nec, leo. Morbi neque tellus, imperdiet non, vestibulum</t>
  </si>
  <si>
    <t>GPS-32</t>
  </si>
  <si>
    <t>adipiscing lacus. Ut nec urna et arcu</t>
  </si>
  <si>
    <t>Motor-32</t>
  </si>
  <si>
    <t>feugiat. Lorem ipsum dolor sit amet,</t>
  </si>
  <si>
    <t>PDB-32</t>
  </si>
  <si>
    <t>tellus eu augue porttitor</t>
  </si>
  <si>
    <t>Prop-32</t>
  </si>
  <si>
    <t>euismod est arcu ac orci. Ut</t>
  </si>
  <si>
    <t>Radio Receiver-32</t>
  </si>
  <si>
    <t>Video Transmitter-32</t>
  </si>
  <si>
    <t>Voltage Regulator-32</t>
  </si>
  <si>
    <t>diam at</t>
  </si>
  <si>
    <t>Voltage Sensor-32</t>
  </si>
  <si>
    <t>sem, vitae aliquam eros turpis non enim. Mauris quis</t>
  </si>
  <si>
    <t>Antenna-91</t>
  </si>
  <si>
    <t>sem. Pellentesque ut ipsum ac mi</t>
  </si>
  <si>
    <t>Camera-91</t>
  </si>
  <si>
    <t>sed leo.</t>
  </si>
  <si>
    <t>ESC-91</t>
  </si>
  <si>
    <t>dictum.</t>
  </si>
  <si>
    <t>AIO Flight Controller-91</t>
  </si>
  <si>
    <t>taciti sociosqu ad litora torquent per conubia nostra,</t>
  </si>
  <si>
    <t>Frame-91</t>
  </si>
  <si>
    <t>amet nulla.</t>
  </si>
  <si>
    <t>GPS-91</t>
  </si>
  <si>
    <t>Phasellus libero mauris, aliquam eu, accumsan sed, facilisis</t>
  </si>
  <si>
    <t>Motor-91</t>
  </si>
  <si>
    <t>amet diam eu dolor</t>
  </si>
  <si>
    <t>PDB-91</t>
  </si>
  <si>
    <t>interdum ligula eu enim. Etiam imperdiet dictum</t>
  </si>
  <si>
    <t>Prop-91</t>
  </si>
  <si>
    <t>facilisis,</t>
  </si>
  <si>
    <t>Radio Receiver-91</t>
  </si>
  <si>
    <t>erat. Vivamus nisi. Mauris nulla. Integer urna. Vivamus</t>
  </si>
  <si>
    <t>Video Transmitter-91</t>
  </si>
  <si>
    <t>Pellentesque ut ipsum ac mi eleifend</t>
  </si>
  <si>
    <t>Voltage Regulator-91</t>
  </si>
  <si>
    <t>ipsum. Donec sollicitudin adipiscing ligula. Aenean gravida</t>
  </si>
  <si>
    <t>Voltage Sensor-91</t>
  </si>
  <si>
    <t>dui nec urna suscipit nonummy. Fusce fermentum fermentum arcu. Vestibulum</t>
  </si>
  <si>
    <t>Antenna-33</t>
  </si>
  <si>
    <t>blandit viverra.</t>
  </si>
  <si>
    <t>Camera-33</t>
  </si>
  <si>
    <t>arcu. Sed eu nibh vulputate mauris sagittis placerat. Cras</t>
  </si>
  <si>
    <t>ESC-33</t>
  </si>
  <si>
    <t>venenatis vel, faucibus id, libero. Donec consectetuer mauris id sapien.</t>
  </si>
  <si>
    <t>AIO Flight Controller-33</t>
  </si>
  <si>
    <t>nascetur ridiculus mus. Aenean eget magna. Suspendisse tristique neque</t>
  </si>
  <si>
    <t>Frame-33</t>
  </si>
  <si>
    <t>GPS-33</t>
  </si>
  <si>
    <t>imperdiet</t>
  </si>
  <si>
    <t>Motor-33</t>
  </si>
  <si>
    <t>PDB-33</t>
  </si>
  <si>
    <t>Prop-33</t>
  </si>
  <si>
    <t>Proin mi. Aliquam gravida mauris ut mi. Duis risus</t>
  </si>
  <si>
    <t>Radio Receiver-33</t>
  </si>
  <si>
    <t>lorem ipsum sodales purus, in molestie tortor nibh sit amet</t>
  </si>
  <si>
    <t>Video Transmitter-33</t>
  </si>
  <si>
    <t>In mi</t>
  </si>
  <si>
    <t>Voltage Regulator-33</t>
  </si>
  <si>
    <t>lorem semper auctor.</t>
  </si>
  <si>
    <t>Voltage Sensor-33</t>
  </si>
  <si>
    <t>Phasellus</t>
  </si>
  <si>
    <t>Antenna-34</t>
  </si>
  <si>
    <t>purus ac tellus.</t>
  </si>
  <si>
    <t>Camera-34</t>
  </si>
  <si>
    <t>nunc ac mattis ornare, lectus ante dictum mi, ac mattis</t>
  </si>
  <si>
    <t>ESC-34</t>
  </si>
  <si>
    <t>tortor nibh sit amet orci. Ut sagittis lobortis mauris. Suspendisse</t>
  </si>
  <si>
    <t>AIO Flight Controller-34</t>
  </si>
  <si>
    <t>Proin non</t>
  </si>
  <si>
    <t>Frame-34</t>
  </si>
  <si>
    <t>sem eget massa. Suspendisse eleifend.</t>
  </si>
  <si>
    <t>GPS-34</t>
  </si>
  <si>
    <t>in lobortis</t>
  </si>
  <si>
    <t>Motor-34</t>
  </si>
  <si>
    <t>lobortis tellus justo sit amet nulla. Donec non justo. Proin</t>
  </si>
  <si>
    <t>PDB-34</t>
  </si>
  <si>
    <t>dictum magna. Ut tincidunt orci quis lectus. Nullam</t>
  </si>
  <si>
    <t>Prop-34</t>
  </si>
  <si>
    <t>tempus non, lacinia</t>
  </si>
  <si>
    <t>Radio Receiver-34</t>
  </si>
  <si>
    <t>scelerisque neque sed sem egestas blandit. Nam nulla magna, malesuada</t>
  </si>
  <si>
    <t>Video Transmitter-34</t>
  </si>
  <si>
    <t>urna.</t>
  </si>
  <si>
    <t>Voltage Regulator-34</t>
  </si>
  <si>
    <t>sit amet risus. Donec egestas. Aliquam nec enim. Nunc</t>
  </si>
  <si>
    <t>Voltage Sensor-34</t>
  </si>
  <si>
    <t>Nullam vitae diam. Proin dolor.</t>
  </si>
  <si>
    <t>Antenna-35</t>
  </si>
  <si>
    <t>ipsum cursus vestibulum. Mauris magna. Duis dignissim tempor</t>
  </si>
  <si>
    <t>Camera-35</t>
  </si>
  <si>
    <t>risus. Duis a mi</t>
  </si>
  <si>
    <t>ESC-35</t>
  </si>
  <si>
    <t>velit</t>
  </si>
  <si>
    <t>AIO Flight Controller-35</t>
  </si>
  <si>
    <t>natoque penatibus et magnis dis parturient</t>
  </si>
  <si>
    <t>Frame-35</t>
  </si>
  <si>
    <t>pellentesque</t>
  </si>
  <si>
    <t>GPS-35</t>
  </si>
  <si>
    <t>Cum sociis natoque penatibus et magnis</t>
  </si>
  <si>
    <t>Motor-35</t>
  </si>
  <si>
    <t>eu, euismod</t>
  </si>
  <si>
    <t>PDB-35</t>
  </si>
  <si>
    <t>Vestibulum ante ipsum primis in faucibus orci</t>
  </si>
  <si>
    <t>Prop-35</t>
  </si>
  <si>
    <t>Radio Receiver-35</t>
  </si>
  <si>
    <t>Curabitur vel lectus. Cum sociis natoque penatibus et</t>
  </si>
  <si>
    <t>Video Transmitter-35</t>
  </si>
  <si>
    <t>pellentesque massa lobortis</t>
  </si>
  <si>
    <t>Voltage Regulator-35</t>
  </si>
  <si>
    <t>Voltage Sensor-35</t>
  </si>
  <si>
    <t>taciti sociosqu ad litora torquent per</t>
  </si>
  <si>
    <t>Antenna-36</t>
  </si>
  <si>
    <t>at, iaculis quis, pede.</t>
  </si>
  <si>
    <t>Camera-36</t>
  </si>
  <si>
    <t>tellus eu augue porttitor interdum. Sed</t>
  </si>
  <si>
    <t>ESC-36</t>
  </si>
  <si>
    <t>arcu. Vestibulum ante ipsum primis in faucibus orci</t>
  </si>
  <si>
    <t>AIO Flight Controller-36</t>
  </si>
  <si>
    <t>nunc sit amet</t>
  </si>
  <si>
    <t>Frame-36</t>
  </si>
  <si>
    <t>vel quam dignissim</t>
  </si>
  <si>
    <t>GPS-36</t>
  </si>
  <si>
    <t>ante. Nunc mauris sapien, cursus in, hendrerit consectetuer,</t>
  </si>
  <si>
    <t>Motor-36</t>
  </si>
  <si>
    <t>Donec vitae</t>
  </si>
  <si>
    <t>PDB-36</t>
  </si>
  <si>
    <t>Prop-36</t>
  </si>
  <si>
    <t>libero nec ligula consectetuer</t>
  </si>
  <si>
    <t>Radio Receiver-36</t>
  </si>
  <si>
    <t>Video Transmitter-36</t>
  </si>
  <si>
    <t>mi lorem, vehicula et, rutrum eu, ultrices sit</t>
  </si>
  <si>
    <t>Voltage Regulator-36</t>
  </si>
  <si>
    <t>Nulla tempor augue ac ipsum. Phasellus vitae mauris</t>
  </si>
  <si>
    <t>Voltage Sensor-36</t>
  </si>
  <si>
    <t>tempor diam dictum sapien. Aenean massa. Integer vitae</t>
  </si>
  <si>
    <t>Antenna-37</t>
  </si>
  <si>
    <t>Donec felis</t>
  </si>
  <si>
    <t>Camera-37</t>
  </si>
  <si>
    <t>enim consequat purus. Maecenas libero est, congue a, aliquet</t>
  </si>
  <si>
    <t>ESC-37</t>
  </si>
  <si>
    <t>id enim. Curabitur massa. Vestibulum accumsan neque et</t>
  </si>
  <si>
    <t>AIO Flight Controller-37</t>
  </si>
  <si>
    <t>Quisque nonummy ipsum non arcu. Vivamus sit amet risus. Donec</t>
  </si>
  <si>
    <t>Frame-37</t>
  </si>
  <si>
    <t>Nullam nisl. Maecenas malesuada fringilla</t>
  </si>
  <si>
    <t>GPS-37</t>
  </si>
  <si>
    <t>euismod</t>
  </si>
  <si>
    <t>Motor-37</t>
  </si>
  <si>
    <t>fringilla mi lacinia mattis. Integer eu lacus. Quisque imperdiet, erat</t>
  </si>
  <si>
    <t>PDB-37</t>
  </si>
  <si>
    <t>consectetuer ipsum nunc id</t>
  </si>
  <si>
    <t>Prop-37</t>
  </si>
  <si>
    <t>posuere cubilia Curae;</t>
  </si>
  <si>
    <t>Radio Receiver-37</t>
  </si>
  <si>
    <t>Video Transmitter-37</t>
  </si>
  <si>
    <t>Quisque ac libero nec ligula</t>
  </si>
  <si>
    <t>Voltage Regulator-37</t>
  </si>
  <si>
    <t>Voltage Sensor-37</t>
  </si>
  <si>
    <t>eget ipsum. Suspendisse sagittis. Nullam vitae diam.</t>
  </si>
  <si>
    <t>Antenna-38</t>
  </si>
  <si>
    <t>dolor sit</t>
  </si>
  <si>
    <t>Camera-38</t>
  </si>
  <si>
    <t>vestibulum,</t>
  </si>
  <si>
    <t>ESC-38</t>
  </si>
  <si>
    <t>et netus et malesuada</t>
  </si>
  <si>
    <t>AIO Flight Controller-38</t>
  </si>
  <si>
    <t>erat. Vivamus nisi. Mauris nulla. Integer</t>
  </si>
  <si>
    <t>Frame-38</t>
  </si>
  <si>
    <t>GPS-38</t>
  </si>
  <si>
    <t>luctus,</t>
  </si>
  <si>
    <t>Motor-38</t>
  </si>
  <si>
    <t>ornare</t>
  </si>
  <si>
    <t>PDB-38</t>
  </si>
  <si>
    <t>ut, nulla.</t>
  </si>
  <si>
    <t>Prop-38</t>
  </si>
  <si>
    <t>pede et</t>
  </si>
  <si>
    <t>Radio Receiver-38</t>
  </si>
  <si>
    <t>Etiam gravida</t>
  </si>
  <si>
    <t>Video Transmitter-38</t>
  </si>
  <si>
    <t>metus. Aenean</t>
  </si>
  <si>
    <t>Voltage Regulator-38</t>
  </si>
  <si>
    <t>sed, facilisis vitae, orci. Phasellus dapibus</t>
  </si>
  <si>
    <t>Voltage Sensor-38</t>
  </si>
  <si>
    <t>feugiat metus sit amet ante. Vivamus non lorem vitae odio</t>
  </si>
  <si>
    <t>Antenna-39</t>
  </si>
  <si>
    <t>tellus. Nunc</t>
  </si>
  <si>
    <t>Camera-39</t>
  </si>
  <si>
    <t>erat neque non</t>
  </si>
  <si>
    <t>ESC-39</t>
  </si>
  <si>
    <t>ut, pharetra sed, hendrerit a, arcu. Sed et libero. Proin</t>
  </si>
  <si>
    <t>AIO Flight Controller-39</t>
  </si>
  <si>
    <t>diam vel arcu. Curabitur ut odio</t>
  </si>
  <si>
    <t>Frame-39</t>
  </si>
  <si>
    <t>facilisis, magna tellus faucibus leo,</t>
  </si>
  <si>
    <t>GPS-39</t>
  </si>
  <si>
    <t>cubilia Curae; Phasellus ornare. Fusce mollis. Duis sit amet</t>
  </si>
  <si>
    <t>Motor-39</t>
  </si>
  <si>
    <t>id sapien. Cras dolor dolor, tempus non,</t>
  </si>
  <si>
    <t>PDB-39</t>
  </si>
  <si>
    <t>aliquet nec, imperdiet nec, leo. Morbi neque</t>
  </si>
  <si>
    <t>Prop-39</t>
  </si>
  <si>
    <t>eleifend, nunc risus varius orci, in consequat enim diam vel</t>
  </si>
  <si>
    <t>Radio Receiver-39</t>
  </si>
  <si>
    <t>placerat, augue. Sed molestie. Sed id risus</t>
  </si>
  <si>
    <t>Video Transmitter-39</t>
  </si>
  <si>
    <t>dictum eu, eleifend nec, malesuada ut, sem. Nulla</t>
  </si>
  <si>
    <t>Voltage Regulator-39</t>
  </si>
  <si>
    <t>lobortis quis,</t>
  </si>
  <si>
    <t>Voltage Sensor-39</t>
  </si>
  <si>
    <t>Antenna-40</t>
  </si>
  <si>
    <t>et, lacinia vitae,</t>
  </si>
  <si>
    <t>Camera-40</t>
  </si>
  <si>
    <t>arcu. Nunc mauris. Morbi non</t>
  </si>
  <si>
    <t>ESC-40</t>
  </si>
  <si>
    <t>fames ac turpis egestas. Aliquam fringilla cursus purus. Nullam scelerisque</t>
  </si>
  <si>
    <t>AIO Flight Controller-40</t>
  </si>
  <si>
    <t>elit. Etiam laoreet, libero et tristique pellentesque, tellus sem</t>
  </si>
  <si>
    <t>Frame-40</t>
  </si>
  <si>
    <t>ipsum porta elit, a feugiat tellus lorem eu</t>
  </si>
  <si>
    <t>GPS-40</t>
  </si>
  <si>
    <t>nulla ante, iaculis nec, eleifend non,</t>
  </si>
  <si>
    <t>Motor-40</t>
  </si>
  <si>
    <t>feugiat tellus lorem eu metus. In lorem.</t>
  </si>
  <si>
    <t>PDB-40</t>
  </si>
  <si>
    <t>lorem, luctus ut, pellentesque</t>
  </si>
  <si>
    <t>Prop-40</t>
  </si>
  <si>
    <t>tempus, lorem fringilla ornare placerat, orci lacus vestibulum lorem, sit</t>
  </si>
  <si>
    <t>Radio Receiver-40</t>
  </si>
  <si>
    <t>felis. Donec tempor, est ac</t>
  </si>
  <si>
    <t>Video Transmitter-40</t>
  </si>
  <si>
    <t>tristique aliquet. Phasellus fermentum</t>
  </si>
  <si>
    <t>Voltage Regulator-40</t>
  </si>
  <si>
    <t>Integer id magna et ipsum cursus vestibulum. Mauris magna. Duis</t>
  </si>
  <si>
    <t>Voltage Sensor-40</t>
  </si>
  <si>
    <t>bibendum. Donec felis orci, adipiscing</t>
  </si>
  <si>
    <t>Antenna-41</t>
  </si>
  <si>
    <t>dictum ultricies ligula. Nullam</t>
  </si>
  <si>
    <t>Zenia Decker</t>
  </si>
  <si>
    <t>Camera-41</t>
  </si>
  <si>
    <t>natoque penatibus et magnis dis parturient montes,</t>
  </si>
  <si>
    <t>ESC-41</t>
  </si>
  <si>
    <t>AIO Flight Controller-41</t>
  </si>
  <si>
    <t>Frame-41</t>
  </si>
  <si>
    <t>Proin nisl sem, consequat nec,</t>
  </si>
  <si>
    <t>GPS-41</t>
  </si>
  <si>
    <t>nec quam. Curabitur vel lectus. Cum sociis</t>
  </si>
  <si>
    <t>Motor-41</t>
  </si>
  <si>
    <t>auctor ullamcorper, nisl arcu iaculis enim, sit amet ornare</t>
  </si>
  <si>
    <t>PDB-41</t>
  </si>
  <si>
    <t>interdum</t>
  </si>
  <si>
    <t>Prop-41</t>
  </si>
  <si>
    <t>velit eu sem. Pellentesque ut ipsum ac mi</t>
  </si>
  <si>
    <t>Radio Receiver-41</t>
  </si>
  <si>
    <t>ultricies ornare, elit elit</t>
  </si>
  <si>
    <t>Video Transmitter-41</t>
  </si>
  <si>
    <t>orci. Donec nibh. Quisque nonummy ipsum non arcu. Vivamus sit</t>
  </si>
  <si>
    <t>Voltage Regulator-41</t>
  </si>
  <si>
    <t>Voltage Sensor-41</t>
  </si>
  <si>
    <t>auctor vitae, aliquet nec, imperdiet nec,</t>
  </si>
  <si>
    <t>Antenna-42</t>
  </si>
  <si>
    <t>Integer eu lacus. Quisque imperdiet, erat</t>
  </si>
  <si>
    <t>Camera-42</t>
  </si>
  <si>
    <t>ligula. Nullam feugiat placerat velit. Quisque varius. Nam porttitor</t>
  </si>
  <si>
    <t>ESC-42</t>
  </si>
  <si>
    <t>montes, nascetur ridiculus mus. Donec dignissim magna a tortor. Nunc</t>
  </si>
  <si>
    <t>AIO Flight Controller-42</t>
  </si>
  <si>
    <t>nec orci. Donec nibh. Quisque</t>
  </si>
  <si>
    <t>Frame-42</t>
  </si>
  <si>
    <t>GPS-42</t>
  </si>
  <si>
    <t>libero. Proin sed turpis</t>
  </si>
  <si>
    <t>Motor-42</t>
  </si>
  <si>
    <t>PDB-42</t>
  </si>
  <si>
    <t>eros. Nam consequat dolor vitae dolor.</t>
  </si>
  <si>
    <t>Prop-42</t>
  </si>
  <si>
    <t>Mauris vel turpis. Aliquam</t>
  </si>
  <si>
    <t>Radio Receiver-42</t>
  </si>
  <si>
    <t>orci, adipiscing non, luctus sit</t>
  </si>
  <si>
    <t>Video Transmitter-42</t>
  </si>
  <si>
    <t>mus. Aenean eget magna. Suspendisse tristique neque</t>
  </si>
  <si>
    <t>Voltage Regulator-42</t>
  </si>
  <si>
    <t>Integer aliquam adipiscing</t>
  </si>
  <si>
    <t>Voltage Sensor-42</t>
  </si>
  <si>
    <t>venenatis a,</t>
  </si>
  <si>
    <t>Antenna-94</t>
  </si>
  <si>
    <t>a tortor. Nunc commodo auctor</t>
  </si>
  <si>
    <t>est.</t>
  </si>
  <si>
    <t>Camera-94</t>
  </si>
  <si>
    <t>Etiam gravida molestie</t>
  </si>
  <si>
    <t>ESC-94</t>
  </si>
  <si>
    <t>mi, ac mattis</t>
  </si>
  <si>
    <t>AIO Flight Controller-94</t>
  </si>
  <si>
    <t>ac turpis egestas. Aliquam fringilla cursus</t>
  </si>
  <si>
    <t>Frame-94</t>
  </si>
  <si>
    <t>Phasellus dolor elit, pellentesque</t>
  </si>
  <si>
    <t>GPS-94</t>
  </si>
  <si>
    <t>malesuada id, erat. Etiam vestibulum massa rutrum magna. Cras convallis</t>
  </si>
  <si>
    <t>Motor-94</t>
  </si>
  <si>
    <t>dis parturient montes, nascetur ridiculus mus. Donec</t>
  </si>
  <si>
    <t>PDB-94</t>
  </si>
  <si>
    <t>aliquet lobortis, nisi nibh lacinia</t>
  </si>
  <si>
    <t>Prop-94</t>
  </si>
  <si>
    <t>vitae semper egestas,</t>
  </si>
  <si>
    <t>Radio Receiver-94</t>
  </si>
  <si>
    <t>ante</t>
  </si>
  <si>
    <t>Video Transmitter-94</t>
  </si>
  <si>
    <t>congue, elit sed</t>
  </si>
  <si>
    <t>Voltage Regulator-94</t>
  </si>
  <si>
    <t>Duis elementum, dui quis accumsan convallis, ante lectus convallis</t>
  </si>
  <si>
    <t>Voltage Sensor-94</t>
  </si>
  <si>
    <t>Antenna-43</t>
  </si>
  <si>
    <t>ornare egestas ligula. Nullam feugiat placerat velit. Quisque varius. Nam</t>
  </si>
  <si>
    <t>Camera-43</t>
  </si>
  <si>
    <t>sed, facilisis vitae, orci. Phasellus dapibus quam</t>
  </si>
  <si>
    <t>ESC-43</t>
  </si>
  <si>
    <t>at arcu. Vestibulum ante ipsum</t>
  </si>
  <si>
    <t>AIO Flight Controller-43</t>
  </si>
  <si>
    <t>tincidunt nibh. Phasellus nulla. Integer vulputate, risus a</t>
  </si>
  <si>
    <t>Frame-43</t>
  </si>
  <si>
    <t>nunc. Quisque ornare tortor at</t>
  </si>
  <si>
    <t>GPS-43</t>
  </si>
  <si>
    <t>ornare placerat, orci lacus vestibulum lorem, sit amet ultricies sem</t>
  </si>
  <si>
    <t>Motor-43</t>
  </si>
  <si>
    <t>adipiscing elit. Aliquam</t>
  </si>
  <si>
    <t>PDB-43</t>
  </si>
  <si>
    <t>mollis. Integer tincidunt aliquam arcu. Aliquam ultrices iaculis</t>
  </si>
  <si>
    <t>Prop-43</t>
  </si>
  <si>
    <t>ridiculus mus. Proin vel arcu eu odio tristique pharetra. Quisque</t>
  </si>
  <si>
    <t>Radio Receiver-43</t>
  </si>
  <si>
    <t>enim. Curabitur massa. Vestibulum accumsan neque et nunc. Quisque ornare</t>
  </si>
  <si>
    <t>Video Transmitter-43</t>
  </si>
  <si>
    <t>Voltage Regulator-43</t>
  </si>
  <si>
    <t>eget, ipsum. Donec sollicitudin adipiscing ligula. Aenean gravida nunc</t>
  </si>
  <si>
    <t>Voltage Sensor-43</t>
  </si>
  <si>
    <t>sem ut dolor dapibus gravida.</t>
  </si>
  <si>
    <t>Antenna-44</t>
  </si>
  <si>
    <t>fames ac turpis egestas. Aliquam fringilla cursus purus. Nullam</t>
  </si>
  <si>
    <t>Camera-44</t>
  </si>
  <si>
    <t>leo. Vivamus nibh dolor,</t>
  </si>
  <si>
    <t>ESC-44</t>
  </si>
  <si>
    <t>mi fringilla mi lacinia mattis. Integer eu lacus. Quisque imperdiet,</t>
  </si>
  <si>
    <t>AIO Flight Controller-44</t>
  </si>
  <si>
    <t>est mauris,</t>
  </si>
  <si>
    <t>Frame-44</t>
  </si>
  <si>
    <t>lectus. Cum sociis natoque penatibus et magnis</t>
  </si>
  <si>
    <t>GPS-44</t>
  </si>
  <si>
    <t>adipiscing lacus. Ut nec urna et arcu imperdiet</t>
  </si>
  <si>
    <t>Motor-44</t>
  </si>
  <si>
    <t>nisl sem, consequat nec, mollis vitae,</t>
  </si>
  <si>
    <t>PDB-44</t>
  </si>
  <si>
    <t>Prop-44</t>
  </si>
  <si>
    <t>semper rutrum. Fusce dolor quam, elementum at, egestas a,</t>
  </si>
  <si>
    <t>Radio Receiver-44</t>
  </si>
  <si>
    <t>Video Transmitter-44</t>
  </si>
  <si>
    <t>a, scelerisque</t>
  </si>
  <si>
    <t>Voltage Regulator-44</t>
  </si>
  <si>
    <t>cursus et, magna. Praesent interdum</t>
  </si>
  <si>
    <t>Voltage Sensor-44</t>
  </si>
  <si>
    <t>diam nunc, ullamcorper eu, euismod ac, fermentum</t>
  </si>
  <si>
    <t>Antenna-45</t>
  </si>
  <si>
    <t>lobortis ultrices. Vivamus rhoncus.</t>
  </si>
  <si>
    <t>Adrienne Perry</t>
  </si>
  <si>
    <t>Camera-45</t>
  </si>
  <si>
    <t>quis lectus. Nullam suscipit, est ac facilisis facilisis,</t>
  </si>
  <si>
    <t>ESC-45</t>
  </si>
  <si>
    <t>in, dolor. Fusce</t>
  </si>
  <si>
    <t>AIO Flight Controller-45</t>
  </si>
  <si>
    <t>Pellentesque</t>
  </si>
  <si>
    <t>Frame-45</t>
  </si>
  <si>
    <t>Pellentesque ut ipsum</t>
  </si>
  <si>
    <t>GPS-45</t>
  </si>
  <si>
    <t>Motor-45</t>
  </si>
  <si>
    <t>vestibulum massa rutrum magna.</t>
  </si>
  <si>
    <t>PDB-45</t>
  </si>
  <si>
    <t>Aliquam rutrum lorem ac risus. Morbi metus. Vivamus</t>
  </si>
  <si>
    <t>Prop-45</t>
  </si>
  <si>
    <t>amet lorem semper auctor. Mauris</t>
  </si>
  <si>
    <t>Radio Receiver-45</t>
  </si>
  <si>
    <t>arcu. Sed eu nibh vulputate mauris sagittis</t>
  </si>
  <si>
    <t>Video Transmitter-45</t>
  </si>
  <si>
    <t>Voltage Regulator-45</t>
  </si>
  <si>
    <t>a, aliquet</t>
  </si>
  <si>
    <t>Voltage Sensor-45</t>
  </si>
  <si>
    <t>lectus justo eu arcu. Morbi sit</t>
  </si>
  <si>
    <t>Antenna-46</t>
  </si>
  <si>
    <t>ac mi</t>
  </si>
  <si>
    <t>Camera-46</t>
  </si>
  <si>
    <t>bibendum. Donec felis orci, adipiscing non, luctus sit</t>
  </si>
  <si>
    <t>ESC-46</t>
  </si>
  <si>
    <t>amet massa. Quisque porttitor eros nec tellus. Nunc lectus</t>
  </si>
  <si>
    <t>AIO Flight Controller-46</t>
  </si>
  <si>
    <t>nonummy ipsum</t>
  </si>
  <si>
    <t>Frame-46</t>
  </si>
  <si>
    <t>GPS-46</t>
  </si>
  <si>
    <t>Motor-46</t>
  </si>
  <si>
    <t>ligula elit, pretium et, rutrum non,</t>
  </si>
  <si>
    <t>PDB-46</t>
  </si>
  <si>
    <t>risus. Morbi</t>
  </si>
  <si>
    <t>Prop-46</t>
  </si>
  <si>
    <t>Donec at arcu. Vestibulum ante</t>
  </si>
  <si>
    <t>Radio Receiver-46</t>
  </si>
  <si>
    <t>Video Transmitter-46</t>
  </si>
  <si>
    <t>pede. Suspendisse dui. Fusce diam nunc,</t>
  </si>
  <si>
    <t>Voltage Regulator-46</t>
  </si>
  <si>
    <t>nonummy ipsum non arcu. Vivamus sit amet</t>
  </si>
  <si>
    <t>Voltage Sensor-46</t>
  </si>
  <si>
    <t>lacus. Cras interdum. Nunc sollicitudin commodo</t>
  </si>
  <si>
    <t>Antenna-47</t>
  </si>
  <si>
    <t>eget nisi dictum augue malesuada malesuada. Integer id</t>
  </si>
  <si>
    <t>Desiree Cain</t>
  </si>
  <si>
    <t>Camera-47</t>
  </si>
  <si>
    <t>nec, diam. Duis</t>
  </si>
  <si>
    <t>ESC-47</t>
  </si>
  <si>
    <t>erat nonummy</t>
  </si>
  <si>
    <t>AIO Flight Controller-47</t>
  </si>
  <si>
    <t>blandit mattis. Cras</t>
  </si>
  <si>
    <t>Frame-47</t>
  </si>
  <si>
    <t>eros nec tellus. Nunc lectus pede, ultrices</t>
  </si>
  <si>
    <t>GPS-47</t>
  </si>
  <si>
    <t>Vestibulum accumsan neque et nunc. Quisque ornare tortor at</t>
  </si>
  <si>
    <t>Motor-47</t>
  </si>
  <si>
    <t>sed dolor.</t>
  </si>
  <si>
    <t>PDB-47</t>
  </si>
  <si>
    <t>Prop-47</t>
  </si>
  <si>
    <t>Curae; Donec tincidunt. Donec vitae erat vel</t>
  </si>
  <si>
    <t>Radio Receiver-47</t>
  </si>
  <si>
    <t>neque. Nullam ut</t>
  </si>
  <si>
    <t>Video Transmitter-47</t>
  </si>
  <si>
    <t>Voltage Regulator-47</t>
  </si>
  <si>
    <t>eget magna. Suspendisse tristique neque venenatis lacus. Etiam bibendum fermentum</t>
  </si>
  <si>
    <t>Voltage Sensor-47</t>
  </si>
  <si>
    <t>orci tincidunt adipiscing. Mauris</t>
  </si>
  <si>
    <t>Antenna-48</t>
  </si>
  <si>
    <t>odio. Phasellus</t>
  </si>
  <si>
    <t>Camera-48</t>
  </si>
  <si>
    <t>iaculis enim, sit amet ornare lectus justo eu arcu. Morbi</t>
  </si>
  <si>
    <t>ESC-48</t>
  </si>
  <si>
    <t>AIO Flight Controller-48</t>
  </si>
  <si>
    <t>ultrices iaculis odio. Nam</t>
  </si>
  <si>
    <t>Frame-48</t>
  </si>
  <si>
    <t>neque non quam. Pellentesque</t>
  </si>
  <si>
    <t>GPS-48</t>
  </si>
  <si>
    <t>lorem lorem, luctus ut, pellentesque eget, dictum placerat, augue.</t>
  </si>
  <si>
    <t>Motor-48</t>
  </si>
  <si>
    <t>Mauris molestie pharetra nibh. Aliquam ornare, libero at</t>
  </si>
  <si>
    <t>PDB-48</t>
  </si>
  <si>
    <t>Fusce diam</t>
  </si>
  <si>
    <t>Prop-48</t>
  </si>
  <si>
    <t>Suspendisse tristique neque venenatis lacus. Etiam</t>
  </si>
  <si>
    <t>Radio Receiver-48</t>
  </si>
  <si>
    <t>vitae dolor. Donec fringilla.</t>
  </si>
  <si>
    <t>Video Transmitter-48</t>
  </si>
  <si>
    <t>malesuada fames ac turpis egestas. Fusce aliquet</t>
  </si>
  <si>
    <t>Voltage Regulator-48</t>
  </si>
  <si>
    <t>massa. Mauris vestibulum, neque sed dictum eleifend, nunc</t>
  </si>
  <si>
    <t>Voltage Sensor-48</t>
  </si>
  <si>
    <t>lectus. Nullam suscipit, est ac facilisis facilisis, magna tellus</t>
  </si>
  <si>
    <t>Antenna-86</t>
  </si>
  <si>
    <t>dolor. Nulla semper tellus id nunc interdum feugiat.</t>
  </si>
  <si>
    <t>Camera-86</t>
  </si>
  <si>
    <t>aliquet diam. Sed diam lorem, auctor quis, tristique ac,</t>
  </si>
  <si>
    <t>ESC-86</t>
  </si>
  <si>
    <t>ipsum nunc</t>
  </si>
  <si>
    <t>AIO Flight Controller-86</t>
  </si>
  <si>
    <t>Morbi accumsan</t>
  </si>
  <si>
    <t>Frame-86</t>
  </si>
  <si>
    <t>GPS-86</t>
  </si>
  <si>
    <t>amet, consectetuer</t>
  </si>
  <si>
    <t>Motor-86</t>
  </si>
  <si>
    <t>dui. Cum sociis natoque penatibus et</t>
  </si>
  <si>
    <t>PDB-86</t>
  </si>
  <si>
    <t>a, enim. Suspendisse aliquet, sem</t>
  </si>
  <si>
    <t>Prop-86</t>
  </si>
  <si>
    <t>Sed malesuada augue ut lacus. Nulla</t>
  </si>
  <si>
    <t>Radio Receiver-86</t>
  </si>
  <si>
    <t>Donec dignissim magna a tortor. Nunc commodo auctor velit.</t>
  </si>
  <si>
    <t>Video Transmitter-86</t>
  </si>
  <si>
    <t>euismod ac, fermentum vel, mauris. Integer sem elit, pharetra ut,</t>
  </si>
  <si>
    <t>Voltage Regulator-86</t>
  </si>
  <si>
    <t>sed, facilisis vitae, orci. Phasellus dapibus quam quis</t>
  </si>
  <si>
    <t>Voltage Sensor-86</t>
  </si>
  <si>
    <t>massa. Suspendisse</t>
  </si>
  <si>
    <t>Antenna-49</t>
  </si>
  <si>
    <t>Camera-49</t>
  </si>
  <si>
    <t>vel, mauris. Integer sem elit, pharetra ut, pharetra sed,</t>
  </si>
  <si>
    <t>ESC-49</t>
  </si>
  <si>
    <t>enim, sit amet ornare lectus justo</t>
  </si>
  <si>
    <t>AIO Flight Controller-49</t>
  </si>
  <si>
    <t>vestibulum. Mauris magna. Duis dignissim tempor arcu. Vestibulum ut</t>
  </si>
  <si>
    <t>Frame-49</t>
  </si>
  <si>
    <t>rhoncus. Nullam velit dui, semper</t>
  </si>
  <si>
    <t>GPS-49</t>
  </si>
  <si>
    <t>Motor-49</t>
  </si>
  <si>
    <t>felis orci, adipiscing non, luctus sit amet, faucibus</t>
  </si>
  <si>
    <t>PDB-49</t>
  </si>
  <si>
    <t>aptent taciti sociosqu ad litora torquent per</t>
  </si>
  <si>
    <t>Prop-49</t>
  </si>
  <si>
    <t>elit</t>
  </si>
  <si>
    <t>Radio Receiver-49</t>
  </si>
  <si>
    <t>tincidunt pede ac urna. Ut tincidunt vehicula risus.</t>
  </si>
  <si>
    <t>Video Transmitter-49</t>
  </si>
  <si>
    <t>elit, dictum eu,</t>
  </si>
  <si>
    <t>Voltage Regulator-49</t>
  </si>
  <si>
    <t>sit amet, consectetuer</t>
  </si>
  <si>
    <t>Voltage Sensor-49</t>
  </si>
  <si>
    <t>eget varius ultrices, mauris ipsum porta elit, a feugiat</t>
  </si>
  <si>
    <t>Antenna-50</t>
  </si>
  <si>
    <t>Camera-50</t>
  </si>
  <si>
    <t>lorem, eget mollis lectus</t>
  </si>
  <si>
    <t>ESC-50</t>
  </si>
  <si>
    <t>rutrum.</t>
  </si>
  <si>
    <t>AIO Flight Controller-50</t>
  </si>
  <si>
    <t>Frame-50</t>
  </si>
  <si>
    <t>parturient montes, nascetur ridiculus mus. Aenean eget</t>
  </si>
  <si>
    <t>GPS-50</t>
  </si>
  <si>
    <t>Proin</t>
  </si>
  <si>
    <t>Motor-50</t>
  </si>
  <si>
    <t>magna. Lorem ipsum dolor sit amet, consectetuer adipiscing</t>
  </si>
  <si>
    <t>PDB-50</t>
  </si>
  <si>
    <t>sollicitudin a, malesuada id, erat. Etiam vestibulum massa rutrum magna.</t>
  </si>
  <si>
    <t>Prop-50</t>
  </si>
  <si>
    <t>Radio Receiver-50</t>
  </si>
  <si>
    <t>risus,</t>
  </si>
  <si>
    <t>Video Transmitter-50</t>
  </si>
  <si>
    <t>ligula elit,</t>
  </si>
  <si>
    <t>Voltage Regulator-50</t>
  </si>
  <si>
    <t>odio. Etiam ligula tortor, dictum</t>
  </si>
  <si>
    <t>Voltage Sensor-50</t>
  </si>
  <si>
    <t>eu nulla at sem</t>
  </si>
  <si>
    <t>Antenna-51</t>
  </si>
  <si>
    <t>egestas nunc sed</t>
  </si>
  <si>
    <t>mollis.</t>
  </si>
  <si>
    <t>Diana Weber</t>
  </si>
  <si>
    <t>Camera-51</t>
  </si>
  <si>
    <t>malesuada fames ac turpis egestas. Aliquam fringilla cursus</t>
  </si>
  <si>
    <t>ESC-51</t>
  </si>
  <si>
    <t>pede. Cum sociis natoque penatibus et magnis</t>
  </si>
  <si>
    <t>AIO Flight Controller-51</t>
  </si>
  <si>
    <t>Frame-51</t>
  </si>
  <si>
    <t>elit. Aliquam auctor, velit eget</t>
  </si>
  <si>
    <t>GPS-51</t>
  </si>
  <si>
    <t>tempus, lorem</t>
  </si>
  <si>
    <t>Motor-51</t>
  </si>
  <si>
    <t>est. Nunc laoreet lectus quis massa. Mauris vestibulum,</t>
  </si>
  <si>
    <t>PDB-51</t>
  </si>
  <si>
    <t>dolor. Nulla semper tellus id nunc</t>
  </si>
  <si>
    <t>Prop-51</t>
  </si>
  <si>
    <t>tellus non magna. Nam ligula</t>
  </si>
  <si>
    <t>Radio Receiver-51</t>
  </si>
  <si>
    <t>gravida nunc sed pede.</t>
  </si>
  <si>
    <t>Video Transmitter-51</t>
  </si>
  <si>
    <t>Maecenas mi felis, adipiscing fringilla, porttitor vulputate, posuere</t>
  </si>
  <si>
    <t>Voltage Regulator-51</t>
  </si>
  <si>
    <t>mi lorem,</t>
  </si>
  <si>
    <t>Voltage Sensor-51</t>
  </si>
  <si>
    <t>egestas. Aliquam fringilla cursus purus. Nullam scelerisque</t>
  </si>
  <si>
    <t>Antenna-96</t>
  </si>
  <si>
    <t>id, mollis</t>
  </si>
  <si>
    <t>Camera-96</t>
  </si>
  <si>
    <t>ESC-96</t>
  </si>
  <si>
    <t>cursus non, egestas a, dui. Cras pellentesque.</t>
  </si>
  <si>
    <t>AIO Flight Controller-96</t>
  </si>
  <si>
    <t>turpis nec mauris blandit mattis. Cras eget</t>
  </si>
  <si>
    <t>Frame-96</t>
  </si>
  <si>
    <t>GPS-96</t>
  </si>
  <si>
    <t>Sed et libero. Proin mi. Aliquam gravida</t>
  </si>
  <si>
    <t>Motor-96</t>
  </si>
  <si>
    <t>auctor,</t>
  </si>
  <si>
    <t>PDB-96</t>
  </si>
  <si>
    <t>faucibus. Morbi vehicula. Pellentesque tincidunt</t>
  </si>
  <si>
    <t>Prop-96</t>
  </si>
  <si>
    <t>Morbi sit amet massa. Quisque</t>
  </si>
  <si>
    <t>Radio Receiver-96</t>
  </si>
  <si>
    <t>eros nec tellus. Nunc lectus</t>
  </si>
  <si>
    <t>Video Transmitter-96</t>
  </si>
  <si>
    <t>sagittis felis. Donec tempor, est ac</t>
  </si>
  <si>
    <t>Voltage Regulator-96</t>
  </si>
  <si>
    <t>Voltage Sensor-96</t>
  </si>
  <si>
    <t>nisi. Mauris nulla. Integer urna. Vivamus molestie dapibus</t>
  </si>
  <si>
    <t>Antenna-52</t>
  </si>
  <si>
    <t>accumsan sed, facilisis vitae, orci. Phasellus dapibus quam</t>
  </si>
  <si>
    <t>Camera-52</t>
  </si>
  <si>
    <t>diam. Sed diam lorem, auctor</t>
  </si>
  <si>
    <t>ESC-52</t>
  </si>
  <si>
    <t>Praesent eu nulla at sem molestie sodales. Mauris blandit enim</t>
  </si>
  <si>
    <t>AIO Flight Controller-52</t>
  </si>
  <si>
    <t>Frame-52</t>
  </si>
  <si>
    <t>consequat dolor vitae dolor. Donec</t>
  </si>
  <si>
    <t>GPS-52</t>
  </si>
  <si>
    <t>quis lectus. Nullam</t>
  </si>
  <si>
    <t>Motor-52</t>
  </si>
  <si>
    <t>elit, pharetra</t>
  </si>
  <si>
    <t>PDB-52</t>
  </si>
  <si>
    <t>pellentesque, tellus sem mollis dui, in sodales elit erat vitae</t>
  </si>
  <si>
    <t>Prop-52</t>
  </si>
  <si>
    <t>ornare placerat, orci lacus</t>
  </si>
  <si>
    <t>Radio Receiver-52</t>
  </si>
  <si>
    <t>est. Nunc laoreet lectus quis massa.</t>
  </si>
  <si>
    <t>Video Transmitter-52</t>
  </si>
  <si>
    <t>egestas. Aliquam nec enim. Nunc ut erat. Sed nunc est,</t>
  </si>
  <si>
    <t>Voltage Regulator-52</t>
  </si>
  <si>
    <t>lacinia vitae, sodales at, velit. Pellentesque ultricies dignissim lacus.</t>
  </si>
  <si>
    <t>Voltage Sensor-52</t>
  </si>
  <si>
    <t>mauris, aliquam eu, accumsan sed, facilisis vitae, orci. Phasellus</t>
  </si>
  <si>
    <t>Antenna-53</t>
  </si>
  <si>
    <t>aliquet lobortis, nisi nibh</t>
  </si>
  <si>
    <t>Camera-53</t>
  </si>
  <si>
    <t>lectus convallis est,</t>
  </si>
  <si>
    <t>ESC-53</t>
  </si>
  <si>
    <t>lobortis quam a felis</t>
  </si>
  <si>
    <t>AIO Flight Controller-53</t>
  </si>
  <si>
    <t>elementum,</t>
  </si>
  <si>
    <t>Frame-53</t>
  </si>
  <si>
    <t>non, dapibus rutrum, justo. Praesent luctus. Curabitur</t>
  </si>
  <si>
    <t>GPS-53</t>
  </si>
  <si>
    <t>non magna.</t>
  </si>
  <si>
    <t>Motor-53</t>
  </si>
  <si>
    <t>odio vel est tempor bibendum. Donec</t>
  </si>
  <si>
    <t>PDB-53</t>
  </si>
  <si>
    <t>Ut tincidunt vehicula risus. Nulla eget metus</t>
  </si>
  <si>
    <t>Prop-53</t>
  </si>
  <si>
    <t>Nulla tincidunt, neque vitae</t>
  </si>
  <si>
    <t>Radio Receiver-53</t>
  </si>
  <si>
    <t>risus a ultricies adipiscing, enim mi tempor</t>
  </si>
  <si>
    <t>Video Transmitter-53</t>
  </si>
  <si>
    <t>Voltage Regulator-53</t>
  </si>
  <si>
    <t>est tempor bibendum. Donec felis orci, adipiscing non,</t>
  </si>
  <si>
    <t>Voltage Sensor-53</t>
  </si>
  <si>
    <t>arcu. Vestibulum ante</t>
  </si>
  <si>
    <t>Antenna-83</t>
  </si>
  <si>
    <t>augue porttitor interdum. Sed auctor odio a purus. Duis elementum,</t>
  </si>
  <si>
    <t>Camera-83</t>
  </si>
  <si>
    <t>Proin mi.</t>
  </si>
  <si>
    <t>ESC-83</t>
  </si>
  <si>
    <t>AIO Flight Controller-83</t>
  </si>
  <si>
    <t>felis purus ac tellus. Suspendisse sed dolor. Fusce mi lorem,</t>
  </si>
  <si>
    <t>Frame-83</t>
  </si>
  <si>
    <t>Pellentesque ultricies dignissim lacus. Aliquam rutrum</t>
  </si>
  <si>
    <t>GPS-83</t>
  </si>
  <si>
    <t>id, libero.</t>
  </si>
  <si>
    <t>Motor-83</t>
  </si>
  <si>
    <t>ut lacus. Nulla tincidunt, neque vitae semper egestas, urna</t>
  </si>
  <si>
    <t>PDB-83</t>
  </si>
  <si>
    <t>Quisque imperdiet, erat nonummy ultricies ornare,</t>
  </si>
  <si>
    <t>Prop-83</t>
  </si>
  <si>
    <t>neque. In ornare sagittis felis. Donec tempor,</t>
  </si>
  <si>
    <t>Radio Receiver-83</t>
  </si>
  <si>
    <t>Proin nisl sem, consequat nec, mollis vitae, posuere at,</t>
  </si>
  <si>
    <t>Video Transmitter-83</t>
  </si>
  <si>
    <t>magna. Cras convallis convallis dolor. Quisque</t>
  </si>
  <si>
    <t>Voltage Regulator-83</t>
  </si>
  <si>
    <t>faucibus leo, in lobortis tellus justo sit amet nulla. Donec</t>
  </si>
  <si>
    <t>Voltage Sensor-83</t>
  </si>
  <si>
    <t>at pretium aliquet, metus urna convallis erat, eget tincidunt</t>
  </si>
  <si>
    <t>Antenna-54</t>
  </si>
  <si>
    <t>Donec consectetuer mauris id</t>
  </si>
  <si>
    <t>Hamish Deleon</t>
  </si>
  <si>
    <t>Camera-54</t>
  </si>
  <si>
    <t>sociis natoque penatibus et magnis dis parturient montes, nascetur ridiculus</t>
  </si>
  <si>
    <t>ESC-54</t>
  </si>
  <si>
    <t>augue ut</t>
  </si>
  <si>
    <t>AIO Flight Controller-54</t>
  </si>
  <si>
    <t>et, magna. Praesent interdum ligula eu enim. Etiam imperdiet dictum</t>
  </si>
  <si>
    <t>Frame-54</t>
  </si>
  <si>
    <t>vulputate, lacus. Cras interdum. Nunc</t>
  </si>
  <si>
    <t>GPS-54</t>
  </si>
  <si>
    <t>risus, at fringilla</t>
  </si>
  <si>
    <t>Motor-54</t>
  </si>
  <si>
    <t>eleifend,</t>
  </si>
  <si>
    <t>PDB-54</t>
  </si>
  <si>
    <t>Prop-54</t>
  </si>
  <si>
    <t>magna a neque. Nullam</t>
  </si>
  <si>
    <t>Radio Receiver-54</t>
  </si>
  <si>
    <t>sodales. Mauris blandit enim consequat</t>
  </si>
  <si>
    <t>Video Transmitter-54</t>
  </si>
  <si>
    <t>ac facilisis facilisis, magna tellus faucibus leo,</t>
  </si>
  <si>
    <t>Voltage Regulator-54</t>
  </si>
  <si>
    <t>ornare, libero at auctor ullamcorper, nisl arcu iaculis</t>
  </si>
  <si>
    <t>Voltage Sensor-54</t>
  </si>
  <si>
    <t>Antenna-55</t>
  </si>
  <si>
    <t>Aenean eget metus. In nec orci. Donec nibh.</t>
  </si>
  <si>
    <t>Camera-55</t>
  </si>
  <si>
    <t>dapibus quam quis diam.</t>
  </si>
  <si>
    <t>ESC-55</t>
  </si>
  <si>
    <t>ut, pharetra</t>
  </si>
  <si>
    <t>AIO Flight Controller-55</t>
  </si>
  <si>
    <t>enim, condimentum eget, volutpat ornare, facilisis eget, ipsum. Donec</t>
  </si>
  <si>
    <t>Frame-55</t>
  </si>
  <si>
    <t>gravida molestie arcu. Sed</t>
  </si>
  <si>
    <t>GPS-55</t>
  </si>
  <si>
    <t>ligula eu enim. Etiam imperdiet</t>
  </si>
  <si>
    <t>Motor-55</t>
  </si>
  <si>
    <t>vel lectus. Cum sociis natoque penatibus et magnis dis parturient</t>
  </si>
  <si>
    <t>PDB-55</t>
  </si>
  <si>
    <t>ac libero nec</t>
  </si>
  <si>
    <t>Prop-55</t>
  </si>
  <si>
    <t>ut aliquam iaculis, lacus pede sagittis augue, eu tempor</t>
  </si>
  <si>
    <t>Radio Receiver-55</t>
  </si>
  <si>
    <t>eu odio tristique pharetra. Quisque ac libero nec ligula</t>
  </si>
  <si>
    <t>Video Transmitter-55</t>
  </si>
  <si>
    <t>Nullam velit dui, semper et, lacinia</t>
  </si>
  <si>
    <t>Voltage Regulator-55</t>
  </si>
  <si>
    <t>urna. Vivamus molestie dapibus ligula. Aliquam erat volutpat. Nulla</t>
  </si>
  <si>
    <t>Voltage Sensor-55</t>
  </si>
  <si>
    <t>Nam interdum enim non nisi. Aenean eget metus. In</t>
  </si>
  <si>
    <t>Antenna-56</t>
  </si>
  <si>
    <t>Camera-56</t>
  </si>
  <si>
    <t>Curabitur consequat,</t>
  </si>
  <si>
    <t>ESC-56</t>
  </si>
  <si>
    <t>orci. Ut semper pretium</t>
  </si>
  <si>
    <t>AIO Flight Controller-56</t>
  </si>
  <si>
    <t>Frame-56</t>
  </si>
  <si>
    <t>sollicitudin a,</t>
  </si>
  <si>
    <t>GPS-56</t>
  </si>
  <si>
    <t>elit, pretium et,</t>
  </si>
  <si>
    <t>Motor-56</t>
  </si>
  <si>
    <t>magnis dis parturient montes, nascetur ridiculus mus. Donec dignissim magna</t>
  </si>
  <si>
    <t>PDB-56</t>
  </si>
  <si>
    <t>Duis gravida. Praesent eu nulla</t>
  </si>
  <si>
    <t>Prop-56</t>
  </si>
  <si>
    <t>vestibulum massa rutrum magna. Cras convallis convallis dolor. Quisque tincidunt</t>
  </si>
  <si>
    <t>Radio Receiver-56</t>
  </si>
  <si>
    <t>lectus pede et risus. Quisque libero lacus, varius</t>
  </si>
  <si>
    <t>Video Transmitter-56</t>
  </si>
  <si>
    <t>sagittis semper. Nam tempor diam</t>
  </si>
  <si>
    <t>Voltage Regulator-56</t>
  </si>
  <si>
    <t>porttitor tellus non magna. Nam ligula elit, pretium et, rutrum</t>
  </si>
  <si>
    <t>Voltage Sensor-56</t>
  </si>
  <si>
    <t>Aliquam ultrices iaculis odio. Nam interdum</t>
  </si>
  <si>
    <t>Antenna-57</t>
  </si>
  <si>
    <t>massa rutrum magna. Cras convallis convallis dolor. Quisque tincidunt pede</t>
  </si>
  <si>
    <t>Camera-57</t>
  </si>
  <si>
    <t>eget ipsum. Suspendisse sagittis.</t>
  </si>
  <si>
    <t>ESC-57</t>
  </si>
  <si>
    <t>accumsan convallis, ante lectus convallis</t>
  </si>
  <si>
    <t>AIO Flight Controller-57</t>
  </si>
  <si>
    <t>Duis elementum, dui quis accumsan convallis, ante lectus convallis est,</t>
  </si>
  <si>
    <t>Frame-57</t>
  </si>
  <si>
    <t>augue eu tellus. Phasellus elit pede, malesuada vel,</t>
  </si>
  <si>
    <t>GPS-57</t>
  </si>
  <si>
    <t>pharetra. Quisque ac libero nec</t>
  </si>
  <si>
    <t>Motor-57</t>
  </si>
  <si>
    <t>PDB-57</t>
  </si>
  <si>
    <t>sed, hendrerit a, arcu. Sed</t>
  </si>
  <si>
    <t>Prop-57</t>
  </si>
  <si>
    <t>felis ullamcorper viverra. Maecenas iaculis aliquet diam.</t>
  </si>
  <si>
    <t>Radio Receiver-57</t>
  </si>
  <si>
    <t>Vivamus euismod urna. Nullam lobortis</t>
  </si>
  <si>
    <t>Video Transmitter-57</t>
  </si>
  <si>
    <t>sapien, gravida non, sollicitudin a, malesuada</t>
  </si>
  <si>
    <t>Voltage Regulator-57</t>
  </si>
  <si>
    <t>feugiat</t>
  </si>
  <si>
    <t>Voltage Sensor-57</t>
  </si>
  <si>
    <t>turpis non enim. Mauris quis turpis vitae</t>
  </si>
  <si>
    <t>Antenna-58</t>
  </si>
  <si>
    <t>at, velit. Pellentesque ultricies dignissim</t>
  </si>
  <si>
    <t>Camera-58</t>
  </si>
  <si>
    <t>Aliquam ultrices iaculis odio. Nam interdum enim non nisi.</t>
  </si>
  <si>
    <t>ESC-58</t>
  </si>
  <si>
    <t>neque. Morbi quis urna. Nunc quis arcu vel quam dignissim</t>
  </si>
  <si>
    <t>AIO Flight Controller-58</t>
  </si>
  <si>
    <t>arcu. Sed et libero. Proin mi. Aliquam</t>
  </si>
  <si>
    <t>Frame-58</t>
  </si>
  <si>
    <t>Nunc ac</t>
  </si>
  <si>
    <t>GPS-58</t>
  </si>
  <si>
    <t>tellus, imperdiet non, vestibulum nec, euismod in,</t>
  </si>
  <si>
    <t>Motor-58</t>
  </si>
  <si>
    <t>ipsum leo elementum</t>
  </si>
  <si>
    <t>PDB-58</t>
  </si>
  <si>
    <t>volutpat nunc</t>
  </si>
  <si>
    <t>Prop-58</t>
  </si>
  <si>
    <t>Radio Receiver-58</t>
  </si>
  <si>
    <t>risus. Donec egestas. Duis ac arcu. Nunc mauris.</t>
  </si>
  <si>
    <t>Video Transmitter-58</t>
  </si>
  <si>
    <t>mauris eu elit. Nulla facilisi.</t>
  </si>
  <si>
    <t>Voltage Regulator-58</t>
  </si>
  <si>
    <t>hendrerit consectetuer, cursus et, magna. Praesent interdum</t>
  </si>
  <si>
    <t>Voltage Sensor-58</t>
  </si>
  <si>
    <t>Etiam gravida molestie arcu. Sed eu nibh vulputate mauris sagittis</t>
  </si>
  <si>
    <t>Antenna-85</t>
  </si>
  <si>
    <t>justo</t>
  </si>
  <si>
    <t>Camera-85</t>
  </si>
  <si>
    <t>Suspendisse aliquet molestie tellus. Aenean egestas</t>
  </si>
  <si>
    <t>ESC-85</t>
  </si>
  <si>
    <t>mattis. Cras eget nisi dictum augue malesuada</t>
  </si>
  <si>
    <t>AIO Flight Controller-85</t>
  </si>
  <si>
    <t>Frame-85</t>
  </si>
  <si>
    <t>Praesent eu dui. Cum sociis natoque penatibus</t>
  </si>
  <si>
    <t>GPS-85</t>
  </si>
  <si>
    <t>in faucibus orci luctus et ultrices posuere cubilia Curae;</t>
  </si>
  <si>
    <t>Motor-85</t>
  </si>
  <si>
    <t>tempus non,</t>
  </si>
  <si>
    <t>PDB-85</t>
  </si>
  <si>
    <t>adipiscing ligula. Aenean gravida nunc sed</t>
  </si>
  <si>
    <t>Prop-85</t>
  </si>
  <si>
    <t>mus. Proin</t>
  </si>
  <si>
    <t>Radio Receiver-85</t>
  </si>
  <si>
    <t>neque. Nullam nisl. Maecenas malesuada fringilla est. Mauris</t>
  </si>
  <si>
    <t>Video Transmitter-85</t>
  </si>
  <si>
    <t>Suspendisse dui. Fusce diam nunc, ullamcorper eu,</t>
  </si>
  <si>
    <t>Voltage Regulator-85</t>
  </si>
  <si>
    <t>tellus. Aenean egestas hendrerit neque. In ornare sagittis felis.</t>
  </si>
  <si>
    <t>Voltage Sensor-85</t>
  </si>
  <si>
    <t>egestas blandit. Nam nulla magna, malesuada</t>
  </si>
  <si>
    <t>Antenna-59</t>
  </si>
  <si>
    <t>condimentum</t>
  </si>
  <si>
    <t>Brent Byrd</t>
  </si>
  <si>
    <t>Camera-59</t>
  </si>
  <si>
    <t>senectus et netus et</t>
  </si>
  <si>
    <t>ESC-59</t>
  </si>
  <si>
    <t>amet luctus vulputate, nisi sem semper erat, in consectetuer</t>
  </si>
  <si>
    <t>AIO Flight Controller-59</t>
  </si>
  <si>
    <t>per conubia nostra, per inceptos hymenaeos. Mauris ut</t>
  </si>
  <si>
    <t>Frame-59</t>
  </si>
  <si>
    <t>ac ipsum. Phasellus vitae mauris sit</t>
  </si>
  <si>
    <t>GPS-59</t>
  </si>
  <si>
    <t>justo sit amet nulla. Donec</t>
  </si>
  <si>
    <t>Motor-59</t>
  </si>
  <si>
    <t>PDB-59</t>
  </si>
  <si>
    <t>Prop-59</t>
  </si>
  <si>
    <t>lobortis quam a felis ullamcorper viverra. Maecenas iaculis aliquet</t>
  </si>
  <si>
    <t>Radio Receiver-59</t>
  </si>
  <si>
    <t>Curabitur dictum. Phasellus in felis. Nulla tempor</t>
  </si>
  <si>
    <t>Video Transmitter-59</t>
  </si>
  <si>
    <t>lacinia mattis. Integer eu lacus. Quisque imperdiet, erat nonummy ultricies</t>
  </si>
  <si>
    <t>Voltage Regulator-59</t>
  </si>
  <si>
    <t>dui.</t>
  </si>
  <si>
    <t>Voltage Sensor-59</t>
  </si>
  <si>
    <t>amet,</t>
  </si>
  <si>
    <t>Antenna-60</t>
  </si>
  <si>
    <t>Morbi sit amet massa.</t>
  </si>
  <si>
    <t>Camera-60</t>
  </si>
  <si>
    <t>et netus et malesuada fames ac</t>
  </si>
  <si>
    <t>ESC-60</t>
  </si>
  <si>
    <t>Suspendisse non leo.</t>
  </si>
  <si>
    <t>AIO Flight Controller-60</t>
  </si>
  <si>
    <t>odio. Nam interdum enim</t>
  </si>
  <si>
    <t>Frame-60</t>
  </si>
  <si>
    <t>orci. Donec nibh. Quisque nonummy ipsum</t>
  </si>
  <si>
    <t>GPS-60</t>
  </si>
  <si>
    <t>Quisque libero lacus,</t>
  </si>
  <si>
    <t>Motor-60</t>
  </si>
  <si>
    <t>Aliquam auctor, velit eget laoreet posuere, enim nisl</t>
  </si>
  <si>
    <t>PDB-60</t>
  </si>
  <si>
    <t>vulputate velit eu sem. Pellentesque ut ipsum ac mi</t>
  </si>
  <si>
    <t>Prop-60</t>
  </si>
  <si>
    <t>Duis mi enim,</t>
  </si>
  <si>
    <t>Radio Receiver-60</t>
  </si>
  <si>
    <t>a mi fringilla mi lacinia</t>
  </si>
  <si>
    <t>Video Transmitter-60</t>
  </si>
  <si>
    <t>massa. Vestibulum accumsan</t>
  </si>
  <si>
    <t>Voltage Regulator-60</t>
  </si>
  <si>
    <t>rutrum,</t>
  </si>
  <si>
    <t>Voltage Sensor-60</t>
  </si>
  <si>
    <t>vitae aliquam eros turpis non enim. Mauris quis turpis</t>
  </si>
  <si>
    <t>Antenna-99</t>
  </si>
  <si>
    <t>interdum enim non nisi. Aenean</t>
  </si>
  <si>
    <t>Camera-99</t>
  </si>
  <si>
    <t>dictum mi, ac mattis velit justo nec ante.</t>
  </si>
  <si>
    <t>ESC-99</t>
  </si>
  <si>
    <t>AIO Flight Controller-99</t>
  </si>
  <si>
    <t>penatibus et magnis dis</t>
  </si>
  <si>
    <t>Frame-99</t>
  </si>
  <si>
    <t>tempor, est ac mattis semper, dui lectus rutrum urna,</t>
  </si>
  <si>
    <t>GPS-99</t>
  </si>
  <si>
    <t>imperdiet, erat nonummy</t>
  </si>
  <si>
    <t>Motor-99</t>
  </si>
  <si>
    <t>sed sem egestas blandit. Nam</t>
  </si>
  <si>
    <t>PDB-99</t>
  </si>
  <si>
    <t>dignissim magna a tortor.</t>
  </si>
  <si>
    <t>Prop-99</t>
  </si>
  <si>
    <t>Radio Receiver-99</t>
  </si>
  <si>
    <t>Video Transmitter-99</t>
  </si>
  <si>
    <t>lobortis, nisi nibh</t>
  </si>
  <si>
    <t>Voltage Regulator-99</t>
  </si>
  <si>
    <t>blandit enim consequat purus. Maecenas libero est, congue a, aliquet</t>
  </si>
  <si>
    <t>Voltage Sensor-99</t>
  </si>
  <si>
    <t>consectetuer adipiscing elit. Curabitur sed tortor. Integer</t>
  </si>
  <si>
    <t>Antenna-61</t>
  </si>
  <si>
    <t>velit eu sem. Pellentesque ut ipsum ac mi eleifend egestas.</t>
  </si>
  <si>
    <t>Camera-61</t>
  </si>
  <si>
    <t>tempor bibendum.</t>
  </si>
  <si>
    <t>ESC-61</t>
  </si>
  <si>
    <t>ullamcorper viverra. Maecenas iaculis aliquet diam. Sed diam lorem,</t>
  </si>
  <si>
    <t>AIO Flight Controller-61</t>
  </si>
  <si>
    <t>Frame-61</t>
  </si>
  <si>
    <t>Integer vitae nibh. Donec est mauris,</t>
  </si>
  <si>
    <t>GPS-61</t>
  </si>
  <si>
    <t>commodo hendrerit.</t>
  </si>
  <si>
    <t>Motor-61</t>
  </si>
  <si>
    <t>blandit at, nisi. Cum sociis natoque</t>
  </si>
  <si>
    <t>PDB-61</t>
  </si>
  <si>
    <t>nibh sit amet orci. Ut</t>
  </si>
  <si>
    <t>Prop-61</t>
  </si>
  <si>
    <t>Radio Receiver-61</t>
  </si>
  <si>
    <t>luctus lobortis. Class aptent taciti sociosqu ad litora</t>
  </si>
  <si>
    <t>Video Transmitter-61</t>
  </si>
  <si>
    <t>molestie dapibus ligula.</t>
  </si>
  <si>
    <t>Voltage Regulator-61</t>
  </si>
  <si>
    <t>commodo auctor velit. Aliquam nisl. Nulla eu neque pellentesque massa</t>
  </si>
  <si>
    <t>Voltage Sensor-61</t>
  </si>
  <si>
    <t>Fusce dolor quam,</t>
  </si>
  <si>
    <t>Antenna-62</t>
  </si>
  <si>
    <t>ornare. In faucibus. Morbi vehicula. Pellentesque</t>
  </si>
  <si>
    <t>Camera-62</t>
  </si>
  <si>
    <t>Nullam lobortis quam a felis ullamcorper</t>
  </si>
  <si>
    <t>ESC-62</t>
  </si>
  <si>
    <t>Vivamus nibh dolor, nonummy ac, feugiat non, lobortis quis,</t>
  </si>
  <si>
    <t>AIO Flight Controller-62</t>
  </si>
  <si>
    <t>ut eros non enim commodo hendrerit. Donec porttitor tellus non</t>
  </si>
  <si>
    <t>Frame-62</t>
  </si>
  <si>
    <t>vestibulum massa rutrum magna. Cras convallis</t>
  </si>
  <si>
    <t>GPS-62</t>
  </si>
  <si>
    <t>dui lectus</t>
  </si>
  <si>
    <t>Motor-62</t>
  </si>
  <si>
    <t>purus</t>
  </si>
  <si>
    <t>PDB-62</t>
  </si>
  <si>
    <t>congue a, aliquet vel, vulputate eu, odio. Phasellus at augue</t>
  </si>
  <si>
    <t>Prop-62</t>
  </si>
  <si>
    <t>Donec luctus aliquet odio. Etiam ligula tortor, dictum eu, placerat</t>
  </si>
  <si>
    <t>Radio Receiver-62</t>
  </si>
  <si>
    <t>lobortis, nisi nibh lacinia</t>
  </si>
  <si>
    <t>Video Transmitter-62</t>
  </si>
  <si>
    <t>Vivamus sit amet risus. Donec egestas. Aliquam nec enim. Nunc</t>
  </si>
  <si>
    <t>Voltage Regulator-62</t>
  </si>
  <si>
    <t>Voltage Sensor-62</t>
  </si>
  <si>
    <t>tempus scelerisque,</t>
  </si>
  <si>
    <t>Antenna-63</t>
  </si>
  <si>
    <t>dictum cursus. Nunc mauris elit, dictum eu, eleifend</t>
  </si>
  <si>
    <t>Abigail Schneider</t>
  </si>
  <si>
    <t>Camera-63</t>
  </si>
  <si>
    <t>velit justo nec ante.</t>
  </si>
  <si>
    <t>ESC-63</t>
  </si>
  <si>
    <t>pede, ultrices a, auctor non, feugiat nec,</t>
  </si>
  <si>
    <t>AIO Flight Controller-63</t>
  </si>
  <si>
    <t>Aliquam gravida mauris</t>
  </si>
  <si>
    <t>Frame-63</t>
  </si>
  <si>
    <t>Quisque ac libero nec ligula consectetuer rhoncus. Nullam velit</t>
  </si>
  <si>
    <t>GPS-63</t>
  </si>
  <si>
    <t>pretium aliquet, metus urna convallis erat, eget tincidunt dui augue</t>
  </si>
  <si>
    <t>Motor-63</t>
  </si>
  <si>
    <t>vestibulum lorem,</t>
  </si>
  <si>
    <t>PDB-63</t>
  </si>
  <si>
    <t>egestas. Duis ac arcu. Nunc mauris. Morbi non</t>
  </si>
  <si>
    <t>Prop-63</t>
  </si>
  <si>
    <t>sed tortor. Integer aliquam adipiscing lacus.</t>
  </si>
  <si>
    <t>Radio Receiver-63</t>
  </si>
  <si>
    <t>quam. Pellentesque habitant</t>
  </si>
  <si>
    <t>Video Transmitter-63</t>
  </si>
  <si>
    <t>orci lacus vestibulum lorem, sit amet ultricies sem</t>
  </si>
  <si>
    <t>Voltage Regulator-63</t>
  </si>
  <si>
    <t>lacinia orci,</t>
  </si>
  <si>
    <t>Voltage Sensor-63</t>
  </si>
  <si>
    <t>In at pede. Cras vulputate velit eu sem. Pellentesque ut</t>
  </si>
  <si>
    <t>Antenna-84</t>
  </si>
  <si>
    <t>molestie in, tempus eu, ligula. Aenean euismod mauris</t>
  </si>
  <si>
    <t>Camera-84</t>
  </si>
  <si>
    <t>ESC-84</t>
  </si>
  <si>
    <t>Quisque purus sapien, gravida non,</t>
  </si>
  <si>
    <t>AIO Flight Controller-84</t>
  </si>
  <si>
    <t>Frame-84</t>
  </si>
  <si>
    <t>GPS-84</t>
  </si>
  <si>
    <t>arcu vel quam dignissim pharetra. Nam ac nulla.</t>
  </si>
  <si>
    <t>Motor-84</t>
  </si>
  <si>
    <t>PDB-84</t>
  </si>
  <si>
    <t>Prop-84</t>
  </si>
  <si>
    <t>Radio Receiver-84</t>
  </si>
  <si>
    <t>imperdiet ornare. In faucibus. Morbi vehicula. Pellentesque tincidunt tempus risus.</t>
  </si>
  <si>
    <t>Video Transmitter-84</t>
  </si>
  <si>
    <t>auctor velit. Aliquam nisl. Nulla</t>
  </si>
  <si>
    <t>Voltage Regulator-84</t>
  </si>
  <si>
    <t>orci, consectetuer euismod</t>
  </si>
  <si>
    <t>Voltage Sensor-84</t>
  </si>
  <si>
    <t>pellentesque a, facilisis non, bibendum sed,</t>
  </si>
  <si>
    <t>Antenna-64</t>
  </si>
  <si>
    <t>tellus faucibus leo, in lobortis tellus justo sit amet</t>
  </si>
  <si>
    <t>Camera-64</t>
  </si>
  <si>
    <t>eu tempor erat neque non quam. Pellentesque habitant morbi</t>
  </si>
  <si>
    <t>ESC-64</t>
  </si>
  <si>
    <t>cursus vestibulum. Mauris magna. Duis dignissim tempor arcu. Vestibulum</t>
  </si>
  <si>
    <t>AIO Flight Controller-64</t>
  </si>
  <si>
    <t>Fusce mollis. Duis sit amet diam</t>
  </si>
  <si>
    <t>Frame-64</t>
  </si>
  <si>
    <t>quam. Pellentesque habitant morbi tristique senectus et</t>
  </si>
  <si>
    <t>GPS-64</t>
  </si>
  <si>
    <t>vitae velit egestas lacinia. Sed congue, elit sed consequat auctor,</t>
  </si>
  <si>
    <t>Motor-64</t>
  </si>
  <si>
    <t>sem ut cursus luctus, ipsum leo elementum sem, vitae aliquam</t>
  </si>
  <si>
    <t>PDB-64</t>
  </si>
  <si>
    <t>lorem, vehicula et, rutrum eu, ultrices sit amet, risus.</t>
  </si>
  <si>
    <t>Prop-64</t>
  </si>
  <si>
    <t>egestas. Fusce aliquet magna a neque.</t>
  </si>
  <si>
    <t>Radio Receiver-64</t>
  </si>
  <si>
    <t>consequat enim diam vel arcu. Curabitur ut odio</t>
  </si>
  <si>
    <t>Video Transmitter-64</t>
  </si>
  <si>
    <t>mattis velit justo nec ante. Maecenas mi felis, adipiscing</t>
  </si>
  <si>
    <t>Voltage Regulator-64</t>
  </si>
  <si>
    <t>enim consequat purus. Maecenas libero est, congue a, aliquet vel,</t>
  </si>
  <si>
    <t>Voltage Sensor-64</t>
  </si>
  <si>
    <t>vulputate ullamcorper magna. Sed eu eros. Nam consequat dolor</t>
  </si>
  <si>
    <t>Antenna-65</t>
  </si>
  <si>
    <t>penatibus et magnis dis parturient montes, nascetur</t>
  </si>
  <si>
    <t>Camera-65</t>
  </si>
  <si>
    <t>Nunc ullamcorper, velit in aliquet lobortis, nisi nibh lacinia</t>
  </si>
  <si>
    <t>ESC-65</t>
  </si>
  <si>
    <t>non, hendrerit id, ante. Nunc mauris sapien, cursus in, hendrerit</t>
  </si>
  <si>
    <t>AIO Flight Controller-65</t>
  </si>
  <si>
    <t>fermentum metus.</t>
  </si>
  <si>
    <t>Frame-65</t>
  </si>
  <si>
    <t>pellentesque a, facilisis non, bibendum sed, est. Nunc laoreet lectus</t>
  </si>
  <si>
    <t>GPS-65</t>
  </si>
  <si>
    <t>sem semper erat, in consectetuer ipsum nunc</t>
  </si>
  <si>
    <t>Motor-65</t>
  </si>
  <si>
    <t>tempus risus.</t>
  </si>
  <si>
    <t>PDB-65</t>
  </si>
  <si>
    <t>Nunc commodo auctor velit. Aliquam nisl. Nulla eu neque pellentesque</t>
  </si>
  <si>
    <t>Prop-65</t>
  </si>
  <si>
    <t>Donec porttitor tellus non</t>
  </si>
  <si>
    <t>Radio Receiver-65</t>
  </si>
  <si>
    <t>est tempor</t>
  </si>
  <si>
    <t>Video Transmitter-65</t>
  </si>
  <si>
    <t>ante. Maecenas mi felis, adipiscing fringilla, porttitor vulputate, posuere vulputate,</t>
  </si>
  <si>
    <t>Voltage Regulator-65</t>
  </si>
  <si>
    <t>vel arcu. Curabitur</t>
  </si>
  <si>
    <t>Voltage Sensor-65</t>
  </si>
  <si>
    <t>Etiam imperdiet dictum magna. Ut tincidunt orci quis lectus. Nullam</t>
  </si>
  <si>
    <t>Antenna-66</t>
  </si>
  <si>
    <t>euismod mauris eu elit. Nulla</t>
  </si>
  <si>
    <t>Camera-66</t>
  </si>
  <si>
    <t>id nunc</t>
  </si>
  <si>
    <t>ESC-66</t>
  </si>
  <si>
    <t>a, aliquet vel,</t>
  </si>
  <si>
    <t>AIO Flight Controller-66</t>
  </si>
  <si>
    <t>velit in aliquet lobortis, nisi nibh lacinia</t>
  </si>
  <si>
    <t>Frame-66</t>
  </si>
  <si>
    <t>feugiat metus sit</t>
  </si>
  <si>
    <t>GPS-66</t>
  </si>
  <si>
    <t>Motor-66</t>
  </si>
  <si>
    <t>Quisque ac libero nec ligula consectetuer rhoncus.</t>
  </si>
  <si>
    <t>PDB-66</t>
  </si>
  <si>
    <t>eget metus. In nec orci. Donec nibh. Quisque nonummy</t>
  </si>
  <si>
    <t>Prop-66</t>
  </si>
  <si>
    <t>Mauris vel turpis. Aliquam adipiscing lobortis risus. In mi</t>
  </si>
  <si>
    <t>Radio Receiver-66</t>
  </si>
  <si>
    <t>scelerisque mollis. Phasellus libero mauris,</t>
  </si>
  <si>
    <t>Video Transmitter-66</t>
  </si>
  <si>
    <t>consectetuer adipiscing elit. Aliquam auctor, velit eget</t>
  </si>
  <si>
    <t>Voltage Regulator-66</t>
  </si>
  <si>
    <t>sagittis felis. Donec tempor, est ac mattis semper, dui lectus</t>
  </si>
  <si>
    <t>Voltage Sensor-66</t>
  </si>
  <si>
    <t>Nunc mauris elit, dictum eu, eleifend nec, malesuada ut, sem.</t>
  </si>
  <si>
    <t>Antenna-80</t>
  </si>
  <si>
    <t>magna. Nam ligula</t>
  </si>
  <si>
    <t>Camera-80</t>
  </si>
  <si>
    <t>Morbi neque tellus, imperdiet non, vestibulum nec, euismod</t>
  </si>
  <si>
    <t>ESC-80</t>
  </si>
  <si>
    <t>AIO Flight Controller-80</t>
  </si>
  <si>
    <t>luctus. Curabitur egestas nunc sed libero. Proin sed turpis</t>
  </si>
  <si>
    <t>Frame-80</t>
  </si>
  <si>
    <t>eget, venenatis a, magna. Lorem ipsum dolor sit amet,</t>
  </si>
  <si>
    <t>GPS-80</t>
  </si>
  <si>
    <t>senectus et netus et malesuada fames</t>
  </si>
  <si>
    <t>Motor-80</t>
  </si>
  <si>
    <t>Curabitur dictum. Phasellus</t>
  </si>
  <si>
    <t>PDB-80</t>
  </si>
  <si>
    <t>mauris. Integer sem elit, pharetra</t>
  </si>
  <si>
    <t>Prop-80</t>
  </si>
  <si>
    <t>Nunc mauris</t>
  </si>
  <si>
    <t>Radio Receiver-80</t>
  </si>
  <si>
    <t>augue malesuada malesuada. Integer id magna et ipsum cursus vestibulum.</t>
  </si>
  <si>
    <t>Video Transmitter-80</t>
  </si>
  <si>
    <t>nec tempus mauris erat eget ipsum. Suspendisse sagittis.</t>
  </si>
  <si>
    <t>Voltage Regulator-80</t>
  </si>
  <si>
    <t>enim. Sed nulla ante, iaculis nec, eleifend non, dapibus</t>
  </si>
  <si>
    <t>Voltage Sensor-80</t>
  </si>
  <si>
    <t>Etiam laoreet, libero et tristique pellentesque,</t>
  </si>
  <si>
    <t>Antenna-87</t>
  </si>
  <si>
    <t>euismod urna. Nullam lobortis quam a felis ullamcorper viverra.</t>
  </si>
  <si>
    <t>Camera-87</t>
  </si>
  <si>
    <t>dapibus quam quis diam. Pellentesque habitant morbi tristique senectus et</t>
  </si>
  <si>
    <t>ESC-87</t>
  </si>
  <si>
    <t>sociis natoque</t>
  </si>
  <si>
    <t>AIO Flight Controller-87</t>
  </si>
  <si>
    <t>Fusce diam nunc, ullamcorper eu, euismod</t>
  </si>
  <si>
    <t>Frame-87</t>
  </si>
  <si>
    <t>id,</t>
  </si>
  <si>
    <t>GPS-87</t>
  </si>
  <si>
    <t>dolor, nonummy ac, feugiat non, lobortis quis,</t>
  </si>
  <si>
    <t>Motor-87</t>
  </si>
  <si>
    <t>PDB-87</t>
  </si>
  <si>
    <t>neque non</t>
  </si>
  <si>
    <t>Prop-87</t>
  </si>
  <si>
    <t>Radio Receiver-87</t>
  </si>
  <si>
    <t>Video Transmitter-87</t>
  </si>
  <si>
    <t>Sed eu eros. Nam consequat</t>
  </si>
  <si>
    <t>Voltage Regulator-87</t>
  </si>
  <si>
    <t>imperdiet ornare. In faucibus. Morbi vehicula. Pellentesque tincidunt</t>
  </si>
  <si>
    <t>Voltage Sensor-87</t>
  </si>
  <si>
    <t>ut aliquam iaculis, lacus pede sagittis</t>
  </si>
  <si>
    <t>Antenna-67</t>
  </si>
  <si>
    <t>Donec tempus, lorem</t>
  </si>
  <si>
    <t>Camera-67</t>
  </si>
  <si>
    <t>lacus. Nulla tincidunt, neque vitae semper egestas, urna</t>
  </si>
  <si>
    <t>ESC-67</t>
  </si>
  <si>
    <t>AIO Flight Controller-67</t>
  </si>
  <si>
    <t>tempus mauris erat eget ipsum.</t>
  </si>
  <si>
    <t>Frame-67</t>
  </si>
  <si>
    <t>odio sagittis semper. Nam tempor diam dictum sapien. Aenean massa.</t>
  </si>
  <si>
    <t>GPS-67</t>
  </si>
  <si>
    <t>eu erat semper rutrum. Fusce</t>
  </si>
  <si>
    <t>Motor-67</t>
  </si>
  <si>
    <t>luctus sit amet, faucibus ut, nulla. Cras eu tellus</t>
  </si>
  <si>
    <t>PDB-67</t>
  </si>
  <si>
    <t>Etiam vestibulum</t>
  </si>
  <si>
    <t>Prop-67</t>
  </si>
  <si>
    <t>Radio Receiver-67</t>
  </si>
  <si>
    <t>et, magna. Praesent interdum ligula eu enim. Etiam</t>
  </si>
  <si>
    <t>Video Transmitter-67</t>
  </si>
  <si>
    <t>scelerisque scelerisque dui. Suspendisse ac metus</t>
  </si>
  <si>
    <t>Voltage Regulator-67</t>
  </si>
  <si>
    <t>lacinia vitae, sodales at, velit. Pellentesque ultricies</t>
  </si>
  <si>
    <t>Voltage Sensor-67</t>
  </si>
  <si>
    <t>enim commodo hendrerit. Donec porttitor tellus</t>
  </si>
  <si>
    <t>Antenna-68</t>
  </si>
  <si>
    <t>scelerisque sed, sapien. Nunc pulvinar arcu et pede. Nunc sed</t>
  </si>
  <si>
    <t>Camera-68</t>
  </si>
  <si>
    <t>vestibulum, neque</t>
  </si>
  <si>
    <t>ESC-68</t>
  </si>
  <si>
    <t>vehicula risus. Nulla eget metus eu</t>
  </si>
  <si>
    <t>AIO Flight Controller-68</t>
  </si>
  <si>
    <t>aliquam iaculis, lacus pede sagittis augue, eu tempor erat</t>
  </si>
  <si>
    <t>Frame-68</t>
  </si>
  <si>
    <t>venenatis</t>
  </si>
  <si>
    <t>GPS-68</t>
  </si>
  <si>
    <t>tristique senectus et netus et malesuada fames ac</t>
  </si>
  <si>
    <t>Motor-68</t>
  </si>
  <si>
    <t>nibh enim, gravida sit amet, dapibus id, blandit</t>
  </si>
  <si>
    <t>PDB-68</t>
  </si>
  <si>
    <t>Prop-68</t>
  </si>
  <si>
    <t>ac mattis semper, dui lectus rutrum urna, nec luctus</t>
  </si>
  <si>
    <t>Radio Receiver-68</t>
  </si>
  <si>
    <t>Cras dolor dolor, tempus non, lacinia</t>
  </si>
  <si>
    <t>Video Transmitter-68</t>
  </si>
  <si>
    <t>blandit at,</t>
  </si>
  <si>
    <t>Voltage Regulator-68</t>
  </si>
  <si>
    <t>enim. Sed nulla ante,</t>
  </si>
  <si>
    <t>Voltage Sensor-68</t>
  </si>
  <si>
    <t>lobortis augue scelerisque mollis. Phasellus libero mauris, aliquam</t>
  </si>
  <si>
    <t>Antenna-69</t>
  </si>
  <si>
    <t>augue</t>
  </si>
  <si>
    <t>Camera-69</t>
  </si>
  <si>
    <t>nunc ac</t>
  </si>
  <si>
    <t>ESC-69</t>
  </si>
  <si>
    <t>Phasellus fermentum convallis ligula. Donec luctus aliquet odio. Etiam ligula</t>
  </si>
  <si>
    <t>AIO Flight Controller-69</t>
  </si>
  <si>
    <t>Frame-69</t>
  </si>
  <si>
    <t>fringilla. Donec feugiat metus sit amet ante. Vivamus non lorem</t>
  </si>
  <si>
    <t>GPS-69</t>
  </si>
  <si>
    <t>sapien, gravida non, sollicitudin a, malesuada id, erat. Etiam vestibulum</t>
  </si>
  <si>
    <t>Motor-69</t>
  </si>
  <si>
    <t>erat volutpat. Nulla dignissim. Maecenas</t>
  </si>
  <si>
    <t>PDB-69</t>
  </si>
  <si>
    <t>Prop-69</t>
  </si>
  <si>
    <t>vitae mauris sit amet lorem semper auctor. Mauris vel turpis.</t>
  </si>
  <si>
    <t>Radio Receiver-69</t>
  </si>
  <si>
    <t>Video Transmitter-69</t>
  </si>
  <si>
    <t>felis ullamcorper viverra.</t>
  </si>
  <si>
    <t>Voltage Regulator-69</t>
  </si>
  <si>
    <t>elit. Nulla facilisi. Sed neque. Sed eget lacus. Mauris</t>
  </si>
  <si>
    <t>Voltage Sensor-69</t>
  </si>
  <si>
    <t>tristique aliquet. Phasellus fermentum convallis ligula. Donec luctus aliquet odio.</t>
  </si>
  <si>
    <t>Antenna-70</t>
  </si>
  <si>
    <t>vel, vulputate eu, odio. Phasellus</t>
  </si>
  <si>
    <t>Camera-70</t>
  </si>
  <si>
    <t>ESC-70</t>
  </si>
  <si>
    <t>non massa non ante bibendum ullamcorper. Duis cursus, diam at</t>
  </si>
  <si>
    <t>AIO Flight Controller-70</t>
  </si>
  <si>
    <t>Nunc sollicitudin commodo</t>
  </si>
  <si>
    <t>Frame-70</t>
  </si>
  <si>
    <t>eu elit.</t>
  </si>
  <si>
    <t>GPS-70</t>
  </si>
  <si>
    <t>blandit. Nam nulla magna, malesuada vel, convallis in, cursus</t>
  </si>
  <si>
    <t>Motor-70</t>
  </si>
  <si>
    <t>tellus</t>
  </si>
  <si>
    <t>PDB-70</t>
  </si>
  <si>
    <t>quam. Curabitur</t>
  </si>
  <si>
    <t>Prop-70</t>
  </si>
  <si>
    <t>Radio Receiver-70</t>
  </si>
  <si>
    <t>ut odio vel est tempor bibendum. Donec felis</t>
  </si>
  <si>
    <t>Video Transmitter-70</t>
  </si>
  <si>
    <t>Maecenas malesuada fringilla est. Mauris eu turpis. Nulla aliquet. Proin</t>
  </si>
  <si>
    <t>Voltage Regulator-70</t>
  </si>
  <si>
    <t>ullamcorper magna. Sed eu eros. Nam</t>
  </si>
  <si>
    <t>Voltage Sensor-70</t>
  </si>
  <si>
    <t>vulputate mauris sagittis</t>
  </si>
  <si>
    <t>Antenna-71</t>
  </si>
  <si>
    <t>velit. Quisque varius. Nam porttitor</t>
  </si>
  <si>
    <t>Camera-71</t>
  </si>
  <si>
    <t>ESC-71</t>
  </si>
  <si>
    <t>AIO Flight Controller-71</t>
  </si>
  <si>
    <t>lobortis tellus justo sit amet nulla. Donec</t>
  </si>
  <si>
    <t>Frame-71</t>
  </si>
  <si>
    <t>euismod et,</t>
  </si>
  <si>
    <t>GPS-71</t>
  </si>
  <si>
    <t>mauris erat</t>
  </si>
  <si>
    <t>Motor-71</t>
  </si>
  <si>
    <t>diam at pretium aliquet, metus</t>
  </si>
  <si>
    <t>PDB-71</t>
  </si>
  <si>
    <t>urna suscipit nonummy. Fusce fermentum</t>
  </si>
  <si>
    <t>Prop-71</t>
  </si>
  <si>
    <t>et ultrices</t>
  </si>
  <si>
    <t>Radio Receiver-71</t>
  </si>
  <si>
    <t>ut mi. Duis risus odio, auctor</t>
  </si>
  <si>
    <t>Video Transmitter-71</t>
  </si>
  <si>
    <t>quis, pede. Suspendisse</t>
  </si>
  <si>
    <t>Voltage Regulator-71</t>
  </si>
  <si>
    <t>tincidunt tempus risus.</t>
  </si>
  <si>
    <t>Voltage Sensor-71</t>
  </si>
  <si>
    <t>Integer vitae</t>
  </si>
  <si>
    <t>Antenna-98</t>
  </si>
  <si>
    <t>Duis dignissim</t>
  </si>
  <si>
    <t>varius</t>
  </si>
  <si>
    <t>Camera-98</t>
  </si>
  <si>
    <t>lectus justo eu</t>
  </si>
  <si>
    <t>ESC-98</t>
  </si>
  <si>
    <t>sem molestie sodales. Mauris</t>
  </si>
  <si>
    <t>AIO Flight Controller-98</t>
  </si>
  <si>
    <t>feugiat nec, diam. Duis mi enim,</t>
  </si>
  <si>
    <t>Frame-98</t>
  </si>
  <si>
    <t>mauris blandit mattis. Cras eget nisi</t>
  </si>
  <si>
    <t>GPS-98</t>
  </si>
  <si>
    <t>Motor-98</t>
  </si>
  <si>
    <t>Cras lorem lorem, luctus ut, pellentesque eget, dictum placerat,</t>
  </si>
  <si>
    <t>PDB-98</t>
  </si>
  <si>
    <t>magnis dis parturient montes, nascetur ridiculus mus. Proin</t>
  </si>
  <si>
    <t>Prop-98</t>
  </si>
  <si>
    <t>Radio Receiver-98</t>
  </si>
  <si>
    <t>habitant morbi tristique senectus</t>
  </si>
  <si>
    <t>Video Transmitter-98</t>
  </si>
  <si>
    <t>est, vitae sodales nisi magna sed dui. Fusce aliquam,</t>
  </si>
  <si>
    <t>Voltage Regulator-98</t>
  </si>
  <si>
    <t>eget varius ultrices, mauris ipsum porta elit,</t>
  </si>
  <si>
    <t>Voltage Sensor-98</t>
  </si>
  <si>
    <t>sapien,</t>
  </si>
  <si>
    <t>Antenna-72</t>
  </si>
  <si>
    <t>neque sed sem egestas blandit. Nam nulla magna, malesuada vel,</t>
  </si>
  <si>
    <t>Camera-72</t>
  </si>
  <si>
    <t>cursus. Integer mollis. Integer tincidunt aliquam arcu.</t>
  </si>
  <si>
    <t>ESC-72</t>
  </si>
  <si>
    <t>ornare lectus</t>
  </si>
  <si>
    <t>AIO Flight Controller-72</t>
  </si>
  <si>
    <t>erat.</t>
  </si>
  <si>
    <t>Frame-72</t>
  </si>
  <si>
    <t>GPS-72</t>
  </si>
  <si>
    <t>Motor-72</t>
  </si>
  <si>
    <t>nascetur ridiculus mus. Proin vel arcu eu odio</t>
  </si>
  <si>
    <t>PDB-72</t>
  </si>
  <si>
    <t>arcu. Sed et libero. Proin</t>
  </si>
  <si>
    <t>Prop-72</t>
  </si>
  <si>
    <t>massa. Suspendisse eleifend. Cras sed leo.</t>
  </si>
  <si>
    <t>Radio Receiver-72</t>
  </si>
  <si>
    <t>ullamcorper, velit in aliquet lobortis, nisi nibh lacinia orci, consectetuer</t>
  </si>
  <si>
    <t>Video Transmitter-72</t>
  </si>
  <si>
    <t>scelerisque, lorem ipsum sodales purus, in molestie tortor nibh sit</t>
  </si>
  <si>
    <t>Voltage Regulator-72</t>
  </si>
  <si>
    <t>Nunc laoreet lectus quis massa.</t>
  </si>
  <si>
    <t>Voltage Sensor-72</t>
  </si>
  <si>
    <t>nec, eleifend non, dapibus rutrum, justo. Praesent luctus. Curabitur egestas</t>
  </si>
  <si>
    <t>Antenna-73</t>
  </si>
  <si>
    <t>magna nec quam. Curabitur vel lectus. Cum</t>
  </si>
  <si>
    <t>tincidunt,</t>
  </si>
  <si>
    <t>Wang Jacobs</t>
  </si>
  <si>
    <t>Camera-73</t>
  </si>
  <si>
    <t>fringilla euismod enim. Etiam</t>
  </si>
  <si>
    <t>ESC-73</t>
  </si>
  <si>
    <t>sit amet nulla. Donec non</t>
  </si>
  <si>
    <t>AIO Flight Controller-73</t>
  </si>
  <si>
    <t>iaculis nec, eleifend non, dapibus rutrum, justo. Praesent luctus. Curabitur</t>
  </si>
  <si>
    <t>Frame-73</t>
  </si>
  <si>
    <t>adipiscing</t>
  </si>
  <si>
    <t>GPS-73</t>
  </si>
  <si>
    <t>ante, iaculis nec,</t>
  </si>
  <si>
    <t>Motor-73</t>
  </si>
  <si>
    <t>lorem semper auctor. Mauris vel turpis. Aliquam adipiscing lobortis risus.</t>
  </si>
  <si>
    <t>PDB-73</t>
  </si>
  <si>
    <t>arcu. Aliquam</t>
  </si>
  <si>
    <t>Prop-73</t>
  </si>
  <si>
    <t>vitae, aliquet nec, imperdiet nec, leo. Morbi neque</t>
  </si>
  <si>
    <t>Radio Receiver-73</t>
  </si>
  <si>
    <t>a ultricies adipiscing, enim mi tempor lorem,</t>
  </si>
  <si>
    <t>Video Transmitter-73</t>
  </si>
  <si>
    <t>augue scelerisque mollis. Phasellus</t>
  </si>
  <si>
    <t>Voltage Regulator-73</t>
  </si>
  <si>
    <t>Voltage Sensor-73</t>
  </si>
  <si>
    <t>ut nisi a odio semper</t>
  </si>
  <si>
    <t>Antenna-74</t>
  </si>
  <si>
    <t>diam. Proin dolor. Nulla semper tellus id nunc</t>
  </si>
  <si>
    <t>Camera-74</t>
  </si>
  <si>
    <t>montes, nascetur ridiculus mus. Proin vel arcu eu</t>
  </si>
  <si>
    <t>ESC-74</t>
  </si>
  <si>
    <t>eu turpis. Nulla aliquet. Proin velit. Sed malesuada augue ut</t>
  </si>
  <si>
    <t>AIO Flight Controller-74</t>
  </si>
  <si>
    <t>Frame-74</t>
  </si>
  <si>
    <t>sit amet lorem semper</t>
  </si>
  <si>
    <t>GPS-74</t>
  </si>
  <si>
    <t>id, ante. Nunc mauris sapien, cursus in,</t>
  </si>
  <si>
    <t>Motor-74</t>
  </si>
  <si>
    <t>magna nec quam. Curabitur vel lectus. Cum sociis</t>
  </si>
  <si>
    <t>PDB-74</t>
  </si>
  <si>
    <t>ad litora torquent</t>
  </si>
  <si>
    <t>Prop-74</t>
  </si>
  <si>
    <t>ipsum primis in faucibus orci luctus</t>
  </si>
  <si>
    <t>Radio Receiver-74</t>
  </si>
  <si>
    <t>magna tellus faucibus leo, in lobortis tellus justo</t>
  </si>
  <si>
    <t>Video Transmitter-74</t>
  </si>
  <si>
    <t>Voltage Regulator-74</t>
  </si>
  <si>
    <t>mauris.</t>
  </si>
  <si>
    <t>Voltage Sensor-74</t>
  </si>
  <si>
    <t>tempor diam dictum sapien. Aenean massa.</t>
  </si>
  <si>
    <t>Antenna-75</t>
  </si>
  <si>
    <t>sed turpis nec mauris</t>
  </si>
  <si>
    <t>Mary Bradshaw</t>
  </si>
  <si>
    <t>Camera-75</t>
  </si>
  <si>
    <t>ESC-75</t>
  </si>
  <si>
    <t>AIO Flight Controller-75</t>
  </si>
  <si>
    <t>Curabitur egestas nunc sed libero.</t>
  </si>
  <si>
    <t>Frame-75</t>
  </si>
  <si>
    <t>orci. Donec nibh. Quisque nonummy</t>
  </si>
  <si>
    <t>GPS-75</t>
  </si>
  <si>
    <t>augue ac ipsum. Phasellus</t>
  </si>
  <si>
    <t>Motor-75</t>
  </si>
  <si>
    <t>nisi magna sed dui. Fusce aliquam, enim nec</t>
  </si>
  <si>
    <t>PDB-75</t>
  </si>
  <si>
    <t>amet, dapibus id,</t>
  </si>
  <si>
    <t>Prop-75</t>
  </si>
  <si>
    <t>Radio Receiver-75</t>
  </si>
  <si>
    <t>Video Transmitter-75</t>
  </si>
  <si>
    <t>ac turpis</t>
  </si>
  <si>
    <t>Voltage Regulator-75</t>
  </si>
  <si>
    <t>Cras vehicula aliquet</t>
  </si>
  <si>
    <t>Voltage Sensor-75</t>
  </si>
  <si>
    <t>tortor. Integer aliquam</t>
  </si>
  <si>
    <t>Antenna-93</t>
  </si>
  <si>
    <t>semper egestas, urna justo faucibus</t>
  </si>
  <si>
    <t>justo.</t>
  </si>
  <si>
    <t>Camera-93</t>
  </si>
  <si>
    <t>euismod enim. Etiam gravida molestie arcu. Sed eu</t>
  </si>
  <si>
    <t>ESC-93</t>
  </si>
  <si>
    <t>ac mattis velit justo nec ante. Maecenas</t>
  </si>
  <si>
    <t>AIO Flight Controller-93</t>
  </si>
  <si>
    <t>Frame-93</t>
  </si>
  <si>
    <t>neque non quam.</t>
  </si>
  <si>
    <t>GPS-93</t>
  </si>
  <si>
    <t>ac, feugiat non, lobortis quis, pede. Suspendisse dui. Fusce diam</t>
  </si>
  <si>
    <t>Motor-93</t>
  </si>
  <si>
    <t>orci. Ut</t>
  </si>
  <si>
    <t>PDB-93</t>
  </si>
  <si>
    <t>velit in aliquet lobortis, nisi</t>
  </si>
  <si>
    <t>Prop-93</t>
  </si>
  <si>
    <t>non justo. Proin non massa non ante bibendum ullamcorper. Duis</t>
  </si>
  <si>
    <t>Radio Receiver-93</t>
  </si>
  <si>
    <t>Video Transmitter-93</t>
  </si>
  <si>
    <t>elit erat vitae risus. Duis a mi fringilla</t>
  </si>
  <si>
    <t>Voltage Regulator-93</t>
  </si>
  <si>
    <t>Lorem ipsum dolor sit amet, consectetuer adipiscing elit. Etiam laoreet,</t>
  </si>
  <si>
    <t>Voltage Sensor-93</t>
  </si>
  <si>
    <t>ultrices a, auctor non, feugiat nec, diam. Duis</t>
  </si>
  <si>
    <t>Antenna-76</t>
  </si>
  <si>
    <t>risus. Quisque libero lacus, varius et,</t>
  </si>
  <si>
    <t>Xyla Richard</t>
  </si>
  <si>
    <t>Camera-76</t>
  </si>
  <si>
    <t>quam quis diam. Pellentesque habitant morbi tristique senectus et</t>
  </si>
  <si>
    <t>ESC-76</t>
  </si>
  <si>
    <t>AIO Flight Controller-76</t>
  </si>
  <si>
    <t>sed,</t>
  </si>
  <si>
    <t>Frame-76</t>
  </si>
  <si>
    <t>adipiscing elit. Curabitur</t>
  </si>
  <si>
    <t>GPS-76</t>
  </si>
  <si>
    <t>erat semper rutrum. Fusce</t>
  </si>
  <si>
    <t>Motor-76</t>
  </si>
  <si>
    <t>adipiscing lacus. Ut nec urna et arcu imperdiet ullamcorper.</t>
  </si>
  <si>
    <t>PDB-76</t>
  </si>
  <si>
    <t>tincidunt</t>
  </si>
  <si>
    <t>Prop-76</t>
  </si>
  <si>
    <t>erat. Sed nunc est, mollis non,</t>
  </si>
  <si>
    <t>Radio Receiver-76</t>
  </si>
  <si>
    <t>dolor quam, elementum</t>
  </si>
  <si>
    <t>Video Transmitter-76</t>
  </si>
  <si>
    <t>semper egestas, urna justo faucibus lectus, a sollicitudin orci</t>
  </si>
  <si>
    <t>Voltage Regulator-76</t>
  </si>
  <si>
    <t>et ultrices posuere cubilia Curae; Donec tincidunt.</t>
  </si>
  <si>
    <t>Voltage Sensor-76</t>
  </si>
  <si>
    <t>mus. Proin vel arcu eu odio</t>
  </si>
  <si>
    <t>Antenna-77</t>
  </si>
  <si>
    <t>scelerisque neque sed sem egestas blandit. Nam</t>
  </si>
  <si>
    <t>Camera-77</t>
  </si>
  <si>
    <t>Phasellus dapibus quam quis diam. Pellentesque habitant morbi tristique</t>
  </si>
  <si>
    <t>ESC-77</t>
  </si>
  <si>
    <t>sem elit,</t>
  </si>
  <si>
    <t>AIO Flight Controller-77</t>
  </si>
  <si>
    <t>magna sed dui. Fusce aliquam, enim nec tempus scelerisque, lorem</t>
  </si>
  <si>
    <t>Frame-77</t>
  </si>
  <si>
    <t>GPS-77</t>
  </si>
  <si>
    <t>feugiat nec, diam. Duis mi enim, condimentum eget,</t>
  </si>
  <si>
    <t>Motor-77</t>
  </si>
  <si>
    <t>amet ultricies sem magna nec quam. Curabitur vel lectus.</t>
  </si>
  <si>
    <t>PDB-77</t>
  </si>
  <si>
    <t>sit amet orci. Ut sagittis lobortis mauris. Suspendisse</t>
  </si>
  <si>
    <t>Prop-77</t>
  </si>
  <si>
    <t>dui. Fusce</t>
  </si>
  <si>
    <t>Radio Receiver-77</t>
  </si>
  <si>
    <t>adipiscing, enim mi tempor lorem, eget mollis</t>
  </si>
  <si>
    <t>Video Transmitter-77</t>
  </si>
  <si>
    <t>ullamcorper, velit in aliquet lobortis, nisi nibh</t>
  </si>
  <si>
    <t>Voltage Regulator-77</t>
  </si>
  <si>
    <t>diam. Pellentesque</t>
  </si>
  <si>
    <t>Voltage Sensor-77</t>
  </si>
  <si>
    <t>nunc id enim. Curabitur massa. Vestibulum accumsan neque</t>
  </si>
  <si>
    <t>Antenna-78</t>
  </si>
  <si>
    <t>Iliana Nolan</t>
  </si>
  <si>
    <t>Camera-78</t>
  </si>
  <si>
    <t>cursus. Nunc mauris elit, dictum eu,</t>
  </si>
  <si>
    <t>ESC-78</t>
  </si>
  <si>
    <t>ut ipsum</t>
  </si>
  <si>
    <t>AIO Flight Controller-78</t>
  </si>
  <si>
    <t>Nullam velit dui, semper et, lacinia vitae,</t>
  </si>
  <si>
    <t>Frame-78</t>
  </si>
  <si>
    <t>GPS-78</t>
  </si>
  <si>
    <t>id enim. Curabitur</t>
  </si>
  <si>
    <t>Motor-78</t>
  </si>
  <si>
    <t>pede blandit</t>
  </si>
  <si>
    <t>PDB-78</t>
  </si>
  <si>
    <t>Prop-78</t>
  </si>
  <si>
    <t>Radio Receiver-78</t>
  </si>
  <si>
    <t>tortor, dictum eu, placerat eget, venenatis a,</t>
  </si>
  <si>
    <t>Video Transmitter-78</t>
  </si>
  <si>
    <t>tincidunt, neque vitae semper egestas, urna justo faucibus lectus, a</t>
  </si>
  <si>
    <t>Voltage Regulator-78</t>
  </si>
  <si>
    <t>dolor, nonummy ac, feugiat</t>
  </si>
  <si>
    <t>Voltage Sensor-78</t>
  </si>
  <si>
    <t>massa. Mauris vestibulum, neque</t>
  </si>
  <si>
    <t>Antenna-79</t>
  </si>
  <si>
    <t>felis orci, adipiscing non, luctus sit amet, faucibus ut, nulla.</t>
  </si>
  <si>
    <t>orci</t>
  </si>
  <si>
    <t>Steel Bird</t>
  </si>
  <si>
    <t>Camera-79</t>
  </si>
  <si>
    <t>erat. Vivamus nisi. Mauris nulla. Integer urna. Vivamus molestie</t>
  </si>
  <si>
    <t>ESC-79</t>
  </si>
  <si>
    <t>Suspendisse aliquet, sem ut cursus luctus, ipsum leo</t>
  </si>
  <si>
    <t>AIO Flight Controller-79</t>
  </si>
  <si>
    <t>per inceptos hymenaeos. Mauris ut quam vel sapien imperdiet ornare.</t>
  </si>
  <si>
    <t>Frame-79</t>
  </si>
  <si>
    <t>GPS-79</t>
  </si>
  <si>
    <t>erat. Etiam vestibulum massa rutrum</t>
  </si>
  <si>
    <t>Motor-79</t>
  </si>
  <si>
    <t>tortor, dictum eu, placerat eget, venenatis a, magna.</t>
  </si>
  <si>
    <t>PDB-79</t>
  </si>
  <si>
    <t>eget lacus. Mauris</t>
  </si>
  <si>
    <t>Prop-79</t>
  </si>
  <si>
    <t>ipsum dolor</t>
  </si>
  <si>
    <t>Radio Receiver-79</t>
  </si>
  <si>
    <t>Morbi quis urna. Nunc quis arcu vel</t>
  </si>
  <si>
    <t>Video Transmitter-79</t>
  </si>
  <si>
    <t>sodales nisi magna</t>
  </si>
  <si>
    <t>Voltage Regulator-79</t>
  </si>
  <si>
    <t>Voltage Sensor-79</t>
  </si>
  <si>
    <t>lobortis tellus justo sit</t>
  </si>
  <si>
    <t>Nom de la pièce</t>
  </si>
  <si>
    <t>Action</t>
  </si>
  <si>
    <t>Added</t>
  </si>
  <si>
    <t>Pellentesque ultricies dignissim</t>
  </si>
  <si>
    <t>accumsan convallis, ante lectus convallis est, vitae</t>
  </si>
  <si>
    <t>dictum eu, eleifend nec, malesuada ut, sem. Nulla interdum.</t>
  </si>
  <si>
    <t>Cum sociis</t>
  </si>
  <si>
    <t>natoque penatibus et magnis dis parturient montes, nascetur</t>
  </si>
  <si>
    <t>luctus lobortis. Class aptent</t>
  </si>
  <si>
    <t>amet lorem semper auctor. Mauris vel</t>
  </si>
  <si>
    <t>sollicitudin a, malesuada</t>
  </si>
  <si>
    <t>Nullam velit dui, semper et,</t>
  </si>
  <si>
    <t>gravida nunc sed pede. Cum</t>
  </si>
  <si>
    <t>mattis. Cras eget nisi dictum augue malesuada malesuada. Integer id</t>
  </si>
  <si>
    <t>tristique neque venenatis lacus. Etiam</t>
  </si>
  <si>
    <t>at, velit. Cras lorem</t>
  </si>
  <si>
    <t>ut, pharetra sed, hendrerit a, arcu.</t>
  </si>
  <si>
    <t>dictum sapien. Aenean massa. Integer vitae nibh. Donec</t>
  </si>
  <si>
    <t>aliquet,</t>
  </si>
  <si>
    <t>urna. Nullam lobortis quam a felis ullamcorper</t>
  </si>
  <si>
    <t>id magna et ipsum cursus vestibulum. Mauris magna. Duis</t>
  </si>
  <si>
    <t>Ut tincidunt vehicula risus. Nulla eget</t>
  </si>
  <si>
    <t>Phasellus dolor elit, pellentesque a,</t>
  </si>
  <si>
    <t>lorem ac risus. Morbi metus. Vivamus euismod urna. Nullam lobortis</t>
  </si>
  <si>
    <t>pharetra sed, hendrerit a, arcu. Sed et libero.</t>
  </si>
  <si>
    <t>Quisque fringilla euismod enim. Etiam gravida molestie arcu. Sed</t>
  </si>
  <si>
    <t>Ut nec urna et arcu imperdiet ullamcorper. Duis at lacus.</t>
  </si>
  <si>
    <t>Cras interdum. Nunc sollicitudin commodo ipsum.</t>
  </si>
  <si>
    <t>libero nec ligula consectetuer rhoncus.</t>
  </si>
  <si>
    <t>risus, at</t>
  </si>
  <si>
    <t>Removed</t>
  </si>
  <si>
    <t>orci luctus et</t>
  </si>
  <si>
    <t>commodo hendrerit. Donec porttitor tellus non magna. Nam ligula</t>
  </si>
  <si>
    <t>luctus felis purus ac tellus. Suspendisse sed</t>
  </si>
  <si>
    <t>orci sem eget massa. Suspendisse eleifend.</t>
  </si>
  <si>
    <t>risus. Donec egestas. Duis ac arcu. Nunc mauris. Morbi</t>
  </si>
  <si>
    <t>nisi dictum augue malesuada malesuada. Integer id magna et</t>
  </si>
  <si>
    <t>lobortis, nisi nibh lacinia orci, consectetuer euismod est</t>
  </si>
  <si>
    <t>lorem ipsum sodales purus,</t>
  </si>
  <si>
    <t>auctor ullamcorper, nisl arcu</t>
  </si>
  <si>
    <t>luctus ut, pellentesque eget, dictum</t>
  </si>
  <si>
    <t>Aenean eget magna. Suspendisse tristique neque venenatis lacus. Etiam</t>
  </si>
  <si>
    <t>libero. Morbi accumsan laoreet ipsum. Curabitur consequat, lectus sit</t>
  </si>
  <si>
    <t>amet luctus vulputate, nisi sem semper</t>
  </si>
  <si>
    <t>pede.</t>
  </si>
  <si>
    <t>dolor vitae dolor. Donec fringilla. Donec</t>
  </si>
  <si>
    <t>nec quam. Curabitur vel lectus. Cum sociis natoque</t>
  </si>
  <si>
    <t>eget mollis lectus pede et risus. Quisque</t>
  </si>
  <si>
    <t>sem magna nec quam. Curabitur vel lectus. Cum</t>
  </si>
  <si>
    <t>iaculis quis,</t>
  </si>
  <si>
    <t>fringilla mi lacinia mattis. Integer eu lacus.</t>
  </si>
  <si>
    <t>dolor. Quisque tincidunt pede ac urna. Ut tincidunt vehicula</t>
  </si>
  <si>
    <t>elementum at, egestas a, scelerisque sed, sapien. Nunc pulvinar arcu</t>
  </si>
  <si>
    <t>nonummy ut, molestie in,</t>
  </si>
  <si>
    <t>nulla ante, iaculis nec, eleifend non, dapibus rutrum,</t>
  </si>
  <si>
    <t>eget tincidunt dui augue eu tellus. Phasellus elit pede,</t>
  </si>
  <si>
    <t>Vivamus non lorem vitae odio</t>
  </si>
  <si>
    <t>convallis dolor. Quisque</t>
  </si>
  <si>
    <t>aliquam, enim nec tempus scelerisque, lorem</t>
  </si>
  <si>
    <t>odio. Aliquam vulputate ullamcorper magna. Sed eu eros.</t>
  </si>
  <si>
    <t>convallis ligula. Donec luctus aliquet odio.</t>
  </si>
  <si>
    <t>tincidunt, nunc ac mattis ornare, lectus ante dictum</t>
  </si>
  <si>
    <t>hendrerit. Donec porttitor tellus non magna. Nam</t>
  </si>
  <si>
    <t>mauris elit, dictum eu,</t>
  </si>
  <si>
    <t>metus vitae velit egestas lacinia.</t>
  </si>
  <si>
    <t>odio sagittis semper. Nam tempor diam dictum</t>
  </si>
  <si>
    <t>orci luctus et ultrices posuere</t>
  </si>
  <si>
    <t>ipsum non arcu. Vivamus sit</t>
  </si>
  <si>
    <t>pede ac urna. Ut tincidunt vehicula risus.</t>
  </si>
  <si>
    <t>Retired</t>
  </si>
  <si>
    <t>dolor. Nulla semper tellus id nunc interdum feugiat. Sed nec</t>
  </si>
  <si>
    <t>eu lacus. Quisque imperdiet,</t>
  </si>
  <si>
    <t>Lorem ipsum dolor sit</t>
  </si>
  <si>
    <t>diam luctus lobortis. Class aptent taciti</t>
  </si>
  <si>
    <t>tellus. Phasellus elit pede, malesuada vel,</t>
  </si>
  <si>
    <t>amet luctus vulputate, nisi</t>
  </si>
  <si>
    <t>erat volutpat. Nulla dignissim. Maecenas ornare egestas ligula.</t>
  </si>
  <si>
    <t>posuere, enim</t>
  </si>
  <si>
    <t>Ut tincidunt orci quis lectus.</t>
  </si>
  <si>
    <t>a, scelerisque sed, sapien. Nunc pulvinar arcu</t>
  </si>
  <si>
    <t>hendrerit neque. In ornare sagittis felis.</t>
  </si>
  <si>
    <t>Proin velit. Sed malesuada augue ut lacus. Nulla tincidunt, neque</t>
  </si>
  <si>
    <t>metus. In nec orci. Donec nibh. Quisque nonummy</t>
  </si>
  <si>
    <t>congue a, aliquet vel, vulputate eu, odio. Phasellus</t>
  </si>
  <si>
    <t>aliquam arcu. Aliquam ultrices iaculis odio. Nam interdum</t>
  </si>
  <si>
    <t>Integer id magna et</t>
  </si>
  <si>
    <t>metus sit amet ante. Vivamus non lorem vitae odio</t>
  </si>
  <si>
    <t>eu odio tristique pharetra. Quisque</t>
  </si>
  <si>
    <t>hymenaeos. Mauris ut quam vel sapien</t>
  </si>
  <si>
    <t>sed, est. Nunc laoreet lectus quis massa. Mauris</t>
  </si>
  <si>
    <t># d'enregistrement</t>
  </si>
  <si>
    <t>magna, malesuada vel, convallis</t>
  </si>
  <si>
    <t>998A0C09-0DD6-18BC-7087-6716574E506D</t>
  </si>
  <si>
    <t>sapien imperdiet ornare. In faucibus. Morbi</t>
  </si>
  <si>
    <t>91109893-95B2-94CF-AB56-B3DFABE0E603</t>
  </si>
  <si>
    <t>sed, est. Nunc laoreet lectus</t>
  </si>
  <si>
    <t>0435C106-7DDE-C89B-B815-03AE77C1A60C</t>
  </si>
  <si>
    <t>aliquet diam. Sed diam lorem, auctor quis, tristique ac, eleifend</t>
  </si>
  <si>
    <t>E8651243-5676-85B8-DB1C-D1DD51E56A1C</t>
  </si>
  <si>
    <t>mi lacinia mattis. Integer eu lacus. Quisque imperdiet, erat nonummy</t>
  </si>
  <si>
    <t>CFDC5058-1DC4-7B4E-0D0A-76D8E70B4048</t>
  </si>
  <si>
    <t>velit egestas</t>
  </si>
  <si>
    <t>7FFD5D7E-489A-922E-519E-F3AF5EBA4EE8</t>
  </si>
  <si>
    <t>in lobortis tellus justo sit amet nulla.</t>
  </si>
  <si>
    <t>6F616962-02DC-44BF-3708-A91873ECB7C9</t>
  </si>
  <si>
    <t>posuere vulputate, lacus. Cras</t>
  </si>
  <si>
    <t>74C8D5E7-E0C1-3235-594E-6D5B716F4CC4</t>
  </si>
  <si>
    <t>04956F86-6353-2B5C-4FC5-BD12A235550C</t>
  </si>
  <si>
    <t>Nulla eu neque</t>
  </si>
  <si>
    <t>89257B68-13E5-96E6-18B1-CD1406D8CA03</t>
  </si>
  <si>
    <t>vitae risus. Duis a mi fringilla mi lacinia mattis. Integer</t>
  </si>
  <si>
    <t>04021264-96C4-18AA-C4EF-54178D02BBD8</t>
  </si>
  <si>
    <t>mollis. Duis sit amet</t>
  </si>
  <si>
    <t>53A6606D-AE5F-88E2-F4F0-BD48DF888C23</t>
  </si>
  <si>
    <t>fames ac turpis</t>
  </si>
  <si>
    <t>476035B2-8AC5-0E23-6E91-714B84C3EF6B</t>
  </si>
  <si>
    <t>In condimentum. Donec at arcu. Vestibulum ante ipsum</t>
  </si>
  <si>
    <t>E360838F-139D-5C14-E755-DBDE833AEBB4</t>
  </si>
  <si>
    <t>Proin eget</t>
  </si>
  <si>
    <t>E4106040-716C-78F6-EE00-309CCEAF3514</t>
  </si>
  <si>
    <t>interdum feugiat. Sed nec metus</t>
  </si>
  <si>
    <t>8A31883C-95A9-E789-36AD-CC3F5E74B7D2</t>
  </si>
  <si>
    <t>lobortis mauris.</t>
  </si>
  <si>
    <t>F982F4A3-3E48-CD93-152C-A0A7C620FB32</t>
  </si>
  <si>
    <t>sed orci lobortis augue</t>
  </si>
  <si>
    <t>EEDD596E-304A-57DB-9FB7-4EACE5C07EDB</t>
  </si>
  <si>
    <t>placerat, orci lacus vestibulum</t>
  </si>
  <si>
    <t>4C4B4EB3-6024-5FDD-F09C-0EF20D504A24</t>
  </si>
  <si>
    <t>31678FBE-138F-0FF4-1BA9-BEEBBF42AE10</t>
  </si>
  <si>
    <t>at lacus.</t>
  </si>
  <si>
    <t>9B6E6439-D393-BEF6-BC22-6D6FD40EB4C0</t>
  </si>
  <si>
    <t>FE898AFB-F12F-93AF-52C3-2DD9F5E8A9FF</t>
  </si>
  <si>
    <t>eros non enim</t>
  </si>
  <si>
    <t>51E918BB-903C-4675-DEC9-E92CAFA6B5FF</t>
  </si>
  <si>
    <t>orci quis lectus. Nullam</t>
  </si>
  <si>
    <t>E9D412DC-5BB0-ACEB-3F52-4E2DCAE393CC</t>
  </si>
  <si>
    <t>aliquet</t>
  </si>
  <si>
    <t>D7F4DD37-C5B8-996D-3147-228B80167725</t>
  </si>
  <si>
    <t>Nam consequat dolor vitae dolor. Donec fringilla. Donec</t>
  </si>
  <si>
    <t>3DB2BB4A-004A-ED00-D6F2-723CD3A11824</t>
  </si>
  <si>
    <t>sapien. Cras dolor</t>
  </si>
  <si>
    <t>1D1AD81B-82A0-9BAE-7990-2565A773ADB9</t>
  </si>
  <si>
    <t>Curabitur consequat, lectus</t>
  </si>
  <si>
    <t>C15DAB77-F1A7-2F54-9454-16A44DB11F79</t>
  </si>
  <si>
    <t>odio a purus. Duis elementum, dui quis accumsan convallis, ante</t>
  </si>
  <si>
    <t>63F6442B-11EF-4233-E35D-45BF3AB67808</t>
  </si>
  <si>
    <t>nulla ante, iaculis nec,</t>
  </si>
  <si>
    <t>81C925CF-2176-ED02-E2EC-C5152B6F8D78</t>
  </si>
  <si>
    <t>scelerisque neque. Nullam nisl. Maecenas malesuada</t>
  </si>
  <si>
    <t>F2DAB89E-6896-9894-4E23-CDF9B474C08D</t>
  </si>
  <si>
    <t>fringilla purus mauris a nunc. In</t>
  </si>
  <si>
    <t>4F0C3258-129D-EEB9-237B-AE587824E64B</t>
  </si>
  <si>
    <t>Praesent eu dui. Cum sociis natoque</t>
  </si>
  <si>
    <t>12502516-E872-896E-035C-39C6A0644805</t>
  </si>
  <si>
    <t>Vivamus molestie dapibus ligula. Aliquam</t>
  </si>
  <si>
    <t>DC43E52B-E85B-A727-6762-CA6831F34988</t>
  </si>
  <si>
    <t>tincidunt vehicula</t>
  </si>
  <si>
    <t>9F66BDF2-B73B-6C28-8256-A5C3EE106A71</t>
  </si>
  <si>
    <t>enim, condimentum eget, volutpat ornare, facilisis eget, ipsum. Donec sollicitudin</t>
  </si>
  <si>
    <t>8F5DA656-1A1E-C7CD-9AFD-32BEB593631C</t>
  </si>
  <si>
    <t>vel pede blandit congue. In scelerisque scelerisque dui. Suspendisse</t>
  </si>
  <si>
    <t>9089C2C3-BDD4-41F3-0CDF-7191DCCD0B31</t>
  </si>
  <si>
    <t>In lorem. Donec elementum, lorem ut</t>
  </si>
  <si>
    <t>7C0F12FC-0319-B2D5-0118-60D9CADFBE48</t>
  </si>
  <si>
    <t>4F40E6FB-29F1-EABF-F84D-1B5949556036</t>
  </si>
  <si>
    <t>Mauris eu turpis. Nulla aliquet. Proin</t>
  </si>
  <si>
    <t>02589A3E-3654-4819-F0BE-E61758567832</t>
  </si>
  <si>
    <t>Duis risus odio, auctor</t>
  </si>
  <si>
    <t>5A916588-5CB3-71D7-39BE-0EA89B3B26C8</t>
  </si>
  <si>
    <t>pede</t>
  </si>
  <si>
    <t>61F5A638-52CB-BDB8-23F3-431D16B19EC5</t>
  </si>
  <si>
    <t>Phasellus vitae mauris sit amet</t>
  </si>
  <si>
    <t>D8903D27-8D68-5F7D-A808-D428D4E0ADA4</t>
  </si>
  <si>
    <t>tellus, imperdiet non, vestibulum nec, euismod in, dolor.</t>
  </si>
  <si>
    <t>BDAE8609-FD90-0E8F-227F-8E81C18C4E97</t>
  </si>
  <si>
    <t>4F6B34D7-69E4-7C07-C8F4-799A2390D38A</t>
  </si>
  <si>
    <t>dolor sit amet, consectetuer</t>
  </si>
  <si>
    <t>7D5321D5-0046-59C1-A581-8A1C62F22B31</t>
  </si>
  <si>
    <t>ornare, lectus ante dictum mi, ac mattis</t>
  </si>
  <si>
    <t>9DC75B0F-5E6F-CD34-00E5-91927459884B</t>
  </si>
  <si>
    <t>ac mattis semper, dui lectus rutrum urna, nec</t>
  </si>
  <si>
    <t>5D038D9E-6123-69AD-D9A8-D70A5EEB6D38</t>
  </si>
  <si>
    <t>nulla. Cras eu</t>
  </si>
  <si>
    <t>594BCBC5-8975-118D-3D06-7089C0AF63B9</t>
  </si>
  <si>
    <t>Donec felis orci, adipiscing non, luctus sit</t>
  </si>
  <si>
    <t>F52FAC6E-9411-DE65-2B9B-5525C1CA2F92</t>
  </si>
  <si>
    <t>vitae, aliquet nec, imperdiet nec, leo. Morbi neque tellus, imperdiet</t>
  </si>
  <si>
    <t>B8A78630-412B-66B5-3544-226F19AB22BC</t>
  </si>
  <si>
    <t>Aliquam auctor, velit eget laoreet</t>
  </si>
  <si>
    <t>929E6284-FE08-0F44-6955-120192C4706E</t>
  </si>
  <si>
    <t>parturient montes, nascetur ridiculus mus. Donec dignissim magna</t>
  </si>
  <si>
    <t>40DBD713-F1B6-5769-A064-954E86148DD6</t>
  </si>
  <si>
    <t>vestibulum nec, euismod in, dolor. Fusce feugiat. Lorem ipsum dolor</t>
  </si>
  <si>
    <t>75E1B769-6B6A-058A-0F9A-1798A9395EA9</t>
  </si>
  <si>
    <t>arcu. Aliquam ultrices iaculis odio. Nam interdum enim non</t>
  </si>
  <si>
    <t>966924FA-20F2-43EA-F70B-8A79B1244D79</t>
  </si>
  <si>
    <t>sit amet diam eu dolor egestas rhoncus. Proin</t>
  </si>
  <si>
    <t>08CCFBA9-9E99-CB1C-0A61-9C232478656C</t>
  </si>
  <si>
    <t>nec mauris blandit mattis. Cras eget nisi dictum augue malesuada</t>
  </si>
  <si>
    <t>B0710834-8ABB-B379-D617-979603DF7C30</t>
  </si>
  <si>
    <t>cursus. Integer mollis. Integer tincidunt aliquam</t>
  </si>
  <si>
    <t>FB4ABF36-24E7-1ED7-A5B4-DD5497F1CBAF</t>
  </si>
  <si>
    <t>blandit congue. In scelerisque scelerisque dui. Suspendisse ac metus</t>
  </si>
  <si>
    <t>6DCA2DBF-D887-7C61-1912-A22C4D55E5A5</t>
  </si>
  <si>
    <t>ultrices posuere cubilia Curae; Phasellus ornare.</t>
  </si>
  <si>
    <t>EFAFDCAF-B09B-74BA-1E40-5C3424CAE7A7</t>
  </si>
  <si>
    <t>sollicitudin orci</t>
  </si>
  <si>
    <t>4EDC4FFD-CB2C-EFA2-945C-2C38F9B1434A</t>
  </si>
  <si>
    <t>FEAB690B-2EE5-4F8F-C15A-0714E584AF1B</t>
  </si>
  <si>
    <t>AD716A87-5DD6-7245-24FD-945F9CDCB6B3</t>
  </si>
  <si>
    <t>vitae, posuere at, velit. Cras lorem lorem,</t>
  </si>
  <si>
    <t>261AC48F-E352-D769-93A8-783A1A5835F1</t>
  </si>
  <si>
    <t>montes, nascetur ridiculus mus. Donec</t>
  </si>
  <si>
    <t>05A9796C-A24A-0358-D3C2-C73CC46BF71E</t>
  </si>
  <si>
    <t>Etiam ligula tortor, dictum eu, placerat eget, venenatis a,</t>
  </si>
  <si>
    <t>FC3BD401-A722-7558-E47E-D76D8EE1B792</t>
  </si>
  <si>
    <t>augue id ante dictum cursus. Nunc mauris elit, dictum eu,</t>
  </si>
  <si>
    <t>AE4EB2E2-569A-FD93-CDA0-CDBAE441BD2C</t>
  </si>
  <si>
    <t>sem eget massa. Suspendisse eleifend. Cras sed leo. Cras vehicula</t>
  </si>
  <si>
    <t>56D90DE8-EE94-D3B1-2A21-D2888141B50B</t>
  </si>
  <si>
    <t>nulla. Donec non justo. Proin</t>
  </si>
  <si>
    <t>7E2F34EE-B5AE-6B20-D533-1B5DAD0FC518</t>
  </si>
  <si>
    <t>Cras dictum ultricies ligula. Nullam enim. Sed nulla ante, iaculis</t>
  </si>
  <si>
    <t>D2AF001D-BC17-CCFA-D4EE-019E66DEE052</t>
  </si>
  <si>
    <t>lobortis risus. In mi pede, nonummy ut, molestie in,</t>
  </si>
  <si>
    <t>00DC5B9E-DA28-4724-76A6-698734FAD22C</t>
  </si>
  <si>
    <t>tempus non, lacinia at, iaculis quis, pede. Praesent</t>
  </si>
  <si>
    <t>1E8DD5DD-8984-AF09-C1FB-9320E2C53C97</t>
  </si>
  <si>
    <t>penatibus et magnis</t>
  </si>
  <si>
    <t>E80A9B2C-B510-DD9F-A42E-126E49EE9CA4</t>
  </si>
  <si>
    <t>sagittis. Duis gravida. Praesent</t>
  </si>
  <si>
    <t>4EF92124-67C7-242C-BBB8-928CAFC14B70</t>
  </si>
  <si>
    <t>D7FDF75D-CABB-6815-9D20-56F472FAAA1C</t>
  </si>
  <si>
    <t>dictum eleifend, nunc risus varius orci,</t>
  </si>
  <si>
    <t>C6A2BC39-7AD5-7131-4CA3-613CF1F3D6B4</t>
  </si>
  <si>
    <t>risus. Nulla eget metus eu</t>
  </si>
  <si>
    <t>D930E320-78F0-8862-C13D-DB65E88EC817</t>
  </si>
  <si>
    <t>1E4F2B53-0B96-622C-FB30-6EE44C25D102</t>
  </si>
  <si>
    <t>309DB54B-892A-2014-B584-BAD8A8136CCA</t>
  </si>
  <si>
    <t>elit fermentum risus, at fringilla purus mauris a</t>
  </si>
  <si>
    <t>884F257B-F7E5-B280-6824-CCA1F91CDABC</t>
  </si>
  <si>
    <t>mi tempor lorem, eget mollis</t>
  </si>
  <si>
    <t>360AA363-1546-C809-6ECB-A105164A9DE0</t>
  </si>
  <si>
    <t>convallis est,</t>
  </si>
  <si>
    <t>4F47E5B4-5AC6-5682-93B8-5C97D8480446</t>
  </si>
  <si>
    <t>571D83AA-6533-025B-7C70-8079B96A3DFB</t>
  </si>
  <si>
    <t>est arcu ac orci. Ut semper pretium</t>
  </si>
  <si>
    <t>644C1B03-444F-7E85-7A9A-CCB247132FA5</t>
  </si>
  <si>
    <t>libero est, congue a, aliquet</t>
  </si>
  <si>
    <t>1475CD2B-043C-E1B3-A568-DBB2DA15B63D</t>
  </si>
  <si>
    <t>turpis. Aliquam adipiscing lobortis risus. In mi pede, nonummy</t>
  </si>
  <si>
    <t>F4B2460F-87D6-399A-EAF6-A9C0EBCE976D</t>
  </si>
  <si>
    <t>3FEC7426-7FE1-4441-51C0-7AD74BC16C9E</t>
  </si>
  <si>
    <t>luctus. Curabitur egestas nunc sed</t>
  </si>
  <si>
    <t>FB99DC58-076A-A435-1C81-5B691E7709E8</t>
  </si>
  <si>
    <t>Aenean</t>
  </si>
  <si>
    <t>95BFAB6D-9BE1-6F97-BE36-E9AE91C7EF2B</t>
  </si>
  <si>
    <t>D33BF81A-E924-3EAE-2106-CE5E09CA6557</t>
  </si>
  <si>
    <t>4DA2E42B-720C-BD95-EA13-39E3A1494762</t>
  </si>
  <si>
    <t>Suspendisse dui. Fusce diam</t>
  </si>
  <si>
    <t>5968DB8D-884C-16CA-F839-067F9A97756A</t>
  </si>
  <si>
    <t>E7B2C6E1-FD87-CDF7-F556-FF45E3EF3537</t>
  </si>
  <si>
    <t>semper auctor. Mauris vel turpis. Aliquam</t>
  </si>
  <si>
    <t>4CBE7465-8187-80E4-2767-C5A6831CBC1E</t>
  </si>
  <si>
    <t>dolor, nonummy</t>
  </si>
  <si>
    <t>CDC43E07-60FC-FFB2-A4AB-0894E799EF72</t>
  </si>
  <si>
    <t>Duis cursus, diam</t>
  </si>
  <si>
    <t>453D2872-198D-E685-7BA8-9A33C27F8BA1</t>
  </si>
  <si>
    <t>laoreet posuere, enim nisl elementum purus, accumsan interdum</t>
  </si>
  <si>
    <t>8EA65596-F516-7BFC-DBF4-E72F38783D7C</t>
  </si>
  <si>
    <t>ornare, elit elit fermentum risus, at fringilla purus mauris</t>
  </si>
  <si>
    <t>EF491BFA-D9E3-9829-EFB5-10C5FFD95258</t>
  </si>
  <si>
    <t>eget odio. Aliquam vulputate ullamcorper</t>
  </si>
  <si>
    <t>0EAAD4BF-C08E-48A0-A2AB-1BEF33047DF9</t>
  </si>
  <si>
    <t>diam. Pellentesque habitant</t>
  </si>
  <si>
    <t>D9393AB6-5353-8013-C2B6-2D7298DCE4A8</t>
  </si>
  <si>
    <t>Role</t>
  </si>
  <si>
    <t>Nom d'utilisateur</t>
  </si>
  <si>
    <t>Actif</t>
  </si>
  <si>
    <t>Pilot</t>
  </si>
  <si>
    <t>oui</t>
  </si>
  <si>
    <t>lectus,</t>
  </si>
  <si>
    <t>est,</t>
  </si>
  <si>
    <t>ullamcorper,</t>
  </si>
  <si>
    <t>sodales</t>
  </si>
  <si>
    <t>dignissim</t>
  </si>
  <si>
    <t>ullamcorper</t>
  </si>
  <si>
    <t>Praesent</t>
  </si>
  <si>
    <t>volutpat</t>
  </si>
  <si>
    <t>Authority</t>
  </si>
  <si>
    <t>libero</t>
  </si>
  <si>
    <t>aliquam,</t>
  </si>
  <si>
    <t>pharetra</t>
  </si>
  <si>
    <t>risus.</t>
  </si>
  <si>
    <t>odio</t>
  </si>
  <si>
    <t>ornare,</t>
  </si>
  <si>
    <t>turpis.</t>
  </si>
  <si>
    <t>auctor.</t>
  </si>
  <si>
    <t>molestie</t>
  </si>
  <si>
    <t>nibh.</t>
  </si>
  <si>
    <t>at,</t>
  </si>
  <si>
    <t>nibh</t>
  </si>
  <si>
    <t>Other</t>
  </si>
  <si>
    <t>Vestibulum</t>
  </si>
  <si>
    <t>risus</t>
  </si>
  <si>
    <t>luctus.</t>
  </si>
  <si>
    <t>leo.</t>
  </si>
  <si>
    <t>blandit.</t>
  </si>
  <si>
    <t>ut,</t>
  </si>
  <si>
    <t>placerat,</t>
  </si>
  <si>
    <t>Ligne 1</t>
  </si>
  <si>
    <t>Ligne 2</t>
  </si>
  <si>
    <t>Ligne 3</t>
  </si>
  <si>
    <t>Ville</t>
  </si>
  <si>
    <t>État/Région</t>
  </si>
  <si>
    <t>Code zip/postal</t>
  </si>
  <si>
    <t>Pays</t>
  </si>
  <si>
    <t>Shipping</t>
  </si>
  <si>
    <t>P.O. Box 314, 5004 Ullamcorper St.</t>
  </si>
  <si>
    <t>Jakarta</t>
  </si>
  <si>
    <t>Alberta</t>
  </si>
  <si>
    <t>9158</t>
  </si>
  <si>
    <t>Benin</t>
  </si>
  <si>
    <t>Billing</t>
  </si>
  <si>
    <t>P.O. Box 275, 2163 At, St.</t>
  </si>
  <si>
    <t>San Piero a Sieve</t>
  </si>
  <si>
    <t>Minas Gerais</t>
  </si>
  <si>
    <t>651915</t>
  </si>
  <si>
    <t>Kiribati</t>
  </si>
  <si>
    <t>Mail</t>
  </si>
  <si>
    <t>P.O. Box 410, 9942 Magna, Street</t>
  </si>
  <si>
    <t>Astore</t>
  </si>
  <si>
    <t>Araucanía</t>
  </si>
  <si>
    <t>61015</t>
  </si>
  <si>
    <t>Zimbabwe</t>
  </si>
  <si>
    <t>Temps de vol moyen par année (2020 à 2022)</t>
  </si>
  <si>
    <t>Temps de vol moyen (h:m:s)</t>
  </si>
  <si>
    <t>Nombre de vols &gt; durée</t>
  </si>
  <si>
    <t>Nombre de vols &lt;= durée</t>
  </si>
  <si>
    <t>Durées  (s)</t>
  </si>
  <si>
    <t>Nombre de vols selon la durée</t>
  </si>
  <si>
    <t>Pièces</t>
  </si>
  <si>
    <t>Identification</t>
  </si>
  <si>
    <t>Quadcoptères</t>
  </si>
  <si>
    <t>Addresses</t>
  </si>
  <si>
    <t>Journaux de vols</t>
  </si>
  <si>
    <t>Journaux de pièces</t>
  </si>
  <si>
    <t>Inactif</t>
  </si>
  <si>
    <t>Authorité</t>
  </si>
  <si>
    <t>Autres</t>
  </si>
  <si>
    <t>Utilisateurs par rôle</t>
  </si>
  <si>
    <t>Décompte total</t>
  </si>
  <si>
    <t>Nombre de quadcoptères</t>
  </si>
  <si>
    <t>2020 à 2022</t>
  </si>
  <si>
    <t>Écarts type des temps de vol</t>
  </si>
  <si>
    <t>Écart type (h:m:s)</t>
  </si>
  <si>
    <t>Médiane (h:m:s)</t>
  </si>
  <si>
    <t>Médianes des temps de vol</t>
  </si>
  <si>
    <t>Analyses</t>
  </si>
  <si>
    <t>Sachant que dans le but d'avoir quelque chose à analyser les données ont été générées au hasard, il est normal que la distribution des points dans le graphique "Temps de vol du 1er décembre 2019 au 19 mai 2022" couvre de façon presque égale l'ensemble des valeurs possible.</t>
  </si>
  <si>
    <t>Les temps de vol moyen pour chaque année (2020, 2021, 2022) sont semblables. Toutefois, l'écart type nous informe que les temps de vol de l'année 2020 sont généralement plus proches de la moyenne pour cette même année comparée au temps de vol de l'année 2022 qui semble avoir un écart plus grand de sa moyenne.</t>
  </si>
  <si>
    <t>Il est important de noter qu'en 2022, beaucoup moins de vols ont été enregistrés comparés à l'année 2020.</t>
  </si>
  <si>
    <t>Les médianes et les moyennes des années 2020 à 2022 sont très semblables, car la distribution des données est très uniforme.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</si>
</sst>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numFmts>
  <fonts count="4" x14ac:knownFonts="1">
    <font>
      <sz val="12"/>
      <color theme="1"/>
      <name val="Calibri"/>
      <family val="2"/>
      <scheme val="minor"/>
    </font>
    <font>
      <b/>
      <sz val="12"/>
      <color theme="1"/>
      <name val="Calibri"/>
      <family val="2"/>
      <scheme val="minor"/>
    </font>
    <font>
      <b/>
      <sz val="18"/>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7">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81">
    <xf numFmtId="0" fontId="0" fillId="0" borderId="0" xfId="0"/>
    <xf numFmtId="22"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164" fontId="0" fillId="0" borderId="10" xfId="0" applyNumberFormat="1" applyBorder="1"/>
    <xf numFmtId="164" fontId="0" fillId="0" borderId="11" xfId="0" applyNumberFormat="1" applyBorder="1"/>
    <xf numFmtId="164" fontId="0" fillId="0" borderId="12" xfId="0" applyNumberFormat="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1" fillId="0" borderId="0"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0" fillId="3" borderId="29" xfId="0" applyFont="1" applyFill="1" applyBorder="1"/>
    <xf numFmtId="0" fontId="0" fillId="0" borderId="29" xfId="0" applyFont="1" applyBorder="1"/>
    <xf numFmtId="0" fontId="0" fillId="3" borderId="30" xfId="0" applyFont="1" applyFill="1" applyBorder="1"/>
    <xf numFmtId="0" fontId="0" fillId="0" borderId="30" xfId="0" applyFont="1" applyBorder="1"/>
    <xf numFmtId="22" fontId="3" fillId="2" borderId="31" xfId="0" applyNumberFormat="1" applyFont="1" applyFill="1" applyBorder="1"/>
    <xf numFmtId="49" fontId="3" fillId="2" borderId="32" xfId="0" applyNumberFormat="1" applyFont="1" applyFill="1" applyBorder="1"/>
    <xf numFmtId="0" fontId="3" fillId="2" borderId="32" xfId="0" applyFont="1" applyFill="1" applyBorder="1"/>
    <xf numFmtId="49" fontId="3" fillId="2" borderId="33" xfId="0" applyNumberFormat="1" applyFont="1" applyFill="1" applyBorder="1"/>
    <xf numFmtId="22" fontId="0" fillId="3" borderId="31" xfId="0" applyNumberFormat="1" applyFont="1" applyFill="1" applyBorder="1"/>
    <xf numFmtId="49" fontId="0" fillId="3" borderId="32" xfId="0" applyNumberFormat="1" applyFont="1" applyFill="1" applyBorder="1"/>
    <xf numFmtId="0" fontId="0" fillId="3" borderId="32" xfId="0" applyFont="1" applyFill="1" applyBorder="1"/>
    <xf numFmtId="0" fontId="0" fillId="3" borderId="33" xfId="0" applyFont="1" applyFill="1" applyBorder="1"/>
    <xf numFmtId="22" fontId="0" fillId="0" borderId="31" xfId="0" applyNumberFormat="1" applyFont="1" applyBorder="1"/>
    <xf numFmtId="49" fontId="0" fillId="0" borderId="32" xfId="0" applyNumberFormat="1" applyFont="1" applyBorder="1"/>
    <xf numFmtId="0" fontId="0" fillId="0" borderId="32" xfId="0" applyFont="1" applyBorder="1"/>
    <xf numFmtId="0" fontId="0" fillId="0" borderId="33" xfId="0" applyFont="1" applyBorder="1"/>
    <xf numFmtId="22" fontId="0" fillId="0" borderId="28" xfId="0" applyNumberFormat="1" applyFont="1" applyBorder="1"/>
    <xf numFmtId="49" fontId="0" fillId="0" borderId="29" xfId="0" applyNumberFormat="1" applyFont="1" applyBorder="1"/>
    <xf numFmtId="49" fontId="3" fillId="2" borderId="31" xfId="0" applyNumberFormat="1" applyFont="1" applyFill="1" applyBorder="1"/>
    <xf numFmtId="49" fontId="0" fillId="3" borderId="31" xfId="0" applyNumberFormat="1" applyFont="1" applyFill="1" applyBorder="1"/>
    <xf numFmtId="49" fontId="0" fillId="3" borderId="33" xfId="0" applyNumberFormat="1" applyFont="1" applyFill="1" applyBorder="1"/>
    <xf numFmtId="49" fontId="0" fillId="0" borderId="31" xfId="0" applyNumberFormat="1" applyFont="1" applyBorder="1"/>
    <xf numFmtId="49" fontId="0" fillId="0" borderId="33" xfId="0" applyNumberFormat="1" applyFont="1" applyBorder="1"/>
    <xf numFmtId="49" fontId="0" fillId="0" borderId="28" xfId="0" applyNumberFormat="1" applyFont="1" applyBorder="1"/>
    <xf numFmtId="49" fontId="0" fillId="0" borderId="30" xfId="0" applyNumberFormat="1" applyFont="1" applyBorder="1"/>
    <xf numFmtId="0" fontId="3" fillId="2" borderId="31" xfId="0" applyFont="1" applyFill="1" applyBorder="1"/>
    <xf numFmtId="49" fontId="0" fillId="3" borderId="28" xfId="0" applyNumberFormat="1" applyFont="1" applyFill="1" applyBorder="1"/>
    <xf numFmtId="49" fontId="0" fillId="3" borderId="29" xfId="0" applyNumberFormat="1" applyFont="1" applyFill="1" applyBorder="1"/>
    <xf numFmtId="49" fontId="0" fillId="3" borderId="30" xfId="0" applyNumberFormat="1" applyFont="1" applyFill="1" applyBorder="1"/>
    <xf numFmtId="0" fontId="0" fillId="3" borderId="28" xfId="0" applyFont="1" applyFill="1" applyBorder="1"/>
    <xf numFmtId="49" fontId="0" fillId="3" borderId="29" xfId="0" applyNumberFormat="1" applyFont="1" applyFill="1" applyBorder="1" applyAlignment="1">
      <alignment wrapText="1"/>
    </xf>
    <xf numFmtId="49" fontId="0" fillId="3" borderId="32" xfId="0" applyNumberFormat="1" applyFont="1" applyFill="1" applyBorder="1" applyAlignment="1">
      <alignment wrapText="1"/>
    </xf>
    <xf numFmtId="49" fontId="0" fillId="0" borderId="32" xfId="0" applyNumberFormat="1" applyFont="1" applyBorder="1" applyAlignment="1">
      <alignment wrapText="1"/>
    </xf>
    <xf numFmtId="22" fontId="0" fillId="3" borderId="28" xfId="0" applyNumberFormat="1" applyFont="1" applyFill="1" applyBorder="1"/>
    <xf numFmtId="0" fontId="0" fillId="3" borderId="33" xfId="0" applyNumberFormat="1" applyFont="1" applyFill="1" applyBorder="1"/>
    <xf numFmtId="164" fontId="0" fillId="0" borderId="34" xfId="0" applyNumberFormat="1" applyBorder="1" applyAlignment="1">
      <alignment wrapText="1"/>
    </xf>
    <xf numFmtId="164" fontId="0" fillId="0" borderId="35" xfId="0" applyNumberFormat="1" applyBorder="1" applyAlignment="1">
      <alignment wrapText="1"/>
    </xf>
    <xf numFmtId="164" fontId="0" fillId="0" borderId="36" xfId="0" applyNumberFormat="1" applyBorder="1"/>
    <xf numFmtId="164" fontId="0" fillId="0" borderId="10" xfId="0" applyNumberFormat="1" applyBorder="1" applyAlignment="1">
      <alignment wrapText="1"/>
    </xf>
    <xf numFmtId="164" fontId="0" fillId="0" borderId="11" xfId="0" applyNumberFormat="1" applyBorder="1" applyAlignment="1">
      <alignment wrapText="1"/>
    </xf>
    <xf numFmtId="49" fontId="0" fillId="0" borderId="10" xfId="0" applyNumberFormat="1" applyBorder="1" applyAlignment="1">
      <alignment horizontal="center"/>
    </xf>
    <xf numFmtId="49" fontId="0" fillId="0" borderId="11" xfId="0" applyNumberFormat="1" applyBorder="1" applyAlignment="1">
      <alignment horizontal="center"/>
    </xf>
    <xf numFmtId="49" fontId="0" fillId="0" borderId="12" xfId="0" applyNumberFormat="1" applyBorder="1" applyAlignment="1">
      <alignment horizontal="center"/>
    </xf>
    <xf numFmtId="0" fontId="0" fillId="0" borderId="12" xfId="0" applyBorder="1" applyAlignment="1">
      <alignment horizontal="center"/>
    </xf>
    <xf numFmtId="49" fontId="0" fillId="0" borderId="0" xfId="0" applyNumberFormat="1" applyAlignment="1">
      <alignment horizontal="left" vertical="top" wrapText="1"/>
    </xf>
    <xf numFmtId="49" fontId="0" fillId="0" borderId="0" xfId="0" applyNumberFormat="1" applyAlignment="1">
      <alignment vertical="top" wrapText="1"/>
    </xf>
    <xf numFmtId="49"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Temps de vol moyen par année (2020 à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Analyses!$D$39</c:f>
              <c:strCache>
                <c:ptCount val="1"/>
                <c:pt idx="0">
                  <c:v>Temps de vol moyen (h:m:s)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12-234B-B119-E7A8B3C873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12-234B-B119-E7A8B3C873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12-234B-B119-E7A8B3C873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Analyses!$C$40:$C$42</c:f>
              <c:numCache>
                <c:formatCode>@</c:formatCode>
                <c:ptCount val="3"/>
                <c:pt idx="0">
                  <c:v>2020</c:v>
                </c:pt>
                <c:pt idx="1">
                  <c:v>2021</c:v>
                </c:pt>
                <c:pt idx="2">
                  <c:v>2022</c:v>
                </c:pt>
              </c:numCache>
            </c:numRef>
          </c:cat>
          <c:val>
            <c:numRef>
              <c:f>Analyses!$D$40:$D$42</c:f>
              <c:numCache>
                <c:formatCode>hh:mm:ss</c:formatCode>
                <c:ptCount val="3"/>
                <c:pt idx="0">
                  <c:v>4.7147997181964572E-2</c:v>
                </c:pt>
                <c:pt idx="1">
                  <c:v>3.8121929327286468E-2</c:v>
                </c:pt>
                <c:pt idx="2">
                  <c:v>3.8115740740740742E-2</c:v>
                </c:pt>
              </c:numCache>
            </c:numRef>
          </c:val>
          <c:extLst>
            <c:ext xmlns:c16="http://schemas.microsoft.com/office/drawing/2014/chart" uri="{C3380CC4-5D6E-409C-BE32-E72D297353CC}">
              <c16:uniqueId val="{00000000-2DA7-0247-B4EA-0EDFC05CBFA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a:t>
            </a:r>
            <a:r>
              <a:rPr lang="en-US" baseline="0"/>
              <a:t> de vols selon la durée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&gt; durée</c:v>
          </c:tx>
          <c:spPr>
            <a:solidFill>
              <a:schemeClr val="accent2"/>
            </a:solidFill>
            <a:ln>
              <a:noFill/>
            </a:ln>
            <a:effectLst/>
          </c:spPr>
          <c:invertIfNegative val="0"/>
          <c:cat>
            <c:numRef>
              <c:f>Analyses!$N$5:$N$20</c:f>
              <c:numCache>
                <c:formatCode>General</c:formatCode>
                <c:ptCount val="16"/>
                <c:pt idx="0">
                  <c:v>500</c:v>
                </c:pt>
                <c:pt idx="1">
                  <c:v>1000</c:v>
                </c:pt>
                <c:pt idx="2">
                  <c:v>1500</c:v>
                </c:pt>
                <c:pt idx="3">
                  <c:v>2000</c:v>
                </c:pt>
                <c:pt idx="4">
                  <c:v>2500</c:v>
                </c:pt>
                <c:pt idx="5">
                  <c:v>3000</c:v>
                </c:pt>
                <c:pt idx="6">
                  <c:v>3500</c:v>
                </c:pt>
                <c:pt idx="7">
                  <c:v>4000</c:v>
                </c:pt>
                <c:pt idx="8">
                  <c:v>4500</c:v>
                </c:pt>
                <c:pt idx="9">
                  <c:v>5000</c:v>
                </c:pt>
                <c:pt idx="10">
                  <c:v>5500</c:v>
                </c:pt>
                <c:pt idx="11">
                  <c:v>6000</c:v>
                </c:pt>
                <c:pt idx="12">
                  <c:v>6500</c:v>
                </c:pt>
                <c:pt idx="13">
                  <c:v>7000</c:v>
                </c:pt>
                <c:pt idx="14">
                  <c:v>7500</c:v>
                </c:pt>
                <c:pt idx="15">
                  <c:v>8000</c:v>
                </c:pt>
              </c:numCache>
            </c:numRef>
          </c:cat>
          <c:val>
            <c:numRef>
              <c:f>Analyses!$O$5:$O$20</c:f>
              <c:numCache>
                <c:formatCode>General</c:formatCode>
                <c:ptCount val="16"/>
                <c:pt idx="0">
                  <c:v>95</c:v>
                </c:pt>
                <c:pt idx="1">
                  <c:v>90</c:v>
                </c:pt>
                <c:pt idx="2">
                  <c:v>85</c:v>
                </c:pt>
                <c:pt idx="3">
                  <c:v>76</c:v>
                </c:pt>
                <c:pt idx="4">
                  <c:v>67</c:v>
                </c:pt>
                <c:pt idx="5">
                  <c:v>63</c:v>
                </c:pt>
                <c:pt idx="6">
                  <c:v>48</c:v>
                </c:pt>
                <c:pt idx="7">
                  <c:v>43</c:v>
                </c:pt>
                <c:pt idx="8">
                  <c:v>34</c:v>
                </c:pt>
                <c:pt idx="9">
                  <c:v>30</c:v>
                </c:pt>
                <c:pt idx="10">
                  <c:v>22</c:v>
                </c:pt>
                <c:pt idx="11">
                  <c:v>16</c:v>
                </c:pt>
                <c:pt idx="12">
                  <c:v>7</c:v>
                </c:pt>
                <c:pt idx="13">
                  <c:v>3</c:v>
                </c:pt>
                <c:pt idx="14">
                  <c:v>0</c:v>
                </c:pt>
                <c:pt idx="15">
                  <c:v>0</c:v>
                </c:pt>
              </c:numCache>
            </c:numRef>
          </c:val>
          <c:extLst>
            <c:ext xmlns:c16="http://schemas.microsoft.com/office/drawing/2014/chart" uri="{C3380CC4-5D6E-409C-BE32-E72D297353CC}">
              <c16:uniqueId val="{00000001-D349-D149-A791-D23788D310ED}"/>
            </c:ext>
          </c:extLst>
        </c:ser>
        <c:ser>
          <c:idx val="0"/>
          <c:order val="1"/>
          <c:tx>
            <c:v>&lt;= durée</c:v>
          </c:tx>
          <c:spPr>
            <a:solidFill>
              <a:schemeClr val="accent1"/>
            </a:solidFill>
            <a:ln>
              <a:noFill/>
            </a:ln>
            <a:effectLst/>
          </c:spPr>
          <c:invertIfNegative val="0"/>
          <c:val>
            <c:numRef>
              <c:f>Analyses!$P$5:$P$20</c:f>
              <c:numCache>
                <c:formatCode>General</c:formatCode>
                <c:ptCount val="16"/>
                <c:pt idx="0">
                  <c:v>5</c:v>
                </c:pt>
                <c:pt idx="1">
                  <c:v>10</c:v>
                </c:pt>
                <c:pt idx="2">
                  <c:v>15</c:v>
                </c:pt>
                <c:pt idx="3">
                  <c:v>24</c:v>
                </c:pt>
                <c:pt idx="4">
                  <c:v>33</c:v>
                </c:pt>
                <c:pt idx="5">
                  <c:v>37</c:v>
                </c:pt>
                <c:pt idx="6">
                  <c:v>52</c:v>
                </c:pt>
                <c:pt idx="7">
                  <c:v>57</c:v>
                </c:pt>
                <c:pt idx="8">
                  <c:v>66</c:v>
                </c:pt>
                <c:pt idx="9">
                  <c:v>70</c:v>
                </c:pt>
                <c:pt idx="10">
                  <c:v>78</c:v>
                </c:pt>
                <c:pt idx="11">
                  <c:v>84</c:v>
                </c:pt>
                <c:pt idx="12">
                  <c:v>93</c:v>
                </c:pt>
                <c:pt idx="13">
                  <c:v>97</c:v>
                </c:pt>
                <c:pt idx="14">
                  <c:v>100</c:v>
                </c:pt>
                <c:pt idx="15">
                  <c:v>100</c:v>
                </c:pt>
              </c:numCache>
            </c:numRef>
          </c:val>
          <c:extLst>
            <c:ext xmlns:c16="http://schemas.microsoft.com/office/drawing/2014/chart" uri="{C3380CC4-5D6E-409C-BE32-E72D297353CC}">
              <c16:uniqueId val="{00000005-D349-D149-A791-D23788D310ED}"/>
            </c:ext>
          </c:extLst>
        </c:ser>
        <c:dLbls>
          <c:showLegendKey val="0"/>
          <c:showVal val="0"/>
          <c:showCatName val="0"/>
          <c:showSerName val="0"/>
          <c:showPercent val="0"/>
          <c:showBubbleSize val="0"/>
        </c:dLbls>
        <c:gapWidth val="219"/>
        <c:overlap val="-27"/>
        <c:axId val="2095960735"/>
        <c:axId val="2095947791"/>
      </c:barChart>
      <c:catAx>
        <c:axId val="209596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947791"/>
        <c:crosses val="autoZero"/>
        <c:auto val="1"/>
        <c:lblAlgn val="ctr"/>
        <c:lblOffset val="100"/>
        <c:noMultiLvlLbl val="0"/>
      </c:catAx>
      <c:valAx>
        <c:axId val="2095947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 de vols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960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Utilisateurs</a:t>
            </a:r>
            <a:r>
              <a:rPr lang="en-US" baseline="0"/>
              <a:t> par rôle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Analyses!$O$39</c:f>
              <c:strCache>
                <c:ptCount val="1"/>
                <c:pt idx="0">
                  <c:v>Actif</c:v>
                </c:pt>
              </c:strCache>
            </c:strRef>
          </c:tx>
          <c:spPr>
            <a:solidFill>
              <a:schemeClr val="accent1"/>
            </a:solidFill>
            <a:ln>
              <a:noFill/>
            </a:ln>
            <a:effectLst/>
          </c:spPr>
          <c:invertIfNegative val="0"/>
          <c:cat>
            <c:strRef>
              <c:f>Analyses!$N$40:$N$42</c:f>
              <c:strCache>
                <c:ptCount val="3"/>
                <c:pt idx="0">
                  <c:v>Pilote</c:v>
                </c:pt>
                <c:pt idx="1">
                  <c:v>Authorité</c:v>
                </c:pt>
                <c:pt idx="2">
                  <c:v>Autres</c:v>
                </c:pt>
              </c:strCache>
            </c:strRef>
          </c:cat>
          <c:val>
            <c:numRef>
              <c:f>Analyses!$O$40:$O$42</c:f>
              <c:numCache>
                <c:formatCode>General</c:formatCode>
                <c:ptCount val="3"/>
                <c:pt idx="0">
                  <c:v>13</c:v>
                </c:pt>
                <c:pt idx="1">
                  <c:v>13</c:v>
                </c:pt>
                <c:pt idx="2">
                  <c:v>14</c:v>
                </c:pt>
              </c:numCache>
            </c:numRef>
          </c:val>
          <c:extLst>
            <c:ext xmlns:c16="http://schemas.microsoft.com/office/drawing/2014/chart" uri="{C3380CC4-5D6E-409C-BE32-E72D297353CC}">
              <c16:uniqueId val="{00000000-7B9B-6743-BF01-6D1671428778}"/>
            </c:ext>
          </c:extLst>
        </c:ser>
        <c:ser>
          <c:idx val="1"/>
          <c:order val="1"/>
          <c:tx>
            <c:strRef>
              <c:f>Analyses!$P$39</c:f>
              <c:strCache>
                <c:ptCount val="1"/>
                <c:pt idx="0">
                  <c:v>Inactif</c:v>
                </c:pt>
              </c:strCache>
            </c:strRef>
          </c:tx>
          <c:spPr>
            <a:solidFill>
              <a:schemeClr val="accent2"/>
            </a:solidFill>
            <a:ln>
              <a:noFill/>
            </a:ln>
            <a:effectLst/>
          </c:spPr>
          <c:invertIfNegative val="0"/>
          <c:cat>
            <c:strRef>
              <c:f>Analyses!$N$40:$N$42</c:f>
              <c:strCache>
                <c:ptCount val="3"/>
                <c:pt idx="0">
                  <c:v>Pilote</c:v>
                </c:pt>
                <c:pt idx="1">
                  <c:v>Authorité</c:v>
                </c:pt>
                <c:pt idx="2">
                  <c:v>Autres</c:v>
                </c:pt>
              </c:strCache>
            </c:strRef>
          </c:cat>
          <c:val>
            <c:numRef>
              <c:f>Analyses!$P$40:$P$42</c:f>
              <c:numCache>
                <c:formatCode>General</c:formatCode>
                <c:ptCount val="3"/>
                <c:pt idx="0">
                  <c:v>14</c:v>
                </c:pt>
                <c:pt idx="1">
                  <c:v>14</c:v>
                </c:pt>
                <c:pt idx="2">
                  <c:v>11</c:v>
                </c:pt>
              </c:numCache>
            </c:numRef>
          </c:val>
          <c:extLst>
            <c:ext xmlns:c16="http://schemas.microsoft.com/office/drawing/2014/chart" uri="{C3380CC4-5D6E-409C-BE32-E72D297353CC}">
              <c16:uniqueId val="{00000001-7B9B-6743-BF01-6D1671428778}"/>
            </c:ext>
          </c:extLst>
        </c:ser>
        <c:dLbls>
          <c:showLegendKey val="0"/>
          <c:showVal val="0"/>
          <c:showCatName val="0"/>
          <c:showSerName val="0"/>
          <c:showPercent val="0"/>
          <c:showBubbleSize val="0"/>
        </c:dLbls>
        <c:gapWidth val="219"/>
        <c:overlap val="-27"/>
        <c:axId val="1874122688"/>
        <c:axId val="1874124336"/>
      </c:barChart>
      <c:lineChart>
        <c:grouping val="standard"/>
        <c:varyColors val="0"/>
        <c:ser>
          <c:idx val="2"/>
          <c:order val="2"/>
          <c:tx>
            <c:strRef>
              <c:f>Analyses!$Q$39</c:f>
              <c:strCache>
                <c:ptCount val="1"/>
                <c:pt idx="0">
                  <c:v>Décompte total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Analyses!$N$40:$N$42</c:f>
              <c:strCache>
                <c:ptCount val="3"/>
                <c:pt idx="0">
                  <c:v>Pilote</c:v>
                </c:pt>
                <c:pt idx="1">
                  <c:v>Authorité</c:v>
                </c:pt>
                <c:pt idx="2">
                  <c:v>Autres</c:v>
                </c:pt>
              </c:strCache>
            </c:strRef>
          </c:cat>
          <c:val>
            <c:numRef>
              <c:f>Analyses!$Q$40:$Q$42</c:f>
              <c:numCache>
                <c:formatCode>General</c:formatCode>
                <c:ptCount val="3"/>
                <c:pt idx="0">
                  <c:v>27</c:v>
                </c:pt>
                <c:pt idx="1">
                  <c:v>27</c:v>
                </c:pt>
                <c:pt idx="2">
                  <c:v>25</c:v>
                </c:pt>
              </c:numCache>
            </c:numRef>
          </c:val>
          <c:smooth val="0"/>
          <c:extLst>
            <c:ext xmlns:c16="http://schemas.microsoft.com/office/drawing/2014/chart" uri="{C3380CC4-5D6E-409C-BE32-E72D297353CC}">
              <c16:uniqueId val="{00000002-7B9B-6743-BF01-6D1671428778}"/>
            </c:ext>
          </c:extLst>
        </c:ser>
        <c:dLbls>
          <c:showLegendKey val="0"/>
          <c:showVal val="0"/>
          <c:showCatName val="0"/>
          <c:showSerName val="0"/>
          <c:showPercent val="0"/>
          <c:showBubbleSize val="0"/>
        </c:dLbls>
        <c:marker val="1"/>
        <c:smooth val="0"/>
        <c:axId val="1874122688"/>
        <c:axId val="1874124336"/>
      </c:lineChart>
      <c:catAx>
        <c:axId val="187412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124336"/>
        <c:crosses val="autoZero"/>
        <c:auto val="1"/>
        <c:lblAlgn val="ctr"/>
        <c:lblOffset val="100"/>
        <c:noMultiLvlLbl val="0"/>
      </c:catAx>
      <c:valAx>
        <c:axId val="1874124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 d'utilisateurs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122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Écarts type des temps de vol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Analyses!$I$39</c:f>
              <c:strCache>
                <c:ptCount val="1"/>
                <c:pt idx="0">
                  <c:v>Écart type (h:m:s)</c:v>
                </c:pt>
              </c:strCache>
            </c:strRef>
          </c:tx>
          <c:spPr>
            <a:solidFill>
              <a:schemeClr val="accent1"/>
            </a:solidFill>
            <a:ln>
              <a:noFill/>
            </a:ln>
            <a:effectLst/>
          </c:spPr>
          <c:invertIfNegative val="0"/>
          <c:cat>
            <c:strRef>
              <c:f>Analyses!$H$40:$H$43</c:f>
              <c:strCache>
                <c:ptCount val="4"/>
                <c:pt idx="0">
                  <c:v>2020</c:v>
                </c:pt>
                <c:pt idx="1">
                  <c:v>2021</c:v>
                </c:pt>
                <c:pt idx="2">
                  <c:v>2022</c:v>
                </c:pt>
                <c:pt idx="3">
                  <c:v>2020 à 2022</c:v>
                </c:pt>
              </c:strCache>
            </c:strRef>
          </c:cat>
          <c:val>
            <c:numRef>
              <c:f>Analyses!$I$40:$I$43</c:f>
              <c:numCache>
                <c:formatCode>hh:mm:ss</c:formatCode>
                <c:ptCount val="4"/>
                <c:pt idx="0">
                  <c:v>2.128695021817123E-2</c:v>
                </c:pt>
                <c:pt idx="1">
                  <c:v>2.3235152943100891E-2</c:v>
                </c:pt>
                <c:pt idx="2">
                  <c:v>2.3924648947636854E-2</c:v>
                </c:pt>
                <c:pt idx="3">
                  <c:v>2.2611885218609972E-2</c:v>
                </c:pt>
              </c:numCache>
            </c:numRef>
          </c:val>
          <c:extLst>
            <c:ext xmlns:c16="http://schemas.microsoft.com/office/drawing/2014/chart" uri="{C3380CC4-5D6E-409C-BE32-E72D297353CC}">
              <c16:uniqueId val="{00000000-9B4A-6241-98C7-CDF2E7A4F6B5}"/>
            </c:ext>
          </c:extLst>
        </c:ser>
        <c:dLbls>
          <c:showLegendKey val="0"/>
          <c:showVal val="0"/>
          <c:showCatName val="0"/>
          <c:showSerName val="0"/>
          <c:showPercent val="0"/>
          <c:showBubbleSize val="0"/>
        </c:dLbls>
        <c:gapWidth val="219"/>
        <c:overlap val="-27"/>
        <c:axId val="1768698176"/>
        <c:axId val="1782214032"/>
      </c:barChart>
      <c:catAx>
        <c:axId val="176869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Année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214032"/>
        <c:crosses val="autoZero"/>
        <c:auto val="1"/>
        <c:lblAlgn val="ctr"/>
        <c:lblOffset val="100"/>
        <c:noMultiLvlLbl val="0"/>
      </c:catAx>
      <c:valAx>
        <c:axId val="1782214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Écart type (h:m:s)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h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698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Temps de vol du</a:t>
            </a:r>
            <a:r>
              <a:rPr lang="en-US" baseline="0"/>
              <a:t> 1er décembre 2019 au 19 mai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'Journaux de vols'!$A$2:$A$101</c:f>
              <c:numCache>
                <c:formatCode>m/d/yy\ h:mm</c:formatCode>
                <c:ptCount val="100"/>
                <c:pt idx="0">
                  <c:v>43866.099050925928</c:v>
                </c:pt>
                <c:pt idx="1">
                  <c:v>43869.19458333333</c:v>
                </c:pt>
                <c:pt idx="2">
                  <c:v>43879.604502314818</c:v>
                </c:pt>
                <c:pt idx="3">
                  <c:v>43884.308287037034</c:v>
                </c:pt>
                <c:pt idx="4">
                  <c:v>43892.153703703705</c:v>
                </c:pt>
                <c:pt idx="5">
                  <c:v>43910.557662037034</c:v>
                </c:pt>
                <c:pt idx="6">
                  <c:v>43920.937916666669</c:v>
                </c:pt>
                <c:pt idx="7">
                  <c:v>43934.518599537034</c:v>
                </c:pt>
                <c:pt idx="8">
                  <c:v>43942.339837962965</c:v>
                </c:pt>
                <c:pt idx="9">
                  <c:v>43942.476076388892</c:v>
                </c:pt>
                <c:pt idx="10">
                  <c:v>43950.832326388889</c:v>
                </c:pt>
                <c:pt idx="11">
                  <c:v>43956.358599537038</c:v>
                </c:pt>
                <c:pt idx="12">
                  <c:v>43975.408101851855</c:v>
                </c:pt>
                <c:pt idx="13">
                  <c:v>43977.221307870372</c:v>
                </c:pt>
                <c:pt idx="14">
                  <c:v>43996.549618055556</c:v>
                </c:pt>
                <c:pt idx="15">
                  <c:v>43998.529467592591</c:v>
                </c:pt>
                <c:pt idx="16">
                  <c:v>44003.133159722223</c:v>
                </c:pt>
                <c:pt idx="17">
                  <c:v>44008.738541666666</c:v>
                </c:pt>
                <c:pt idx="18">
                  <c:v>44017.264780092592</c:v>
                </c:pt>
                <c:pt idx="19">
                  <c:v>44021.442094907405</c:v>
                </c:pt>
                <c:pt idx="20">
                  <c:v>44022.326145833336</c:v>
                </c:pt>
                <c:pt idx="21">
                  <c:v>44022.906307870369</c:v>
                </c:pt>
                <c:pt idx="22">
                  <c:v>44023.168703703705</c:v>
                </c:pt>
                <c:pt idx="23">
                  <c:v>44026.964629629627</c:v>
                </c:pt>
                <c:pt idx="24">
                  <c:v>44031.790405092594</c:v>
                </c:pt>
                <c:pt idx="25">
                  <c:v>44037.30537037037</c:v>
                </c:pt>
                <c:pt idx="26">
                  <c:v>44039.285486111112</c:v>
                </c:pt>
                <c:pt idx="27">
                  <c:v>44041.565879629627</c:v>
                </c:pt>
                <c:pt idx="28">
                  <c:v>44042.48537037037</c:v>
                </c:pt>
                <c:pt idx="29">
                  <c:v>44054.139803240738</c:v>
                </c:pt>
                <c:pt idx="30">
                  <c:v>44055.241851851853</c:v>
                </c:pt>
                <c:pt idx="31">
                  <c:v>44072.286805555559</c:v>
                </c:pt>
                <c:pt idx="32">
                  <c:v>44072.454965277779</c:v>
                </c:pt>
                <c:pt idx="33">
                  <c:v>44073.800185185188</c:v>
                </c:pt>
                <c:pt idx="34">
                  <c:v>44090.606504629628</c:v>
                </c:pt>
                <c:pt idx="35">
                  <c:v>44096.840127314812</c:v>
                </c:pt>
                <c:pt idx="36">
                  <c:v>44100.867488425924</c:v>
                </c:pt>
                <c:pt idx="37">
                  <c:v>44112.629988425928</c:v>
                </c:pt>
                <c:pt idx="38">
                  <c:v>44112.902997685182</c:v>
                </c:pt>
                <c:pt idx="39">
                  <c:v>44115.893055555556</c:v>
                </c:pt>
                <c:pt idx="40">
                  <c:v>44119.45621527778</c:v>
                </c:pt>
                <c:pt idx="41">
                  <c:v>44145.849340277775</c:v>
                </c:pt>
                <c:pt idx="42">
                  <c:v>44150.094236111108</c:v>
                </c:pt>
                <c:pt idx="43">
                  <c:v>44160.929699074077</c:v>
                </c:pt>
                <c:pt idx="44">
                  <c:v>44182.686331018522</c:v>
                </c:pt>
                <c:pt idx="45">
                  <c:v>44184.563657407409</c:v>
                </c:pt>
                <c:pt idx="46">
                  <c:v>44197.703020833331</c:v>
                </c:pt>
                <c:pt idx="47">
                  <c:v>44204.671770833331</c:v>
                </c:pt>
                <c:pt idx="48">
                  <c:v>44227.396805555552</c:v>
                </c:pt>
                <c:pt idx="49">
                  <c:v>44233.282812500001</c:v>
                </c:pt>
                <c:pt idx="50">
                  <c:v>44237.220891203702</c:v>
                </c:pt>
                <c:pt idx="51">
                  <c:v>44239.714166666665</c:v>
                </c:pt>
                <c:pt idx="52">
                  <c:v>44246.373622685183</c:v>
                </c:pt>
                <c:pt idx="53">
                  <c:v>44246.57576388889</c:v>
                </c:pt>
                <c:pt idx="54">
                  <c:v>44250.418368055558</c:v>
                </c:pt>
                <c:pt idx="55">
                  <c:v>44261.830590277779</c:v>
                </c:pt>
                <c:pt idx="56">
                  <c:v>44264.520729166667</c:v>
                </c:pt>
                <c:pt idx="57">
                  <c:v>44265.811840277776</c:v>
                </c:pt>
                <c:pt idx="58">
                  <c:v>44268.479166666664</c:v>
                </c:pt>
                <c:pt idx="59">
                  <c:v>44273.35765046296</c:v>
                </c:pt>
                <c:pt idx="60">
                  <c:v>44296.523449074077</c:v>
                </c:pt>
                <c:pt idx="61">
                  <c:v>44302.172025462962</c:v>
                </c:pt>
                <c:pt idx="62">
                  <c:v>44305.492337962962</c:v>
                </c:pt>
                <c:pt idx="63">
                  <c:v>44309.85832175926</c:v>
                </c:pt>
                <c:pt idx="64">
                  <c:v>44310.610335648147</c:v>
                </c:pt>
                <c:pt idx="65">
                  <c:v>44317.407152777778</c:v>
                </c:pt>
                <c:pt idx="66">
                  <c:v>44320.893854166665</c:v>
                </c:pt>
                <c:pt idx="67">
                  <c:v>44324.716979166667</c:v>
                </c:pt>
                <c:pt idx="68">
                  <c:v>44329.64298611111</c:v>
                </c:pt>
                <c:pt idx="69">
                  <c:v>44329.969375000001</c:v>
                </c:pt>
                <c:pt idx="70">
                  <c:v>44332.083067129628</c:v>
                </c:pt>
                <c:pt idx="71">
                  <c:v>44339.622384259259</c:v>
                </c:pt>
                <c:pt idx="72">
                  <c:v>44340.622615740744</c:v>
                </c:pt>
                <c:pt idx="73">
                  <c:v>44366.835787037038</c:v>
                </c:pt>
                <c:pt idx="74">
                  <c:v>44375.907812500001</c:v>
                </c:pt>
                <c:pt idx="75">
                  <c:v>44380.900833333333</c:v>
                </c:pt>
                <c:pt idx="76">
                  <c:v>44383.99491898148</c:v>
                </c:pt>
                <c:pt idx="77">
                  <c:v>44400.908553240741</c:v>
                </c:pt>
                <c:pt idx="78">
                  <c:v>44403.798958333333</c:v>
                </c:pt>
                <c:pt idx="79">
                  <c:v>44405.0705787037</c:v>
                </c:pt>
                <c:pt idx="80">
                  <c:v>44424.777615740742</c:v>
                </c:pt>
                <c:pt idx="81">
                  <c:v>44428.831828703704</c:v>
                </c:pt>
                <c:pt idx="82">
                  <c:v>44452.180856481478</c:v>
                </c:pt>
                <c:pt idx="83">
                  <c:v>44478.340069444443</c:v>
                </c:pt>
                <c:pt idx="84">
                  <c:v>44479.969178240739</c:v>
                </c:pt>
                <c:pt idx="85">
                  <c:v>44484.417962962965</c:v>
                </c:pt>
                <c:pt idx="86">
                  <c:v>44487.921770833331</c:v>
                </c:pt>
                <c:pt idx="87">
                  <c:v>44495.801793981482</c:v>
                </c:pt>
                <c:pt idx="88">
                  <c:v>44501.091979166667</c:v>
                </c:pt>
                <c:pt idx="89">
                  <c:v>44537.845335648148</c:v>
                </c:pt>
                <c:pt idx="90">
                  <c:v>44540.993414351855</c:v>
                </c:pt>
                <c:pt idx="91">
                  <c:v>44552.532384259262</c:v>
                </c:pt>
                <c:pt idx="92">
                  <c:v>44553.628611111111</c:v>
                </c:pt>
                <c:pt idx="93">
                  <c:v>44554.434965277775</c:v>
                </c:pt>
                <c:pt idx="94">
                  <c:v>44559.94158564815</c:v>
                </c:pt>
                <c:pt idx="95">
                  <c:v>44565.878622685188</c:v>
                </c:pt>
                <c:pt idx="96">
                  <c:v>44566.147974537038</c:v>
                </c:pt>
                <c:pt idx="97">
                  <c:v>44583.870567129627</c:v>
                </c:pt>
                <c:pt idx="98">
                  <c:v>44592.207071759258</c:v>
                </c:pt>
                <c:pt idx="99">
                  <c:v>44593.161597222221</c:v>
                </c:pt>
              </c:numCache>
            </c:numRef>
          </c:xVal>
          <c:yVal>
            <c:numRef>
              <c:f>'Journaux de vols'!$D$2:$D$101</c:f>
              <c:numCache>
                <c:formatCode>General</c:formatCode>
                <c:ptCount val="100"/>
                <c:pt idx="0">
                  <c:v>5961</c:v>
                </c:pt>
                <c:pt idx="1">
                  <c:v>2343</c:v>
                </c:pt>
                <c:pt idx="2">
                  <c:v>2659</c:v>
                </c:pt>
                <c:pt idx="3">
                  <c:v>4099</c:v>
                </c:pt>
                <c:pt idx="4">
                  <c:v>2163</c:v>
                </c:pt>
                <c:pt idx="5">
                  <c:v>866</c:v>
                </c:pt>
                <c:pt idx="6">
                  <c:v>4395</c:v>
                </c:pt>
                <c:pt idx="7">
                  <c:v>5346</c:v>
                </c:pt>
                <c:pt idx="8">
                  <c:v>5169</c:v>
                </c:pt>
                <c:pt idx="9">
                  <c:v>6190</c:v>
                </c:pt>
                <c:pt idx="10">
                  <c:v>3003</c:v>
                </c:pt>
                <c:pt idx="11">
                  <c:v>2465</c:v>
                </c:pt>
                <c:pt idx="12">
                  <c:v>5908</c:v>
                </c:pt>
                <c:pt idx="13">
                  <c:v>4682</c:v>
                </c:pt>
                <c:pt idx="14">
                  <c:v>4918</c:v>
                </c:pt>
                <c:pt idx="15">
                  <c:v>3291</c:v>
                </c:pt>
                <c:pt idx="16">
                  <c:v>5488</c:v>
                </c:pt>
                <c:pt idx="17">
                  <c:v>3127</c:v>
                </c:pt>
                <c:pt idx="18">
                  <c:v>3202</c:v>
                </c:pt>
                <c:pt idx="19">
                  <c:v>5429</c:v>
                </c:pt>
                <c:pt idx="20">
                  <c:v>5718</c:v>
                </c:pt>
                <c:pt idx="21">
                  <c:v>615</c:v>
                </c:pt>
                <c:pt idx="22">
                  <c:v>6407</c:v>
                </c:pt>
                <c:pt idx="23">
                  <c:v>6452</c:v>
                </c:pt>
                <c:pt idx="24">
                  <c:v>6620</c:v>
                </c:pt>
                <c:pt idx="25">
                  <c:v>6114</c:v>
                </c:pt>
                <c:pt idx="26">
                  <c:v>2250</c:v>
                </c:pt>
                <c:pt idx="27">
                  <c:v>3734</c:v>
                </c:pt>
                <c:pt idx="28">
                  <c:v>3336</c:v>
                </c:pt>
                <c:pt idx="29">
                  <c:v>5757</c:v>
                </c:pt>
                <c:pt idx="30">
                  <c:v>6073</c:v>
                </c:pt>
                <c:pt idx="31">
                  <c:v>6055</c:v>
                </c:pt>
                <c:pt idx="32">
                  <c:v>1738</c:v>
                </c:pt>
                <c:pt idx="33">
                  <c:v>1748</c:v>
                </c:pt>
                <c:pt idx="34">
                  <c:v>3500</c:v>
                </c:pt>
                <c:pt idx="35">
                  <c:v>1194</c:v>
                </c:pt>
                <c:pt idx="36">
                  <c:v>2303</c:v>
                </c:pt>
                <c:pt idx="37">
                  <c:v>5604</c:v>
                </c:pt>
                <c:pt idx="38">
                  <c:v>3772</c:v>
                </c:pt>
                <c:pt idx="39">
                  <c:v>5118</c:v>
                </c:pt>
                <c:pt idx="40">
                  <c:v>261</c:v>
                </c:pt>
                <c:pt idx="41">
                  <c:v>2080</c:v>
                </c:pt>
                <c:pt idx="42">
                  <c:v>4360</c:v>
                </c:pt>
                <c:pt idx="43">
                  <c:v>6398</c:v>
                </c:pt>
                <c:pt idx="44">
                  <c:v>6448</c:v>
                </c:pt>
                <c:pt idx="45">
                  <c:v>3026</c:v>
                </c:pt>
                <c:pt idx="46">
                  <c:v>1242</c:v>
                </c:pt>
                <c:pt idx="47">
                  <c:v>767</c:v>
                </c:pt>
                <c:pt idx="48">
                  <c:v>6996</c:v>
                </c:pt>
                <c:pt idx="49">
                  <c:v>3544</c:v>
                </c:pt>
                <c:pt idx="50">
                  <c:v>893</c:v>
                </c:pt>
                <c:pt idx="51">
                  <c:v>1602</c:v>
                </c:pt>
                <c:pt idx="52">
                  <c:v>2355</c:v>
                </c:pt>
                <c:pt idx="53">
                  <c:v>3560</c:v>
                </c:pt>
                <c:pt idx="54">
                  <c:v>1693</c:v>
                </c:pt>
                <c:pt idx="55">
                  <c:v>3428</c:v>
                </c:pt>
                <c:pt idx="56">
                  <c:v>7084</c:v>
                </c:pt>
                <c:pt idx="57">
                  <c:v>1801</c:v>
                </c:pt>
                <c:pt idx="58">
                  <c:v>4531</c:v>
                </c:pt>
                <c:pt idx="59">
                  <c:v>3335</c:v>
                </c:pt>
                <c:pt idx="60">
                  <c:v>4403</c:v>
                </c:pt>
                <c:pt idx="61">
                  <c:v>1622</c:v>
                </c:pt>
                <c:pt idx="62">
                  <c:v>1446</c:v>
                </c:pt>
                <c:pt idx="63">
                  <c:v>448</c:v>
                </c:pt>
                <c:pt idx="64">
                  <c:v>5229</c:v>
                </c:pt>
                <c:pt idx="65">
                  <c:v>1386</c:v>
                </c:pt>
                <c:pt idx="66">
                  <c:v>7120</c:v>
                </c:pt>
                <c:pt idx="67">
                  <c:v>89</c:v>
                </c:pt>
                <c:pt idx="68">
                  <c:v>5136</c:v>
                </c:pt>
                <c:pt idx="69">
                  <c:v>2353</c:v>
                </c:pt>
                <c:pt idx="70">
                  <c:v>4373</c:v>
                </c:pt>
                <c:pt idx="71">
                  <c:v>1740</c:v>
                </c:pt>
                <c:pt idx="72">
                  <c:v>6833</c:v>
                </c:pt>
                <c:pt idx="73">
                  <c:v>2599</c:v>
                </c:pt>
                <c:pt idx="74">
                  <c:v>2214</c:v>
                </c:pt>
                <c:pt idx="75">
                  <c:v>5135</c:v>
                </c:pt>
                <c:pt idx="76">
                  <c:v>1788</c:v>
                </c:pt>
                <c:pt idx="77">
                  <c:v>1413</c:v>
                </c:pt>
                <c:pt idx="78">
                  <c:v>3405</c:v>
                </c:pt>
                <c:pt idx="79">
                  <c:v>3347</c:v>
                </c:pt>
                <c:pt idx="80">
                  <c:v>7011</c:v>
                </c:pt>
                <c:pt idx="81">
                  <c:v>6085</c:v>
                </c:pt>
                <c:pt idx="82">
                  <c:v>1614</c:v>
                </c:pt>
                <c:pt idx="83">
                  <c:v>6902</c:v>
                </c:pt>
                <c:pt idx="84">
                  <c:v>4404</c:v>
                </c:pt>
                <c:pt idx="85">
                  <c:v>3315</c:v>
                </c:pt>
                <c:pt idx="86">
                  <c:v>2741</c:v>
                </c:pt>
                <c:pt idx="87">
                  <c:v>175</c:v>
                </c:pt>
                <c:pt idx="88">
                  <c:v>3773</c:v>
                </c:pt>
                <c:pt idx="89">
                  <c:v>4413</c:v>
                </c:pt>
                <c:pt idx="90">
                  <c:v>3084</c:v>
                </c:pt>
                <c:pt idx="91">
                  <c:v>3320</c:v>
                </c:pt>
                <c:pt idx="92">
                  <c:v>712</c:v>
                </c:pt>
                <c:pt idx="93">
                  <c:v>4642</c:v>
                </c:pt>
                <c:pt idx="94">
                  <c:v>4292</c:v>
                </c:pt>
                <c:pt idx="95">
                  <c:v>3065</c:v>
                </c:pt>
                <c:pt idx="96">
                  <c:v>5748</c:v>
                </c:pt>
                <c:pt idx="97">
                  <c:v>2998</c:v>
                </c:pt>
                <c:pt idx="98">
                  <c:v>199</c:v>
                </c:pt>
                <c:pt idx="99">
                  <c:v>4456</c:v>
                </c:pt>
              </c:numCache>
            </c:numRef>
          </c:yVal>
          <c:smooth val="0"/>
          <c:extLst>
            <c:ext xmlns:c16="http://schemas.microsoft.com/office/drawing/2014/chart" uri="{C3380CC4-5D6E-409C-BE32-E72D297353CC}">
              <c16:uniqueId val="{00000000-52D1-9041-9D0F-D09E61EB5B83}"/>
            </c:ext>
          </c:extLst>
        </c:ser>
        <c:dLbls>
          <c:showLegendKey val="0"/>
          <c:showVal val="0"/>
          <c:showCatName val="0"/>
          <c:showSerName val="0"/>
          <c:showPercent val="0"/>
          <c:showBubbleSize val="0"/>
        </c:dLbls>
        <c:axId val="1889197680"/>
        <c:axId val="1918170176"/>
      </c:scatterChart>
      <c:valAx>
        <c:axId val="18891976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d'enregistrement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h: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170176"/>
        <c:crosses val="autoZero"/>
        <c:crossBetween val="midCat"/>
      </c:valAx>
      <c:valAx>
        <c:axId val="191817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Temps de vol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91976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Médianes des temps de vol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Analyses!$D$62</c:f>
              <c:strCache>
                <c:ptCount val="1"/>
                <c:pt idx="0">
                  <c:v>Médiane (h:m:s)</c:v>
                </c:pt>
              </c:strCache>
            </c:strRef>
          </c:tx>
          <c:spPr>
            <a:solidFill>
              <a:schemeClr val="accent1"/>
            </a:solidFill>
            <a:ln>
              <a:noFill/>
            </a:ln>
            <a:effectLst/>
          </c:spPr>
          <c:invertIfNegative val="0"/>
          <c:cat>
            <c:strRef>
              <c:f>Analyses!$C$63:$C$66</c:f>
              <c:strCache>
                <c:ptCount val="4"/>
                <c:pt idx="0">
                  <c:v>2020</c:v>
                </c:pt>
                <c:pt idx="1">
                  <c:v>2021</c:v>
                </c:pt>
                <c:pt idx="2">
                  <c:v>2022</c:v>
                </c:pt>
                <c:pt idx="3">
                  <c:v>2020 à 2022</c:v>
                </c:pt>
              </c:strCache>
            </c:strRef>
          </c:cat>
          <c:val>
            <c:numRef>
              <c:f>Analyses!$D$63:$D$66</c:f>
              <c:numCache>
                <c:formatCode>hh:mm:ss</c:formatCode>
                <c:ptCount val="4"/>
                <c:pt idx="0">
                  <c:v>4.89525462962963E-2</c:v>
                </c:pt>
                <c:pt idx="1">
                  <c:v>3.8425925925925926E-2</c:v>
                </c:pt>
                <c:pt idx="2">
                  <c:v>3.5474537037037034E-2</c:v>
                </c:pt>
                <c:pt idx="3">
                  <c:v>3.9542824074074077E-2</c:v>
                </c:pt>
              </c:numCache>
            </c:numRef>
          </c:val>
          <c:extLst>
            <c:ext xmlns:c16="http://schemas.microsoft.com/office/drawing/2014/chart" uri="{C3380CC4-5D6E-409C-BE32-E72D297353CC}">
              <c16:uniqueId val="{00000000-E047-3442-B458-BFC262DC987F}"/>
            </c:ext>
          </c:extLst>
        </c:ser>
        <c:dLbls>
          <c:showLegendKey val="0"/>
          <c:showVal val="0"/>
          <c:showCatName val="0"/>
          <c:showSerName val="0"/>
          <c:showPercent val="0"/>
          <c:showBubbleSize val="0"/>
        </c:dLbls>
        <c:gapWidth val="219"/>
        <c:overlap val="-27"/>
        <c:axId val="1917963344"/>
        <c:axId val="1888762224"/>
      </c:barChart>
      <c:catAx>
        <c:axId val="1917963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Année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762224"/>
        <c:crosses val="autoZero"/>
        <c:auto val="1"/>
        <c:lblAlgn val="ctr"/>
        <c:lblOffset val="100"/>
        <c:noMultiLvlLbl val="0"/>
      </c:catAx>
      <c:valAx>
        <c:axId val="1888762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Médiane (:m:s)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h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96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234950</xdr:colOff>
      <xdr:row>42</xdr:row>
      <xdr:rowOff>76200</xdr:rowOff>
    </xdr:from>
    <xdr:to>
      <xdr:col>4</xdr:col>
      <xdr:colOff>203200</xdr:colOff>
      <xdr:row>55</xdr:row>
      <xdr:rowOff>177800</xdr:rowOff>
    </xdr:to>
    <xdr:graphicFrame macro="">
      <xdr:nvGraphicFramePr>
        <xdr:cNvPr id="5" name="Chart 4">
          <a:extLst>
            <a:ext uri="{FF2B5EF4-FFF2-40B4-BE49-F238E27FC236}">
              <a16:creationId xmlns:a16="http://schemas.microsoft.com/office/drawing/2014/main" id="{51AF1E07-135A-F840-8784-4C9563C828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260350</xdr:colOff>
      <xdr:row>21</xdr:row>
      <xdr:rowOff>12700</xdr:rowOff>
    </xdr:from>
    <xdr:to>
      <xdr:col>16</xdr:col>
      <xdr:colOff>1257300</xdr:colOff>
      <xdr:row>34</xdr:row>
      <xdr:rowOff>114300</xdr:rowOff>
    </xdr:to>
    <xdr:graphicFrame macro="">
      <xdr:nvGraphicFramePr>
        <xdr:cNvPr id="4" name="Chart 3">
          <a:extLst>
            <a:ext uri="{FF2B5EF4-FFF2-40B4-BE49-F238E27FC236}">
              <a16:creationId xmlns:a16="http://schemas.microsoft.com/office/drawing/2014/main" id="{DE4DC138-A701-974B-92DB-C31BE4A30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184150</xdr:colOff>
      <xdr:row>42</xdr:row>
      <xdr:rowOff>177800</xdr:rowOff>
    </xdr:from>
    <xdr:to>
      <xdr:col>17</xdr:col>
      <xdr:colOff>628650</xdr:colOff>
      <xdr:row>56</xdr:row>
      <xdr:rowOff>63500</xdr:rowOff>
    </xdr:to>
    <xdr:graphicFrame macro="">
      <xdr:nvGraphicFramePr>
        <xdr:cNvPr id="3" name="Chart 2">
          <a:extLst>
            <a:ext uri="{FF2B5EF4-FFF2-40B4-BE49-F238E27FC236}">
              <a16:creationId xmlns:a16="http://schemas.microsoft.com/office/drawing/2014/main" id="{054A98C4-123B-7D4A-AFF5-C13F901A9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273050</xdr:colOff>
      <xdr:row>43</xdr:row>
      <xdr:rowOff>165100</xdr:rowOff>
    </xdr:from>
    <xdr:to>
      <xdr:col>9</xdr:col>
      <xdr:colOff>266700</xdr:colOff>
      <xdr:row>57</xdr:row>
      <xdr:rowOff>63500</xdr:rowOff>
    </xdr:to>
    <xdr:graphicFrame macro="">
      <xdr:nvGraphicFramePr>
        <xdr:cNvPr id="7" name="Chart 6">
          <a:extLst>
            <a:ext uri="{FF2B5EF4-FFF2-40B4-BE49-F238E27FC236}">
              <a16:creationId xmlns:a16="http://schemas.microsoft.com/office/drawing/2014/main" id="{0AC177F9-A08C-9D46-AD29-D442233EF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279400</xdr:colOff>
      <xdr:row>1</xdr:row>
      <xdr:rowOff>42333</xdr:rowOff>
    </xdr:from>
    <xdr:to>
      <xdr:col>10</xdr:col>
      <xdr:colOff>685800</xdr:colOff>
      <xdr:row>34</xdr:row>
      <xdr:rowOff>165100</xdr:rowOff>
    </xdr:to>
    <xdr:graphicFrame macro="">
      <xdr:nvGraphicFramePr>
        <xdr:cNvPr id="9" name="Chart 8">
          <a:extLst>
            <a:ext uri="{FF2B5EF4-FFF2-40B4-BE49-F238E27FC236}">
              <a16:creationId xmlns:a16="http://schemas.microsoft.com/office/drawing/2014/main" id="{EA117657-E91E-3A4A-BFC8-3BC94AB4E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234950</xdr:colOff>
      <xdr:row>66</xdr:row>
      <xdr:rowOff>114300</xdr:rowOff>
    </xdr:from>
    <xdr:to>
      <xdr:col>4</xdr:col>
      <xdr:colOff>241300</xdr:colOff>
      <xdr:row>80</xdr:row>
      <xdr:rowOff>12700</xdr:rowOff>
    </xdr:to>
    <xdr:graphicFrame macro="">
      <xdr:nvGraphicFramePr>
        <xdr:cNvPr id="10" name="Chart 9">
          <a:extLst>
            <a:ext uri="{FF2B5EF4-FFF2-40B4-BE49-F238E27FC236}">
              <a16:creationId xmlns:a16="http://schemas.microsoft.com/office/drawing/2014/main" id="{D0157174-A506-6547-B6D0-82F8C656F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48D8-B251-F64F-897E-16F5756944A7}">
  <dimension ref="B2:R81"/>
  <sheetViews>
    <sheetView tabSelected="1" zoomScaleNormal="100" workbookViewId="0">
      <selection activeCell="K75" sqref="K75"/>
    </sheetView>
  </sheetViews>
  <sheetFormatPr baseColWidth="10" defaultRowHeight="16" x14ac:dyDescent="0.2"/>
  <cols>
    <col min="2" max="2" width="5" customWidth="1"/>
    <col min="3" max="3" width="20.5" customWidth="1"/>
    <col min="4" max="4" width="27.6640625" customWidth="1"/>
    <col min="5" max="5" width="6" customWidth="1"/>
    <col min="7" max="7" width="15.6640625" customWidth="1"/>
    <col min="8" max="8" width="13.83203125" customWidth="1"/>
    <col min="9" max="9" width="22.83203125" customWidth="1"/>
    <col min="10" max="10" width="6.6640625" customWidth="1"/>
    <col min="11" max="11" width="16.6640625" customWidth="1"/>
    <col min="13" max="13" width="23.33203125" customWidth="1"/>
    <col min="14" max="14" width="10.83203125" customWidth="1"/>
    <col min="16" max="16" width="22" customWidth="1"/>
    <col min="17" max="17" width="19.1640625" customWidth="1"/>
  </cols>
  <sheetData>
    <row r="2" spans="13:17" x14ac:dyDescent="0.2">
      <c r="M2" s="3"/>
      <c r="N2" s="4"/>
      <c r="O2" s="4"/>
      <c r="P2" s="4"/>
      <c r="Q2" s="5"/>
    </row>
    <row r="3" spans="13:17" ht="17" thickBot="1" x14ac:dyDescent="0.25">
      <c r="M3" s="6"/>
      <c r="N3" s="30" t="s">
        <v>3108</v>
      </c>
      <c r="O3" s="30"/>
      <c r="P3" s="30"/>
      <c r="Q3" s="7"/>
    </row>
    <row r="4" spans="13:17" ht="17" thickBot="1" x14ac:dyDescent="0.25">
      <c r="M4" s="6"/>
      <c r="N4" s="11" t="s">
        <v>3107</v>
      </c>
      <c r="O4" s="11" t="s">
        <v>3105</v>
      </c>
      <c r="P4" s="11" t="s">
        <v>3106</v>
      </c>
      <c r="Q4" s="7"/>
    </row>
    <row r="5" spans="13:17" x14ac:dyDescent="0.2">
      <c r="M5" s="6"/>
      <c r="N5" s="12">
        <v>500</v>
      </c>
      <c r="O5" s="12">
        <f>COUNTIF('Journaux de vols'!$D$2:$D$101, "&gt;" &amp; Analyses!N5)</f>
        <v>95</v>
      </c>
      <c r="P5" s="12">
        <f>COUNTIF('Journaux de vols'!$D$2:$D$101, "&lt;=" &amp; Analyses!N5)</f>
        <v>5</v>
      </c>
      <c r="Q5" s="7"/>
    </row>
    <row r="6" spans="13:17" x14ac:dyDescent="0.2">
      <c r="M6" s="6"/>
      <c r="N6" s="13">
        <v>1000</v>
      </c>
      <c r="O6" s="13">
        <f>COUNTIF('Journaux de vols'!$D$2:$D$101, "&gt;" &amp; Analyses!N6)</f>
        <v>90</v>
      </c>
      <c r="P6" s="13">
        <f>COUNTIF('Journaux de vols'!$D$2:$D$101, "&lt;=" &amp; Analyses!N6)</f>
        <v>10</v>
      </c>
      <c r="Q6" s="7"/>
    </row>
    <row r="7" spans="13:17" x14ac:dyDescent="0.2">
      <c r="M7" s="6"/>
      <c r="N7" s="13">
        <v>1500</v>
      </c>
      <c r="O7" s="13">
        <f>COUNTIF('Journaux de vols'!$D$2:$D$101, "&gt;" &amp; Analyses!N7)</f>
        <v>85</v>
      </c>
      <c r="P7" s="13">
        <f>COUNTIF('Journaux de vols'!$D$2:$D$101, "&lt;=" &amp; Analyses!N7)</f>
        <v>15</v>
      </c>
      <c r="Q7" s="7"/>
    </row>
    <row r="8" spans="13:17" x14ac:dyDescent="0.2">
      <c r="M8" s="6"/>
      <c r="N8" s="13">
        <v>2000</v>
      </c>
      <c r="O8" s="13">
        <f>COUNTIF('Journaux de vols'!$D$2:$D$101, "&gt;" &amp; Analyses!N8)</f>
        <v>76</v>
      </c>
      <c r="P8" s="13">
        <f>COUNTIF('Journaux de vols'!$D$2:$D$101, "&lt;=" &amp; Analyses!N8)</f>
        <v>24</v>
      </c>
      <c r="Q8" s="7"/>
    </row>
    <row r="9" spans="13:17" x14ac:dyDescent="0.2">
      <c r="M9" s="6"/>
      <c r="N9" s="13">
        <v>2500</v>
      </c>
      <c r="O9" s="13">
        <f>COUNTIF('Journaux de vols'!$D$2:$D$101, "&gt;" &amp; Analyses!N9)</f>
        <v>67</v>
      </c>
      <c r="P9" s="13">
        <f>COUNTIF('Journaux de vols'!$D$2:$D$101, "&lt;=" &amp; Analyses!N9)</f>
        <v>33</v>
      </c>
      <c r="Q9" s="7"/>
    </row>
    <row r="10" spans="13:17" x14ac:dyDescent="0.2">
      <c r="M10" s="6"/>
      <c r="N10" s="13">
        <v>3000</v>
      </c>
      <c r="O10" s="13">
        <f>COUNTIF('Journaux de vols'!$D$2:$D$101, "&gt;" &amp; Analyses!N10)</f>
        <v>63</v>
      </c>
      <c r="P10" s="13">
        <f>COUNTIF('Journaux de vols'!$D$2:$D$101, "&lt;=" &amp; Analyses!N10)</f>
        <v>37</v>
      </c>
      <c r="Q10" s="7"/>
    </row>
    <row r="11" spans="13:17" x14ac:dyDescent="0.2">
      <c r="M11" s="6"/>
      <c r="N11" s="13">
        <v>3500</v>
      </c>
      <c r="O11" s="13">
        <f>COUNTIF('Journaux de vols'!$D$2:$D$101, "&gt;" &amp; Analyses!N11)</f>
        <v>48</v>
      </c>
      <c r="P11" s="13">
        <f>COUNTIF('Journaux de vols'!$D$2:$D$101, "&lt;=" &amp; Analyses!N11)</f>
        <v>52</v>
      </c>
      <c r="Q11" s="7"/>
    </row>
    <row r="12" spans="13:17" x14ac:dyDescent="0.2">
      <c r="M12" s="6"/>
      <c r="N12" s="13">
        <v>4000</v>
      </c>
      <c r="O12" s="13">
        <f>COUNTIF('Journaux de vols'!$D$2:$D$101, "&gt;" &amp; Analyses!N12)</f>
        <v>43</v>
      </c>
      <c r="P12" s="13">
        <f>COUNTIF('Journaux de vols'!$D$2:$D$101, "&lt;=" &amp; Analyses!N12)</f>
        <v>57</v>
      </c>
      <c r="Q12" s="7"/>
    </row>
    <row r="13" spans="13:17" x14ac:dyDescent="0.2">
      <c r="M13" s="6"/>
      <c r="N13" s="13">
        <v>4500</v>
      </c>
      <c r="O13" s="13">
        <f>COUNTIF('Journaux de vols'!$D$2:$D$101, "&gt;" &amp; Analyses!N13)</f>
        <v>34</v>
      </c>
      <c r="P13" s="13">
        <f>COUNTIF('Journaux de vols'!$D$2:$D$101, "&lt;=" &amp; Analyses!N13)</f>
        <v>66</v>
      </c>
      <c r="Q13" s="7"/>
    </row>
    <row r="14" spans="13:17" x14ac:dyDescent="0.2">
      <c r="M14" s="6"/>
      <c r="N14" s="13">
        <v>5000</v>
      </c>
      <c r="O14" s="13">
        <f>COUNTIF('Journaux de vols'!$D$2:$D$101, "&gt;" &amp; Analyses!N14)</f>
        <v>30</v>
      </c>
      <c r="P14" s="13">
        <f>COUNTIF('Journaux de vols'!$D$2:$D$101, "&lt;=" &amp; Analyses!N14)</f>
        <v>70</v>
      </c>
      <c r="Q14" s="7"/>
    </row>
    <row r="15" spans="13:17" x14ac:dyDescent="0.2">
      <c r="M15" s="6"/>
      <c r="N15" s="13">
        <v>5500</v>
      </c>
      <c r="O15" s="13">
        <f>COUNTIF('Journaux de vols'!$D$2:$D$101, "&gt;" &amp; Analyses!N15)</f>
        <v>22</v>
      </c>
      <c r="P15" s="13">
        <f>COUNTIF('Journaux de vols'!$D$2:$D$101, "&lt;=" &amp; Analyses!N15)</f>
        <v>78</v>
      </c>
      <c r="Q15" s="7"/>
    </row>
    <row r="16" spans="13:17" x14ac:dyDescent="0.2">
      <c r="M16" s="6"/>
      <c r="N16" s="13">
        <v>6000</v>
      </c>
      <c r="O16" s="13">
        <f>COUNTIF('Journaux de vols'!$D$2:$D$101, "&gt;" &amp; Analyses!N16)</f>
        <v>16</v>
      </c>
      <c r="P16" s="13">
        <f>COUNTIF('Journaux de vols'!$D$2:$D$101, "&lt;=" &amp; Analyses!N16)</f>
        <v>84</v>
      </c>
      <c r="Q16" s="7"/>
    </row>
    <row r="17" spans="13:17" x14ac:dyDescent="0.2">
      <c r="M17" s="6"/>
      <c r="N17" s="13">
        <v>6500</v>
      </c>
      <c r="O17" s="13">
        <f>COUNTIF('Journaux de vols'!$D$2:$D$101, "&gt;" &amp; Analyses!N17)</f>
        <v>7</v>
      </c>
      <c r="P17" s="13">
        <f>COUNTIF('Journaux de vols'!$D$2:$D$101, "&lt;=" &amp; Analyses!N17)</f>
        <v>93</v>
      </c>
      <c r="Q17" s="7"/>
    </row>
    <row r="18" spans="13:17" x14ac:dyDescent="0.2">
      <c r="M18" s="6"/>
      <c r="N18" s="13">
        <v>7000</v>
      </c>
      <c r="O18" s="13">
        <f>COUNTIF('Journaux de vols'!$D$2:$D$101, "&gt;" &amp; Analyses!N18)</f>
        <v>3</v>
      </c>
      <c r="P18" s="13">
        <f>COUNTIF('Journaux de vols'!$D$2:$D$101, "&lt;=" &amp; Analyses!N18)</f>
        <v>97</v>
      </c>
      <c r="Q18" s="7"/>
    </row>
    <row r="19" spans="13:17" x14ac:dyDescent="0.2">
      <c r="M19" s="6"/>
      <c r="N19" s="13">
        <v>7500</v>
      </c>
      <c r="O19" s="13">
        <f>COUNTIF('Journaux de vols'!$D$2:$D$101, "&gt;" &amp; Analyses!N19)</f>
        <v>0</v>
      </c>
      <c r="P19" s="13">
        <f>COUNTIF('Journaux de vols'!$D$2:$D$101, "&lt;=" &amp; Analyses!N19)</f>
        <v>100</v>
      </c>
      <c r="Q19" s="7"/>
    </row>
    <row r="20" spans="13:17" ht="17" thickBot="1" x14ac:dyDescent="0.25">
      <c r="M20" s="6"/>
      <c r="N20" s="14">
        <v>8000</v>
      </c>
      <c r="O20" s="14">
        <f>COUNTIF('Journaux de vols'!$D$2:$D$101, "&gt;" &amp; Analyses!N20)</f>
        <v>0</v>
      </c>
      <c r="P20" s="14">
        <f>COUNTIF('Journaux de vols'!$D$2:$D$101, "&lt;=" &amp; Analyses!N20)</f>
        <v>100</v>
      </c>
      <c r="Q20" s="7"/>
    </row>
    <row r="21" spans="13:17" x14ac:dyDescent="0.2">
      <c r="M21" s="6"/>
      <c r="N21" s="8"/>
      <c r="O21" s="8"/>
      <c r="P21" s="8"/>
      <c r="Q21" s="7"/>
    </row>
    <row r="22" spans="13:17" x14ac:dyDescent="0.2">
      <c r="M22" s="6"/>
      <c r="N22" s="8"/>
      <c r="O22" s="8"/>
      <c r="P22" s="8"/>
      <c r="Q22" s="7"/>
    </row>
    <row r="23" spans="13:17" x14ac:dyDescent="0.2">
      <c r="M23" s="6"/>
      <c r="N23" s="8"/>
      <c r="O23" s="8"/>
      <c r="P23" s="8"/>
      <c r="Q23" s="7"/>
    </row>
    <row r="24" spans="13:17" x14ac:dyDescent="0.2">
      <c r="M24" s="6"/>
      <c r="N24" s="8"/>
      <c r="O24" s="8"/>
      <c r="P24" s="8"/>
      <c r="Q24" s="7"/>
    </row>
    <row r="25" spans="13:17" x14ac:dyDescent="0.2">
      <c r="M25" s="6"/>
      <c r="N25" s="8"/>
      <c r="O25" s="8"/>
      <c r="P25" s="8"/>
      <c r="Q25" s="7"/>
    </row>
    <row r="26" spans="13:17" x14ac:dyDescent="0.2">
      <c r="M26" s="6"/>
      <c r="N26" s="8"/>
      <c r="O26" s="8"/>
      <c r="P26" s="8"/>
      <c r="Q26" s="7"/>
    </row>
    <row r="27" spans="13:17" x14ac:dyDescent="0.2">
      <c r="M27" s="6"/>
      <c r="N27" s="8"/>
      <c r="O27" s="8"/>
      <c r="P27" s="8"/>
      <c r="Q27" s="7"/>
    </row>
    <row r="28" spans="13:17" x14ac:dyDescent="0.2">
      <c r="M28" s="6"/>
      <c r="N28" s="8"/>
      <c r="O28" s="8"/>
      <c r="P28" s="8"/>
      <c r="Q28" s="7"/>
    </row>
    <row r="29" spans="13:17" x14ac:dyDescent="0.2">
      <c r="M29" s="6"/>
      <c r="N29" s="8"/>
      <c r="O29" s="8"/>
      <c r="P29" s="8"/>
      <c r="Q29" s="7"/>
    </row>
    <row r="30" spans="13:17" x14ac:dyDescent="0.2">
      <c r="M30" s="6"/>
      <c r="N30" s="8"/>
      <c r="O30" s="8"/>
      <c r="P30" s="8"/>
      <c r="Q30" s="7"/>
    </row>
    <row r="31" spans="13:17" x14ac:dyDescent="0.2">
      <c r="M31" s="6"/>
      <c r="N31" s="8"/>
      <c r="O31" s="8"/>
      <c r="P31" s="8"/>
      <c r="Q31" s="7"/>
    </row>
    <row r="32" spans="13:17" x14ac:dyDescent="0.2">
      <c r="M32" s="6"/>
      <c r="N32" s="8"/>
      <c r="O32" s="8"/>
      <c r="P32" s="8"/>
      <c r="Q32" s="7"/>
    </row>
    <row r="33" spans="2:18" x14ac:dyDescent="0.2">
      <c r="M33" s="6"/>
      <c r="N33" s="8"/>
      <c r="O33" s="8"/>
      <c r="P33" s="8"/>
      <c r="Q33" s="7"/>
    </row>
    <row r="34" spans="2:18" x14ac:dyDescent="0.2">
      <c r="M34" s="6"/>
      <c r="N34" s="8"/>
      <c r="O34" s="8"/>
      <c r="P34" s="8"/>
      <c r="Q34" s="7"/>
    </row>
    <row r="35" spans="2:18" x14ac:dyDescent="0.2">
      <c r="M35" s="9"/>
      <c r="N35" s="10"/>
      <c r="O35" s="10"/>
      <c r="P35" s="10"/>
      <c r="Q35" s="2"/>
    </row>
    <row r="37" spans="2:18" x14ac:dyDescent="0.2">
      <c r="B37" s="3"/>
      <c r="C37" s="4"/>
      <c r="D37" s="4"/>
      <c r="E37" s="5"/>
      <c r="G37" s="3"/>
      <c r="H37" s="4"/>
      <c r="I37" s="4"/>
      <c r="J37" s="5"/>
      <c r="M37" s="3"/>
      <c r="N37" s="4"/>
      <c r="O37" s="4"/>
      <c r="P37" s="4"/>
      <c r="Q37" s="4"/>
      <c r="R37" s="5"/>
    </row>
    <row r="38" spans="2:18" ht="17" thickBot="1" x14ac:dyDescent="0.25">
      <c r="B38" s="6"/>
      <c r="C38" s="30" t="s">
        <v>3103</v>
      </c>
      <c r="D38" s="30"/>
      <c r="E38" s="7"/>
      <c r="G38" s="6"/>
      <c r="H38" s="30" t="s">
        <v>3122</v>
      </c>
      <c r="I38" s="30"/>
      <c r="J38" s="7"/>
      <c r="M38" s="6"/>
      <c r="N38" s="30" t="s">
        <v>3118</v>
      </c>
      <c r="O38" s="30"/>
      <c r="P38" s="30"/>
      <c r="Q38" s="30"/>
      <c r="R38" s="7"/>
    </row>
    <row r="39" spans="2:18" ht="17" thickBot="1" x14ac:dyDescent="0.25">
      <c r="B39" s="6"/>
      <c r="C39" s="8"/>
      <c r="D39" s="11" t="s">
        <v>3104</v>
      </c>
      <c r="E39" s="7"/>
      <c r="G39" s="6"/>
      <c r="H39" s="8"/>
      <c r="I39" s="11" t="s">
        <v>3123</v>
      </c>
      <c r="J39" s="7"/>
      <c r="M39" s="6"/>
      <c r="N39" s="8"/>
      <c r="O39" s="19" t="s">
        <v>3046</v>
      </c>
      <c r="P39" s="20" t="s">
        <v>3115</v>
      </c>
      <c r="Q39" s="21" t="s">
        <v>3119</v>
      </c>
      <c r="R39" s="7"/>
    </row>
    <row r="40" spans="2:18" x14ac:dyDescent="0.2">
      <c r="B40" s="6"/>
      <c r="C40" s="74">
        <v>2020</v>
      </c>
      <c r="D40" s="15">
        <f>AVERAGEIFS('Journaux de vols'!$D$2:$D$101, 'Journaux de vols'!$A$2:$A$101, "&gt;=" &amp; DATE(2020, 1, 1), 'Journaux de vols'!$A$2:$A$101, "&lt;" &amp; DATE(2021, 1, 1)) / 86400</f>
        <v>4.7147997181964572E-2</v>
      </c>
      <c r="E40" s="7"/>
      <c r="G40" s="6"/>
      <c r="H40" s="74">
        <v>2020</v>
      </c>
      <c r="I40" s="69" cm="1">
        <f t="array" ref="I40">_xlfn.STDEV.S(IF('Journaux de vols'!$A$2:$A$101 &gt;= DATE(2020, 1, 1),IF('Journaux de vols'!$A$2:$A$101 &lt; DATE(2021, 1, 1),'Journaux de vols'!$D$2:$D$101)))/ 86400</f>
        <v>2.128695021817123E-2</v>
      </c>
      <c r="J40" s="7"/>
      <c r="M40" s="6"/>
      <c r="N40" s="12" t="s">
        <v>1</v>
      </c>
      <c r="O40" s="22">
        <f>COUNTIFS(Utilisateurs!$B$2:$B$80,"=Pilot",Utilisateurs!$D$2:$D$80, "=oui")</f>
        <v>13</v>
      </c>
      <c r="P40" s="23">
        <f>COUNTIFS(Utilisateurs!$B$2:$B$80,"=Pilot",Utilisateurs!$D$2:$D$80, "=non")</f>
        <v>14</v>
      </c>
      <c r="Q40" s="24">
        <f>SUM(O40:P40)</f>
        <v>27</v>
      </c>
      <c r="R40" s="7"/>
    </row>
    <row r="41" spans="2:18" x14ac:dyDescent="0.2">
      <c r="B41" s="6"/>
      <c r="C41" s="75">
        <v>2021</v>
      </c>
      <c r="D41" s="16">
        <f>AVERAGEIFS('Journaux de vols'!$D$2:$D$101, 'Journaux de vols'!$A$2:$A$101, "&gt;=" &amp; DATE(2021, 1, 1), 'Journaux de vols'!$A$2:$A$101, "&lt;" &amp; DATE(2022, 1, 1)) / 86400</f>
        <v>3.8121929327286468E-2</v>
      </c>
      <c r="E41" s="7"/>
      <c r="G41" s="6"/>
      <c r="H41" s="75">
        <v>2021</v>
      </c>
      <c r="I41" s="70" cm="1">
        <f t="array" ref="I41">_xlfn.STDEV.S(IF('Journaux de vols'!$A$2:$A$101 &gt;= DATE(2021, 1, 1),IF('Journaux de vols'!$A$2:$A$101 &lt; DATE(2022, 1, 1),'Journaux de vols'!$D$2:$D$101)))/ 86400</f>
        <v>2.3235152943100891E-2</v>
      </c>
      <c r="J41" s="7"/>
      <c r="M41" s="6"/>
      <c r="N41" s="13" t="s">
        <v>3116</v>
      </c>
      <c r="O41" s="25">
        <f>COUNTIFS(Utilisateurs!$B$2:$B$80,"=Authority",Utilisateurs!$D$2:$D$80, "=oui")</f>
        <v>13</v>
      </c>
      <c r="P41" s="18">
        <f>COUNTIFS(Utilisateurs!$B$2:$B$80,"=Authority",Utilisateurs!$D$2:$D$80, "=non")</f>
        <v>14</v>
      </c>
      <c r="Q41" s="26">
        <f t="shared" ref="Q41:Q42" si="0">SUM(O41:P41)</f>
        <v>27</v>
      </c>
      <c r="R41" s="7"/>
    </row>
    <row r="42" spans="2:18" ht="17" thickBot="1" x14ac:dyDescent="0.25">
      <c r="B42" s="6"/>
      <c r="C42" s="76">
        <v>2022</v>
      </c>
      <c r="D42" s="17">
        <f>AVERAGEIFS('Journaux de vols'!$D$2:$D$101, 'Journaux de vols'!$A$2:$A$101, "&gt;=" &amp; DATE(2022, 1, 1), 'Journaux de vols'!$A$2:$A$101, "&lt;" &amp; DATE(2023, 1, 1)) / 86400</f>
        <v>3.8115740740740742E-2</v>
      </c>
      <c r="E42" s="7"/>
      <c r="G42" s="6"/>
      <c r="H42" s="75">
        <v>2022</v>
      </c>
      <c r="I42" s="70" cm="1">
        <f t="array" ref="I42">_xlfn.STDEV.S(IF('Journaux de vols'!$A$2:$A$101 &gt;= DATE(2022, 1, 1),IF('Journaux de vols'!$A$2:$A$101 &lt; DATE(2023, 1, 1),'Journaux de vols'!$D$2:$D$101)))/ 86400</f>
        <v>2.3924648947636854E-2</v>
      </c>
      <c r="J42" s="7"/>
      <c r="M42" s="6"/>
      <c r="N42" s="14" t="s">
        <v>3117</v>
      </c>
      <c r="O42" s="27">
        <f>COUNTIFS(Utilisateurs!$B$2:$B$80,"=Other",Utilisateurs!$D$2:$D$80, "=oui")</f>
        <v>14</v>
      </c>
      <c r="P42" s="28">
        <f>COUNTIFS(Utilisateurs!$B$2:$B$80,"=Other",Utilisateurs!$D$2:$D$80, "=non")</f>
        <v>11</v>
      </c>
      <c r="Q42" s="29">
        <f t="shared" si="0"/>
        <v>25</v>
      </c>
      <c r="R42" s="7"/>
    </row>
    <row r="43" spans="2:18" ht="17" thickBot="1" x14ac:dyDescent="0.25">
      <c r="B43" s="6"/>
      <c r="C43" s="8"/>
      <c r="D43" s="8"/>
      <c r="E43" s="7"/>
      <c r="G43" s="6"/>
      <c r="H43" s="77" t="s">
        <v>3121</v>
      </c>
      <c r="I43" s="71">
        <f>_xlfn.STDEV.S('Journaux de vols'!$D$2:$D$101)/ 86400</f>
        <v>2.2611885218609972E-2</v>
      </c>
      <c r="J43" s="7"/>
      <c r="M43" s="6"/>
      <c r="N43" s="8"/>
      <c r="O43" s="8"/>
      <c r="P43" s="8"/>
      <c r="Q43" s="8"/>
      <c r="R43" s="7"/>
    </row>
    <row r="44" spans="2:18" x14ac:dyDescent="0.2">
      <c r="B44" s="6"/>
      <c r="C44" s="8"/>
      <c r="D44" s="8"/>
      <c r="E44" s="7"/>
      <c r="G44" s="6"/>
      <c r="H44" s="8"/>
      <c r="I44" s="8"/>
      <c r="J44" s="7"/>
      <c r="M44" s="6"/>
      <c r="N44" s="8"/>
      <c r="O44" s="8"/>
      <c r="P44" s="8"/>
      <c r="Q44" s="8"/>
      <c r="R44" s="7"/>
    </row>
    <row r="45" spans="2:18" x14ac:dyDescent="0.2">
      <c r="B45" s="6"/>
      <c r="C45" s="8"/>
      <c r="D45" s="8"/>
      <c r="E45" s="7"/>
      <c r="G45" s="6"/>
      <c r="H45" s="8"/>
      <c r="I45" s="8"/>
      <c r="J45" s="7"/>
      <c r="M45" s="6"/>
      <c r="N45" s="8"/>
      <c r="O45" s="8"/>
      <c r="P45" s="8"/>
      <c r="Q45" s="8"/>
      <c r="R45" s="7"/>
    </row>
    <row r="46" spans="2:18" x14ac:dyDescent="0.2">
      <c r="B46" s="6"/>
      <c r="C46" s="8"/>
      <c r="D46" s="8"/>
      <c r="E46" s="7"/>
      <c r="G46" s="6"/>
      <c r="H46" s="8"/>
      <c r="I46" s="8"/>
      <c r="J46" s="7"/>
      <c r="M46" s="6"/>
      <c r="N46" s="8"/>
      <c r="O46" s="8"/>
      <c r="P46" s="8"/>
      <c r="Q46" s="8"/>
      <c r="R46" s="7"/>
    </row>
    <row r="47" spans="2:18" x14ac:dyDescent="0.2">
      <c r="B47" s="6"/>
      <c r="C47" s="8"/>
      <c r="D47" s="8"/>
      <c r="E47" s="7"/>
      <c r="G47" s="6"/>
      <c r="H47" s="8"/>
      <c r="I47" s="8"/>
      <c r="J47" s="7"/>
      <c r="M47" s="6"/>
      <c r="N47" s="8"/>
      <c r="O47" s="8"/>
      <c r="P47" s="8"/>
      <c r="Q47" s="8"/>
      <c r="R47" s="7"/>
    </row>
    <row r="48" spans="2:18" x14ac:dyDescent="0.2">
      <c r="B48" s="6"/>
      <c r="C48" s="8"/>
      <c r="D48" s="8"/>
      <c r="E48" s="7"/>
      <c r="G48" s="6"/>
      <c r="H48" s="8"/>
      <c r="I48" s="8"/>
      <c r="J48" s="7"/>
      <c r="M48" s="6"/>
      <c r="N48" s="8"/>
      <c r="O48" s="8"/>
      <c r="P48" s="8"/>
      <c r="Q48" s="8"/>
      <c r="R48" s="7"/>
    </row>
    <row r="49" spans="2:18" x14ac:dyDescent="0.2">
      <c r="B49" s="6"/>
      <c r="C49" s="8"/>
      <c r="D49" s="8"/>
      <c r="E49" s="7"/>
      <c r="G49" s="6"/>
      <c r="H49" s="8"/>
      <c r="I49" s="8"/>
      <c r="J49" s="7"/>
      <c r="M49" s="6"/>
      <c r="N49" s="8"/>
      <c r="O49" s="8"/>
      <c r="P49" s="8"/>
      <c r="Q49" s="8"/>
      <c r="R49" s="7"/>
    </row>
    <row r="50" spans="2:18" x14ac:dyDescent="0.2">
      <c r="B50" s="6"/>
      <c r="C50" s="8"/>
      <c r="D50" s="8"/>
      <c r="E50" s="7"/>
      <c r="G50" s="6"/>
      <c r="H50" s="8"/>
      <c r="I50" s="8"/>
      <c r="J50" s="7"/>
      <c r="M50" s="6"/>
      <c r="N50" s="8"/>
      <c r="O50" s="8"/>
      <c r="P50" s="8"/>
      <c r="Q50" s="8"/>
      <c r="R50" s="7"/>
    </row>
    <row r="51" spans="2:18" x14ac:dyDescent="0.2">
      <c r="B51" s="6"/>
      <c r="C51" s="8"/>
      <c r="D51" s="8"/>
      <c r="E51" s="7"/>
      <c r="G51" s="6"/>
      <c r="H51" s="8"/>
      <c r="I51" s="8"/>
      <c r="J51" s="7"/>
      <c r="M51" s="6"/>
      <c r="N51" s="8"/>
      <c r="O51" s="8"/>
      <c r="P51" s="8"/>
      <c r="Q51" s="8"/>
      <c r="R51" s="7"/>
    </row>
    <row r="52" spans="2:18" x14ac:dyDescent="0.2">
      <c r="B52" s="6"/>
      <c r="C52" s="8"/>
      <c r="D52" s="8"/>
      <c r="E52" s="7"/>
      <c r="G52" s="6"/>
      <c r="H52" s="8"/>
      <c r="I52" s="8"/>
      <c r="J52" s="7"/>
      <c r="M52" s="6"/>
      <c r="N52" s="8"/>
      <c r="O52" s="8"/>
      <c r="P52" s="8"/>
      <c r="Q52" s="8"/>
      <c r="R52" s="7"/>
    </row>
    <row r="53" spans="2:18" x14ac:dyDescent="0.2">
      <c r="B53" s="6"/>
      <c r="C53" s="8"/>
      <c r="D53" s="8"/>
      <c r="E53" s="7"/>
      <c r="G53" s="6"/>
      <c r="H53" s="8"/>
      <c r="I53" s="8"/>
      <c r="J53" s="7"/>
      <c r="M53" s="6"/>
      <c r="N53" s="8"/>
      <c r="O53" s="8"/>
      <c r="P53" s="8"/>
      <c r="Q53" s="8"/>
      <c r="R53" s="7"/>
    </row>
    <row r="54" spans="2:18" x14ac:dyDescent="0.2">
      <c r="B54" s="6"/>
      <c r="C54" s="8"/>
      <c r="D54" s="8"/>
      <c r="E54" s="7"/>
      <c r="G54" s="6"/>
      <c r="H54" s="8"/>
      <c r="I54" s="8"/>
      <c r="J54" s="7"/>
      <c r="M54" s="6"/>
      <c r="N54" s="8"/>
      <c r="O54" s="8"/>
      <c r="P54" s="8"/>
      <c r="Q54" s="8"/>
      <c r="R54" s="7"/>
    </row>
    <row r="55" spans="2:18" x14ac:dyDescent="0.2">
      <c r="B55" s="6"/>
      <c r="C55" s="8"/>
      <c r="D55" s="8"/>
      <c r="E55" s="7"/>
      <c r="G55" s="6"/>
      <c r="H55" s="8"/>
      <c r="I55" s="8"/>
      <c r="J55" s="7"/>
      <c r="M55" s="6"/>
      <c r="N55" s="8"/>
      <c r="O55" s="8"/>
      <c r="P55" s="8"/>
      <c r="Q55" s="8"/>
      <c r="R55" s="7"/>
    </row>
    <row r="56" spans="2:18" x14ac:dyDescent="0.2">
      <c r="B56" s="6"/>
      <c r="C56" s="8"/>
      <c r="D56" s="8"/>
      <c r="E56" s="7"/>
      <c r="G56" s="6"/>
      <c r="H56" s="8"/>
      <c r="I56" s="8"/>
      <c r="J56" s="7"/>
      <c r="M56" s="6"/>
      <c r="N56" s="8"/>
      <c r="O56" s="8"/>
      <c r="P56" s="8"/>
      <c r="Q56" s="8"/>
      <c r="R56" s="7"/>
    </row>
    <row r="57" spans="2:18" x14ac:dyDescent="0.2">
      <c r="B57" s="9"/>
      <c r="C57" s="10"/>
      <c r="D57" s="10"/>
      <c r="E57" s="2"/>
      <c r="G57" s="6"/>
      <c r="H57" s="8"/>
      <c r="I57" s="8"/>
      <c r="J57" s="7"/>
      <c r="M57" s="9"/>
      <c r="N57" s="10"/>
      <c r="O57" s="10"/>
      <c r="P57" s="10"/>
      <c r="Q57" s="10"/>
      <c r="R57" s="2"/>
    </row>
    <row r="58" spans="2:18" x14ac:dyDescent="0.2">
      <c r="G58" s="9"/>
      <c r="H58" s="10"/>
      <c r="I58" s="10"/>
      <c r="J58" s="2"/>
    </row>
    <row r="60" spans="2:18" ht="16" customHeight="1" x14ac:dyDescent="0.2">
      <c r="B60" s="3"/>
      <c r="C60" s="4"/>
      <c r="D60" s="4"/>
      <c r="E60" s="5"/>
      <c r="G60" s="80" t="s">
        <v>3126</v>
      </c>
      <c r="H60" s="80"/>
      <c r="I60" s="80"/>
      <c r="J60" s="79"/>
    </row>
    <row r="61" spans="2:18" ht="17" thickBot="1" x14ac:dyDescent="0.25">
      <c r="B61" s="6"/>
      <c r="C61" s="30" t="s">
        <v>3125</v>
      </c>
      <c r="D61" s="30"/>
      <c r="E61" s="7"/>
      <c r="G61" s="80"/>
      <c r="H61" s="80"/>
      <c r="I61" s="80"/>
      <c r="J61" s="79"/>
    </row>
    <row r="62" spans="2:18" ht="17" thickBot="1" x14ac:dyDescent="0.25">
      <c r="B62" s="6"/>
      <c r="C62" s="8"/>
      <c r="D62" s="11" t="s">
        <v>3124</v>
      </c>
      <c r="E62" s="7"/>
      <c r="G62" s="79"/>
      <c r="H62" s="79"/>
      <c r="I62" s="79"/>
      <c r="J62" s="79"/>
    </row>
    <row r="63" spans="2:18" ht="16" customHeight="1" x14ac:dyDescent="0.2">
      <c r="B63" s="6"/>
      <c r="C63" s="74">
        <v>2020</v>
      </c>
      <c r="D63" s="72" cm="1">
        <f t="array" ref="D63">MEDIAN(IF('Journaux de vols'!$A$2:$A$101 &gt;= DATE(2020, 1, 1),IF('Journaux de vols'!$A$2:$A$101 &lt; DATE(2021, 1, 1),'Journaux de vols'!$D$2:$D$101)))/ 86400</f>
        <v>4.89525462962963E-2</v>
      </c>
      <c r="E63" s="7"/>
      <c r="G63" s="78" t="s">
        <v>3127</v>
      </c>
      <c r="H63" s="78"/>
      <c r="I63" s="78"/>
      <c r="J63" s="79"/>
    </row>
    <row r="64" spans="2:18" x14ac:dyDescent="0.2">
      <c r="B64" s="6"/>
      <c r="C64" s="75">
        <v>2021</v>
      </c>
      <c r="D64" s="73" cm="1">
        <f t="array" ref="D64">MEDIAN(IF('Journaux de vols'!$A$2:$A$101 &gt;= DATE(2021, 1, 1),IF('Journaux de vols'!$A$2:$A$101 &lt; DATE(2022, 1, 1),'Journaux de vols'!$D$2:$D$101)))/ 86400</f>
        <v>3.8425925925925926E-2</v>
      </c>
      <c r="E64" s="7"/>
      <c r="G64" s="78"/>
      <c r="H64" s="78"/>
      <c r="I64" s="78"/>
      <c r="J64" s="79"/>
    </row>
    <row r="65" spans="2:10" x14ac:dyDescent="0.2">
      <c r="B65" s="6"/>
      <c r="C65" s="75">
        <v>2022</v>
      </c>
      <c r="D65" s="73" cm="1">
        <f t="array" ref="D65">MEDIAN(IF('Journaux de vols'!$A$2:$A$101 &gt;= DATE(2022, 1, 1),IF('Journaux de vols'!$A$2:$A$101 &lt; DATE(2023, 1, 1),'Journaux de vols'!$D$2:$D$101)))/ 86400</f>
        <v>3.5474537037037034E-2</v>
      </c>
      <c r="E65" s="7"/>
      <c r="G65" s="78"/>
      <c r="H65" s="78"/>
      <c r="I65" s="78"/>
      <c r="J65" s="79"/>
    </row>
    <row r="66" spans="2:10" ht="17" thickBot="1" x14ac:dyDescent="0.25">
      <c r="B66" s="6"/>
      <c r="C66" s="76" t="s">
        <v>3121</v>
      </c>
      <c r="D66" s="17">
        <f>MEDIAN('Journaux de vols'!$D$2:$D$101)/ 86400</f>
        <v>3.9542824074074077E-2</v>
      </c>
      <c r="E66" s="7"/>
      <c r="G66" s="78"/>
      <c r="H66" s="78"/>
      <c r="I66" s="78"/>
      <c r="J66" s="79"/>
    </row>
    <row r="67" spans="2:10" x14ac:dyDescent="0.2">
      <c r="B67" s="6"/>
      <c r="C67" s="8"/>
      <c r="D67" s="8"/>
      <c r="E67" s="7"/>
      <c r="G67" s="78"/>
      <c r="H67" s="78"/>
      <c r="I67" s="78"/>
      <c r="J67" s="79"/>
    </row>
    <row r="68" spans="2:10" x14ac:dyDescent="0.2">
      <c r="B68" s="6"/>
      <c r="C68" s="8"/>
      <c r="D68" s="8"/>
      <c r="E68" s="7"/>
      <c r="G68" s="78"/>
      <c r="H68" s="78"/>
      <c r="I68" s="78"/>
      <c r="J68" s="79"/>
    </row>
    <row r="69" spans="2:10" x14ac:dyDescent="0.2">
      <c r="B69" s="6"/>
      <c r="C69" s="8"/>
      <c r="D69" s="8"/>
      <c r="E69" s="7"/>
      <c r="G69" s="78" t="s">
        <v>3128</v>
      </c>
      <c r="H69" s="78"/>
      <c r="I69" s="78"/>
      <c r="J69" s="79"/>
    </row>
    <row r="70" spans="2:10" x14ac:dyDescent="0.2">
      <c r="B70" s="6"/>
      <c r="C70" s="8"/>
      <c r="D70" s="8"/>
      <c r="E70" s="7"/>
      <c r="G70" s="78"/>
      <c r="H70" s="78"/>
      <c r="I70" s="78"/>
      <c r="J70" s="79"/>
    </row>
    <row r="71" spans="2:10" x14ac:dyDescent="0.2">
      <c r="B71" s="6"/>
      <c r="C71" s="8"/>
      <c r="D71" s="8"/>
      <c r="E71" s="7"/>
      <c r="G71" s="78"/>
      <c r="H71" s="78"/>
      <c r="I71" s="78"/>
      <c r="J71" s="79"/>
    </row>
    <row r="72" spans="2:10" x14ac:dyDescent="0.2">
      <c r="B72" s="6"/>
      <c r="C72" s="8"/>
      <c r="D72" s="8"/>
      <c r="E72" s="7"/>
      <c r="G72" s="78"/>
      <c r="H72" s="78"/>
      <c r="I72" s="78"/>
      <c r="J72" s="79"/>
    </row>
    <row r="73" spans="2:10" x14ac:dyDescent="0.2">
      <c r="B73" s="6"/>
      <c r="C73" s="8"/>
      <c r="D73" s="8"/>
      <c r="E73" s="7"/>
      <c r="G73" s="78"/>
      <c r="H73" s="78"/>
      <c r="I73" s="78"/>
      <c r="J73" s="79"/>
    </row>
    <row r="74" spans="2:10" x14ac:dyDescent="0.2">
      <c r="B74" s="6"/>
      <c r="C74" s="8"/>
      <c r="D74" s="8"/>
      <c r="E74" s="7"/>
      <c r="G74" s="78"/>
      <c r="H74" s="78"/>
      <c r="I74" s="78"/>
      <c r="J74" s="79"/>
    </row>
    <row r="75" spans="2:10" x14ac:dyDescent="0.2">
      <c r="B75" s="6"/>
      <c r="C75" s="8"/>
      <c r="D75" s="8"/>
      <c r="E75" s="7"/>
      <c r="G75" s="79"/>
      <c r="H75" s="79"/>
      <c r="I75" s="79"/>
      <c r="J75" s="79"/>
    </row>
    <row r="76" spans="2:10" x14ac:dyDescent="0.2">
      <c r="B76" s="6"/>
      <c r="C76" s="8"/>
      <c r="D76" s="8"/>
      <c r="E76" s="7"/>
      <c r="G76" s="78" t="s">
        <v>3129</v>
      </c>
      <c r="H76" s="78"/>
      <c r="I76" s="78"/>
      <c r="J76" s="79"/>
    </row>
    <row r="77" spans="2:10" x14ac:dyDescent="0.2">
      <c r="B77" s="6"/>
      <c r="C77" s="8"/>
      <c r="D77" s="8"/>
      <c r="E77" s="7"/>
      <c r="G77" s="78"/>
      <c r="H77" s="78"/>
      <c r="I77" s="78"/>
      <c r="J77" s="79"/>
    </row>
    <row r="78" spans="2:10" x14ac:dyDescent="0.2">
      <c r="B78" s="6"/>
      <c r="C78" s="8"/>
      <c r="D78" s="8"/>
      <c r="E78" s="7"/>
      <c r="G78" s="79"/>
      <c r="H78" s="79"/>
      <c r="I78" s="79"/>
      <c r="J78" s="79"/>
    </row>
    <row r="79" spans="2:10" x14ac:dyDescent="0.2">
      <c r="B79" s="6"/>
      <c r="C79" s="8"/>
      <c r="D79" s="8"/>
      <c r="E79" s="7"/>
      <c r="G79" s="78" t="s">
        <v>3130</v>
      </c>
      <c r="H79" s="78"/>
      <c r="I79" s="78"/>
      <c r="J79" s="79"/>
    </row>
    <row r="80" spans="2:10" x14ac:dyDescent="0.2">
      <c r="B80" s="6"/>
      <c r="C80" s="8"/>
      <c r="D80" s="8"/>
      <c r="E80" s="7"/>
      <c r="G80" s="78"/>
      <c r="H80" s="78"/>
      <c r="I80" s="78"/>
      <c r="J80" s="79"/>
    </row>
    <row r="81" spans="2:10" x14ac:dyDescent="0.2">
      <c r="B81" s="9"/>
      <c r="C81" s="10"/>
      <c r="D81" s="10"/>
      <c r="E81" s="2"/>
      <c r="G81" s="78"/>
      <c r="H81" s="78"/>
      <c r="I81" s="78"/>
      <c r="J81" s="79"/>
    </row>
  </sheetData>
  <mergeCells count="10">
    <mergeCell ref="G79:I81"/>
    <mergeCell ref="G63:I68"/>
    <mergeCell ref="G69:I74"/>
    <mergeCell ref="G76:I77"/>
    <mergeCell ref="C38:D38"/>
    <mergeCell ref="N3:P3"/>
    <mergeCell ref="N38:Q38"/>
    <mergeCell ref="H38:I38"/>
    <mergeCell ref="C61:D61"/>
    <mergeCell ref="G60:I61"/>
  </mergeCells>
  <pageMargins left="0.7" right="0.7" top="0.75" bottom="0.75" header="0.3" footer="0.3"/>
  <pageSetup scale="54" orientation="portrait" horizontalDpi="0" verticalDpi="0"/>
  <colBreaks count="1" manualBreakCount="1">
    <brk id="11" max="1048575"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8E80-22A1-A049-8E05-EF65227014F9}">
  <dimension ref="A1:N37"/>
  <sheetViews>
    <sheetView topLeftCell="A2" workbookViewId="0">
      <selection activeCell="H15" sqref="H15"/>
    </sheetView>
  </sheetViews>
  <sheetFormatPr baseColWidth="10" defaultRowHeight="16" x14ac:dyDescent="0.2"/>
  <cols>
    <col min="1" max="1" width="23" customWidth="1"/>
    <col min="2" max="2" width="35.33203125" customWidth="1"/>
    <col min="3" max="3" width="39" customWidth="1"/>
    <col min="4" max="4" width="7.33203125" customWidth="1"/>
    <col min="5" max="5" width="15.1640625" bestFit="1" customWidth="1"/>
    <col min="6" max="6" width="12" bestFit="1" customWidth="1"/>
    <col min="7" max="7" width="20.1640625" customWidth="1"/>
    <col min="8" max="8" width="32.6640625" customWidth="1"/>
    <col min="9" max="9" width="17.1640625" customWidth="1"/>
    <col min="10" max="10" width="20" customWidth="1"/>
    <col min="11" max="11" width="20.5" customWidth="1"/>
    <col min="12" max="12" width="13.33203125" customWidth="1"/>
    <col min="13" max="13" width="16.1640625" customWidth="1"/>
  </cols>
  <sheetData>
    <row r="1" spans="1:14" ht="17" thickBot="1" x14ac:dyDescent="0.25"/>
    <row r="2" spans="1:14" ht="25" thickBot="1" x14ac:dyDescent="0.35">
      <c r="A2" s="31" t="s">
        <v>3110</v>
      </c>
      <c r="B2" s="32"/>
      <c r="C2" s="32"/>
      <c r="D2" s="33"/>
      <c r="G2" s="31" t="s">
        <v>3112</v>
      </c>
      <c r="H2" s="32"/>
      <c r="I2" s="32"/>
      <c r="J2" s="32"/>
      <c r="K2" s="32"/>
      <c r="L2" s="32"/>
      <c r="M2" s="32"/>
      <c r="N2" s="33"/>
    </row>
    <row r="3" spans="1:14" x14ac:dyDescent="0.2">
      <c r="A3" s="52" t="s">
        <v>252</v>
      </c>
      <c r="B3" s="39" t="s">
        <v>3044</v>
      </c>
      <c r="C3" s="39" t="s">
        <v>3045</v>
      </c>
      <c r="D3" s="41" t="s">
        <v>3046</v>
      </c>
      <c r="G3" s="52" t="s">
        <v>254</v>
      </c>
      <c r="H3" s="39" t="s">
        <v>3078</v>
      </c>
      <c r="I3" s="39" t="s">
        <v>3079</v>
      </c>
      <c r="J3" s="39" t="s">
        <v>3080</v>
      </c>
      <c r="K3" s="39" t="s">
        <v>3081</v>
      </c>
      <c r="L3" s="39" t="s">
        <v>3082</v>
      </c>
      <c r="M3" s="39" t="s">
        <v>3083</v>
      </c>
      <c r="N3" s="41" t="s">
        <v>3084</v>
      </c>
    </row>
    <row r="4" spans="1:14" x14ac:dyDescent="0.2">
      <c r="A4" s="60" t="s">
        <v>172</v>
      </c>
      <c r="B4" s="61" t="s">
        <v>3047</v>
      </c>
      <c r="C4" s="61" t="s">
        <v>3049</v>
      </c>
      <c r="D4" s="62" t="s">
        <v>209</v>
      </c>
      <c r="G4" s="53" t="s">
        <v>3085</v>
      </c>
      <c r="H4" s="43" t="s">
        <v>3086</v>
      </c>
      <c r="I4" s="44"/>
      <c r="J4" s="44"/>
      <c r="K4" s="43" t="s">
        <v>3087</v>
      </c>
      <c r="L4" s="43" t="s">
        <v>3088</v>
      </c>
      <c r="M4" s="43" t="s">
        <v>3089</v>
      </c>
      <c r="N4" s="54" t="s">
        <v>3090</v>
      </c>
    </row>
    <row r="5" spans="1:14" x14ac:dyDescent="0.2">
      <c r="G5" s="55" t="s">
        <v>3091</v>
      </c>
      <c r="H5" s="47" t="s">
        <v>3092</v>
      </c>
      <c r="I5" s="48"/>
      <c r="J5" s="48"/>
      <c r="K5" s="47" t="s">
        <v>3093</v>
      </c>
      <c r="L5" s="47" t="s">
        <v>3094</v>
      </c>
      <c r="M5" s="47" t="s">
        <v>3095</v>
      </c>
      <c r="N5" s="56" t="s">
        <v>3096</v>
      </c>
    </row>
    <row r="6" spans="1:14" x14ac:dyDescent="0.2">
      <c r="G6" s="60" t="s">
        <v>3097</v>
      </c>
      <c r="H6" s="61" t="s">
        <v>3098</v>
      </c>
      <c r="I6" s="34"/>
      <c r="J6" s="34"/>
      <c r="K6" s="61" t="s">
        <v>3099</v>
      </c>
      <c r="L6" s="61" t="s">
        <v>3100</v>
      </c>
      <c r="M6" s="61" t="s">
        <v>3101</v>
      </c>
      <c r="N6" s="62" t="s">
        <v>3102</v>
      </c>
    </row>
    <row r="7" spans="1:14" ht="17" thickBot="1" x14ac:dyDescent="0.25"/>
    <row r="8" spans="1:14" ht="25" thickBot="1" x14ac:dyDescent="0.35">
      <c r="A8" s="31" t="s">
        <v>3111</v>
      </c>
      <c r="B8" s="32"/>
      <c r="C8" s="33"/>
      <c r="G8" s="31" t="s">
        <v>3113</v>
      </c>
      <c r="H8" s="32"/>
      <c r="I8" s="32"/>
      <c r="J8" s="32"/>
      <c r="K8" s="32"/>
      <c r="L8" s="33"/>
    </row>
    <row r="9" spans="1:14" x14ac:dyDescent="0.2">
      <c r="A9" s="52" t="s">
        <v>252</v>
      </c>
      <c r="B9" s="39" t="s">
        <v>253</v>
      </c>
      <c r="C9" s="41" t="s">
        <v>2858</v>
      </c>
      <c r="G9" s="59" t="s">
        <v>0</v>
      </c>
      <c r="H9" s="39" t="s">
        <v>2</v>
      </c>
      <c r="I9" s="40" t="s">
        <v>3</v>
      </c>
      <c r="J9" s="39" t="s">
        <v>4</v>
      </c>
      <c r="K9" s="39" t="s">
        <v>5</v>
      </c>
      <c r="L9" s="41" t="s">
        <v>6</v>
      </c>
    </row>
    <row r="10" spans="1:14" ht="34" x14ac:dyDescent="0.2">
      <c r="A10" s="60" t="s">
        <v>125</v>
      </c>
      <c r="B10" s="64" t="s">
        <v>2861</v>
      </c>
      <c r="C10" s="62" t="s">
        <v>2862</v>
      </c>
      <c r="G10" s="67">
        <v>44537.845335648148</v>
      </c>
      <c r="H10" s="61" t="s">
        <v>125</v>
      </c>
      <c r="I10" s="34">
        <v>4413</v>
      </c>
      <c r="J10" s="64" t="s">
        <v>173</v>
      </c>
      <c r="K10" s="61" t="s">
        <v>174</v>
      </c>
      <c r="L10" s="36"/>
    </row>
    <row r="12" spans="1:14" ht="17" thickBot="1" x14ac:dyDescent="0.25"/>
    <row r="13" spans="1:14" ht="25" thickBot="1" x14ac:dyDescent="0.35">
      <c r="A13" s="31" t="s">
        <v>3109</v>
      </c>
      <c r="B13" s="32"/>
      <c r="C13" s="33"/>
      <c r="G13" s="31" t="s">
        <v>3114</v>
      </c>
      <c r="H13" s="32"/>
      <c r="I13" s="32"/>
      <c r="J13" s="32"/>
      <c r="K13" s="33"/>
    </row>
    <row r="14" spans="1:14" x14ac:dyDescent="0.2">
      <c r="A14" s="52" t="s">
        <v>252</v>
      </c>
      <c r="B14" s="39" t="s">
        <v>253</v>
      </c>
      <c r="C14" s="41" t="s">
        <v>254</v>
      </c>
      <c r="G14" s="59" t="s">
        <v>0</v>
      </c>
      <c r="H14" s="39" t="s">
        <v>2</v>
      </c>
      <c r="I14" s="39" t="s">
        <v>2768</v>
      </c>
      <c r="J14" s="39" t="s">
        <v>2769</v>
      </c>
      <c r="K14" s="41" t="s">
        <v>6</v>
      </c>
    </row>
    <row r="15" spans="1:14" ht="17" x14ac:dyDescent="0.2">
      <c r="A15" s="53" t="s">
        <v>296</v>
      </c>
      <c r="B15" s="65" t="s">
        <v>297</v>
      </c>
      <c r="C15" s="54" t="s">
        <v>258</v>
      </c>
      <c r="G15" s="63"/>
      <c r="H15" s="34"/>
      <c r="I15" s="34"/>
      <c r="J15" s="34"/>
      <c r="K15" s="36"/>
    </row>
    <row r="16" spans="1:14" ht="17" x14ac:dyDescent="0.2">
      <c r="A16" s="55" t="s">
        <v>296</v>
      </c>
      <c r="B16" s="66" t="s">
        <v>297</v>
      </c>
      <c r="C16" s="56" t="s">
        <v>258</v>
      </c>
    </row>
    <row r="17" spans="1:3" ht="17" x14ac:dyDescent="0.2">
      <c r="A17" s="53" t="s">
        <v>298</v>
      </c>
      <c r="B17" s="65" t="s">
        <v>299</v>
      </c>
      <c r="C17" s="54" t="s">
        <v>262</v>
      </c>
    </row>
    <row r="18" spans="1:3" ht="17" x14ac:dyDescent="0.2">
      <c r="A18" s="55" t="s">
        <v>300</v>
      </c>
      <c r="B18" s="66" t="s">
        <v>301</v>
      </c>
      <c r="C18" s="56" t="s">
        <v>265</v>
      </c>
    </row>
    <row r="19" spans="1:3" ht="17" x14ac:dyDescent="0.2">
      <c r="A19" s="53" t="s">
        <v>300</v>
      </c>
      <c r="B19" s="65" t="s">
        <v>301</v>
      </c>
      <c r="C19" s="54" t="s">
        <v>265</v>
      </c>
    </row>
    <row r="20" spans="1:3" ht="17" x14ac:dyDescent="0.2">
      <c r="A20" s="55" t="s">
        <v>300</v>
      </c>
      <c r="B20" s="66" t="s">
        <v>301</v>
      </c>
      <c r="C20" s="56" t="s">
        <v>265</v>
      </c>
    </row>
    <row r="21" spans="1:3" ht="17" x14ac:dyDescent="0.2">
      <c r="A21" s="53" t="s">
        <v>300</v>
      </c>
      <c r="B21" s="65" t="s">
        <v>301</v>
      </c>
      <c r="C21" s="54" t="s">
        <v>265</v>
      </c>
    </row>
    <row r="22" spans="1:3" ht="17" x14ac:dyDescent="0.2">
      <c r="A22" s="55" t="s">
        <v>302</v>
      </c>
      <c r="B22" s="66" t="s">
        <v>303</v>
      </c>
      <c r="C22" s="56" t="s">
        <v>268</v>
      </c>
    </row>
    <row r="23" spans="1:3" ht="17" x14ac:dyDescent="0.2">
      <c r="A23" s="53" t="s">
        <v>304</v>
      </c>
      <c r="B23" s="65" t="s">
        <v>305</v>
      </c>
      <c r="C23" s="54" t="s">
        <v>271</v>
      </c>
    </row>
    <row r="24" spans="1:3" ht="34" x14ac:dyDescent="0.2">
      <c r="A24" s="55" t="s">
        <v>306</v>
      </c>
      <c r="B24" s="66" t="s">
        <v>307</v>
      </c>
      <c r="C24" s="56" t="s">
        <v>274</v>
      </c>
    </row>
    <row r="25" spans="1:3" ht="17" x14ac:dyDescent="0.2">
      <c r="A25" s="53" t="s">
        <v>308</v>
      </c>
      <c r="B25" s="65" t="s">
        <v>309</v>
      </c>
      <c r="C25" s="54" t="s">
        <v>277</v>
      </c>
    </row>
    <row r="26" spans="1:3" ht="17" x14ac:dyDescent="0.2">
      <c r="A26" s="55" t="s">
        <v>308</v>
      </c>
      <c r="B26" s="66" t="s">
        <v>309</v>
      </c>
      <c r="C26" s="56" t="s">
        <v>277</v>
      </c>
    </row>
    <row r="27" spans="1:3" ht="17" x14ac:dyDescent="0.2">
      <c r="A27" s="53" t="s">
        <v>308</v>
      </c>
      <c r="B27" s="65" t="s">
        <v>309</v>
      </c>
      <c r="C27" s="54" t="s">
        <v>277</v>
      </c>
    </row>
    <row r="28" spans="1:3" ht="17" x14ac:dyDescent="0.2">
      <c r="A28" s="55" t="s">
        <v>308</v>
      </c>
      <c r="B28" s="66" t="s">
        <v>309</v>
      </c>
      <c r="C28" s="56" t="s">
        <v>277</v>
      </c>
    </row>
    <row r="29" spans="1:3" ht="17" x14ac:dyDescent="0.2">
      <c r="A29" s="53" t="s">
        <v>310</v>
      </c>
      <c r="B29" s="65" t="s">
        <v>311</v>
      </c>
      <c r="C29" s="54" t="s">
        <v>280</v>
      </c>
    </row>
    <row r="30" spans="1:3" ht="17" x14ac:dyDescent="0.2">
      <c r="A30" s="55" t="s">
        <v>312</v>
      </c>
      <c r="B30" s="66" t="s">
        <v>313</v>
      </c>
      <c r="C30" s="56" t="s">
        <v>283</v>
      </c>
    </row>
    <row r="31" spans="1:3" ht="17" x14ac:dyDescent="0.2">
      <c r="A31" s="53" t="s">
        <v>312</v>
      </c>
      <c r="B31" s="65" t="s">
        <v>313</v>
      </c>
      <c r="C31" s="54" t="s">
        <v>283</v>
      </c>
    </row>
    <row r="32" spans="1:3" ht="17" x14ac:dyDescent="0.2">
      <c r="A32" s="55" t="s">
        <v>312</v>
      </c>
      <c r="B32" s="66" t="s">
        <v>313</v>
      </c>
      <c r="C32" s="56" t="s">
        <v>283</v>
      </c>
    </row>
    <row r="33" spans="1:3" ht="17" x14ac:dyDescent="0.2">
      <c r="A33" s="53" t="s">
        <v>312</v>
      </c>
      <c r="B33" s="65" t="s">
        <v>313</v>
      </c>
      <c r="C33" s="54" t="s">
        <v>283</v>
      </c>
    </row>
    <row r="34" spans="1:3" ht="17" x14ac:dyDescent="0.2">
      <c r="A34" s="55" t="s">
        <v>314</v>
      </c>
      <c r="B34" s="66" t="s">
        <v>315</v>
      </c>
      <c r="C34" s="56" t="s">
        <v>286</v>
      </c>
    </row>
    <row r="35" spans="1:3" ht="34" x14ac:dyDescent="0.2">
      <c r="A35" s="53" t="s">
        <v>316</v>
      </c>
      <c r="B35" s="65" t="s">
        <v>317</v>
      </c>
      <c r="C35" s="54" t="s">
        <v>289</v>
      </c>
    </row>
    <row r="36" spans="1:3" ht="34" x14ac:dyDescent="0.2">
      <c r="A36" s="55" t="s">
        <v>318</v>
      </c>
      <c r="B36" s="66" t="s">
        <v>319</v>
      </c>
      <c r="C36" s="56" t="s">
        <v>292</v>
      </c>
    </row>
    <row r="37" spans="1:3" ht="17" x14ac:dyDescent="0.2">
      <c r="A37" s="60" t="s">
        <v>320</v>
      </c>
      <c r="B37" s="64" t="s">
        <v>321</v>
      </c>
      <c r="C37" s="62" t="s">
        <v>295</v>
      </c>
    </row>
  </sheetData>
  <mergeCells count="6">
    <mergeCell ref="A13:C13"/>
    <mergeCell ref="A2:D2"/>
    <mergeCell ref="A8:C8"/>
    <mergeCell ref="G2:N2"/>
    <mergeCell ref="G8:L8"/>
    <mergeCell ref="G13:K1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E54DB-CAC8-3B45-941E-0313958AA0A5}">
  <dimension ref="A1:E80"/>
  <sheetViews>
    <sheetView workbookViewId="0">
      <pane ySplit="1" topLeftCell="A2" activePane="bottomLeft" state="frozen"/>
      <selection pane="bottomLeft" activeCell="E18" sqref="E18"/>
    </sheetView>
  </sheetViews>
  <sheetFormatPr baseColWidth="10" defaultRowHeight="16" x14ac:dyDescent="0.2"/>
  <cols>
    <col min="1" max="1" width="17.1640625" bestFit="1" customWidth="1"/>
    <col min="2" max="2" width="8.6640625" bestFit="1" customWidth="1"/>
    <col min="3" max="3" width="17.83203125" customWidth="1"/>
    <col min="4" max="4" width="7.33203125" customWidth="1"/>
    <col min="5" max="5" width="24.33203125" customWidth="1"/>
  </cols>
  <sheetData>
    <row r="1" spans="1:5" x14ac:dyDescent="0.2">
      <c r="A1" s="52" t="s">
        <v>252</v>
      </c>
      <c r="B1" s="39" t="s">
        <v>3044</v>
      </c>
      <c r="C1" s="39" t="s">
        <v>3045</v>
      </c>
      <c r="D1" s="41" t="s">
        <v>3046</v>
      </c>
      <c r="E1" s="41" t="s">
        <v>3120</v>
      </c>
    </row>
    <row r="2" spans="1:5" x14ac:dyDescent="0.2">
      <c r="A2" s="53" t="s">
        <v>259</v>
      </c>
      <c r="B2" s="43" t="s">
        <v>3047</v>
      </c>
      <c r="C2" s="43" t="s">
        <v>123</v>
      </c>
      <c r="D2" s="54" t="s">
        <v>3048</v>
      </c>
      <c r="E2" s="68">
        <f>COUNTIF(Quadcoptères!$C$2:$C$101, "=" &amp; A2)</f>
        <v>1</v>
      </c>
    </row>
    <row r="3" spans="1:5" x14ac:dyDescent="0.2">
      <c r="A3" s="55" t="s">
        <v>172</v>
      </c>
      <c r="B3" s="47" t="s">
        <v>3047</v>
      </c>
      <c r="C3" s="47" t="s">
        <v>3049</v>
      </c>
      <c r="D3" s="56" t="s">
        <v>209</v>
      </c>
      <c r="E3" s="49">
        <f>COUNTIF(Quadcoptères!$C$2:$C$101, "=" &amp; A3)</f>
        <v>1</v>
      </c>
    </row>
    <row r="4" spans="1:5" x14ac:dyDescent="0.2">
      <c r="A4" s="53" t="s">
        <v>325</v>
      </c>
      <c r="B4" s="43" t="s">
        <v>3047</v>
      </c>
      <c r="C4" s="43" t="s">
        <v>3050</v>
      </c>
      <c r="D4" s="54" t="s">
        <v>3048</v>
      </c>
      <c r="E4" s="45">
        <f>COUNTIF(Quadcoptères!$C$2:$C$101, "=" &amp; A4)</f>
        <v>1</v>
      </c>
    </row>
    <row r="5" spans="1:5" x14ac:dyDescent="0.2">
      <c r="A5" s="55" t="s">
        <v>377</v>
      </c>
      <c r="B5" s="47" t="s">
        <v>3047</v>
      </c>
      <c r="C5" s="47" t="s">
        <v>53</v>
      </c>
      <c r="D5" s="56" t="s">
        <v>3048</v>
      </c>
      <c r="E5" s="49">
        <f>COUNTIF(Quadcoptères!$C$2:$C$101, "=" &amp; A5)</f>
        <v>2</v>
      </c>
    </row>
    <row r="6" spans="1:5" x14ac:dyDescent="0.2">
      <c r="A6" s="53" t="s">
        <v>431</v>
      </c>
      <c r="B6" s="43" t="s">
        <v>3047</v>
      </c>
      <c r="C6" s="43" t="s">
        <v>49</v>
      </c>
      <c r="D6" s="54" t="s">
        <v>3048</v>
      </c>
      <c r="E6" s="45">
        <f>COUNTIF(Quadcoptères!$C$2:$C$101, "=" &amp; A6)</f>
        <v>1</v>
      </c>
    </row>
    <row r="7" spans="1:5" x14ac:dyDescent="0.2">
      <c r="A7" s="55" t="s">
        <v>89</v>
      </c>
      <c r="B7" s="47" t="s">
        <v>3047</v>
      </c>
      <c r="C7" s="47" t="s">
        <v>3051</v>
      </c>
      <c r="D7" s="56" t="s">
        <v>3048</v>
      </c>
      <c r="E7" s="49">
        <f>COUNTIF(Quadcoptères!$C$2:$C$101, "=" &amp; A7)</f>
        <v>2</v>
      </c>
    </row>
    <row r="8" spans="1:5" x14ac:dyDescent="0.2">
      <c r="A8" s="53" t="s">
        <v>92</v>
      </c>
      <c r="B8" s="43" t="s">
        <v>3047</v>
      </c>
      <c r="C8" s="43" t="s">
        <v>246</v>
      </c>
      <c r="D8" s="54" t="s">
        <v>3048</v>
      </c>
      <c r="E8" s="45">
        <f>COUNTIF(Quadcoptères!$C$2:$C$101, "=" &amp; A8)</f>
        <v>1</v>
      </c>
    </row>
    <row r="9" spans="1:5" x14ac:dyDescent="0.2">
      <c r="A9" s="55" t="s">
        <v>1111</v>
      </c>
      <c r="B9" s="47" t="s">
        <v>3047</v>
      </c>
      <c r="C9" s="47" t="s">
        <v>3052</v>
      </c>
      <c r="D9" s="56" t="s">
        <v>209</v>
      </c>
      <c r="E9" s="49">
        <f>COUNTIF(Quadcoptères!$C$2:$C$101, "=" &amp; A9)</f>
        <v>1</v>
      </c>
    </row>
    <row r="10" spans="1:5" x14ac:dyDescent="0.2">
      <c r="A10" s="53" t="s">
        <v>1165</v>
      </c>
      <c r="B10" s="43" t="s">
        <v>3047</v>
      </c>
      <c r="C10" s="43" t="s">
        <v>3053</v>
      </c>
      <c r="D10" s="54" t="s">
        <v>209</v>
      </c>
      <c r="E10" s="45">
        <f>COUNTIF(Quadcoptères!$C$2:$C$101, "=" &amp; A10)</f>
        <v>1</v>
      </c>
    </row>
    <row r="11" spans="1:5" x14ac:dyDescent="0.2">
      <c r="A11" s="55" t="s">
        <v>141</v>
      </c>
      <c r="B11" s="47" t="s">
        <v>3047</v>
      </c>
      <c r="C11" s="47" t="s">
        <v>74</v>
      </c>
      <c r="D11" s="56" t="s">
        <v>209</v>
      </c>
      <c r="E11" s="49">
        <f>COUNTIF(Quadcoptères!$C$2:$C$101, "=" &amp; A11)</f>
        <v>1</v>
      </c>
    </row>
    <row r="12" spans="1:5" x14ac:dyDescent="0.2">
      <c r="A12" s="53" t="s">
        <v>11</v>
      </c>
      <c r="B12" s="43" t="s">
        <v>3047</v>
      </c>
      <c r="C12" s="43" t="s">
        <v>76</v>
      </c>
      <c r="D12" s="54" t="s">
        <v>209</v>
      </c>
      <c r="E12" s="45">
        <f>COUNTIF(Quadcoptères!$C$2:$C$101, "=" &amp; A12)</f>
        <v>1</v>
      </c>
    </row>
    <row r="13" spans="1:5" x14ac:dyDescent="0.2">
      <c r="A13" s="55" t="s">
        <v>159</v>
      </c>
      <c r="B13" s="47" t="s">
        <v>3047</v>
      </c>
      <c r="C13" s="47" t="s">
        <v>3054</v>
      </c>
      <c r="D13" s="56" t="s">
        <v>3048</v>
      </c>
      <c r="E13" s="49">
        <f>COUNTIF(Quadcoptères!$C$2:$C$101, "=" &amp; A13)</f>
        <v>1</v>
      </c>
    </row>
    <row r="14" spans="1:5" x14ac:dyDescent="0.2">
      <c r="A14" s="53" t="s">
        <v>118</v>
      </c>
      <c r="B14" s="43" t="s">
        <v>3047</v>
      </c>
      <c r="C14" s="43" t="s">
        <v>119</v>
      </c>
      <c r="D14" s="54" t="s">
        <v>209</v>
      </c>
      <c r="E14" s="45">
        <f>COUNTIF(Quadcoptères!$C$2:$C$101, "=" &amp; A14)</f>
        <v>1</v>
      </c>
    </row>
    <row r="15" spans="1:5" x14ac:dyDescent="0.2">
      <c r="A15" s="55" t="s">
        <v>150</v>
      </c>
      <c r="B15" s="47" t="s">
        <v>3047</v>
      </c>
      <c r="C15" s="47" t="s">
        <v>215</v>
      </c>
      <c r="D15" s="56" t="s">
        <v>3048</v>
      </c>
      <c r="E15" s="49">
        <f>COUNTIF(Quadcoptères!$C$2:$C$101, "=" &amp; A15)</f>
        <v>1</v>
      </c>
    </row>
    <row r="16" spans="1:5" x14ac:dyDescent="0.2">
      <c r="A16" s="53" t="s">
        <v>203</v>
      </c>
      <c r="B16" s="43" t="s">
        <v>3047</v>
      </c>
      <c r="C16" s="43" t="s">
        <v>1384</v>
      </c>
      <c r="D16" s="54" t="s">
        <v>3048</v>
      </c>
      <c r="E16" s="45">
        <f>COUNTIF(Quadcoptères!$C$2:$C$101, "=" &amp; A16)</f>
        <v>2</v>
      </c>
    </row>
    <row r="17" spans="1:5" x14ac:dyDescent="0.2">
      <c r="A17" s="55" t="s">
        <v>144</v>
      </c>
      <c r="B17" s="47" t="s">
        <v>3047</v>
      </c>
      <c r="C17" s="47" t="s">
        <v>105</v>
      </c>
      <c r="D17" s="56" t="s">
        <v>209</v>
      </c>
      <c r="E17" s="49">
        <f>COUNTIF(Quadcoptères!$C$2:$C$101, "=" &amp; A17)</f>
        <v>2</v>
      </c>
    </row>
    <row r="18" spans="1:5" x14ac:dyDescent="0.2">
      <c r="A18" s="53" t="s">
        <v>1957</v>
      </c>
      <c r="B18" s="43" t="s">
        <v>3047</v>
      </c>
      <c r="C18" s="43" t="s">
        <v>563</v>
      </c>
      <c r="D18" s="54" t="s">
        <v>3048</v>
      </c>
      <c r="E18" s="45">
        <f>COUNTIF(Quadcoptères!$C$2:$C$101, "=" &amp; A18)</f>
        <v>1</v>
      </c>
    </row>
    <row r="19" spans="1:5" x14ac:dyDescent="0.2">
      <c r="A19" s="55" t="s">
        <v>23</v>
      </c>
      <c r="B19" s="47" t="s">
        <v>3047</v>
      </c>
      <c r="C19" s="47" t="s">
        <v>3055</v>
      </c>
      <c r="D19" s="56" t="s">
        <v>3048</v>
      </c>
      <c r="E19" s="49">
        <f>COUNTIF(Quadcoptères!$C$2:$C$101, "=" &amp; A19)</f>
        <v>1</v>
      </c>
    </row>
    <row r="20" spans="1:5" x14ac:dyDescent="0.2">
      <c r="A20" s="53" t="s">
        <v>55</v>
      </c>
      <c r="B20" s="43" t="s">
        <v>3047</v>
      </c>
      <c r="C20" s="43" t="s">
        <v>42</v>
      </c>
      <c r="D20" s="54" t="s">
        <v>3048</v>
      </c>
      <c r="E20" s="45">
        <f>COUNTIF(Quadcoptères!$C$2:$C$101, "=" &amp; A20)</f>
        <v>1</v>
      </c>
    </row>
    <row r="21" spans="1:5" x14ac:dyDescent="0.2">
      <c r="A21" s="55" t="s">
        <v>122</v>
      </c>
      <c r="B21" s="47" t="s">
        <v>3047</v>
      </c>
      <c r="C21" s="47" t="s">
        <v>1551</v>
      </c>
      <c r="D21" s="56" t="s">
        <v>209</v>
      </c>
      <c r="E21" s="49">
        <f>COUNTIF(Quadcoptères!$C$2:$C$101, "=" &amp; A21)</f>
        <v>1</v>
      </c>
    </row>
    <row r="22" spans="1:5" x14ac:dyDescent="0.2">
      <c r="A22" s="53" t="s">
        <v>214</v>
      </c>
      <c r="B22" s="43" t="s">
        <v>3047</v>
      </c>
      <c r="C22" s="43" t="s">
        <v>609</v>
      </c>
      <c r="D22" s="54" t="s">
        <v>209</v>
      </c>
      <c r="E22" s="45">
        <f>COUNTIF(Quadcoptères!$C$2:$C$101, "=" &amp; A22)</f>
        <v>1</v>
      </c>
    </row>
    <row r="23" spans="1:5" x14ac:dyDescent="0.2">
      <c r="A23" s="55" t="s">
        <v>108</v>
      </c>
      <c r="B23" s="47" t="s">
        <v>3047</v>
      </c>
      <c r="C23" s="47" t="s">
        <v>3056</v>
      </c>
      <c r="D23" s="56" t="s">
        <v>209</v>
      </c>
      <c r="E23" s="49">
        <f>COUNTIF(Quadcoptères!$C$2:$C$101, "=" &amp; A23)</f>
        <v>1</v>
      </c>
    </row>
    <row r="24" spans="1:5" x14ac:dyDescent="0.2">
      <c r="A24" s="53" t="s">
        <v>2572</v>
      </c>
      <c r="B24" s="43" t="s">
        <v>3047</v>
      </c>
      <c r="C24" s="43" t="s">
        <v>2571</v>
      </c>
      <c r="D24" s="54" t="s">
        <v>209</v>
      </c>
      <c r="E24" s="45">
        <f>COUNTIF(Quadcoptères!$C$2:$C$101, "=" &amp; A24)</f>
        <v>1</v>
      </c>
    </row>
    <row r="25" spans="1:5" x14ac:dyDescent="0.2">
      <c r="A25" s="55" t="s">
        <v>175</v>
      </c>
      <c r="B25" s="47" t="s">
        <v>3047</v>
      </c>
      <c r="C25" s="47" t="s">
        <v>22</v>
      </c>
      <c r="D25" s="56" t="s">
        <v>209</v>
      </c>
      <c r="E25" s="49">
        <f>COUNTIF(Quadcoptères!$C$2:$C$101, "=" &amp; A25)</f>
        <v>1</v>
      </c>
    </row>
    <row r="26" spans="1:5" x14ac:dyDescent="0.2">
      <c r="A26" s="53" t="s">
        <v>62</v>
      </c>
      <c r="B26" s="43" t="s">
        <v>3047</v>
      </c>
      <c r="C26" s="43" t="s">
        <v>239</v>
      </c>
      <c r="D26" s="54" t="s">
        <v>3048</v>
      </c>
      <c r="E26" s="45">
        <f>COUNTIF(Quadcoptères!$C$2:$C$101, "=" &amp; A26)</f>
        <v>1</v>
      </c>
    </row>
    <row r="27" spans="1:5" x14ac:dyDescent="0.2">
      <c r="A27" s="55" t="s">
        <v>2720</v>
      </c>
      <c r="B27" s="47" t="s">
        <v>3047</v>
      </c>
      <c r="C27" s="47" t="s">
        <v>18</v>
      </c>
      <c r="D27" s="56" t="s">
        <v>209</v>
      </c>
      <c r="E27" s="49">
        <f>COUNTIF(Quadcoptères!$C$2:$C$101, "=" &amp; A27)</f>
        <v>1</v>
      </c>
    </row>
    <row r="28" spans="1:5" x14ac:dyDescent="0.2">
      <c r="A28" s="53" t="s">
        <v>2745</v>
      </c>
      <c r="B28" s="43" t="s">
        <v>3047</v>
      </c>
      <c r="C28" s="43" t="s">
        <v>684</v>
      </c>
      <c r="D28" s="54" t="s">
        <v>209</v>
      </c>
      <c r="E28" s="45">
        <f>COUNTIF(Quadcoptères!$C$2:$C$101, "=" &amp; A28)</f>
        <v>1</v>
      </c>
    </row>
    <row r="29" spans="1:5" x14ac:dyDescent="0.2">
      <c r="A29" s="55" t="s">
        <v>85</v>
      </c>
      <c r="B29" s="47" t="s">
        <v>3057</v>
      </c>
      <c r="C29" s="47" t="s">
        <v>3058</v>
      </c>
      <c r="D29" s="56" t="s">
        <v>209</v>
      </c>
      <c r="E29" s="49">
        <f>COUNTIF(Quadcoptères!$C$2:$C$101, "=" &amp; A29)</f>
        <v>1</v>
      </c>
    </row>
    <row r="30" spans="1:5" x14ac:dyDescent="0.2">
      <c r="A30" s="53" t="s">
        <v>148</v>
      </c>
      <c r="B30" s="43" t="s">
        <v>3057</v>
      </c>
      <c r="C30" s="43" t="s">
        <v>1188</v>
      </c>
      <c r="D30" s="54" t="s">
        <v>209</v>
      </c>
      <c r="E30" s="45">
        <f>COUNTIF(Quadcoptères!$C$2:$C$101, "=" &amp; A30)</f>
        <v>1</v>
      </c>
    </row>
    <row r="31" spans="1:5" x14ac:dyDescent="0.2">
      <c r="A31" s="55" t="s">
        <v>7</v>
      </c>
      <c r="B31" s="47" t="s">
        <v>3057</v>
      </c>
      <c r="C31" s="47" t="s">
        <v>14</v>
      </c>
      <c r="D31" s="56" t="s">
        <v>209</v>
      </c>
      <c r="E31" s="49">
        <f>COUNTIF(Quadcoptères!$C$2:$C$101, "=" &amp; A31)</f>
        <v>1</v>
      </c>
    </row>
    <row r="32" spans="1:5" x14ac:dyDescent="0.2">
      <c r="A32" s="53" t="s">
        <v>507</v>
      </c>
      <c r="B32" s="43" t="s">
        <v>3057</v>
      </c>
      <c r="C32" s="43" t="s">
        <v>3059</v>
      </c>
      <c r="D32" s="54" t="s">
        <v>209</v>
      </c>
      <c r="E32" s="45">
        <f>COUNTIF(Quadcoptères!$C$2:$C$101, "=" &amp; A32)</f>
        <v>2</v>
      </c>
    </row>
    <row r="33" spans="1:5" x14ac:dyDescent="0.2">
      <c r="A33" s="55" t="s">
        <v>190</v>
      </c>
      <c r="B33" s="47" t="s">
        <v>3057</v>
      </c>
      <c r="C33" s="47" t="s">
        <v>16</v>
      </c>
      <c r="D33" s="56" t="s">
        <v>209</v>
      </c>
      <c r="E33" s="49">
        <f>COUNTIF(Quadcoptères!$C$2:$C$101, "=" &amp; A33)</f>
        <v>1</v>
      </c>
    </row>
    <row r="34" spans="1:5" x14ac:dyDescent="0.2">
      <c r="A34" s="53" t="s">
        <v>155</v>
      </c>
      <c r="B34" s="43" t="s">
        <v>3057</v>
      </c>
      <c r="C34" s="43" t="s">
        <v>3060</v>
      </c>
      <c r="D34" s="54" t="s">
        <v>3048</v>
      </c>
      <c r="E34" s="45">
        <f>COUNTIF(Quadcoptères!$C$2:$C$101, "=" &amp; A34)</f>
        <v>1</v>
      </c>
    </row>
    <row r="35" spans="1:5" x14ac:dyDescent="0.2">
      <c r="A35" s="55" t="s">
        <v>19</v>
      </c>
      <c r="B35" s="47" t="s">
        <v>3057</v>
      </c>
      <c r="C35" s="47" t="s">
        <v>24</v>
      </c>
      <c r="D35" s="56" t="s">
        <v>209</v>
      </c>
      <c r="E35" s="49">
        <f>COUNTIF(Quadcoptères!$C$2:$C$101, "=" &amp; A35)</f>
        <v>1</v>
      </c>
    </row>
    <row r="36" spans="1:5" x14ac:dyDescent="0.2">
      <c r="A36" s="53" t="s">
        <v>245</v>
      </c>
      <c r="B36" s="43" t="s">
        <v>3057</v>
      </c>
      <c r="C36" s="43" t="s">
        <v>3061</v>
      </c>
      <c r="D36" s="54" t="s">
        <v>3048</v>
      </c>
      <c r="E36" s="45">
        <f>COUNTIF(Quadcoptères!$C$2:$C$101, "=" &amp; A36)</f>
        <v>1</v>
      </c>
    </row>
    <row r="37" spans="1:5" x14ac:dyDescent="0.2">
      <c r="A37" s="55" t="s">
        <v>35</v>
      </c>
      <c r="B37" s="47" t="s">
        <v>3057</v>
      </c>
      <c r="C37" s="47" t="s">
        <v>3062</v>
      </c>
      <c r="D37" s="56" t="s">
        <v>3048</v>
      </c>
      <c r="E37" s="49">
        <f>COUNTIF(Quadcoptères!$C$2:$C$101, "=" &amp; A37)</f>
        <v>2</v>
      </c>
    </row>
    <row r="38" spans="1:5" x14ac:dyDescent="0.2">
      <c r="A38" s="53" t="s">
        <v>220</v>
      </c>
      <c r="B38" s="43" t="s">
        <v>3057</v>
      </c>
      <c r="C38" s="43" t="s">
        <v>875</v>
      </c>
      <c r="D38" s="54" t="s">
        <v>209</v>
      </c>
      <c r="E38" s="45">
        <f>COUNTIF(Quadcoptères!$C$2:$C$101, "=" &amp; A38)</f>
        <v>1</v>
      </c>
    </row>
    <row r="39" spans="1:5" x14ac:dyDescent="0.2">
      <c r="A39" s="55" t="s">
        <v>47</v>
      </c>
      <c r="B39" s="47" t="s">
        <v>3057</v>
      </c>
      <c r="C39" s="47" t="s">
        <v>3063</v>
      </c>
      <c r="D39" s="56" t="s">
        <v>209</v>
      </c>
      <c r="E39" s="49">
        <f>COUNTIF(Quadcoptères!$C$2:$C$101, "=" &amp; A39)</f>
        <v>1</v>
      </c>
    </row>
    <row r="40" spans="1:5" x14ac:dyDescent="0.2">
      <c r="A40" s="53" t="s">
        <v>100</v>
      </c>
      <c r="B40" s="43" t="s">
        <v>3057</v>
      </c>
      <c r="C40" s="43" t="s">
        <v>3064</v>
      </c>
      <c r="D40" s="54" t="s">
        <v>3048</v>
      </c>
      <c r="E40" s="45">
        <f>COUNTIF(Quadcoptères!$C$2:$C$101, "=" &amp; A40)</f>
        <v>1</v>
      </c>
    </row>
    <row r="41" spans="1:5" x14ac:dyDescent="0.2">
      <c r="A41" s="55" t="s">
        <v>1036</v>
      </c>
      <c r="B41" s="47" t="s">
        <v>3057</v>
      </c>
      <c r="C41" s="47" t="s">
        <v>2484</v>
      </c>
      <c r="D41" s="56" t="s">
        <v>209</v>
      </c>
      <c r="E41" s="49">
        <f>COUNTIF(Quadcoptères!$C$2:$C$101, "=" &amp; A41)</f>
        <v>3</v>
      </c>
    </row>
    <row r="42" spans="1:5" x14ac:dyDescent="0.2">
      <c r="A42" s="53" t="s">
        <v>1138</v>
      </c>
      <c r="B42" s="43" t="s">
        <v>3057</v>
      </c>
      <c r="C42" s="43" t="s">
        <v>2127</v>
      </c>
      <c r="D42" s="54" t="s">
        <v>3048</v>
      </c>
      <c r="E42" s="45">
        <f>COUNTIF(Quadcoptères!$C$2:$C$101, "=" &amp; A42)</f>
        <v>1</v>
      </c>
    </row>
    <row r="43" spans="1:5" x14ac:dyDescent="0.2">
      <c r="A43" s="55" t="s">
        <v>236</v>
      </c>
      <c r="B43" s="47" t="s">
        <v>3057</v>
      </c>
      <c r="C43" s="47" t="s">
        <v>1350</v>
      </c>
      <c r="D43" s="56" t="s">
        <v>3048</v>
      </c>
      <c r="E43" s="49">
        <f>COUNTIF(Quadcoptères!$C$2:$C$101, "=" &amp; A43)</f>
        <v>1</v>
      </c>
    </row>
    <row r="44" spans="1:5" x14ac:dyDescent="0.2">
      <c r="A44" s="53" t="s">
        <v>96</v>
      </c>
      <c r="B44" s="43" t="s">
        <v>3057</v>
      </c>
      <c r="C44" s="43" t="s">
        <v>913</v>
      </c>
      <c r="D44" s="54" t="s">
        <v>3048</v>
      </c>
      <c r="E44" s="45">
        <f>COUNTIF(Quadcoptères!$C$2:$C$101, "=" &amp; A44)</f>
        <v>1</v>
      </c>
    </row>
    <row r="45" spans="1:5" x14ac:dyDescent="0.2">
      <c r="A45" s="55" t="s">
        <v>126</v>
      </c>
      <c r="B45" s="47" t="s">
        <v>3057</v>
      </c>
      <c r="C45" s="47" t="s">
        <v>46</v>
      </c>
      <c r="D45" s="56" t="s">
        <v>3048</v>
      </c>
      <c r="E45" s="49">
        <f>COUNTIF(Quadcoptères!$C$2:$C$101, "=" &amp; A45)</f>
        <v>1</v>
      </c>
    </row>
    <row r="46" spans="1:5" x14ac:dyDescent="0.2">
      <c r="A46" s="53" t="s">
        <v>1662</v>
      </c>
      <c r="B46" s="43" t="s">
        <v>3057</v>
      </c>
      <c r="C46" s="43" t="s">
        <v>3065</v>
      </c>
      <c r="D46" s="54" t="s">
        <v>209</v>
      </c>
      <c r="E46" s="45">
        <f>COUNTIF(Quadcoptères!$C$2:$C$101, "=" &amp; A46)</f>
        <v>1</v>
      </c>
    </row>
    <row r="47" spans="1:5" x14ac:dyDescent="0.2">
      <c r="A47" s="55" t="s">
        <v>207</v>
      </c>
      <c r="B47" s="47" t="s">
        <v>3057</v>
      </c>
      <c r="C47" s="47" t="s">
        <v>2081</v>
      </c>
      <c r="D47" s="56" t="s">
        <v>3048</v>
      </c>
      <c r="E47" s="49">
        <f>COUNTIF(Quadcoptères!$C$2:$C$101, "=" &amp; A47)</f>
        <v>1</v>
      </c>
    </row>
    <row r="48" spans="1:5" x14ac:dyDescent="0.2">
      <c r="A48" s="53" t="s">
        <v>104</v>
      </c>
      <c r="B48" s="43" t="s">
        <v>3057</v>
      </c>
      <c r="C48" s="43" t="s">
        <v>1362</v>
      </c>
      <c r="D48" s="54" t="s">
        <v>209</v>
      </c>
      <c r="E48" s="45">
        <f>COUNTIF(Quadcoptères!$C$2:$C$101, "=" &amp; A48)</f>
        <v>1</v>
      </c>
    </row>
    <row r="49" spans="1:5" x14ac:dyDescent="0.2">
      <c r="A49" s="55" t="s">
        <v>1833</v>
      </c>
      <c r="B49" s="47" t="s">
        <v>3057</v>
      </c>
      <c r="C49" s="47" t="s">
        <v>3066</v>
      </c>
      <c r="D49" s="56" t="s">
        <v>209</v>
      </c>
      <c r="E49" s="49">
        <f>COUNTIF(Quadcoptères!$C$2:$C$101, "=" &amp; A49)</f>
        <v>2</v>
      </c>
    </row>
    <row r="50" spans="1:5" x14ac:dyDescent="0.2">
      <c r="A50" s="53" t="s">
        <v>166</v>
      </c>
      <c r="B50" s="43" t="s">
        <v>3057</v>
      </c>
      <c r="C50" s="43" t="s">
        <v>3067</v>
      </c>
      <c r="D50" s="54" t="s">
        <v>3048</v>
      </c>
      <c r="E50" s="45">
        <f>COUNTIF(Quadcoptères!$C$2:$C$101, "=" &amp; A50)</f>
        <v>2</v>
      </c>
    </row>
    <row r="51" spans="1:5" x14ac:dyDescent="0.2">
      <c r="A51" s="55" t="s">
        <v>115</v>
      </c>
      <c r="B51" s="47" t="s">
        <v>3057</v>
      </c>
      <c r="C51" s="47" t="s">
        <v>145</v>
      </c>
      <c r="D51" s="56" t="s">
        <v>3048</v>
      </c>
      <c r="E51" s="49">
        <f>COUNTIF(Quadcoptères!$C$2:$C$101, "=" &amp; A51)</f>
        <v>2</v>
      </c>
    </row>
    <row r="52" spans="1:5" x14ac:dyDescent="0.2">
      <c r="A52" s="53" t="s">
        <v>2230</v>
      </c>
      <c r="B52" s="43" t="s">
        <v>3057</v>
      </c>
      <c r="C52" s="43" t="s">
        <v>3068</v>
      </c>
      <c r="D52" s="54" t="s">
        <v>3048</v>
      </c>
      <c r="E52" s="45">
        <f>COUNTIF(Quadcoptères!$C$2:$C$101, "=" &amp; A52)</f>
        <v>2</v>
      </c>
    </row>
    <row r="53" spans="1:5" x14ac:dyDescent="0.2">
      <c r="A53" s="55" t="s">
        <v>197</v>
      </c>
      <c r="B53" s="47" t="s">
        <v>3057</v>
      </c>
      <c r="C53" s="47" t="s">
        <v>825</v>
      </c>
      <c r="D53" s="56" t="s">
        <v>209</v>
      </c>
      <c r="E53" s="49">
        <f>COUNTIF(Quadcoptères!$C$2:$C$101, "=" &amp; A53)</f>
        <v>1</v>
      </c>
    </row>
    <row r="54" spans="1:5" x14ac:dyDescent="0.2">
      <c r="A54" s="53" t="s">
        <v>178</v>
      </c>
      <c r="B54" s="43" t="s">
        <v>3057</v>
      </c>
      <c r="C54" s="43" t="s">
        <v>200</v>
      </c>
      <c r="D54" s="54" t="s">
        <v>209</v>
      </c>
      <c r="E54" s="45">
        <f>COUNTIF(Quadcoptères!$C$2:$C$101, "=" &amp; A54)</f>
        <v>1</v>
      </c>
    </row>
    <row r="55" spans="1:5" x14ac:dyDescent="0.2">
      <c r="A55" s="55" t="s">
        <v>58</v>
      </c>
      <c r="B55" s="47" t="s">
        <v>3057</v>
      </c>
      <c r="C55" s="47" t="s">
        <v>3069</v>
      </c>
      <c r="D55" s="56" t="s">
        <v>3048</v>
      </c>
      <c r="E55" s="49">
        <f>COUNTIF(Quadcoptères!$C$2:$C$101, "=" &amp; A55)</f>
        <v>1</v>
      </c>
    </row>
    <row r="56" spans="1:5" x14ac:dyDescent="0.2">
      <c r="A56" s="53" t="s">
        <v>240</v>
      </c>
      <c r="B56" s="43" t="s">
        <v>3070</v>
      </c>
      <c r="C56" s="43" t="s">
        <v>206</v>
      </c>
      <c r="D56" s="54" t="s">
        <v>209</v>
      </c>
      <c r="E56" s="45">
        <f>COUNTIF(Quadcoptères!$C$2:$C$101, "=" &amp; A56)</f>
        <v>3</v>
      </c>
    </row>
    <row r="57" spans="1:5" x14ac:dyDescent="0.2">
      <c r="A57" s="55" t="s">
        <v>66</v>
      </c>
      <c r="B57" s="47" t="s">
        <v>3070</v>
      </c>
      <c r="C57" s="47" t="s">
        <v>3071</v>
      </c>
      <c r="D57" s="56" t="s">
        <v>209</v>
      </c>
      <c r="E57" s="49">
        <f>COUNTIF(Quadcoptères!$C$2:$C$101, "=" &amp; A57)</f>
        <v>1</v>
      </c>
    </row>
    <row r="58" spans="1:5" x14ac:dyDescent="0.2">
      <c r="A58" s="53" t="s">
        <v>682</v>
      </c>
      <c r="B58" s="43" t="s">
        <v>3070</v>
      </c>
      <c r="C58" s="43" t="s">
        <v>2216</v>
      </c>
      <c r="D58" s="54" t="s">
        <v>3048</v>
      </c>
      <c r="E58" s="45">
        <f>COUNTIF(Quadcoptères!$C$2:$C$101, "=" &amp; A58)</f>
        <v>2</v>
      </c>
    </row>
    <row r="59" spans="1:5" x14ac:dyDescent="0.2">
      <c r="A59" s="55" t="s">
        <v>15</v>
      </c>
      <c r="B59" s="47" t="s">
        <v>3070</v>
      </c>
      <c r="C59" s="47" t="s">
        <v>3072</v>
      </c>
      <c r="D59" s="56" t="s">
        <v>3048</v>
      </c>
      <c r="E59" s="49">
        <f>COUNTIF(Quadcoptères!$C$2:$C$101, "=" &amp; A59)</f>
        <v>1</v>
      </c>
    </row>
    <row r="60" spans="1:5" x14ac:dyDescent="0.2">
      <c r="A60" s="53" t="s">
        <v>183</v>
      </c>
      <c r="B60" s="43" t="s">
        <v>3070</v>
      </c>
      <c r="C60" s="43" t="s">
        <v>1448</v>
      </c>
      <c r="D60" s="54" t="s">
        <v>3048</v>
      </c>
      <c r="E60" s="45">
        <f>COUNTIF(Quadcoptères!$C$2:$C$101, "=" &amp; A60)</f>
        <v>1</v>
      </c>
    </row>
    <row r="61" spans="1:5" x14ac:dyDescent="0.2">
      <c r="A61" s="55" t="s">
        <v>1267</v>
      </c>
      <c r="B61" s="47" t="s">
        <v>3070</v>
      </c>
      <c r="C61" s="47" t="s">
        <v>107</v>
      </c>
      <c r="D61" s="56" t="s">
        <v>209</v>
      </c>
      <c r="E61" s="49">
        <f>COUNTIF(Quadcoptères!$C$2:$C$101, "=" &amp; A61)</f>
        <v>1</v>
      </c>
    </row>
    <row r="62" spans="1:5" x14ac:dyDescent="0.2">
      <c r="A62" s="53" t="s">
        <v>43</v>
      </c>
      <c r="B62" s="43" t="s">
        <v>3070</v>
      </c>
      <c r="C62" s="43" t="s">
        <v>94</v>
      </c>
      <c r="D62" s="54" t="s">
        <v>3048</v>
      </c>
      <c r="E62" s="45">
        <f>COUNTIF(Quadcoptères!$C$2:$C$101, "=" &amp; A62)</f>
        <v>2</v>
      </c>
    </row>
    <row r="63" spans="1:5" x14ac:dyDescent="0.2">
      <c r="A63" s="55" t="s">
        <v>27</v>
      </c>
      <c r="B63" s="47" t="s">
        <v>3070</v>
      </c>
      <c r="C63" s="47" t="s">
        <v>3073</v>
      </c>
      <c r="D63" s="56" t="s">
        <v>3048</v>
      </c>
      <c r="E63" s="49">
        <f>COUNTIF(Quadcoptères!$C$2:$C$101, "=" &amp; A63)</f>
        <v>1</v>
      </c>
    </row>
    <row r="64" spans="1:5" x14ac:dyDescent="0.2">
      <c r="A64" s="53" t="s">
        <v>232</v>
      </c>
      <c r="B64" s="43" t="s">
        <v>3070</v>
      </c>
      <c r="C64" s="43" t="s">
        <v>1605</v>
      </c>
      <c r="D64" s="54" t="s">
        <v>3048</v>
      </c>
      <c r="E64" s="45">
        <f>COUNTIF(Quadcoptères!$C$2:$C$101, "=" &amp; A64)</f>
        <v>1</v>
      </c>
    </row>
    <row r="65" spans="1:5" x14ac:dyDescent="0.2">
      <c r="A65" s="55" t="s">
        <v>1539</v>
      </c>
      <c r="B65" s="47" t="s">
        <v>3070</v>
      </c>
      <c r="C65" s="47" t="s">
        <v>3074</v>
      </c>
      <c r="D65" s="56" t="s">
        <v>3048</v>
      </c>
      <c r="E65" s="49">
        <f>COUNTIF(Quadcoptères!$C$2:$C$101, "=" &amp; A65)</f>
        <v>1</v>
      </c>
    </row>
    <row r="66" spans="1:5" x14ac:dyDescent="0.2">
      <c r="A66" s="53" t="s">
        <v>130</v>
      </c>
      <c r="B66" s="43" t="s">
        <v>3070</v>
      </c>
      <c r="C66" s="43" t="s">
        <v>201</v>
      </c>
      <c r="D66" s="54" t="s">
        <v>209</v>
      </c>
      <c r="E66" s="45">
        <f>COUNTIF(Quadcoptères!$C$2:$C$101, "=" &amp; A66)</f>
        <v>1</v>
      </c>
    </row>
    <row r="67" spans="1:5" x14ac:dyDescent="0.2">
      <c r="A67" s="55" t="s">
        <v>138</v>
      </c>
      <c r="B67" s="47" t="s">
        <v>3070</v>
      </c>
      <c r="C67" s="47" t="s">
        <v>20</v>
      </c>
      <c r="D67" s="56" t="s">
        <v>3048</v>
      </c>
      <c r="E67" s="49">
        <f>COUNTIF(Quadcoptères!$C$2:$C$101, "=" &amp; A67)</f>
        <v>1</v>
      </c>
    </row>
    <row r="68" spans="1:5" x14ac:dyDescent="0.2">
      <c r="A68" s="53" t="s">
        <v>69</v>
      </c>
      <c r="B68" s="43" t="s">
        <v>3070</v>
      </c>
      <c r="C68" s="43" t="s">
        <v>835</v>
      </c>
      <c r="D68" s="54" t="s">
        <v>209</v>
      </c>
      <c r="E68" s="45">
        <f>COUNTIF(Quadcoptères!$C$2:$C$101, "=" &amp; A68)</f>
        <v>1</v>
      </c>
    </row>
    <row r="69" spans="1:5" x14ac:dyDescent="0.2">
      <c r="A69" s="55" t="s">
        <v>1710</v>
      </c>
      <c r="B69" s="47" t="s">
        <v>3070</v>
      </c>
      <c r="C69" s="47" t="s">
        <v>137</v>
      </c>
      <c r="D69" s="56" t="s">
        <v>3048</v>
      </c>
      <c r="E69" s="49">
        <f>COUNTIF(Quadcoptères!$C$2:$C$101, "=" &amp; A69)</f>
        <v>1</v>
      </c>
    </row>
    <row r="70" spans="1:5" x14ac:dyDescent="0.2">
      <c r="A70" s="53" t="s">
        <v>134</v>
      </c>
      <c r="B70" s="43" t="s">
        <v>3070</v>
      </c>
      <c r="C70" s="43" t="s">
        <v>114</v>
      </c>
      <c r="D70" s="54" t="s">
        <v>3048</v>
      </c>
      <c r="E70" s="45">
        <f>COUNTIF(Quadcoptères!$C$2:$C$101, "=" &amp; A70)</f>
        <v>2</v>
      </c>
    </row>
    <row r="71" spans="1:5" x14ac:dyDescent="0.2">
      <c r="A71" s="55" t="s">
        <v>31</v>
      </c>
      <c r="B71" s="47" t="s">
        <v>3070</v>
      </c>
      <c r="C71" s="47" t="s">
        <v>169</v>
      </c>
      <c r="D71" s="56" t="s">
        <v>3048</v>
      </c>
      <c r="E71" s="49">
        <f>COUNTIF(Quadcoptères!$C$2:$C$101, "=" &amp; A71)</f>
        <v>1</v>
      </c>
    </row>
    <row r="72" spans="1:5" x14ac:dyDescent="0.2">
      <c r="A72" s="53" t="s">
        <v>80</v>
      </c>
      <c r="B72" s="43" t="s">
        <v>3070</v>
      </c>
      <c r="C72" s="43" t="s">
        <v>1168</v>
      </c>
      <c r="D72" s="54" t="s">
        <v>209</v>
      </c>
      <c r="E72" s="45">
        <f>COUNTIF(Quadcoptères!$C$2:$C$101, "=" &amp; A72)</f>
        <v>1</v>
      </c>
    </row>
    <row r="73" spans="1:5" x14ac:dyDescent="0.2">
      <c r="A73" s="55" t="s">
        <v>111</v>
      </c>
      <c r="B73" s="47" t="s">
        <v>3070</v>
      </c>
      <c r="C73" s="47" t="s">
        <v>3075</v>
      </c>
      <c r="D73" s="56" t="s">
        <v>209</v>
      </c>
      <c r="E73" s="49">
        <f>COUNTIF(Quadcoptères!$C$2:$C$101, "=" &amp; A73)</f>
        <v>1</v>
      </c>
    </row>
    <row r="74" spans="1:5" x14ac:dyDescent="0.2">
      <c r="A74" s="53" t="s">
        <v>2107</v>
      </c>
      <c r="B74" s="43" t="s">
        <v>3070</v>
      </c>
      <c r="C74" s="43" t="s">
        <v>3076</v>
      </c>
      <c r="D74" s="54" t="s">
        <v>209</v>
      </c>
      <c r="E74" s="45">
        <f>COUNTIF(Quadcoptères!$C$2:$C$101, "=" &amp; A74)</f>
        <v>1</v>
      </c>
    </row>
    <row r="75" spans="1:5" x14ac:dyDescent="0.2">
      <c r="A75" s="55" t="s">
        <v>50</v>
      </c>
      <c r="B75" s="47" t="s">
        <v>3070</v>
      </c>
      <c r="C75" s="47" t="s">
        <v>2522</v>
      </c>
      <c r="D75" s="56" t="s">
        <v>209</v>
      </c>
      <c r="E75" s="49">
        <f>COUNTIF(Quadcoptères!$C$2:$C$101, "=" &amp; A75)</f>
        <v>1</v>
      </c>
    </row>
    <row r="76" spans="1:5" x14ac:dyDescent="0.2">
      <c r="A76" s="53" t="s">
        <v>73</v>
      </c>
      <c r="B76" s="43" t="s">
        <v>3070</v>
      </c>
      <c r="C76" s="43" t="s">
        <v>561</v>
      </c>
      <c r="D76" s="54" t="s">
        <v>3048</v>
      </c>
      <c r="E76" s="45">
        <f>COUNTIF(Quadcoptères!$C$2:$C$101, "=" &amp; A76)</f>
        <v>1</v>
      </c>
    </row>
    <row r="77" spans="1:5" x14ac:dyDescent="0.2">
      <c r="A77" s="55" t="s">
        <v>39</v>
      </c>
      <c r="B77" s="47" t="s">
        <v>3070</v>
      </c>
      <c r="C77" s="47" t="s">
        <v>607</v>
      </c>
      <c r="D77" s="56" t="s">
        <v>3048</v>
      </c>
      <c r="E77" s="49">
        <f>COUNTIF(Quadcoptères!$C$2:$C$101, "=" &amp; A77)</f>
        <v>3</v>
      </c>
    </row>
    <row r="78" spans="1:5" x14ac:dyDescent="0.2">
      <c r="A78" s="53" t="s">
        <v>77</v>
      </c>
      <c r="B78" s="43" t="s">
        <v>3070</v>
      </c>
      <c r="C78" s="43" t="s">
        <v>90</v>
      </c>
      <c r="D78" s="54" t="s">
        <v>3048</v>
      </c>
      <c r="E78" s="45">
        <f>COUNTIF(Quadcoptères!$C$2:$C$101, "=" &amp; A78)</f>
        <v>2</v>
      </c>
    </row>
    <row r="79" spans="1:5" x14ac:dyDescent="0.2">
      <c r="A79" s="55" t="s">
        <v>2622</v>
      </c>
      <c r="B79" s="47" t="s">
        <v>3070</v>
      </c>
      <c r="C79" s="47" t="s">
        <v>2386</v>
      </c>
      <c r="D79" s="56" t="s">
        <v>209</v>
      </c>
      <c r="E79" s="49">
        <f>COUNTIF(Quadcoptères!$C$2:$C$101, "=" &amp; A79)</f>
        <v>2</v>
      </c>
    </row>
    <row r="80" spans="1:5" x14ac:dyDescent="0.2">
      <c r="A80" s="60" t="s">
        <v>2670</v>
      </c>
      <c r="B80" s="61" t="s">
        <v>3070</v>
      </c>
      <c r="C80" s="61" t="s">
        <v>3077</v>
      </c>
      <c r="D80" s="62" t="s">
        <v>209</v>
      </c>
      <c r="E80" s="36">
        <f>COUNTIF(Quadcoptères!$C$2:$C$101, "=" &amp; A80)</f>
        <v>1</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E58FB-8306-1543-9A9A-B9FD1C711A68}">
  <dimension ref="A1:D101"/>
  <sheetViews>
    <sheetView workbookViewId="0">
      <pane ySplit="1" topLeftCell="A48" activePane="bottomLeft" state="frozen"/>
      <selection pane="bottomLeft" activeCell="C20" sqref="C20"/>
    </sheetView>
  </sheetViews>
  <sheetFormatPr baseColWidth="10" defaultRowHeight="16" x14ac:dyDescent="0.2"/>
  <cols>
    <col min="1" max="1" width="12.5" bestFit="1" customWidth="1"/>
    <col min="2" max="2" width="69.83203125" bestFit="1" customWidth="1"/>
    <col min="3" max="3" width="17.1640625" bestFit="1" customWidth="1"/>
    <col min="4" max="4" width="38.5" bestFit="1" customWidth="1"/>
  </cols>
  <sheetData>
    <row r="1" spans="1:4" x14ac:dyDescent="0.2">
      <c r="A1" s="52" t="s">
        <v>252</v>
      </c>
      <c r="B1" s="39" t="s">
        <v>253</v>
      </c>
      <c r="C1" s="39" t="s">
        <v>255</v>
      </c>
      <c r="D1" s="41" t="s">
        <v>2858</v>
      </c>
    </row>
    <row r="2" spans="1:4" x14ac:dyDescent="0.2">
      <c r="A2" s="53" t="s">
        <v>180</v>
      </c>
      <c r="B2" s="43" t="s">
        <v>2859</v>
      </c>
      <c r="C2" s="43" t="s">
        <v>259</v>
      </c>
      <c r="D2" s="54" t="s">
        <v>2860</v>
      </c>
    </row>
    <row r="3" spans="1:4" x14ac:dyDescent="0.2">
      <c r="A3" s="55" t="s">
        <v>125</v>
      </c>
      <c r="B3" s="47" t="s">
        <v>2861</v>
      </c>
      <c r="C3" s="47" t="s">
        <v>172</v>
      </c>
      <c r="D3" s="56" t="s">
        <v>2862</v>
      </c>
    </row>
    <row r="4" spans="1:4" x14ac:dyDescent="0.2">
      <c r="A4" s="53" t="s">
        <v>324</v>
      </c>
      <c r="B4" s="43" t="s">
        <v>2863</v>
      </c>
      <c r="C4" s="43" t="s">
        <v>325</v>
      </c>
      <c r="D4" s="54" t="s">
        <v>2864</v>
      </c>
    </row>
    <row r="5" spans="1:4" x14ac:dyDescent="0.2">
      <c r="A5" s="55" t="s">
        <v>86</v>
      </c>
      <c r="B5" s="47" t="s">
        <v>2865</v>
      </c>
      <c r="C5" s="47" t="s">
        <v>85</v>
      </c>
      <c r="D5" s="56" t="s">
        <v>2866</v>
      </c>
    </row>
    <row r="6" spans="1:4" x14ac:dyDescent="0.2">
      <c r="A6" s="53" t="s">
        <v>201</v>
      </c>
      <c r="B6" s="43" t="s">
        <v>2867</v>
      </c>
      <c r="C6" s="43" t="s">
        <v>377</v>
      </c>
      <c r="D6" s="54" t="s">
        <v>2868</v>
      </c>
    </row>
    <row r="7" spans="1:4" x14ac:dyDescent="0.2">
      <c r="A7" s="55" t="s">
        <v>430</v>
      </c>
      <c r="B7" s="47" t="s">
        <v>2869</v>
      </c>
      <c r="C7" s="47" t="s">
        <v>431</v>
      </c>
      <c r="D7" s="56" t="s">
        <v>2870</v>
      </c>
    </row>
    <row r="8" spans="1:4" x14ac:dyDescent="0.2">
      <c r="A8" s="53" t="s">
        <v>93</v>
      </c>
      <c r="B8" s="43" t="s">
        <v>2871</v>
      </c>
      <c r="C8" s="43" t="s">
        <v>148</v>
      </c>
      <c r="D8" s="54" t="s">
        <v>2872</v>
      </c>
    </row>
    <row r="9" spans="1:4" x14ac:dyDescent="0.2">
      <c r="A9" s="55" t="s">
        <v>8</v>
      </c>
      <c r="B9" s="47" t="s">
        <v>2873</v>
      </c>
      <c r="C9" s="47" t="s">
        <v>7</v>
      </c>
      <c r="D9" s="56" t="s">
        <v>2874</v>
      </c>
    </row>
    <row r="10" spans="1:4" x14ac:dyDescent="0.2">
      <c r="A10" s="53" t="s">
        <v>101</v>
      </c>
      <c r="B10" s="43" t="s">
        <v>2328</v>
      </c>
      <c r="C10" s="43" t="s">
        <v>507</v>
      </c>
      <c r="D10" s="54" t="s">
        <v>2875</v>
      </c>
    </row>
    <row r="11" spans="1:4" x14ac:dyDescent="0.2">
      <c r="A11" s="55" t="s">
        <v>81</v>
      </c>
      <c r="B11" s="47" t="s">
        <v>2876</v>
      </c>
      <c r="C11" s="47" t="s">
        <v>240</v>
      </c>
      <c r="D11" s="56" t="s">
        <v>2877</v>
      </c>
    </row>
    <row r="12" spans="1:4" x14ac:dyDescent="0.2">
      <c r="A12" s="53" t="s">
        <v>177</v>
      </c>
      <c r="B12" s="43" t="s">
        <v>2878</v>
      </c>
      <c r="C12" s="43" t="s">
        <v>190</v>
      </c>
      <c r="D12" s="54" t="s">
        <v>2879</v>
      </c>
    </row>
    <row r="13" spans="1:4" x14ac:dyDescent="0.2">
      <c r="A13" s="55" t="s">
        <v>42</v>
      </c>
      <c r="B13" s="47" t="s">
        <v>2880</v>
      </c>
      <c r="C13" s="47" t="s">
        <v>66</v>
      </c>
      <c r="D13" s="56" t="s">
        <v>2881</v>
      </c>
    </row>
    <row r="14" spans="1:4" x14ac:dyDescent="0.2">
      <c r="A14" s="53" t="s">
        <v>65</v>
      </c>
      <c r="B14" s="43" t="s">
        <v>2882</v>
      </c>
      <c r="C14" s="43" t="s">
        <v>682</v>
      </c>
      <c r="D14" s="54" t="s">
        <v>2883</v>
      </c>
    </row>
    <row r="15" spans="1:4" x14ac:dyDescent="0.2">
      <c r="A15" s="55" t="s">
        <v>16</v>
      </c>
      <c r="B15" s="47" t="s">
        <v>2884</v>
      </c>
      <c r="C15" s="47" t="s">
        <v>15</v>
      </c>
      <c r="D15" s="56" t="s">
        <v>2885</v>
      </c>
    </row>
    <row r="16" spans="1:4" x14ac:dyDescent="0.2">
      <c r="A16" s="53" t="s">
        <v>156</v>
      </c>
      <c r="B16" s="43" t="s">
        <v>2886</v>
      </c>
      <c r="C16" s="43" t="s">
        <v>155</v>
      </c>
      <c r="D16" s="54" t="s">
        <v>2887</v>
      </c>
    </row>
    <row r="17" spans="1:4" x14ac:dyDescent="0.2">
      <c r="A17" s="55" t="s">
        <v>20</v>
      </c>
      <c r="B17" s="47" t="s">
        <v>2888</v>
      </c>
      <c r="C17" s="47" t="s">
        <v>19</v>
      </c>
      <c r="D17" s="56" t="s">
        <v>2889</v>
      </c>
    </row>
    <row r="18" spans="1:4" x14ac:dyDescent="0.2">
      <c r="A18" s="53" t="s">
        <v>90</v>
      </c>
      <c r="B18" s="43" t="s">
        <v>2890</v>
      </c>
      <c r="C18" s="43" t="s">
        <v>89</v>
      </c>
      <c r="D18" s="54" t="s">
        <v>2891</v>
      </c>
    </row>
    <row r="19" spans="1:4" x14ac:dyDescent="0.2">
      <c r="A19" s="55" t="s">
        <v>246</v>
      </c>
      <c r="B19" s="47" t="s">
        <v>2892</v>
      </c>
      <c r="C19" s="47" t="s">
        <v>245</v>
      </c>
      <c r="D19" s="56" t="s">
        <v>2893</v>
      </c>
    </row>
    <row r="20" spans="1:4" x14ac:dyDescent="0.2">
      <c r="A20" s="53" t="s">
        <v>36</v>
      </c>
      <c r="B20" s="43" t="s">
        <v>2894</v>
      </c>
      <c r="C20" s="43" t="s">
        <v>35</v>
      </c>
      <c r="D20" s="54" t="s">
        <v>2895</v>
      </c>
    </row>
    <row r="21" spans="1:4" x14ac:dyDescent="0.2">
      <c r="A21" s="55" t="s">
        <v>221</v>
      </c>
      <c r="B21" s="47" t="s">
        <v>339</v>
      </c>
      <c r="C21" s="47" t="s">
        <v>220</v>
      </c>
      <c r="D21" s="56" t="s">
        <v>2896</v>
      </c>
    </row>
    <row r="22" spans="1:4" x14ac:dyDescent="0.2">
      <c r="A22" s="53" t="s">
        <v>48</v>
      </c>
      <c r="B22" s="43" t="s">
        <v>2897</v>
      </c>
      <c r="C22" s="43" t="s">
        <v>47</v>
      </c>
      <c r="D22" s="54" t="s">
        <v>2898</v>
      </c>
    </row>
    <row r="23" spans="1:4" x14ac:dyDescent="0.2">
      <c r="A23" s="55" t="s">
        <v>93</v>
      </c>
      <c r="B23" s="47" t="s">
        <v>1422</v>
      </c>
      <c r="C23" s="47" t="s">
        <v>92</v>
      </c>
      <c r="D23" s="56" t="s">
        <v>2899</v>
      </c>
    </row>
    <row r="24" spans="1:4" x14ac:dyDescent="0.2">
      <c r="A24" s="53" t="s">
        <v>101</v>
      </c>
      <c r="B24" s="43" t="s">
        <v>2900</v>
      </c>
      <c r="C24" s="43" t="s">
        <v>100</v>
      </c>
      <c r="D24" s="54" t="s">
        <v>2901</v>
      </c>
    </row>
    <row r="25" spans="1:4" x14ac:dyDescent="0.2">
      <c r="A25" s="55" t="s">
        <v>210</v>
      </c>
      <c r="B25" s="47" t="s">
        <v>2902</v>
      </c>
      <c r="C25" s="47" t="s">
        <v>1036</v>
      </c>
      <c r="D25" s="56" t="s">
        <v>2903</v>
      </c>
    </row>
    <row r="26" spans="1:4" x14ac:dyDescent="0.2">
      <c r="A26" s="53" t="s">
        <v>204</v>
      </c>
      <c r="B26" s="43" t="s">
        <v>2904</v>
      </c>
      <c r="C26" s="43" t="s">
        <v>1111</v>
      </c>
      <c r="D26" s="54" t="s">
        <v>2905</v>
      </c>
    </row>
    <row r="27" spans="1:4" x14ac:dyDescent="0.2">
      <c r="A27" s="55" t="s">
        <v>1137</v>
      </c>
      <c r="B27" s="47" t="s">
        <v>2906</v>
      </c>
      <c r="C27" s="47" t="s">
        <v>1138</v>
      </c>
      <c r="D27" s="56" t="s">
        <v>2907</v>
      </c>
    </row>
    <row r="28" spans="1:4" x14ac:dyDescent="0.2">
      <c r="A28" s="53" t="s">
        <v>145</v>
      </c>
      <c r="B28" s="43" t="s">
        <v>2908</v>
      </c>
      <c r="C28" s="43" t="s">
        <v>1165</v>
      </c>
      <c r="D28" s="54" t="s">
        <v>2909</v>
      </c>
    </row>
    <row r="29" spans="1:4" x14ac:dyDescent="0.2">
      <c r="A29" s="55" t="s">
        <v>142</v>
      </c>
      <c r="B29" s="47" t="s">
        <v>2910</v>
      </c>
      <c r="C29" s="47" t="s">
        <v>141</v>
      </c>
      <c r="D29" s="56" t="s">
        <v>2911</v>
      </c>
    </row>
    <row r="30" spans="1:4" x14ac:dyDescent="0.2">
      <c r="A30" s="53" t="s">
        <v>237</v>
      </c>
      <c r="B30" s="43" t="s">
        <v>2912</v>
      </c>
      <c r="C30" s="43" t="s">
        <v>236</v>
      </c>
      <c r="D30" s="54" t="s">
        <v>2913</v>
      </c>
    </row>
    <row r="31" spans="1:4" x14ac:dyDescent="0.2">
      <c r="A31" s="55" t="s">
        <v>184</v>
      </c>
      <c r="B31" s="47" t="s">
        <v>2914</v>
      </c>
      <c r="C31" s="47" t="s">
        <v>183</v>
      </c>
      <c r="D31" s="56" t="s">
        <v>2915</v>
      </c>
    </row>
    <row r="32" spans="1:4" x14ac:dyDescent="0.2">
      <c r="A32" s="53" t="s">
        <v>99</v>
      </c>
      <c r="B32" s="43" t="s">
        <v>2916</v>
      </c>
      <c r="C32" s="43" t="s">
        <v>1267</v>
      </c>
      <c r="D32" s="54" t="s">
        <v>2917</v>
      </c>
    </row>
    <row r="33" spans="1:4" x14ac:dyDescent="0.2">
      <c r="A33" s="55" t="s">
        <v>44</v>
      </c>
      <c r="B33" s="47" t="s">
        <v>2918</v>
      </c>
      <c r="C33" s="47" t="s">
        <v>43</v>
      </c>
      <c r="D33" s="56" t="s">
        <v>2919</v>
      </c>
    </row>
    <row r="34" spans="1:4" x14ac:dyDescent="0.2">
      <c r="A34" s="53" t="s">
        <v>12</v>
      </c>
      <c r="B34" s="43" t="s">
        <v>2920</v>
      </c>
      <c r="C34" s="43" t="s">
        <v>11</v>
      </c>
      <c r="D34" s="54" t="s">
        <v>2921</v>
      </c>
    </row>
    <row r="35" spans="1:4" x14ac:dyDescent="0.2">
      <c r="A35" s="55" t="s">
        <v>160</v>
      </c>
      <c r="B35" s="47" t="s">
        <v>2922</v>
      </c>
      <c r="C35" s="47" t="s">
        <v>159</v>
      </c>
      <c r="D35" s="56" t="s">
        <v>2923</v>
      </c>
    </row>
    <row r="36" spans="1:4" x14ac:dyDescent="0.2">
      <c r="A36" s="53" t="s">
        <v>97</v>
      </c>
      <c r="B36" s="43" t="s">
        <v>2924</v>
      </c>
      <c r="C36" s="43" t="s">
        <v>96</v>
      </c>
      <c r="D36" s="54" t="s">
        <v>2925</v>
      </c>
    </row>
    <row r="37" spans="1:4" x14ac:dyDescent="0.2">
      <c r="A37" s="55" t="s">
        <v>28</v>
      </c>
      <c r="B37" s="47" t="s">
        <v>2926</v>
      </c>
      <c r="C37" s="47" t="s">
        <v>27</v>
      </c>
      <c r="D37" s="56" t="s">
        <v>2927</v>
      </c>
    </row>
    <row r="38" spans="1:4" x14ac:dyDescent="0.2">
      <c r="A38" s="53" t="s">
        <v>119</v>
      </c>
      <c r="B38" s="43" t="s">
        <v>2928</v>
      </c>
      <c r="C38" s="43" t="s">
        <v>118</v>
      </c>
      <c r="D38" s="54" t="s">
        <v>2929</v>
      </c>
    </row>
    <row r="39" spans="1:4" x14ac:dyDescent="0.2">
      <c r="A39" s="55" t="s">
        <v>233</v>
      </c>
      <c r="B39" s="47" t="s">
        <v>2930</v>
      </c>
      <c r="C39" s="47" t="s">
        <v>232</v>
      </c>
      <c r="D39" s="56" t="s">
        <v>2931</v>
      </c>
    </row>
    <row r="40" spans="1:4" x14ac:dyDescent="0.2">
      <c r="A40" s="53" t="s">
        <v>22</v>
      </c>
      <c r="B40" s="43" t="s">
        <v>24</v>
      </c>
      <c r="C40" s="43" t="s">
        <v>150</v>
      </c>
      <c r="D40" s="54" t="s">
        <v>2932</v>
      </c>
    </row>
    <row r="41" spans="1:4" x14ac:dyDescent="0.2">
      <c r="A41" s="55" t="s">
        <v>127</v>
      </c>
      <c r="B41" s="47" t="s">
        <v>2933</v>
      </c>
      <c r="C41" s="47" t="s">
        <v>126</v>
      </c>
      <c r="D41" s="56" t="s">
        <v>2934</v>
      </c>
    </row>
    <row r="42" spans="1:4" x14ac:dyDescent="0.2">
      <c r="A42" s="53" t="s">
        <v>51</v>
      </c>
      <c r="B42" s="43" t="s">
        <v>2935</v>
      </c>
      <c r="C42" s="43" t="s">
        <v>1539</v>
      </c>
      <c r="D42" s="54" t="s">
        <v>2936</v>
      </c>
    </row>
    <row r="43" spans="1:4" x14ac:dyDescent="0.2">
      <c r="A43" s="55" t="s">
        <v>204</v>
      </c>
      <c r="B43" s="47" t="s">
        <v>2937</v>
      </c>
      <c r="C43" s="47" t="s">
        <v>203</v>
      </c>
      <c r="D43" s="56" t="s">
        <v>2938</v>
      </c>
    </row>
    <row r="44" spans="1:4" x14ac:dyDescent="0.2">
      <c r="A44" s="53" t="s">
        <v>131</v>
      </c>
      <c r="B44" s="43" t="s">
        <v>2939</v>
      </c>
      <c r="C44" s="43" t="s">
        <v>130</v>
      </c>
      <c r="D44" s="54" t="s">
        <v>2940</v>
      </c>
    </row>
    <row r="45" spans="1:4" x14ac:dyDescent="0.2">
      <c r="A45" s="55" t="s">
        <v>36</v>
      </c>
      <c r="B45" s="47" t="s">
        <v>2941</v>
      </c>
      <c r="C45" s="47" t="s">
        <v>138</v>
      </c>
      <c r="D45" s="56" t="s">
        <v>2942</v>
      </c>
    </row>
    <row r="46" spans="1:4" x14ac:dyDescent="0.2">
      <c r="A46" s="53" t="s">
        <v>24</v>
      </c>
      <c r="B46" s="43" t="s">
        <v>2294</v>
      </c>
      <c r="C46" s="43" t="s">
        <v>1662</v>
      </c>
      <c r="D46" s="54" t="s">
        <v>2943</v>
      </c>
    </row>
    <row r="47" spans="1:4" x14ac:dyDescent="0.2">
      <c r="A47" s="55" t="s">
        <v>70</v>
      </c>
      <c r="B47" s="47" t="s">
        <v>2944</v>
      </c>
      <c r="C47" s="47" t="s">
        <v>69</v>
      </c>
      <c r="D47" s="56" t="s">
        <v>2945</v>
      </c>
    </row>
    <row r="48" spans="1:4" x14ac:dyDescent="0.2">
      <c r="A48" s="53" t="s">
        <v>145</v>
      </c>
      <c r="B48" s="43" t="s">
        <v>2946</v>
      </c>
      <c r="C48" s="43" t="s">
        <v>1710</v>
      </c>
      <c r="D48" s="54" t="s">
        <v>2947</v>
      </c>
    </row>
    <row r="49" spans="1:4" x14ac:dyDescent="0.2">
      <c r="A49" s="55" t="s">
        <v>135</v>
      </c>
      <c r="B49" s="47" t="s">
        <v>2948</v>
      </c>
      <c r="C49" s="47" t="s">
        <v>134</v>
      </c>
      <c r="D49" s="56" t="s">
        <v>2949</v>
      </c>
    </row>
    <row r="50" spans="1:4" x14ac:dyDescent="0.2">
      <c r="A50" s="53" t="s">
        <v>208</v>
      </c>
      <c r="B50" s="43" t="s">
        <v>2950</v>
      </c>
      <c r="C50" s="43" t="s">
        <v>207</v>
      </c>
      <c r="D50" s="54" t="s">
        <v>2951</v>
      </c>
    </row>
    <row r="51" spans="1:4" x14ac:dyDescent="0.2">
      <c r="A51" s="55" t="s">
        <v>105</v>
      </c>
      <c r="B51" s="47" t="s">
        <v>2952</v>
      </c>
      <c r="C51" s="47" t="s">
        <v>104</v>
      </c>
      <c r="D51" s="56" t="s">
        <v>2953</v>
      </c>
    </row>
    <row r="52" spans="1:4" x14ac:dyDescent="0.2">
      <c r="A52" s="53" t="s">
        <v>1832</v>
      </c>
      <c r="B52" s="43" t="s">
        <v>2954</v>
      </c>
      <c r="C52" s="43" t="s">
        <v>1833</v>
      </c>
      <c r="D52" s="54" t="s">
        <v>2955</v>
      </c>
    </row>
    <row r="53" spans="1:4" x14ac:dyDescent="0.2">
      <c r="A53" s="55" t="s">
        <v>32</v>
      </c>
      <c r="B53" s="47" t="s">
        <v>2956</v>
      </c>
      <c r="C53" s="47" t="s">
        <v>31</v>
      </c>
      <c r="D53" s="56" t="s">
        <v>2957</v>
      </c>
    </row>
    <row r="54" spans="1:4" x14ac:dyDescent="0.2">
      <c r="A54" s="53" t="s">
        <v>145</v>
      </c>
      <c r="B54" s="43" t="s">
        <v>2958</v>
      </c>
      <c r="C54" s="43" t="s">
        <v>144</v>
      </c>
      <c r="D54" s="54" t="s">
        <v>2959</v>
      </c>
    </row>
    <row r="55" spans="1:4" x14ac:dyDescent="0.2">
      <c r="A55" s="55" t="s">
        <v>303</v>
      </c>
      <c r="B55" s="47" t="s">
        <v>2960</v>
      </c>
      <c r="C55" s="47" t="s">
        <v>1957</v>
      </c>
      <c r="D55" s="56" t="s">
        <v>2961</v>
      </c>
    </row>
    <row r="56" spans="1:4" x14ac:dyDescent="0.2">
      <c r="A56" s="53" t="s">
        <v>81</v>
      </c>
      <c r="B56" s="43" t="s">
        <v>2962</v>
      </c>
      <c r="C56" s="43" t="s">
        <v>80</v>
      </c>
      <c r="D56" s="54" t="s">
        <v>2963</v>
      </c>
    </row>
    <row r="57" spans="1:4" x14ac:dyDescent="0.2">
      <c r="A57" s="55" t="s">
        <v>24</v>
      </c>
      <c r="B57" s="47" t="s">
        <v>2964</v>
      </c>
      <c r="C57" s="47" t="s">
        <v>23</v>
      </c>
      <c r="D57" s="56" t="s">
        <v>2965</v>
      </c>
    </row>
    <row r="58" spans="1:4" x14ac:dyDescent="0.2">
      <c r="A58" s="53" t="s">
        <v>112</v>
      </c>
      <c r="B58" s="43" t="s">
        <v>2966</v>
      </c>
      <c r="C58" s="43" t="s">
        <v>111</v>
      </c>
      <c r="D58" s="54" t="s">
        <v>2967</v>
      </c>
    </row>
    <row r="59" spans="1:4" x14ac:dyDescent="0.2">
      <c r="A59" s="55" t="s">
        <v>167</v>
      </c>
      <c r="B59" s="47" t="s">
        <v>2968</v>
      </c>
      <c r="C59" s="47" t="s">
        <v>166</v>
      </c>
      <c r="D59" s="56" t="s">
        <v>2969</v>
      </c>
    </row>
    <row r="60" spans="1:4" x14ac:dyDescent="0.2">
      <c r="A60" s="53" t="s">
        <v>2106</v>
      </c>
      <c r="B60" s="43" t="s">
        <v>2970</v>
      </c>
      <c r="C60" s="43" t="s">
        <v>2107</v>
      </c>
      <c r="D60" s="54" t="s">
        <v>2971</v>
      </c>
    </row>
    <row r="61" spans="1:4" x14ac:dyDescent="0.2">
      <c r="A61" s="55" t="s">
        <v>116</v>
      </c>
      <c r="B61" s="47" t="s">
        <v>2972</v>
      </c>
      <c r="C61" s="47" t="s">
        <v>115</v>
      </c>
      <c r="D61" s="56" t="s">
        <v>2973</v>
      </c>
    </row>
    <row r="62" spans="1:4" x14ac:dyDescent="0.2">
      <c r="A62" s="53" t="s">
        <v>36</v>
      </c>
      <c r="B62" s="43" t="s">
        <v>2974</v>
      </c>
      <c r="C62" s="43" t="s">
        <v>55</v>
      </c>
      <c r="D62" s="54" t="s">
        <v>2975</v>
      </c>
    </row>
    <row r="63" spans="1:4" x14ac:dyDescent="0.2">
      <c r="A63" s="55" t="s">
        <v>123</v>
      </c>
      <c r="B63" s="47" t="s">
        <v>210</v>
      </c>
      <c r="C63" s="47" t="s">
        <v>122</v>
      </c>
      <c r="D63" s="56" t="s">
        <v>2976</v>
      </c>
    </row>
    <row r="64" spans="1:4" x14ac:dyDescent="0.2">
      <c r="A64" s="53" t="s">
        <v>204</v>
      </c>
      <c r="B64" s="43" t="s">
        <v>209</v>
      </c>
      <c r="C64" s="43" t="s">
        <v>2230</v>
      </c>
      <c r="D64" s="54" t="s">
        <v>2977</v>
      </c>
    </row>
    <row r="65" spans="1:4" x14ac:dyDescent="0.2">
      <c r="A65" s="55" t="s">
        <v>51</v>
      </c>
      <c r="B65" s="47" t="s">
        <v>2978</v>
      </c>
      <c r="C65" s="47" t="s">
        <v>50</v>
      </c>
      <c r="D65" s="56" t="s">
        <v>2979</v>
      </c>
    </row>
    <row r="66" spans="1:4" x14ac:dyDescent="0.2">
      <c r="A66" s="53" t="s">
        <v>74</v>
      </c>
      <c r="B66" s="43" t="s">
        <v>2980</v>
      </c>
      <c r="C66" s="43" t="s">
        <v>73</v>
      </c>
      <c r="D66" s="54" t="s">
        <v>2981</v>
      </c>
    </row>
    <row r="67" spans="1:4" x14ac:dyDescent="0.2">
      <c r="A67" s="55" t="s">
        <v>40</v>
      </c>
      <c r="B67" s="47" t="s">
        <v>2982</v>
      </c>
      <c r="C67" s="47" t="s">
        <v>39</v>
      </c>
      <c r="D67" s="56" t="s">
        <v>2983</v>
      </c>
    </row>
    <row r="68" spans="1:4" x14ac:dyDescent="0.2">
      <c r="A68" s="53" t="s">
        <v>198</v>
      </c>
      <c r="B68" s="43" t="s">
        <v>2984</v>
      </c>
      <c r="C68" s="43" t="s">
        <v>197</v>
      </c>
      <c r="D68" s="54" t="s">
        <v>2985</v>
      </c>
    </row>
    <row r="69" spans="1:4" x14ac:dyDescent="0.2">
      <c r="A69" s="55" t="s">
        <v>215</v>
      </c>
      <c r="B69" s="47" t="s">
        <v>2986</v>
      </c>
      <c r="C69" s="47" t="s">
        <v>214</v>
      </c>
      <c r="D69" s="56" t="s">
        <v>2987</v>
      </c>
    </row>
    <row r="70" spans="1:4" x14ac:dyDescent="0.2">
      <c r="A70" s="53" t="s">
        <v>114</v>
      </c>
      <c r="B70" s="43" t="s">
        <v>2988</v>
      </c>
      <c r="C70" s="43" t="s">
        <v>178</v>
      </c>
      <c r="D70" s="54" t="s">
        <v>2989</v>
      </c>
    </row>
    <row r="71" spans="1:4" x14ac:dyDescent="0.2">
      <c r="A71" s="55" t="s">
        <v>109</v>
      </c>
      <c r="B71" s="47" t="s">
        <v>2990</v>
      </c>
      <c r="C71" s="47" t="s">
        <v>108</v>
      </c>
      <c r="D71" s="56" t="s">
        <v>2991</v>
      </c>
    </row>
    <row r="72" spans="1:4" x14ac:dyDescent="0.2">
      <c r="A72" s="53" t="s">
        <v>72</v>
      </c>
      <c r="B72" s="43" t="s">
        <v>2992</v>
      </c>
      <c r="C72" s="43" t="s">
        <v>77</v>
      </c>
      <c r="D72" s="54" t="s">
        <v>2993</v>
      </c>
    </row>
    <row r="73" spans="1:4" x14ac:dyDescent="0.2">
      <c r="A73" s="55" t="s">
        <v>59</v>
      </c>
      <c r="B73" s="47" t="s">
        <v>2994</v>
      </c>
      <c r="C73" s="47" t="s">
        <v>58</v>
      </c>
      <c r="D73" s="56" t="s">
        <v>2995</v>
      </c>
    </row>
    <row r="74" spans="1:4" x14ac:dyDescent="0.2">
      <c r="A74" s="53" t="s">
        <v>2571</v>
      </c>
      <c r="B74" s="43" t="s">
        <v>2996</v>
      </c>
      <c r="C74" s="43" t="s">
        <v>2572</v>
      </c>
      <c r="D74" s="54" t="s">
        <v>2997</v>
      </c>
    </row>
    <row r="75" spans="1:4" x14ac:dyDescent="0.2">
      <c r="A75" s="55" t="s">
        <v>68</v>
      </c>
      <c r="B75" s="47" t="s">
        <v>2998</v>
      </c>
      <c r="C75" s="47" t="s">
        <v>175</v>
      </c>
      <c r="D75" s="56" t="s">
        <v>2999</v>
      </c>
    </row>
    <row r="76" spans="1:4" x14ac:dyDescent="0.2">
      <c r="A76" s="53" t="s">
        <v>195</v>
      </c>
      <c r="B76" s="43" t="s">
        <v>145</v>
      </c>
      <c r="C76" s="43" t="s">
        <v>2622</v>
      </c>
      <c r="D76" s="54" t="s">
        <v>3000</v>
      </c>
    </row>
    <row r="77" spans="1:4" x14ac:dyDescent="0.2">
      <c r="A77" s="55" t="s">
        <v>93</v>
      </c>
      <c r="B77" s="47" t="s">
        <v>3001</v>
      </c>
      <c r="C77" s="47" t="s">
        <v>2670</v>
      </c>
      <c r="D77" s="56" t="s">
        <v>3002</v>
      </c>
    </row>
    <row r="78" spans="1:4" x14ac:dyDescent="0.2">
      <c r="A78" s="53" t="s">
        <v>63</v>
      </c>
      <c r="B78" s="43" t="s">
        <v>3003</v>
      </c>
      <c r="C78" s="43" t="s">
        <v>62</v>
      </c>
      <c r="D78" s="54" t="s">
        <v>3004</v>
      </c>
    </row>
    <row r="79" spans="1:4" x14ac:dyDescent="0.2">
      <c r="A79" s="55" t="s">
        <v>609</v>
      </c>
      <c r="B79" s="47" t="s">
        <v>561</v>
      </c>
      <c r="C79" s="47" t="s">
        <v>2720</v>
      </c>
      <c r="D79" s="56" t="s">
        <v>3005</v>
      </c>
    </row>
    <row r="80" spans="1:4" x14ac:dyDescent="0.2">
      <c r="A80" s="53" t="s">
        <v>2744</v>
      </c>
      <c r="B80" s="43" t="s">
        <v>1936</v>
      </c>
      <c r="C80" s="43" t="s">
        <v>2745</v>
      </c>
      <c r="D80" s="54" t="s">
        <v>3006</v>
      </c>
    </row>
    <row r="81" spans="1:4" x14ac:dyDescent="0.2">
      <c r="A81" s="55" t="s">
        <v>339</v>
      </c>
      <c r="B81" s="47" t="s">
        <v>3007</v>
      </c>
      <c r="C81" s="47" t="s">
        <v>39</v>
      </c>
      <c r="D81" s="56" t="s">
        <v>3008</v>
      </c>
    </row>
    <row r="82" spans="1:4" x14ac:dyDescent="0.2">
      <c r="A82" s="53" t="s">
        <v>602</v>
      </c>
      <c r="B82" s="43" t="s">
        <v>3009</v>
      </c>
      <c r="C82" s="43" t="s">
        <v>1036</v>
      </c>
      <c r="D82" s="54" t="s">
        <v>3010</v>
      </c>
    </row>
    <row r="83" spans="1:4" x14ac:dyDescent="0.2">
      <c r="A83" s="55" t="s">
        <v>246</v>
      </c>
      <c r="B83" s="47" t="s">
        <v>3011</v>
      </c>
      <c r="C83" s="47" t="s">
        <v>1036</v>
      </c>
      <c r="D83" s="56" t="s">
        <v>3012</v>
      </c>
    </row>
    <row r="84" spans="1:4" x14ac:dyDescent="0.2">
      <c r="A84" s="53" t="s">
        <v>38</v>
      </c>
      <c r="B84" s="43" t="s">
        <v>841</v>
      </c>
      <c r="C84" s="43" t="s">
        <v>144</v>
      </c>
      <c r="D84" s="54" t="s">
        <v>3013</v>
      </c>
    </row>
    <row r="85" spans="1:4" x14ac:dyDescent="0.2">
      <c r="A85" s="55" t="s">
        <v>1188</v>
      </c>
      <c r="B85" s="47" t="s">
        <v>3014</v>
      </c>
      <c r="C85" s="47" t="s">
        <v>2230</v>
      </c>
      <c r="D85" s="56" t="s">
        <v>3015</v>
      </c>
    </row>
    <row r="86" spans="1:4" x14ac:dyDescent="0.2">
      <c r="A86" s="53" t="s">
        <v>1071</v>
      </c>
      <c r="B86" s="43" t="s">
        <v>3016</v>
      </c>
      <c r="C86" s="43" t="s">
        <v>166</v>
      </c>
      <c r="D86" s="54" t="s">
        <v>3017</v>
      </c>
    </row>
    <row r="87" spans="1:4" x14ac:dyDescent="0.2">
      <c r="A87" s="55" t="s">
        <v>48</v>
      </c>
      <c r="B87" s="47" t="s">
        <v>3018</v>
      </c>
      <c r="C87" s="47" t="s">
        <v>134</v>
      </c>
      <c r="D87" s="56" t="s">
        <v>3019</v>
      </c>
    </row>
    <row r="88" spans="1:4" x14ac:dyDescent="0.2">
      <c r="A88" s="53" t="s">
        <v>114</v>
      </c>
      <c r="B88" s="43" t="s">
        <v>2916</v>
      </c>
      <c r="C88" s="43" t="s">
        <v>39</v>
      </c>
      <c r="D88" s="54" t="s">
        <v>3020</v>
      </c>
    </row>
    <row r="89" spans="1:4" x14ac:dyDescent="0.2">
      <c r="A89" s="55" t="s">
        <v>532</v>
      </c>
      <c r="B89" s="47" t="s">
        <v>3021</v>
      </c>
      <c r="C89" s="47" t="s">
        <v>507</v>
      </c>
      <c r="D89" s="56" t="s">
        <v>3022</v>
      </c>
    </row>
    <row r="90" spans="1:4" x14ac:dyDescent="0.2">
      <c r="A90" s="53" t="s">
        <v>201</v>
      </c>
      <c r="B90" s="43" t="s">
        <v>3023</v>
      </c>
      <c r="C90" s="43" t="s">
        <v>682</v>
      </c>
      <c r="D90" s="54" t="s">
        <v>3024</v>
      </c>
    </row>
    <row r="91" spans="1:4" x14ac:dyDescent="0.2">
      <c r="A91" s="55" t="s">
        <v>835</v>
      </c>
      <c r="B91" s="47" t="s">
        <v>857</v>
      </c>
      <c r="C91" s="47" t="s">
        <v>89</v>
      </c>
      <c r="D91" s="56" t="s">
        <v>3025</v>
      </c>
    </row>
    <row r="92" spans="1:4" x14ac:dyDescent="0.2">
      <c r="A92" s="53" t="s">
        <v>68</v>
      </c>
      <c r="B92" s="43" t="s">
        <v>1462</v>
      </c>
      <c r="C92" s="43" t="s">
        <v>43</v>
      </c>
      <c r="D92" s="54" t="s">
        <v>3026</v>
      </c>
    </row>
    <row r="93" spans="1:4" x14ac:dyDescent="0.2">
      <c r="A93" s="55" t="s">
        <v>215</v>
      </c>
      <c r="B93" s="47" t="s">
        <v>3027</v>
      </c>
      <c r="C93" s="47" t="s">
        <v>240</v>
      </c>
      <c r="D93" s="56" t="s">
        <v>3028</v>
      </c>
    </row>
    <row r="94" spans="1:4" x14ac:dyDescent="0.2">
      <c r="A94" s="53" t="s">
        <v>2645</v>
      </c>
      <c r="B94" s="43" t="s">
        <v>1965</v>
      </c>
      <c r="C94" s="43" t="s">
        <v>2622</v>
      </c>
      <c r="D94" s="54" t="s">
        <v>3029</v>
      </c>
    </row>
    <row r="95" spans="1:4" x14ac:dyDescent="0.2">
      <c r="A95" s="55" t="s">
        <v>1587</v>
      </c>
      <c r="B95" s="47" t="s">
        <v>3030</v>
      </c>
      <c r="C95" s="47" t="s">
        <v>203</v>
      </c>
      <c r="D95" s="56" t="s">
        <v>3031</v>
      </c>
    </row>
    <row r="96" spans="1:4" x14ac:dyDescent="0.2">
      <c r="A96" s="53" t="s">
        <v>70</v>
      </c>
      <c r="B96" s="43" t="s">
        <v>3032</v>
      </c>
      <c r="C96" s="43" t="s">
        <v>377</v>
      </c>
      <c r="D96" s="54" t="s">
        <v>3033</v>
      </c>
    </row>
    <row r="97" spans="1:4" x14ac:dyDescent="0.2">
      <c r="A97" s="55" t="s">
        <v>65</v>
      </c>
      <c r="B97" s="47" t="s">
        <v>3034</v>
      </c>
      <c r="C97" s="47" t="s">
        <v>1833</v>
      </c>
      <c r="D97" s="56" t="s">
        <v>3035</v>
      </c>
    </row>
    <row r="98" spans="1:4" x14ac:dyDescent="0.2">
      <c r="A98" s="53" t="s">
        <v>607</v>
      </c>
      <c r="B98" s="43" t="s">
        <v>3036</v>
      </c>
      <c r="C98" s="43" t="s">
        <v>240</v>
      </c>
      <c r="D98" s="54" t="s">
        <v>3037</v>
      </c>
    </row>
    <row r="99" spans="1:4" x14ac:dyDescent="0.2">
      <c r="A99" s="55" t="s">
        <v>2522</v>
      </c>
      <c r="B99" s="47" t="s">
        <v>3038</v>
      </c>
      <c r="C99" s="47" t="s">
        <v>77</v>
      </c>
      <c r="D99" s="56" t="s">
        <v>3039</v>
      </c>
    </row>
    <row r="100" spans="1:4" x14ac:dyDescent="0.2">
      <c r="A100" s="53" t="s">
        <v>125</v>
      </c>
      <c r="B100" s="43" t="s">
        <v>3040</v>
      </c>
      <c r="C100" s="43" t="s">
        <v>115</v>
      </c>
      <c r="D100" s="54" t="s">
        <v>3041</v>
      </c>
    </row>
    <row r="101" spans="1:4" x14ac:dyDescent="0.2">
      <c r="A101" s="57" t="s">
        <v>913</v>
      </c>
      <c r="B101" s="51" t="s">
        <v>3042</v>
      </c>
      <c r="C101" s="51" t="s">
        <v>35</v>
      </c>
      <c r="D101" s="58" t="s">
        <v>3043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5C88-D44B-5744-8263-9BDC5D479029}">
  <dimension ref="A1:F101"/>
  <sheetViews>
    <sheetView workbookViewId="0">
      <pane ySplit="1" topLeftCell="A32" activePane="bottomLeft" state="frozen"/>
      <selection pane="bottomLeft" activeCell="E55" sqref="E55"/>
    </sheetView>
  </sheetViews>
  <sheetFormatPr baseColWidth="10" defaultRowHeight="16" x14ac:dyDescent="0.2"/>
  <cols>
    <col min="1" max="1" width="15.5" bestFit="1" customWidth="1"/>
    <col min="2" max="2" width="17.1640625" bestFit="1" customWidth="1"/>
    <col min="3" max="3" width="20.6640625" customWidth="1"/>
    <col min="4" max="4" width="20.6640625" bestFit="1" customWidth="1"/>
    <col min="5" max="5" width="8.83203125" bestFit="1" customWidth="1"/>
    <col min="6" max="6" width="61.83203125" bestFit="1" customWidth="1"/>
  </cols>
  <sheetData>
    <row r="1" spans="1:6" x14ac:dyDescent="0.2">
      <c r="A1" s="59" t="s">
        <v>0</v>
      </c>
      <c r="B1" s="39" t="s">
        <v>1</v>
      </c>
      <c r="C1" s="39" t="s">
        <v>2</v>
      </c>
      <c r="D1" s="39" t="s">
        <v>2768</v>
      </c>
      <c r="E1" s="39" t="s">
        <v>2769</v>
      </c>
      <c r="F1" s="41" t="s">
        <v>6</v>
      </c>
    </row>
    <row r="2" spans="1:6" x14ac:dyDescent="0.2">
      <c r="A2" s="42">
        <v>44058.128854166665</v>
      </c>
      <c r="B2" s="43" t="s">
        <v>73</v>
      </c>
      <c r="C2" s="43" t="s">
        <v>74</v>
      </c>
      <c r="D2" s="43" t="s">
        <v>2305</v>
      </c>
      <c r="E2" s="43" t="s">
        <v>2770</v>
      </c>
      <c r="F2" s="54" t="s">
        <v>2771</v>
      </c>
    </row>
    <row r="3" spans="1:6" x14ac:dyDescent="0.2">
      <c r="A3" s="46">
        <v>44389.511111111111</v>
      </c>
      <c r="B3" s="47" t="s">
        <v>23</v>
      </c>
      <c r="C3" s="47" t="s">
        <v>24</v>
      </c>
      <c r="D3" s="47" t="s">
        <v>2016</v>
      </c>
      <c r="E3" s="47" t="s">
        <v>2770</v>
      </c>
      <c r="F3" s="56" t="s">
        <v>1622</v>
      </c>
    </row>
    <row r="4" spans="1:6" x14ac:dyDescent="0.2">
      <c r="A4" s="42">
        <v>43988.95857638889</v>
      </c>
      <c r="B4" s="43" t="s">
        <v>35</v>
      </c>
      <c r="C4" s="43" t="s">
        <v>913</v>
      </c>
      <c r="D4" s="43" t="s">
        <v>932</v>
      </c>
      <c r="E4" s="43" t="s">
        <v>2770</v>
      </c>
      <c r="F4" s="54" t="s">
        <v>2772</v>
      </c>
    </row>
    <row r="5" spans="1:6" x14ac:dyDescent="0.2">
      <c r="A5" s="46">
        <v>43980.442662037036</v>
      </c>
      <c r="B5" s="47" t="s">
        <v>141</v>
      </c>
      <c r="C5" s="47" t="s">
        <v>142</v>
      </c>
      <c r="D5" s="47" t="s">
        <v>1193</v>
      </c>
      <c r="E5" s="47" t="s">
        <v>2770</v>
      </c>
      <c r="F5" s="56" t="s">
        <v>22</v>
      </c>
    </row>
    <row r="6" spans="1:6" x14ac:dyDescent="0.2">
      <c r="A6" s="42">
        <v>43972.012303240743</v>
      </c>
      <c r="B6" s="43" t="s">
        <v>1957</v>
      </c>
      <c r="C6" s="43" t="s">
        <v>303</v>
      </c>
      <c r="D6" s="43" t="s">
        <v>1968</v>
      </c>
      <c r="E6" s="43" t="s">
        <v>2770</v>
      </c>
      <c r="F6" s="54" t="s">
        <v>2773</v>
      </c>
    </row>
    <row r="7" spans="1:6" x14ac:dyDescent="0.2">
      <c r="A7" s="46">
        <v>44335.961747685185</v>
      </c>
      <c r="B7" s="47" t="s">
        <v>69</v>
      </c>
      <c r="C7" s="47" t="s">
        <v>70</v>
      </c>
      <c r="D7" s="47" t="s">
        <v>1689</v>
      </c>
      <c r="E7" s="47" t="s">
        <v>2770</v>
      </c>
      <c r="F7" s="56" t="s">
        <v>2774</v>
      </c>
    </row>
    <row r="8" spans="1:6" x14ac:dyDescent="0.2">
      <c r="A8" s="42">
        <v>44477.26972222222</v>
      </c>
      <c r="B8" s="43" t="s">
        <v>175</v>
      </c>
      <c r="C8" s="43" t="s">
        <v>68</v>
      </c>
      <c r="D8" s="43" t="s">
        <v>2603</v>
      </c>
      <c r="E8" s="43" t="s">
        <v>2770</v>
      </c>
      <c r="F8" s="54" t="s">
        <v>839</v>
      </c>
    </row>
    <row r="9" spans="1:6" x14ac:dyDescent="0.2">
      <c r="A9" s="46">
        <v>44031.53019675926</v>
      </c>
      <c r="B9" s="47" t="s">
        <v>1036</v>
      </c>
      <c r="C9" s="47" t="s">
        <v>602</v>
      </c>
      <c r="D9" s="47" t="s">
        <v>1060</v>
      </c>
      <c r="E9" s="47" t="s">
        <v>2770</v>
      </c>
      <c r="F9" s="56" t="s">
        <v>2775</v>
      </c>
    </row>
    <row r="10" spans="1:6" x14ac:dyDescent="0.2">
      <c r="A10" s="42">
        <v>44244.381145833337</v>
      </c>
      <c r="B10" s="43" t="s">
        <v>240</v>
      </c>
      <c r="C10" s="43" t="s">
        <v>215</v>
      </c>
      <c r="D10" s="43" t="s">
        <v>581</v>
      </c>
      <c r="E10" s="43" t="s">
        <v>2770</v>
      </c>
      <c r="F10" s="54" t="s">
        <v>2776</v>
      </c>
    </row>
    <row r="11" spans="1:6" x14ac:dyDescent="0.2">
      <c r="A11" s="46">
        <v>44065.287233796298</v>
      </c>
      <c r="B11" s="47" t="s">
        <v>203</v>
      </c>
      <c r="C11" s="47" t="s">
        <v>1587</v>
      </c>
      <c r="D11" s="47" t="s">
        <v>1610</v>
      </c>
      <c r="E11" s="47" t="s">
        <v>2770</v>
      </c>
      <c r="F11" s="56" t="s">
        <v>2133</v>
      </c>
    </row>
    <row r="12" spans="1:6" x14ac:dyDescent="0.2">
      <c r="A12" s="42">
        <v>44557.72215277778</v>
      </c>
      <c r="B12" s="43" t="s">
        <v>1165</v>
      </c>
      <c r="C12" s="43" t="s">
        <v>145</v>
      </c>
      <c r="D12" s="43" t="s">
        <v>1163</v>
      </c>
      <c r="E12" s="43" t="s">
        <v>2770</v>
      </c>
      <c r="F12" s="54" t="s">
        <v>2777</v>
      </c>
    </row>
    <row r="13" spans="1:6" x14ac:dyDescent="0.2">
      <c r="A13" s="46">
        <v>44004.252129629633</v>
      </c>
      <c r="B13" s="47" t="s">
        <v>214</v>
      </c>
      <c r="C13" s="47" t="s">
        <v>215</v>
      </c>
      <c r="D13" s="47" t="s">
        <v>2432</v>
      </c>
      <c r="E13" s="47" t="s">
        <v>2770</v>
      </c>
      <c r="F13" s="56" t="s">
        <v>2778</v>
      </c>
    </row>
    <row r="14" spans="1:6" x14ac:dyDescent="0.2">
      <c r="A14" s="42">
        <v>43883.014386574076</v>
      </c>
      <c r="B14" s="43" t="s">
        <v>47</v>
      </c>
      <c r="C14" s="43" t="s">
        <v>48</v>
      </c>
      <c r="D14" s="43" t="s">
        <v>970</v>
      </c>
      <c r="E14" s="43" t="s">
        <v>2770</v>
      </c>
      <c r="F14" s="54" t="s">
        <v>2779</v>
      </c>
    </row>
    <row r="15" spans="1:6" x14ac:dyDescent="0.2">
      <c r="A15" s="46">
        <v>43987.084293981483</v>
      </c>
      <c r="B15" s="47" t="s">
        <v>259</v>
      </c>
      <c r="C15" s="47" t="s">
        <v>180</v>
      </c>
      <c r="D15" s="47" t="s">
        <v>287</v>
      </c>
      <c r="E15" s="47" t="s">
        <v>2770</v>
      </c>
      <c r="F15" s="56" t="s">
        <v>2780</v>
      </c>
    </row>
    <row r="16" spans="1:6" x14ac:dyDescent="0.2">
      <c r="A16" s="42">
        <v>44582.300219907411</v>
      </c>
      <c r="B16" s="43" t="s">
        <v>115</v>
      </c>
      <c r="C16" s="43" t="s">
        <v>116</v>
      </c>
      <c r="D16" s="43" t="s">
        <v>2134</v>
      </c>
      <c r="E16" s="43" t="s">
        <v>2770</v>
      </c>
      <c r="F16" s="54" t="s">
        <v>2081</v>
      </c>
    </row>
    <row r="17" spans="1:6" x14ac:dyDescent="0.2">
      <c r="A17" s="46">
        <v>43907.665185185186</v>
      </c>
      <c r="B17" s="47" t="s">
        <v>77</v>
      </c>
      <c r="C17" s="47" t="s">
        <v>72</v>
      </c>
      <c r="D17" s="47" t="s">
        <v>2514</v>
      </c>
      <c r="E17" s="47" t="s">
        <v>2770</v>
      </c>
      <c r="F17" s="56" t="s">
        <v>2781</v>
      </c>
    </row>
    <row r="18" spans="1:6" x14ac:dyDescent="0.2">
      <c r="A18" s="42">
        <v>44020.79960648148</v>
      </c>
      <c r="B18" s="43" t="s">
        <v>1710</v>
      </c>
      <c r="C18" s="43" t="s">
        <v>145</v>
      </c>
      <c r="D18" s="43" t="s">
        <v>1715</v>
      </c>
      <c r="E18" s="43" t="s">
        <v>2770</v>
      </c>
      <c r="F18" s="54" t="s">
        <v>2782</v>
      </c>
    </row>
    <row r="19" spans="1:6" x14ac:dyDescent="0.2">
      <c r="A19" s="46">
        <v>44586.311793981484</v>
      </c>
      <c r="B19" s="47" t="s">
        <v>73</v>
      </c>
      <c r="C19" s="47" t="s">
        <v>74</v>
      </c>
      <c r="D19" s="47" t="s">
        <v>2311</v>
      </c>
      <c r="E19" s="47" t="s">
        <v>2770</v>
      </c>
      <c r="F19" s="56" t="s">
        <v>2783</v>
      </c>
    </row>
    <row r="20" spans="1:6" x14ac:dyDescent="0.2">
      <c r="A20" s="42">
        <v>44423.438032407408</v>
      </c>
      <c r="B20" s="43" t="s">
        <v>207</v>
      </c>
      <c r="C20" s="43" t="s">
        <v>208</v>
      </c>
      <c r="D20" s="43" t="s">
        <v>1783</v>
      </c>
      <c r="E20" s="43" t="s">
        <v>2770</v>
      </c>
      <c r="F20" s="54" t="s">
        <v>2784</v>
      </c>
    </row>
    <row r="21" spans="1:6" x14ac:dyDescent="0.2">
      <c r="A21" s="46">
        <v>44256.439965277779</v>
      </c>
      <c r="B21" s="47" t="s">
        <v>1267</v>
      </c>
      <c r="C21" s="47" t="s">
        <v>99</v>
      </c>
      <c r="D21" s="47" t="s">
        <v>1274</v>
      </c>
      <c r="E21" s="47" t="s">
        <v>2770</v>
      </c>
      <c r="F21" s="56" t="s">
        <v>2785</v>
      </c>
    </row>
    <row r="22" spans="1:6" x14ac:dyDescent="0.2">
      <c r="A22" s="42">
        <v>44083.474583333336</v>
      </c>
      <c r="B22" s="43" t="s">
        <v>77</v>
      </c>
      <c r="C22" s="43" t="s">
        <v>2522</v>
      </c>
      <c r="D22" s="43" t="s">
        <v>2532</v>
      </c>
      <c r="E22" s="43" t="s">
        <v>2770</v>
      </c>
      <c r="F22" s="54" t="s">
        <v>2786</v>
      </c>
    </row>
    <row r="23" spans="1:6" x14ac:dyDescent="0.2">
      <c r="A23" s="46">
        <v>43928.95040509259</v>
      </c>
      <c r="B23" s="47" t="s">
        <v>108</v>
      </c>
      <c r="C23" s="47" t="s">
        <v>109</v>
      </c>
      <c r="D23" s="47" t="s">
        <v>2487</v>
      </c>
      <c r="E23" s="47" t="s">
        <v>2770</v>
      </c>
      <c r="F23" s="56" t="s">
        <v>2787</v>
      </c>
    </row>
    <row r="24" spans="1:6" x14ac:dyDescent="0.2">
      <c r="A24" s="42">
        <v>44412.551192129627</v>
      </c>
      <c r="B24" s="43" t="s">
        <v>62</v>
      </c>
      <c r="C24" s="43" t="s">
        <v>63</v>
      </c>
      <c r="D24" s="43" t="s">
        <v>2707</v>
      </c>
      <c r="E24" s="43" t="s">
        <v>2770</v>
      </c>
      <c r="F24" s="54" t="s">
        <v>2788</v>
      </c>
    </row>
    <row r="25" spans="1:6" x14ac:dyDescent="0.2">
      <c r="A25" s="46">
        <v>44139.999120370368</v>
      </c>
      <c r="B25" s="47" t="s">
        <v>1539</v>
      </c>
      <c r="C25" s="47" t="s">
        <v>51</v>
      </c>
      <c r="D25" s="47" t="s">
        <v>1548</v>
      </c>
      <c r="E25" s="47" t="s">
        <v>2770</v>
      </c>
      <c r="F25" s="56" t="s">
        <v>2789</v>
      </c>
    </row>
    <row r="26" spans="1:6" x14ac:dyDescent="0.2">
      <c r="A26" s="42">
        <v>44357.07403935185</v>
      </c>
      <c r="B26" s="43" t="s">
        <v>2622</v>
      </c>
      <c r="C26" s="43" t="s">
        <v>195</v>
      </c>
      <c r="D26" s="43" t="s">
        <v>2624</v>
      </c>
      <c r="E26" s="43" t="s">
        <v>2770</v>
      </c>
      <c r="F26" s="54" t="s">
        <v>2790</v>
      </c>
    </row>
    <row r="27" spans="1:6" x14ac:dyDescent="0.2">
      <c r="A27" s="46">
        <v>44040.727997685186</v>
      </c>
      <c r="B27" s="47" t="s">
        <v>73</v>
      </c>
      <c r="C27" s="47" t="s">
        <v>74</v>
      </c>
      <c r="D27" s="47" t="s">
        <v>2315</v>
      </c>
      <c r="E27" s="47" t="s">
        <v>2770</v>
      </c>
      <c r="F27" s="56" t="s">
        <v>2791</v>
      </c>
    </row>
    <row r="28" spans="1:6" x14ac:dyDescent="0.2">
      <c r="A28" s="42">
        <v>44152.278935185182</v>
      </c>
      <c r="B28" s="43" t="s">
        <v>2745</v>
      </c>
      <c r="C28" s="43" t="s">
        <v>2744</v>
      </c>
      <c r="D28" s="43" t="s">
        <v>2759</v>
      </c>
      <c r="E28" s="43" t="s">
        <v>2770</v>
      </c>
      <c r="F28" s="54" t="s">
        <v>2792</v>
      </c>
    </row>
    <row r="29" spans="1:6" x14ac:dyDescent="0.2">
      <c r="A29" s="46">
        <v>44385.451261574075</v>
      </c>
      <c r="B29" s="47" t="s">
        <v>1710</v>
      </c>
      <c r="C29" s="47" t="s">
        <v>145</v>
      </c>
      <c r="D29" s="47" t="s">
        <v>1723</v>
      </c>
      <c r="E29" s="47" t="s">
        <v>2770</v>
      </c>
      <c r="F29" s="56" t="s">
        <v>2793</v>
      </c>
    </row>
    <row r="30" spans="1:6" x14ac:dyDescent="0.2">
      <c r="A30" s="42">
        <v>44161.558495370373</v>
      </c>
      <c r="B30" s="43" t="s">
        <v>1111</v>
      </c>
      <c r="C30" s="43" t="s">
        <v>204</v>
      </c>
      <c r="D30" s="43" t="s">
        <v>1126</v>
      </c>
      <c r="E30" s="43" t="s">
        <v>2770</v>
      </c>
      <c r="F30" s="54" t="s">
        <v>2794</v>
      </c>
    </row>
    <row r="31" spans="1:6" x14ac:dyDescent="0.2">
      <c r="A31" s="46">
        <v>43979.293773148151</v>
      </c>
      <c r="B31" s="47" t="s">
        <v>220</v>
      </c>
      <c r="C31" s="47" t="s">
        <v>221</v>
      </c>
      <c r="D31" s="47" t="s">
        <v>936</v>
      </c>
      <c r="E31" s="47" t="s">
        <v>2770</v>
      </c>
      <c r="F31" s="56" t="s">
        <v>2795</v>
      </c>
    </row>
    <row r="32" spans="1:6" x14ac:dyDescent="0.2">
      <c r="A32" s="42">
        <v>44299.988217592596</v>
      </c>
      <c r="B32" s="43" t="s">
        <v>73</v>
      </c>
      <c r="C32" s="43" t="s">
        <v>74</v>
      </c>
      <c r="D32" s="43" t="s">
        <v>2313</v>
      </c>
      <c r="E32" s="43" t="s">
        <v>2770</v>
      </c>
      <c r="F32" s="54" t="s">
        <v>2796</v>
      </c>
    </row>
    <row r="33" spans="1:6" x14ac:dyDescent="0.2">
      <c r="A33" s="46">
        <v>44294.741620370369</v>
      </c>
      <c r="B33" s="47" t="s">
        <v>682</v>
      </c>
      <c r="C33" s="47" t="s">
        <v>201</v>
      </c>
      <c r="D33" s="47" t="s">
        <v>714</v>
      </c>
      <c r="E33" s="47" t="s">
        <v>2770</v>
      </c>
      <c r="F33" s="56" t="s">
        <v>2797</v>
      </c>
    </row>
    <row r="34" spans="1:6" x14ac:dyDescent="0.2">
      <c r="A34" s="42">
        <v>44449.607094907406</v>
      </c>
      <c r="B34" s="43" t="s">
        <v>39</v>
      </c>
      <c r="C34" s="43" t="s">
        <v>40</v>
      </c>
      <c r="D34" s="43" t="s">
        <v>2338</v>
      </c>
      <c r="E34" s="43" t="s">
        <v>2770</v>
      </c>
      <c r="F34" s="54" t="s">
        <v>40</v>
      </c>
    </row>
    <row r="35" spans="1:6" x14ac:dyDescent="0.2">
      <c r="A35" s="46">
        <v>43880.754166666666</v>
      </c>
      <c r="B35" s="47" t="s">
        <v>1267</v>
      </c>
      <c r="C35" s="47" t="s">
        <v>99</v>
      </c>
      <c r="D35" s="47" t="s">
        <v>1289</v>
      </c>
      <c r="E35" s="47" t="s">
        <v>2798</v>
      </c>
      <c r="F35" s="56" t="s">
        <v>2799</v>
      </c>
    </row>
    <row r="36" spans="1:6" x14ac:dyDescent="0.2">
      <c r="A36" s="42">
        <v>44257.008692129632</v>
      </c>
      <c r="B36" s="43" t="s">
        <v>115</v>
      </c>
      <c r="C36" s="43" t="s">
        <v>125</v>
      </c>
      <c r="D36" s="43" t="s">
        <v>2167</v>
      </c>
      <c r="E36" s="43" t="s">
        <v>2798</v>
      </c>
      <c r="F36" s="54" t="s">
        <v>2800</v>
      </c>
    </row>
    <row r="37" spans="1:6" x14ac:dyDescent="0.2">
      <c r="A37" s="46">
        <v>44420.557303240741</v>
      </c>
      <c r="B37" s="47" t="s">
        <v>2622</v>
      </c>
      <c r="C37" s="47" t="s">
        <v>195</v>
      </c>
      <c r="D37" s="47" t="s">
        <v>2624</v>
      </c>
      <c r="E37" s="47" t="s">
        <v>2798</v>
      </c>
      <c r="F37" s="56" t="s">
        <v>2801</v>
      </c>
    </row>
    <row r="38" spans="1:6" x14ac:dyDescent="0.2">
      <c r="A38" s="42">
        <v>44058.638541666667</v>
      </c>
      <c r="B38" s="43" t="s">
        <v>96</v>
      </c>
      <c r="C38" s="43" t="s">
        <v>97</v>
      </c>
      <c r="D38" s="43" t="s">
        <v>1393</v>
      </c>
      <c r="E38" s="43" t="s">
        <v>2798</v>
      </c>
      <c r="F38" s="54" t="s">
        <v>2802</v>
      </c>
    </row>
    <row r="39" spans="1:6" x14ac:dyDescent="0.2">
      <c r="A39" s="46">
        <v>44031.057430555556</v>
      </c>
      <c r="B39" s="47" t="s">
        <v>100</v>
      </c>
      <c r="C39" s="47" t="s">
        <v>101</v>
      </c>
      <c r="D39" s="47" t="s">
        <v>1017</v>
      </c>
      <c r="E39" s="47" t="s">
        <v>2798</v>
      </c>
      <c r="F39" s="56" t="s">
        <v>2803</v>
      </c>
    </row>
    <row r="40" spans="1:6" x14ac:dyDescent="0.2">
      <c r="A40" s="42">
        <v>44307.495578703703</v>
      </c>
      <c r="B40" s="43" t="s">
        <v>115</v>
      </c>
      <c r="C40" s="43" t="s">
        <v>116</v>
      </c>
      <c r="D40" s="43" t="s">
        <v>2150</v>
      </c>
      <c r="E40" s="43" t="s">
        <v>2798</v>
      </c>
      <c r="F40" s="54" t="s">
        <v>2804</v>
      </c>
    </row>
    <row r="41" spans="1:6" x14ac:dyDescent="0.2">
      <c r="A41" s="46">
        <v>44169.157453703701</v>
      </c>
      <c r="B41" s="47" t="s">
        <v>240</v>
      </c>
      <c r="C41" s="47" t="s">
        <v>215</v>
      </c>
      <c r="D41" s="47" t="s">
        <v>595</v>
      </c>
      <c r="E41" s="47" t="s">
        <v>2798</v>
      </c>
      <c r="F41" s="56" t="s">
        <v>2805</v>
      </c>
    </row>
    <row r="42" spans="1:6" x14ac:dyDescent="0.2">
      <c r="A42" s="42">
        <v>44512.432141203702</v>
      </c>
      <c r="B42" s="43" t="s">
        <v>325</v>
      </c>
      <c r="C42" s="43" t="s">
        <v>324</v>
      </c>
      <c r="D42" s="43" t="s">
        <v>330</v>
      </c>
      <c r="E42" s="43" t="s">
        <v>2798</v>
      </c>
      <c r="F42" s="54" t="s">
        <v>36</v>
      </c>
    </row>
    <row r="43" spans="1:6" x14ac:dyDescent="0.2">
      <c r="A43" s="46">
        <v>44257.47179398148</v>
      </c>
      <c r="B43" s="47" t="s">
        <v>134</v>
      </c>
      <c r="C43" s="47" t="s">
        <v>48</v>
      </c>
      <c r="D43" s="47" t="s">
        <v>1779</v>
      </c>
      <c r="E43" s="47" t="s">
        <v>2798</v>
      </c>
      <c r="F43" s="56" t="s">
        <v>2806</v>
      </c>
    </row>
    <row r="44" spans="1:6" x14ac:dyDescent="0.2">
      <c r="A44" s="42">
        <v>43916.004814814813</v>
      </c>
      <c r="B44" s="43" t="s">
        <v>89</v>
      </c>
      <c r="C44" s="43" t="s">
        <v>90</v>
      </c>
      <c r="D44" s="43" t="s">
        <v>814</v>
      </c>
      <c r="E44" s="43" t="s">
        <v>2798</v>
      </c>
      <c r="F44" s="54" t="s">
        <v>2807</v>
      </c>
    </row>
    <row r="45" spans="1:6" x14ac:dyDescent="0.2">
      <c r="A45" s="46">
        <v>44289.826736111114</v>
      </c>
      <c r="B45" s="47" t="s">
        <v>2622</v>
      </c>
      <c r="C45" s="47" t="s">
        <v>2645</v>
      </c>
      <c r="D45" s="47" t="s">
        <v>2643</v>
      </c>
      <c r="E45" s="47" t="s">
        <v>2798</v>
      </c>
      <c r="F45" s="56" t="s">
        <v>2808</v>
      </c>
    </row>
    <row r="46" spans="1:6" x14ac:dyDescent="0.2">
      <c r="A46" s="42">
        <v>44446.226620370369</v>
      </c>
      <c r="B46" s="43" t="s">
        <v>31</v>
      </c>
      <c r="C46" s="43" t="s">
        <v>32</v>
      </c>
      <c r="D46" s="43" t="s">
        <v>1884</v>
      </c>
      <c r="E46" s="43" t="s">
        <v>2798</v>
      </c>
      <c r="F46" s="54" t="s">
        <v>2809</v>
      </c>
    </row>
    <row r="47" spans="1:6" x14ac:dyDescent="0.2">
      <c r="A47" s="46">
        <v>44595.089745370373</v>
      </c>
      <c r="B47" s="47" t="s">
        <v>58</v>
      </c>
      <c r="C47" s="47" t="s">
        <v>59</v>
      </c>
      <c r="D47" s="47" t="s">
        <v>2559</v>
      </c>
      <c r="E47" s="47" t="s">
        <v>2798</v>
      </c>
      <c r="F47" s="56" t="s">
        <v>2810</v>
      </c>
    </row>
    <row r="48" spans="1:6" x14ac:dyDescent="0.2">
      <c r="A48" s="42">
        <v>44233.786249999997</v>
      </c>
      <c r="B48" s="43" t="s">
        <v>431</v>
      </c>
      <c r="C48" s="43" t="s">
        <v>430</v>
      </c>
      <c r="D48" s="43" t="s">
        <v>428</v>
      </c>
      <c r="E48" s="43" t="s">
        <v>2798</v>
      </c>
      <c r="F48" s="54" t="s">
        <v>2619</v>
      </c>
    </row>
    <row r="49" spans="1:6" x14ac:dyDescent="0.2">
      <c r="A49" s="46">
        <v>44485.302465277775</v>
      </c>
      <c r="B49" s="47" t="s">
        <v>85</v>
      </c>
      <c r="C49" s="47" t="s">
        <v>86</v>
      </c>
      <c r="D49" s="47" t="s">
        <v>354</v>
      </c>
      <c r="E49" s="47" t="s">
        <v>2798</v>
      </c>
      <c r="F49" s="56" t="s">
        <v>2811</v>
      </c>
    </row>
    <row r="50" spans="1:6" x14ac:dyDescent="0.2">
      <c r="A50" s="42">
        <v>44010.737870370373</v>
      </c>
      <c r="B50" s="43" t="s">
        <v>190</v>
      </c>
      <c r="C50" s="43" t="s">
        <v>177</v>
      </c>
      <c r="D50" s="43" t="s">
        <v>647</v>
      </c>
      <c r="E50" s="43" t="s">
        <v>2798</v>
      </c>
      <c r="F50" s="54" t="s">
        <v>2812</v>
      </c>
    </row>
    <row r="51" spans="1:6" x14ac:dyDescent="0.2">
      <c r="A51" s="46">
        <v>44133.9841087963</v>
      </c>
      <c r="B51" s="47" t="s">
        <v>1833</v>
      </c>
      <c r="C51" s="47" t="s">
        <v>1832</v>
      </c>
      <c r="D51" s="47" t="s">
        <v>1834</v>
      </c>
      <c r="E51" s="47" t="s">
        <v>2798</v>
      </c>
      <c r="F51" s="56" t="s">
        <v>2813</v>
      </c>
    </row>
    <row r="52" spans="1:6" x14ac:dyDescent="0.2">
      <c r="A52" s="42">
        <v>44524.974143518521</v>
      </c>
      <c r="B52" s="43" t="s">
        <v>1833</v>
      </c>
      <c r="C52" s="43" t="s">
        <v>1832</v>
      </c>
      <c r="D52" s="43" t="s">
        <v>1847</v>
      </c>
      <c r="E52" s="43" t="s">
        <v>2798</v>
      </c>
      <c r="F52" s="54" t="s">
        <v>2814</v>
      </c>
    </row>
    <row r="53" spans="1:6" x14ac:dyDescent="0.2">
      <c r="A53" s="46">
        <v>44235.572650462964</v>
      </c>
      <c r="B53" s="47" t="s">
        <v>240</v>
      </c>
      <c r="C53" s="47" t="s">
        <v>81</v>
      </c>
      <c r="D53" s="47" t="s">
        <v>560</v>
      </c>
      <c r="E53" s="47" t="s">
        <v>2798</v>
      </c>
      <c r="F53" s="56" t="s">
        <v>2815</v>
      </c>
    </row>
    <row r="54" spans="1:6" x14ac:dyDescent="0.2">
      <c r="A54" s="42">
        <v>44367.152129629627</v>
      </c>
      <c r="B54" s="43" t="s">
        <v>47</v>
      </c>
      <c r="C54" s="43" t="s">
        <v>48</v>
      </c>
      <c r="D54" s="43" t="s">
        <v>976</v>
      </c>
      <c r="E54" s="43" t="s">
        <v>2798</v>
      </c>
      <c r="F54" s="54" t="s">
        <v>2816</v>
      </c>
    </row>
    <row r="55" spans="1:6" x14ac:dyDescent="0.2">
      <c r="A55" s="46">
        <v>44217.599606481483</v>
      </c>
      <c r="B55" s="47" t="s">
        <v>130</v>
      </c>
      <c r="C55" s="47" t="s">
        <v>131</v>
      </c>
      <c r="D55" s="47" t="s">
        <v>1623</v>
      </c>
      <c r="E55" s="47" t="s">
        <v>2798</v>
      </c>
      <c r="F55" s="56" t="s">
        <v>2817</v>
      </c>
    </row>
    <row r="56" spans="1:6" x14ac:dyDescent="0.2">
      <c r="A56" s="42">
        <v>44370.193449074075</v>
      </c>
      <c r="B56" s="43" t="s">
        <v>47</v>
      </c>
      <c r="C56" s="43" t="s">
        <v>48</v>
      </c>
      <c r="D56" s="43" t="s">
        <v>966</v>
      </c>
      <c r="E56" s="43" t="s">
        <v>2798</v>
      </c>
      <c r="F56" s="54" t="s">
        <v>2818</v>
      </c>
    </row>
    <row r="57" spans="1:6" x14ac:dyDescent="0.2">
      <c r="A57" s="46">
        <v>44553.763807870368</v>
      </c>
      <c r="B57" s="47" t="s">
        <v>111</v>
      </c>
      <c r="C57" s="47" t="s">
        <v>112</v>
      </c>
      <c r="D57" s="47" t="s">
        <v>2030</v>
      </c>
      <c r="E57" s="47" t="s">
        <v>2798</v>
      </c>
      <c r="F57" s="56" t="s">
        <v>2819</v>
      </c>
    </row>
    <row r="58" spans="1:6" x14ac:dyDescent="0.2">
      <c r="A58" s="42">
        <v>44226.57172453704</v>
      </c>
      <c r="B58" s="43" t="s">
        <v>134</v>
      </c>
      <c r="C58" s="43" t="s">
        <v>48</v>
      </c>
      <c r="D58" s="43" t="s">
        <v>1773</v>
      </c>
      <c r="E58" s="43" t="s">
        <v>2798</v>
      </c>
      <c r="F58" s="54" t="s">
        <v>2820</v>
      </c>
    </row>
    <row r="59" spans="1:6" x14ac:dyDescent="0.2">
      <c r="A59" s="46">
        <v>44172.679016203707</v>
      </c>
      <c r="B59" s="47" t="s">
        <v>73</v>
      </c>
      <c r="C59" s="47" t="s">
        <v>74</v>
      </c>
      <c r="D59" s="47" t="s">
        <v>2301</v>
      </c>
      <c r="E59" s="47" t="s">
        <v>2798</v>
      </c>
      <c r="F59" s="56" t="s">
        <v>2821</v>
      </c>
    </row>
    <row r="60" spans="1:6" x14ac:dyDescent="0.2">
      <c r="A60" s="42">
        <v>44456.425324074073</v>
      </c>
      <c r="B60" s="43" t="s">
        <v>1539</v>
      </c>
      <c r="C60" s="43" t="s">
        <v>51</v>
      </c>
      <c r="D60" s="43" t="s">
        <v>1542</v>
      </c>
      <c r="E60" s="43" t="s">
        <v>2798</v>
      </c>
      <c r="F60" s="54" t="s">
        <v>2822</v>
      </c>
    </row>
    <row r="61" spans="1:6" x14ac:dyDescent="0.2">
      <c r="A61" s="46">
        <v>44150.096932870372</v>
      </c>
      <c r="B61" s="47" t="s">
        <v>2572</v>
      </c>
      <c r="C61" s="47" t="s">
        <v>2571</v>
      </c>
      <c r="D61" s="47" t="s">
        <v>2583</v>
      </c>
      <c r="E61" s="47" t="s">
        <v>2798</v>
      </c>
      <c r="F61" s="56" t="s">
        <v>2823</v>
      </c>
    </row>
    <row r="62" spans="1:6" x14ac:dyDescent="0.2">
      <c r="A62" s="42">
        <v>43973.851643518516</v>
      </c>
      <c r="B62" s="43" t="s">
        <v>96</v>
      </c>
      <c r="C62" s="43" t="s">
        <v>97</v>
      </c>
      <c r="D62" s="43" t="s">
        <v>1401</v>
      </c>
      <c r="E62" s="43" t="s">
        <v>2798</v>
      </c>
      <c r="F62" s="54" t="s">
        <v>843</v>
      </c>
    </row>
    <row r="63" spans="1:6" x14ac:dyDescent="0.2">
      <c r="A63" s="46">
        <v>44029.919965277775</v>
      </c>
      <c r="B63" s="47" t="s">
        <v>232</v>
      </c>
      <c r="C63" s="47" t="s">
        <v>233</v>
      </c>
      <c r="D63" s="47" t="s">
        <v>1467</v>
      </c>
      <c r="E63" s="47" t="s">
        <v>2798</v>
      </c>
      <c r="F63" s="56" t="s">
        <v>2824</v>
      </c>
    </row>
    <row r="64" spans="1:6" x14ac:dyDescent="0.2">
      <c r="A64" s="42">
        <v>44046.207569444443</v>
      </c>
      <c r="B64" s="43" t="s">
        <v>115</v>
      </c>
      <c r="C64" s="43" t="s">
        <v>125</v>
      </c>
      <c r="D64" s="43" t="s">
        <v>2160</v>
      </c>
      <c r="E64" s="43" t="s">
        <v>2798</v>
      </c>
      <c r="F64" s="54" t="s">
        <v>2825</v>
      </c>
    </row>
    <row r="65" spans="1:6" x14ac:dyDescent="0.2">
      <c r="A65" s="46">
        <v>43871.652569444443</v>
      </c>
      <c r="B65" s="47" t="s">
        <v>141</v>
      </c>
      <c r="C65" s="47" t="s">
        <v>142</v>
      </c>
      <c r="D65" s="47" t="s">
        <v>1199</v>
      </c>
      <c r="E65" s="47" t="s">
        <v>2798</v>
      </c>
      <c r="F65" s="56" t="s">
        <v>2826</v>
      </c>
    </row>
    <row r="66" spans="1:6" x14ac:dyDescent="0.2">
      <c r="A66" s="42">
        <v>44177.671226851853</v>
      </c>
      <c r="B66" s="43" t="s">
        <v>240</v>
      </c>
      <c r="C66" s="43" t="s">
        <v>215</v>
      </c>
      <c r="D66" s="43" t="s">
        <v>581</v>
      </c>
      <c r="E66" s="43" t="s">
        <v>2798</v>
      </c>
      <c r="F66" s="54" t="s">
        <v>2827</v>
      </c>
    </row>
    <row r="67" spans="1:6" x14ac:dyDescent="0.2">
      <c r="A67" s="46">
        <v>43984.68986111111</v>
      </c>
      <c r="B67" s="47" t="s">
        <v>77</v>
      </c>
      <c r="C67" s="47" t="s">
        <v>2522</v>
      </c>
      <c r="D67" s="47" t="s">
        <v>2525</v>
      </c>
      <c r="E67" s="47" t="s">
        <v>2798</v>
      </c>
      <c r="F67" s="56" t="s">
        <v>2828</v>
      </c>
    </row>
    <row r="68" spans="1:6" x14ac:dyDescent="0.2">
      <c r="A68" s="42">
        <v>44493.459618055553</v>
      </c>
      <c r="B68" s="43" t="s">
        <v>15</v>
      </c>
      <c r="C68" s="43" t="s">
        <v>16</v>
      </c>
      <c r="D68" s="43" t="s">
        <v>742</v>
      </c>
      <c r="E68" s="43" t="s">
        <v>2798</v>
      </c>
      <c r="F68" s="54" t="s">
        <v>2829</v>
      </c>
    </row>
    <row r="69" spans="1:6" x14ac:dyDescent="0.2">
      <c r="A69" s="46">
        <v>44156.775069444448</v>
      </c>
      <c r="B69" s="47" t="s">
        <v>39</v>
      </c>
      <c r="C69" s="47" t="s">
        <v>40</v>
      </c>
      <c r="D69" s="47" t="s">
        <v>2331</v>
      </c>
      <c r="E69" s="47" t="s">
        <v>2798</v>
      </c>
      <c r="F69" s="56" t="s">
        <v>2830</v>
      </c>
    </row>
    <row r="70" spans="1:6" x14ac:dyDescent="0.2">
      <c r="A70" s="42">
        <v>44161.420208333337</v>
      </c>
      <c r="B70" s="43" t="s">
        <v>85</v>
      </c>
      <c r="C70" s="43" t="s">
        <v>86</v>
      </c>
      <c r="D70" s="43" t="s">
        <v>361</v>
      </c>
      <c r="E70" s="43" t="s">
        <v>2798</v>
      </c>
      <c r="F70" s="54" t="s">
        <v>2831</v>
      </c>
    </row>
    <row r="71" spans="1:6" x14ac:dyDescent="0.2">
      <c r="A71" s="46">
        <v>44462.81108796296</v>
      </c>
      <c r="B71" s="47" t="s">
        <v>245</v>
      </c>
      <c r="C71" s="47" t="s">
        <v>246</v>
      </c>
      <c r="D71" s="47" t="s">
        <v>860</v>
      </c>
      <c r="E71" s="47" t="s">
        <v>2798</v>
      </c>
      <c r="F71" s="56" t="s">
        <v>2832</v>
      </c>
    </row>
    <row r="72" spans="1:6" x14ac:dyDescent="0.2">
      <c r="A72" s="42">
        <v>44438.989837962959</v>
      </c>
      <c r="B72" s="43" t="s">
        <v>203</v>
      </c>
      <c r="C72" s="43" t="s">
        <v>1587</v>
      </c>
      <c r="D72" s="43" t="s">
        <v>1602</v>
      </c>
      <c r="E72" s="43" t="s">
        <v>2798</v>
      </c>
      <c r="F72" s="54" t="s">
        <v>2833</v>
      </c>
    </row>
    <row r="73" spans="1:6" x14ac:dyDescent="0.2">
      <c r="A73" s="46">
        <v>44169.191423611112</v>
      </c>
      <c r="B73" s="47" t="s">
        <v>1833</v>
      </c>
      <c r="C73" s="47" t="s">
        <v>1832</v>
      </c>
      <c r="D73" s="47" t="s">
        <v>1843</v>
      </c>
      <c r="E73" s="47" t="s">
        <v>2798</v>
      </c>
      <c r="F73" s="56" t="s">
        <v>2834</v>
      </c>
    </row>
    <row r="74" spans="1:6" x14ac:dyDescent="0.2">
      <c r="A74" s="42">
        <v>44522.102349537039</v>
      </c>
      <c r="B74" s="43" t="s">
        <v>2572</v>
      </c>
      <c r="C74" s="43" t="s">
        <v>2571</v>
      </c>
      <c r="D74" s="43" t="s">
        <v>2583</v>
      </c>
      <c r="E74" s="43" t="s">
        <v>2798</v>
      </c>
      <c r="F74" s="54" t="s">
        <v>2835</v>
      </c>
    </row>
    <row r="75" spans="1:6" x14ac:dyDescent="0.2">
      <c r="A75" s="46">
        <v>44165.744155092594</v>
      </c>
      <c r="B75" s="47" t="s">
        <v>1662</v>
      </c>
      <c r="C75" s="47" t="s">
        <v>24</v>
      </c>
      <c r="D75" s="47" t="s">
        <v>1672</v>
      </c>
      <c r="E75" s="47" t="s">
        <v>2798</v>
      </c>
      <c r="F75" s="56" t="s">
        <v>2836</v>
      </c>
    </row>
    <row r="76" spans="1:6" x14ac:dyDescent="0.2">
      <c r="A76" s="42">
        <v>43962.889803240738</v>
      </c>
      <c r="B76" s="43" t="s">
        <v>1957</v>
      </c>
      <c r="C76" s="43" t="s">
        <v>303</v>
      </c>
      <c r="D76" s="43" t="s">
        <v>1971</v>
      </c>
      <c r="E76" s="43" t="s">
        <v>2798</v>
      </c>
      <c r="F76" s="54" t="s">
        <v>2782</v>
      </c>
    </row>
    <row r="77" spans="1:6" x14ac:dyDescent="0.2">
      <c r="A77" s="46">
        <v>44108.317858796298</v>
      </c>
      <c r="B77" s="47" t="s">
        <v>507</v>
      </c>
      <c r="C77" s="47" t="s">
        <v>532</v>
      </c>
      <c r="D77" s="47" t="s">
        <v>541</v>
      </c>
      <c r="E77" s="47" t="s">
        <v>2837</v>
      </c>
      <c r="F77" s="56" t="s">
        <v>1881</v>
      </c>
    </row>
    <row r="78" spans="1:6" x14ac:dyDescent="0.2">
      <c r="A78" s="42">
        <v>44526.657962962963</v>
      </c>
      <c r="B78" s="43" t="s">
        <v>134</v>
      </c>
      <c r="C78" s="43" t="s">
        <v>48</v>
      </c>
      <c r="D78" s="43" t="s">
        <v>1773</v>
      </c>
      <c r="E78" s="43" t="s">
        <v>2837</v>
      </c>
      <c r="F78" s="54" t="s">
        <v>2838</v>
      </c>
    </row>
    <row r="79" spans="1:6" x14ac:dyDescent="0.2">
      <c r="A79" s="46">
        <v>43978.51226851852</v>
      </c>
      <c r="B79" s="47" t="s">
        <v>141</v>
      </c>
      <c r="C79" s="47" t="s">
        <v>142</v>
      </c>
      <c r="D79" s="47" t="s">
        <v>1211</v>
      </c>
      <c r="E79" s="47" t="s">
        <v>2837</v>
      </c>
      <c r="F79" s="56" t="s">
        <v>209</v>
      </c>
    </row>
    <row r="80" spans="1:6" x14ac:dyDescent="0.2">
      <c r="A80" s="42">
        <v>44477.156736111108</v>
      </c>
      <c r="B80" s="43" t="s">
        <v>118</v>
      </c>
      <c r="C80" s="43" t="s">
        <v>119</v>
      </c>
      <c r="D80" s="43" t="s">
        <v>1456</v>
      </c>
      <c r="E80" s="43" t="s">
        <v>2837</v>
      </c>
      <c r="F80" s="54" t="s">
        <v>2839</v>
      </c>
    </row>
    <row r="81" spans="1:6" x14ac:dyDescent="0.2">
      <c r="A81" s="46">
        <v>43909.320428240739</v>
      </c>
      <c r="B81" s="47" t="s">
        <v>47</v>
      </c>
      <c r="C81" s="47" t="s">
        <v>48</v>
      </c>
      <c r="D81" s="47" t="s">
        <v>964</v>
      </c>
      <c r="E81" s="47" t="s">
        <v>2837</v>
      </c>
      <c r="F81" s="56" t="s">
        <v>2840</v>
      </c>
    </row>
    <row r="82" spans="1:6" x14ac:dyDescent="0.2">
      <c r="A82" s="42">
        <v>44474.779085648152</v>
      </c>
      <c r="B82" s="43" t="s">
        <v>62</v>
      </c>
      <c r="C82" s="43" t="s">
        <v>63</v>
      </c>
      <c r="D82" s="43" t="s">
        <v>2705</v>
      </c>
      <c r="E82" s="43" t="s">
        <v>2837</v>
      </c>
      <c r="F82" s="54" t="s">
        <v>2841</v>
      </c>
    </row>
    <row r="83" spans="1:6" x14ac:dyDescent="0.2">
      <c r="A83" s="46">
        <v>44344.385451388887</v>
      </c>
      <c r="B83" s="47" t="s">
        <v>1267</v>
      </c>
      <c r="C83" s="47" t="s">
        <v>99</v>
      </c>
      <c r="D83" s="47" t="s">
        <v>1282</v>
      </c>
      <c r="E83" s="47" t="s">
        <v>2837</v>
      </c>
      <c r="F83" s="56" t="s">
        <v>2842</v>
      </c>
    </row>
    <row r="84" spans="1:6" x14ac:dyDescent="0.2">
      <c r="A84" s="42">
        <v>44308.021041666667</v>
      </c>
      <c r="B84" s="43" t="s">
        <v>134</v>
      </c>
      <c r="C84" s="43" t="s">
        <v>48</v>
      </c>
      <c r="D84" s="43" t="s">
        <v>1777</v>
      </c>
      <c r="E84" s="43" t="s">
        <v>2837</v>
      </c>
      <c r="F84" s="54" t="s">
        <v>2843</v>
      </c>
    </row>
    <row r="85" spans="1:6" x14ac:dyDescent="0.2">
      <c r="A85" s="46">
        <v>44063.329976851855</v>
      </c>
      <c r="B85" s="47" t="s">
        <v>43</v>
      </c>
      <c r="C85" s="47" t="s">
        <v>68</v>
      </c>
      <c r="D85" s="47" t="s">
        <v>1320</v>
      </c>
      <c r="E85" s="47" t="s">
        <v>2837</v>
      </c>
      <c r="F85" s="56" t="s">
        <v>2844</v>
      </c>
    </row>
    <row r="86" spans="1:6" x14ac:dyDescent="0.2">
      <c r="A86" s="42">
        <v>44057.906805555554</v>
      </c>
      <c r="B86" s="43" t="s">
        <v>104</v>
      </c>
      <c r="C86" s="43" t="s">
        <v>105</v>
      </c>
      <c r="D86" s="43" t="s">
        <v>1810</v>
      </c>
      <c r="E86" s="43" t="s">
        <v>2837</v>
      </c>
      <c r="F86" s="54" t="s">
        <v>2845</v>
      </c>
    </row>
    <row r="87" spans="1:6" x14ac:dyDescent="0.2">
      <c r="A87" s="46">
        <v>44102.383761574078</v>
      </c>
      <c r="B87" s="47" t="s">
        <v>220</v>
      </c>
      <c r="C87" s="47" t="s">
        <v>221</v>
      </c>
      <c r="D87" s="47" t="s">
        <v>950</v>
      </c>
      <c r="E87" s="47" t="s">
        <v>2837</v>
      </c>
      <c r="F87" s="56" t="s">
        <v>2846</v>
      </c>
    </row>
    <row r="88" spans="1:6" x14ac:dyDescent="0.2">
      <c r="A88" s="42">
        <v>44410.440937500003</v>
      </c>
      <c r="B88" s="43" t="s">
        <v>39</v>
      </c>
      <c r="C88" s="43" t="s">
        <v>40</v>
      </c>
      <c r="D88" s="43" t="s">
        <v>2338</v>
      </c>
      <c r="E88" s="43" t="s">
        <v>2837</v>
      </c>
      <c r="F88" s="54" t="s">
        <v>2847</v>
      </c>
    </row>
    <row r="89" spans="1:6" x14ac:dyDescent="0.2">
      <c r="A89" s="46">
        <v>44534.373541666668</v>
      </c>
      <c r="B89" s="47" t="s">
        <v>1165</v>
      </c>
      <c r="C89" s="47" t="s">
        <v>145</v>
      </c>
      <c r="D89" s="47" t="s">
        <v>1175</v>
      </c>
      <c r="E89" s="47" t="s">
        <v>2837</v>
      </c>
      <c r="F89" s="56" t="s">
        <v>2848</v>
      </c>
    </row>
    <row r="90" spans="1:6" x14ac:dyDescent="0.2">
      <c r="A90" s="42">
        <v>44464.838958333334</v>
      </c>
      <c r="B90" s="43" t="s">
        <v>190</v>
      </c>
      <c r="C90" s="43" t="s">
        <v>177</v>
      </c>
      <c r="D90" s="43" t="s">
        <v>637</v>
      </c>
      <c r="E90" s="43" t="s">
        <v>2837</v>
      </c>
      <c r="F90" s="54" t="s">
        <v>2626</v>
      </c>
    </row>
    <row r="91" spans="1:6" x14ac:dyDescent="0.2">
      <c r="A91" s="46">
        <v>44468.35460648148</v>
      </c>
      <c r="B91" s="47" t="s">
        <v>144</v>
      </c>
      <c r="C91" s="47" t="s">
        <v>145</v>
      </c>
      <c r="D91" s="47" t="s">
        <v>1917</v>
      </c>
      <c r="E91" s="47" t="s">
        <v>2837</v>
      </c>
      <c r="F91" s="56" t="s">
        <v>2849</v>
      </c>
    </row>
    <row r="92" spans="1:6" x14ac:dyDescent="0.2">
      <c r="A92" s="42">
        <v>44094.502638888887</v>
      </c>
      <c r="B92" s="43" t="s">
        <v>178</v>
      </c>
      <c r="C92" s="43" t="s">
        <v>114</v>
      </c>
      <c r="D92" s="43" t="s">
        <v>2460</v>
      </c>
      <c r="E92" s="43" t="s">
        <v>2837</v>
      </c>
      <c r="F92" s="54" t="s">
        <v>2850</v>
      </c>
    </row>
    <row r="93" spans="1:6" x14ac:dyDescent="0.2">
      <c r="A93" s="46">
        <v>44342.847280092596</v>
      </c>
      <c r="B93" s="47" t="s">
        <v>1036</v>
      </c>
      <c r="C93" s="47" t="s">
        <v>246</v>
      </c>
      <c r="D93" s="47" t="s">
        <v>1084</v>
      </c>
      <c r="E93" s="47" t="s">
        <v>2837</v>
      </c>
      <c r="F93" s="56" t="s">
        <v>2851</v>
      </c>
    </row>
    <row r="94" spans="1:6" x14ac:dyDescent="0.2">
      <c r="A94" s="42">
        <v>44047.854050925926</v>
      </c>
      <c r="B94" s="43" t="s">
        <v>2107</v>
      </c>
      <c r="C94" s="43" t="s">
        <v>2106</v>
      </c>
      <c r="D94" s="43" t="s">
        <v>2122</v>
      </c>
      <c r="E94" s="43" t="s">
        <v>2837</v>
      </c>
      <c r="F94" s="54" t="s">
        <v>2852</v>
      </c>
    </row>
    <row r="95" spans="1:6" x14ac:dyDescent="0.2">
      <c r="A95" s="46">
        <v>44592.38585648148</v>
      </c>
      <c r="B95" s="47" t="s">
        <v>66</v>
      </c>
      <c r="C95" s="47" t="s">
        <v>42</v>
      </c>
      <c r="D95" s="47" t="s">
        <v>671</v>
      </c>
      <c r="E95" s="47" t="s">
        <v>2837</v>
      </c>
      <c r="F95" s="56" t="s">
        <v>42</v>
      </c>
    </row>
    <row r="96" spans="1:6" x14ac:dyDescent="0.2">
      <c r="A96" s="42">
        <v>43991.701886574076</v>
      </c>
      <c r="B96" s="43" t="s">
        <v>31</v>
      </c>
      <c r="C96" s="43" t="s">
        <v>32</v>
      </c>
      <c r="D96" s="43" t="s">
        <v>1895</v>
      </c>
      <c r="E96" s="43" t="s">
        <v>2837</v>
      </c>
      <c r="F96" s="54" t="s">
        <v>2836</v>
      </c>
    </row>
    <row r="97" spans="1:6" x14ac:dyDescent="0.2">
      <c r="A97" s="46">
        <v>44316.693773148145</v>
      </c>
      <c r="B97" s="47" t="s">
        <v>141</v>
      </c>
      <c r="C97" s="47" t="s">
        <v>142</v>
      </c>
      <c r="D97" s="47" t="s">
        <v>1211</v>
      </c>
      <c r="E97" s="47" t="s">
        <v>2837</v>
      </c>
      <c r="F97" s="56" t="s">
        <v>2853</v>
      </c>
    </row>
    <row r="98" spans="1:6" x14ac:dyDescent="0.2">
      <c r="A98" s="42">
        <v>44238.306539351855</v>
      </c>
      <c r="B98" s="43" t="s">
        <v>166</v>
      </c>
      <c r="C98" s="43" t="s">
        <v>167</v>
      </c>
      <c r="D98" s="43" t="s">
        <v>2071</v>
      </c>
      <c r="E98" s="43" t="s">
        <v>2837</v>
      </c>
      <c r="F98" s="54" t="s">
        <v>2854</v>
      </c>
    </row>
    <row r="99" spans="1:6" x14ac:dyDescent="0.2">
      <c r="A99" s="46">
        <v>44406.691006944442</v>
      </c>
      <c r="B99" s="47" t="s">
        <v>115</v>
      </c>
      <c r="C99" s="47" t="s">
        <v>116</v>
      </c>
      <c r="D99" s="47" t="s">
        <v>2142</v>
      </c>
      <c r="E99" s="47" t="s">
        <v>2837</v>
      </c>
      <c r="F99" s="56" t="s">
        <v>2855</v>
      </c>
    </row>
    <row r="100" spans="1:6" x14ac:dyDescent="0.2">
      <c r="A100" s="42">
        <v>44454.111006944448</v>
      </c>
      <c r="B100" s="43" t="s">
        <v>240</v>
      </c>
      <c r="C100" s="43" t="s">
        <v>215</v>
      </c>
      <c r="D100" s="43" t="s">
        <v>581</v>
      </c>
      <c r="E100" s="43" t="s">
        <v>2837</v>
      </c>
      <c r="F100" s="54" t="s">
        <v>2856</v>
      </c>
    </row>
    <row r="101" spans="1:6" x14ac:dyDescent="0.2">
      <c r="A101" s="50">
        <v>44438.245358796295</v>
      </c>
      <c r="B101" s="51" t="s">
        <v>39</v>
      </c>
      <c r="C101" s="51" t="s">
        <v>40</v>
      </c>
      <c r="D101" s="51" t="s">
        <v>2342</v>
      </c>
      <c r="E101" s="51" t="s">
        <v>2837</v>
      </c>
      <c r="F101" s="58" t="s">
        <v>2857</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C4599-DB8F-DE49-AF5E-3C44B944AE7B}">
  <dimension ref="A1:E2301"/>
  <sheetViews>
    <sheetView workbookViewId="0">
      <pane ySplit="1" topLeftCell="A2" activePane="bottomLeft" state="frozen"/>
      <selection pane="bottomLeft" activeCell="B20" sqref="B20"/>
    </sheetView>
  </sheetViews>
  <sheetFormatPr baseColWidth="10" defaultRowHeight="16" x14ac:dyDescent="0.2"/>
  <cols>
    <col min="1" max="1" width="21.83203125" bestFit="1" customWidth="1"/>
    <col min="2" max="2" width="74.1640625" bestFit="1" customWidth="1"/>
    <col min="3" max="3" width="18" bestFit="1" customWidth="1"/>
    <col min="4" max="4" width="20.6640625" customWidth="1"/>
    <col min="5" max="5" width="17.1640625" bestFit="1" customWidth="1"/>
  </cols>
  <sheetData>
    <row r="1" spans="1:5" x14ac:dyDescent="0.2">
      <c r="A1" s="52" t="s">
        <v>252</v>
      </c>
      <c r="B1" s="39" t="s">
        <v>253</v>
      </c>
      <c r="C1" s="39" t="s">
        <v>254</v>
      </c>
      <c r="D1" s="39" t="s">
        <v>2</v>
      </c>
      <c r="E1" s="41" t="s">
        <v>255</v>
      </c>
    </row>
    <row r="2" spans="1:5" x14ac:dyDescent="0.2">
      <c r="A2" s="53" t="s">
        <v>256</v>
      </c>
      <c r="B2" s="43" t="s">
        <v>257</v>
      </c>
      <c r="C2" s="43" t="s">
        <v>258</v>
      </c>
      <c r="D2" s="43" t="s">
        <v>180</v>
      </c>
      <c r="E2" s="54" t="s">
        <v>259</v>
      </c>
    </row>
    <row r="3" spans="1:5" x14ac:dyDescent="0.2">
      <c r="A3" s="55" t="s">
        <v>256</v>
      </c>
      <c r="B3" s="47" t="s">
        <v>257</v>
      </c>
      <c r="C3" s="47" t="s">
        <v>258</v>
      </c>
      <c r="D3" s="47" t="s">
        <v>180</v>
      </c>
      <c r="E3" s="56" t="s">
        <v>259</v>
      </c>
    </row>
    <row r="4" spans="1:5" x14ac:dyDescent="0.2">
      <c r="A4" s="53" t="s">
        <v>260</v>
      </c>
      <c r="B4" s="43" t="s">
        <v>261</v>
      </c>
      <c r="C4" s="43" t="s">
        <v>262</v>
      </c>
      <c r="D4" s="43" t="s">
        <v>180</v>
      </c>
      <c r="E4" s="54" t="s">
        <v>259</v>
      </c>
    </row>
    <row r="5" spans="1:5" x14ac:dyDescent="0.2">
      <c r="A5" s="55" t="s">
        <v>263</v>
      </c>
      <c r="B5" s="47" t="s">
        <v>264</v>
      </c>
      <c r="C5" s="47" t="s">
        <v>265</v>
      </c>
      <c r="D5" s="47" t="s">
        <v>180</v>
      </c>
      <c r="E5" s="56" t="s">
        <v>259</v>
      </c>
    </row>
    <row r="6" spans="1:5" x14ac:dyDescent="0.2">
      <c r="A6" s="53" t="s">
        <v>263</v>
      </c>
      <c r="B6" s="43" t="s">
        <v>264</v>
      </c>
      <c r="C6" s="43" t="s">
        <v>265</v>
      </c>
      <c r="D6" s="43" t="s">
        <v>180</v>
      </c>
      <c r="E6" s="54" t="s">
        <v>259</v>
      </c>
    </row>
    <row r="7" spans="1:5" x14ac:dyDescent="0.2">
      <c r="A7" s="55" t="s">
        <v>263</v>
      </c>
      <c r="B7" s="47" t="s">
        <v>264</v>
      </c>
      <c r="C7" s="47" t="s">
        <v>265</v>
      </c>
      <c r="D7" s="47" t="s">
        <v>180</v>
      </c>
      <c r="E7" s="56" t="s">
        <v>259</v>
      </c>
    </row>
    <row r="8" spans="1:5" x14ac:dyDescent="0.2">
      <c r="A8" s="53" t="s">
        <v>263</v>
      </c>
      <c r="B8" s="43" t="s">
        <v>264</v>
      </c>
      <c r="C8" s="43" t="s">
        <v>265</v>
      </c>
      <c r="D8" s="43" t="s">
        <v>180</v>
      </c>
      <c r="E8" s="54" t="s">
        <v>259</v>
      </c>
    </row>
    <row r="9" spans="1:5" x14ac:dyDescent="0.2">
      <c r="A9" s="55" t="s">
        <v>266</v>
      </c>
      <c r="B9" s="47" t="s">
        <v>267</v>
      </c>
      <c r="C9" s="47" t="s">
        <v>268</v>
      </c>
      <c r="D9" s="47" t="s">
        <v>180</v>
      </c>
      <c r="E9" s="56" t="s">
        <v>259</v>
      </c>
    </row>
    <row r="10" spans="1:5" x14ac:dyDescent="0.2">
      <c r="A10" s="53" t="s">
        <v>269</v>
      </c>
      <c r="B10" s="43" t="s">
        <v>270</v>
      </c>
      <c r="C10" s="43" t="s">
        <v>271</v>
      </c>
      <c r="D10" s="43" t="s">
        <v>180</v>
      </c>
      <c r="E10" s="54" t="s">
        <v>259</v>
      </c>
    </row>
    <row r="11" spans="1:5" x14ac:dyDescent="0.2">
      <c r="A11" s="55" t="s">
        <v>272</v>
      </c>
      <c r="B11" s="47" t="s">
        <v>273</v>
      </c>
      <c r="C11" s="47" t="s">
        <v>274</v>
      </c>
      <c r="D11" s="47" t="s">
        <v>180</v>
      </c>
      <c r="E11" s="56" t="s">
        <v>259</v>
      </c>
    </row>
    <row r="12" spans="1:5" x14ac:dyDescent="0.2">
      <c r="A12" s="53" t="s">
        <v>275</v>
      </c>
      <c r="B12" s="43" t="s">
        <v>276</v>
      </c>
      <c r="C12" s="43" t="s">
        <v>277</v>
      </c>
      <c r="D12" s="43" t="s">
        <v>180</v>
      </c>
      <c r="E12" s="54" t="s">
        <v>259</v>
      </c>
    </row>
    <row r="13" spans="1:5" x14ac:dyDescent="0.2">
      <c r="A13" s="55" t="s">
        <v>275</v>
      </c>
      <c r="B13" s="47" t="s">
        <v>276</v>
      </c>
      <c r="C13" s="47" t="s">
        <v>277</v>
      </c>
      <c r="D13" s="47" t="s">
        <v>180</v>
      </c>
      <c r="E13" s="56" t="s">
        <v>259</v>
      </c>
    </row>
    <row r="14" spans="1:5" x14ac:dyDescent="0.2">
      <c r="A14" s="53" t="s">
        <v>275</v>
      </c>
      <c r="B14" s="43" t="s">
        <v>276</v>
      </c>
      <c r="C14" s="43" t="s">
        <v>277</v>
      </c>
      <c r="D14" s="43" t="s">
        <v>180</v>
      </c>
      <c r="E14" s="54" t="s">
        <v>259</v>
      </c>
    </row>
    <row r="15" spans="1:5" x14ac:dyDescent="0.2">
      <c r="A15" s="55" t="s">
        <v>275</v>
      </c>
      <c r="B15" s="47" t="s">
        <v>276</v>
      </c>
      <c r="C15" s="47" t="s">
        <v>277</v>
      </c>
      <c r="D15" s="47" t="s">
        <v>180</v>
      </c>
      <c r="E15" s="56" t="s">
        <v>259</v>
      </c>
    </row>
    <row r="16" spans="1:5" x14ac:dyDescent="0.2">
      <c r="A16" s="53" t="s">
        <v>278</v>
      </c>
      <c r="B16" s="43" t="s">
        <v>279</v>
      </c>
      <c r="C16" s="43" t="s">
        <v>280</v>
      </c>
      <c r="D16" s="43" t="s">
        <v>180</v>
      </c>
      <c r="E16" s="54" t="s">
        <v>259</v>
      </c>
    </row>
    <row r="17" spans="1:5" x14ac:dyDescent="0.2">
      <c r="A17" s="55" t="s">
        <v>281</v>
      </c>
      <c r="B17" s="47" t="s">
        <v>282</v>
      </c>
      <c r="C17" s="47" t="s">
        <v>283</v>
      </c>
      <c r="D17" s="47" t="s">
        <v>180</v>
      </c>
      <c r="E17" s="56" t="s">
        <v>259</v>
      </c>
    </row>
    <row r="18" spans="1:5" x14ac:dyDescent="0.2">
      <c r="A18" s="53" t="s">
        <v>281</v>
      </c>
      <c r="B18" s="43" t="s">
        <v>282</v>
      </c>
      <c r="C18" s="43" t="s">
        <v>283</v>
      </c>
      <c r="D18" s="43" t="s">
        <v>180</v>
      </c>
      <c r="E18" s="54" t="s">
        <v>259</v>
      </c>
    </row>
    <row r="19" spans="1:5" x14ac:dyDescent="0.2">
      <c r="A19" s="55" t="s">
        <v>281</v>
      </c>
      <c r="B19" s="47" t="s">
        <v>282</v>
      </c>
      <c r="C19" s="47" t="s">
        <v>283</v>
      </c>
      <c r="D19" s="47" t="s">
        <v>180</v>
      </c>
      <c r="E19" s="56" t="s">
        <v>259</v>
      </c>
    </row>
    <row r="20" spans="1:5" x14ac:dyDescent="0.2">
      <c r="A20" s="53" t="s">
        <v>281</v>
      </c>
      <c r="B20" s="43" t="s">
        <v>282</v>
      </c>
      <c r="C20" s="43" t="s">
        <v>283</v>
      </c>
      <c r="D20" s="43" t="s">
        <v>180</v>
      </c>
      <c r="E20" s="54" t="s">
        <v>259</v>
      </c>
    </row>
    <row r="21" spans="1:5" x14ac:dyDescent="0.2">
      <c r="A21" s="55" t="s">
        <v>284</v>
      </c>
      <c r="B21" s="47" t="s">
        <v>285</v>
      </c>
      <c r="C21" s="47" t="s">
        <v>286</v>
      </c>
      <c r="D21" s="47" t="s">
        <v>180</v>
      </c>
      <c r="E21" s="56" t="s">
        <v>259</v>
      </c>
    </row>
    <row r="22" spans="1:5" x14ac:dyDescent="0.2">
      <c r="A22" s="53" t="s">
        <v>287</v>
      </c>
      <c r="B22" s="43" t="s">
        <v>288</v>
      </c>
      <c r="C22" s="43" t="s">
        <v>289</v>
      </c>
      <c r="D22" s="43" t="s">
        <v>180</v>
      </c>
      <c r="E22" s="54" t="s">
        <v>259</v>
      </c>
    </row>
    <row r="23" spans="1:5" x14ac:dyDescent="0.2">
      <c r="A23" s="55" t="s">
        <v>290</v>
      </c>
      <c r="B23" s="47" t="s">
        <v>291</v>
      </c>
      <c r="C23" s="47" t="s">
        <v>292</v>
      </c>
      <c r="D23" s="47" t="s">
        <v>180</v>
      </c>
      <c r="E23" s="56" t="s">
        <v>259</v>
      </c>
    </row>
    <row r="24" spans="1:5" x14ac:dyDescent="0.2">
      <c r="A24" s="53" t="s">
        <v>293</v>
      </c>
      <c r="B24" s="43" t="s">
        <v>294</v>
      </c>
      <c r="C24" s="43" t="s">
        <v>295</v>
      </c>
      <c r="D24" s="43" t="s">
        <v>180</v>
      </c>
      <c r="E24" s="54" t="s">
        <v>259</v>
      </c>
    </row>
    <row r="25" spans="1:5" x14ac:dyDescent="0.2">
      <c r="A25" s="55" t="s">
        <v>296</v>
      </c>
      <c r="B25" s="47" t="s">
        <v>297</v>
      </c>
      <c r="C25" s="47" t="s">
        <v>258</v>
      </c>
      <c r="D25" s="47" t="s">
        <v>125</v>
      </c>
      <c r="E25" s="56" t="s">
        <v>172</v>
      </c>
    </row>
    <row r="26" spans="1:5" x14ac:dyDescent="0.2">
      <c r="A26" s="53" t="s">
        <v>296</v>
      </c>
      <c r="B26" s="43" t="s">
        <v>297</v>
      </c>
      <c r="C26" s="43" t="s">
        <v>258</v>
      </c>
      <c r="D26" s="43" t="s">
        <v>125</v>
      </c>
      <c r="E26" s="54" t="s">
        <v>172</v>
      </c>
    </row>
    <row r="27" spans="1:5" x14ac:dyDescent="0.2">
      <c r="A27" s="55" t="s">
        <v>298</v>
      </c>
      <c r="B27" s="47" t="s">
        <v>299</v>
      </c>
      <c r="C27" s="47" t="s">
        <v>262</v>
      </c>
      <c r="D27" s="47" t="s">
        <v>125</v>
      </c>
      <c r="E27" s="56" t="s">
        <v>172</v>
      </c>
    </row>
    <row r="28" spans="1:5" x14ac:dyDescent="0.2">
      <c r="A28" s="53" t="s">
        <v>300</v>
      </c>
      <c r="B28" s="43" t="s">
        <v>301</v>
      </c>
      <c r="C28" s="43" t="s">
        <v>265</v>
      </c>
      <c r="D28" s="43" t="s">
        <v>125</v>
      </c>
      <c r="E28" s="54" t="s">
        <v>172</v>
      </c>
    </row>
    <row r="29" spans="1:5" x14ac:dyDescent="0.2">
      <c r="A29" s="55" t="s">
        <v>300</v>
      </c>
      <c r="B29" s="47" t="s">
        <v>301</v>
      </c>
      <c r="C29" s="47" t="s">
        <v>265</v>
      </c>
      <c r="D29" s="47" t="s">
        <v>125</v>
      </c>
      <c r="E29" s="56" t="s">
        <v>172</v>
      </c>
    </row>
    <row r="30" spans="1:5" x14ac:dyDescent="0.2">
      <c r="A30" s="53" t="s">
        <v>300</v>
      </c>
      <c r="B30" s="43" t="s">
        <v>301</v>
      </c>
      <c r="C30" s="43" t="s">
        <v>265</v>
      </c>
      <c r="D30" s="43" t="s">
        <v>125</v>
      </c>
      <c r="E30" s="54" t="s">
        <v>172</v>
      </c>
    </row>
    <row r="31" spans="1:5" x14ac:dyDescent="0.2">
      <c r="A31" s="55" t="s">
        <v>300</v>
      </c>
      <c r="B31" s="47" t="s">
        <v>301</v>
      </c>
      <c r="C31" s="47" t="s">
        <v>265</v>
      </c>
      <c r="D31" s="47" t="s">
        <v>125</v>
      </c>
      <c r="E31" s="56" t="s">
        <v>172</v>
      </c>
    </row>
    <row r="32" spans="1:5" x14ac:dyDescent="0.2">
      <c r="A32" s="53" t="s">
        <v>302</v>
      </c>
      <c r="B32" s="43" t="s">
        <v>303</v>
      </c>
      <c r="C32" s="43" t="s">
        <v>268</v>
      </c>
      <c r="D32" s="43" t="s">
        <v>125</v>
      </c>
      <c r="E32" s="54" t="s">
        <v>172</v>
      </c>
    </row>
    <row r="33" spans="1:5" x14ac:dyDescent="0.2">
      <c r="A33" s="55" t="s">
        <v>304</v>
      </c>
      <c r="B33" s="47" t="s">
        <v>305</v>
      </c>
      <c r="C33" s="47" t="s">
        <v>271</v>
      </c>
      <c r="D33" s="47" t="s">
        <v>125</v>
      </c>
      <c r="E33" s="56" t="s">
        <v>172</v>
      </c>
    </row>
    <row r="34" spans="1:5" x14ac:dyDescent="0.2">
      <c r="A34" s="53" t="s">
        <v>306</v>
      </c>
      <c r="B34" s="43" t="s">
        <v>307</v>
      </c>
      <c r="C34" s="43" t="s">
        <v>274</v>
      </c>
      <c r="D34" s="43" t="s">
        <v>125</v>
      </c>
      <c r="E34" s="54" t="s">
        <v>172</v>
      </c>
    </row>
    <row r="35" spans="1:5" x14ac:dyDescent="0.2">
      <c r="A35" s="55" t="s">
        <v>308</v>
      </c>
      <c r="B35" s="47" t="s">
        <v>309</v>
      </c>
      <c r="C35" s="47" t="s">
        <v>277</v>
      </c>
      <c r="D35" s="47" t="s">
        <v>125</v>
      </c>
      <c r="E35" s="56" t="s">
        <v>172</v>
      </c>
    </row>
    <row r="36" spans="1:5" x14ac:dyDescent="0.2">
      <c r="A36" s="53" t="s">
        <v>308</v>
      </c>
      <c r="B36" s="43" t="s">
        <v>309</v>
      </c>
      <c r="C36" s="43" t="s">
        <v>277</v>
      </c>
      <c r="D36" s="43" t="s">
        <v>125</v>
      </c>
      <c r="E36" s="54" t="s">
        <v>172</v>
      </c>
    </row>
    <row r="37" spans="1:5" x14ac:dyDescent="0.2">
      <c r="A37" s="55" t="s">
        <v>308</v>
      </c>
      <c r="B37" s="47" t="s">
        <v>309</v>
      </c>
      <c r="C37" s="47" t="s">
        <v>277</v>
      </c>
      <c r="D37" s="47" t="s">
        <v>125</v>
      </c>
      <c r="E37" s="56" t="s">
        <v>172</v>
      </c>
    </row>
    <row r="38" spans="1:5" x14ac:dyDescent="0.2">
      <c r="A38" s="53" t="s">
        <v>308</v>
      </c>
      <c r="B38" s="43" t="s">
        <v>309</v>
      </c>
      <c r="C38" s="43" t="s">
        <v>277</v>
      </c>
      <c r="D38" s="43" t="s">
        <v>125</v>
      </c>
      <c r="E38" s="54" t="s">
        <v>172</v>
      </c>
    </row>
    <row r="39" spans="1:5" x14ac:dyDescent="0.2">
      <c r="A39" s="55" t="s">
        <v>310</v>
      </c>
      <c r="B39" s="47" t="s">
        <v>311</v>
      </c>
      <c r="C39" s="47" t="s">
        <v>280</v>
      </c>
      <c r="D39" s="47" t="s">
        <v>125</v>
      </c>
      <c r="E39" s="56" t="s">
        <v>172</v>
      </c>
    </row>
    <row r="40" spans="1:5" x14ac:dyDescent="0.2">
      <c r="A40" s="53" t="s">
        <v>312</v>
      </c>
      <c r="B40" s="43" t="s">
        <v>313</v>
      </c>
      <c r="C40" s="43" t="s">
        <v>283</v>
      </c>
      <c r="D40" s="43" t="s">
        <v>125</v>
      </c>
      <c r="E40" s="54" t="s">
        <v>172</v>
      </c>
    </row>
    <row r="41" spans="1:5" x14ac:dyDescent="0.2">
      <c r="A41" s="55" t="s">
        <v>312</v>
      </c>
      <c r="B41" s="47" t="s">
        <v>313</v>
      </c>
      <c r="C41" s="47" t="s">
        <v>283</v>
      </c>
      <c r="D41" s="47" t="s">
        <v>125</v>
      </c>
      <c r="E41" s="56" t="s">
        <v>172</v>
      </c>
    </row>
    <row r="42" spans="1:5" x14ac:dyDescent="0.2">
      <c r="A42" s="53" t="s">
        <v>312</v>
      </c>
      <c r="B42" s="43" t="s">
        <v>313</v>
      </c>
      <c r="C42" s="43" t="s">
        <v>283</v>
      </c>
      <c r="D42" s="43" t="s">
        <v>125</v>
      </c>
      <c r="E42" s="54" t="s">
        <v>172</v>
      </c>
    </row>
    <row r="43" spans="1:5" x14ac:dyDescent="0.2">
      <c r="A43" s="55" t="s">
        <v>312</v>
      </c>
      <c r="B43" s="47" t="s">
        <v>313</v>
      </c>
      <c r="C43" s="47" t="s">
        <v>283</v>
      </c>
      <c r="D43" s="47" t="s">
        <v>125</v>
      </c>
      <c r="E43" s="56" t="s">
        <v>172</v>
      </c>
    </row>
    <row r="44" spans="1:5" x14ac:dyDescent="0.2">
      <c r="A44" s="53" t="s">
        <v>314</v>
      </c>
      <c r="B44" s="43" t="s">
        <v>315</v>
      </c>
      <c r="C44" s="43" t="s">
        <v>286</v>
      </c>
      <c r="D44" s="43" t="s">
        <v>125</v>
      </c>
      <c r="E44" s="54" t="s">
        <v>172</v>
      </c>
    </row>
    <row r="45" spans="1:5" x14ac:dyDescent="0.2">
      <c r="A45" s="55" t="s">
        <v>316</v>
      </c>
      <c r="B45" s="47" t="s">
        <v>317</v>
      </c>
      <c r="C45" s="47" t="s">
        <v>289</v>
      </c>
      <c r="D45" s="47" t="s">
        <v>125</v>
      </c>
      <c r="E45" s="56" t="s">
        <v>172</v>
      </c>
    </row>
    <row r="46" spans="1:5" x14ac:dyDescent="0.2">
      <c r="A46" s="53" t="s">
        <v>318</v>
      </c>
      <c r="B46" s="43" t="s">
        <v>319</v>
      </c>
      <c r="C46" s="43" t="s">
        <v>292</v>
      </c>
      <c r="D46" s="43" t="s">
        <v>125</v>
      </c>
      <c r="E46" s="54" t="s">
        <v>172</v>
      </c>
    </row>
    <row r="47" spans="1:5" x14ac:dyDescent="0.2">
      <c r="A47" s="55" t="s">
        <v>320</v>
      </c>
      <c r="B47" s="47" t="s">
        <v>321</v>
      </c>
      <c r="C47" s="47" t="s">
        <v>295</v>
      </c>
      <c r="D47" s="47" t="s">
        <v>125</v>
      </c>
      <c r="E47" s="56" t="s">
        <v>172</v>
      </c>
    </row>
    <row r="48" spans="1:5" x14ac:dyDescent="0.2">
      <c r="A48" s="53" t="s">
        <v>322</v>
      </c>
      <c r="B48" s="43" t="s">
        <v>323</v>
      </c>
      <c r="C48" s="43" t="s">
        <v>258</v>
      </c>
      <c r="D48" s="43" t="s">
        <v>324</v>
      </c>
      <c r="E48" s="54" t="s">
        <v>325</v>
      </c>
    </row>
    <row r="49" spans="1:5" x14ac:dyDescent="0.2">
      <c r="A49" s="55" t="s">
        <v>322</v>
      </c>
      <c r="B49" s="47" t="s">
        <v>323</v>
      </c>
      <c r="C49" s="47" t="s">
        <v>258</v>
      </c>
      <c r="D49" s="47" t="s">
        <v>324</v>
      </c>
      <c r="E49" s="56" t="s">
        <v>325</v>
      </c>
    </row>
    <row r="50" spans="1:5" x14ac:dyDescent="0.2">
      <c r="A50" s="53" t="s">
        <v>326</v>
      </c>
      <c r="B50" s="43" t="s">
        <v>327</v>
      </c>
      <c r="C50" s="43" t="s">
        <v>262</v>
      </c>
      <c r="D50" s="43" t="s">
        <v>324</v>
      </c>
      <c r="E50" s="54" t="s">
        <v>325</v>
      </c>
    </row>
    <row r="51" spans="1:5" x14ac:dyDescent="0.2">
      <c r="A51" s="55" t="s">
        <v>328</v>
      </c>
      <c r="B51" s="47" t="s">
        <v>329</v>
      </c>
      <c r="C51" s="47" t="s">
        <v>265</v>
      </c>
      <c r="D51" s="47" t="s">
        <v>324</v>
      </c>
      <c r="E51" s="56" t="s">
        <v>325</v>
      </c>
    </row>
    <row r="52" spans="1:5" x14ac:dyDescent="0.2">
      <c r="A52" s="53" t="s">
        <v>328</v>
      </c>
      <c r="B52" s="43" t="s">
        <v>329</v>
      </c>
      <c r="C52" s="43" t="s">
        <v>265</v>
      </c>
      <c r="D52" s="43" t="s">
        <v>324</v>
      </c>
      <c r="E52" s="54" t="s">
        <v>325</v>
      </c>
    </row>
    <row r="53" spans="1:5" x14ac:dyDescent="0.2">
      <c r="A53" s="55" t="s">
        <v>328</v>
      </c>
      <c r="B53" s="47" t="s">
        <v>329</v>
      </c>
      <c r="C53" s="47" t="s">
        <v>265</v>
      </c>
      <c r="D53" s="47" t="s">
        <v>324</v>
      </c>
      <c r="E53" s="56" t="s">
        <v>325</v>
      </c>
    </row>
    <row r="54" spans="1:5" x14ac:dyDescent="0.2">
      <c r="A54" s="53" t="s">
        <v>328</v>
      </c>
      <c r="B54" s="43" t="s">
        <v>329</v>
      </c>
      <c r="C54" s="43" t="s">
        <v>265</v>
      </c>
      <c r="D54" s="43" t="s">
        <v>324</v>
      </c>
      <c r="E54" s="54" t="s">
        <v>325</v>
      </c>
    </row>
    <row r="55" spans="1:5" x14ac:dyDescent="0.2">
      <c r="A55" s="55" t="s">
        <v>330</v>
      </c>
      <c r="B55" s="47" t="s">
        <v>331</v>
      </c>
      <c r="C55" s="47" t="s">
        <v>268</v>
      </c>
      <c r="D55" s="47" t="s">
        <v>324</v>
      </c>
      <c r="E55" s="56" t="s">
        <v>325</v>
      </c>
    </row>
    <row r="56" spans="1:5" x14ac:dyDescent="0.2">
      <c r="A56" s="53" t="s">
        <v>332</v>
      </c>
      <c r="B56" s="43" t="s">
        <v>333</v>
      </c>
      <c r="C56" s="43" t="s">
        <v>271</v>
      </c>
      <c r="D56" s="43" t="s">
        <v>324</v>
      </c>
      <c r="E56" s="54" t="s">
        <v>325</v>
      </c>
    </row>
    <row r="57" spans="1:5" x14ac:dyDescent="0.2">
      <c r="A57" s="55" t="s">
        <v>334</v>
      </c>
      <c r="B57" s="47" t="s">
        <v>335</v>
      </c>
      <c r="C57" s="47" t="s">
        <v>274</v>
      </c>
      <c r="D57" s="47" t="s">
        <v>324</v>
      </c>
      <c r="E57" s="56" t="s">
        <v>325</v>
      </c>
    </row>
    <row r="58" spans="1:5" x14ac:dyDescent="0.2">
      <c r="A58" s="53" t="s">
        <v>336</v>
      </c>
      <c r="B58" s="43" t="s">
        <v>337</v>
      </c>
      <c r="C58" s="43" t="s">
        <v>277</v>
      </c>
      <c r="D58" s="43" t="s">
        <v>324</v>
      </c>
      <c r="E58" s="54" t="s">
        <v>325</v>
      </c>
    </row>
    <row r="59" spans="1:5" x14ac:dyDescent="0.2">
      <c r="A59" s="55" t="s">
        <v>336</v>
      </c>
      <c r="B59" s="47" t="s">
        <v>337</v>
      </c>
      <c r="C59" s="47" t="s">
        <v>277</v>
      </c>
      <c r="D59" s="47" t="s">
        <v>324</v>
      </c>
      <c r="E59" s="56" t="s">
        <v>325</v>
      </c>
    </row>
    <row r="60" spans="1:5" x14ac:dyDescent="0.2">
      <c r="A60" s="53" t="s">
        <v>336</v>
      </c>
      <c r="B60" s="43" t="s">
        <v>337</v>
      </c>
      <c r="C60" s="43" t="s">
        <v>277</v>
      </c>
      <c r="D60" s="43" t="s">
        <v>324</v>
      </c>
      <c r="E60" s="54" t="s">
        <v>325</v>
      </c>
    </row>
    <row r="61" spans="1:5" x14ac:dyDescent="0.2">
      <c r="A61" s="55" t="s">
        <v>336</v>
      </c>
      <c r="B61" s="47" t="s">
        <v>337</v>
      </c>
      <c r="C61" s="47" t="s">
        <v>277</v>
      </c>
      <c r="D61" s="47" t="s">
        <v>324</v>
      </c>
      <c r="E61" s="56" t="s">
        <v>325</v>
      </c>
    </row>
    <row r="62" spans="1:5" x14ac:dyDescent="0.2">
      <c r="A62" s="53" t="s">
        <v>338</v>
      </c>
      <c r="B62" s="43" t="s">
        <v>339</v>
      </c>
      <c r="C62" s="43" t="s">
        <v>280</v>
      </c>
      <c r="D62" s="43" t="s">
        <v>324</v>
      </c>
      <c r="E62" s="54" t="s">
        <v>325</v>
      </c>
    </row>
    <row r="63" spans="1:5" x14ac:dyDescent="0.2">
      <c r="A63" s="55" t="s">
        <v>340</v>
      </c>
      <c r="B63" s="47" t="s">
        <v>341</v>
      </c>
      <c r="C63" s="47" t="s">
        <v>283</v>
      </c>
      <c r="D63" s="47" t="s">
        <v>324</v>
      </c>
      <c r="E63" s="56" t="s">
        <v>325</v>
      </c>
    </row>
    <row r="64" spans="1:5" x14ac:dyDescent="0.2">
      <c r="A64" s="53" t="s">
        <v>340</v>
      </c>
      <c r="B64" s="43" t="s">
        <v>341</v>
      </c>
      <c r="C64" s="43" t="s">
        <v>283</v>
      </c>
      <c r="D64" s="43" t="s">
        <v>324</v>
      </c>
      <c r="E64" s="54" t="s">
        <v>325</v>
      </c>
    </row>
    <row r="65" spans="1:5" x14ac:dyDescent="0.2">
      <c r="A65" s="55" t="s">
        <v>340</v>
      </c>
      <c r="B65" s="47" t="s">
        <v>341</v>
      </c>
      <c r="C65" s="47" t="s">
        <v>283</v>
      </c>
      <c r="D65" s="47" t="s">
        <v>324</v>
      </c>
      <c r="E65" s="56" t="s">
        <v>325</v>
      </c>
    </row>
    <row r="66" spans="1:5" x14ac:dyDescent="0.2">
      <c r="A66" s="53" t="s">
        <v>340</v>
      </c>
      <c r="B66" s="43" t="s">
        <v>341</v>
      </c>
      <c r="C66" s="43" t="s">
        <v>283</v>
      </c>
      <c r="D66" s="43" t="s">
        <v>324</v>
      </c>
      <c r="E66" s="54" t="s">
        <v>325</v>
      </c>
    </row>
    <row r="67" spans="1:5" x14ac:dyDescent="0.2">
      <c r="A67" s="55" t="s">
        <v>342</v>
      </c>
      <c r="B67" s="47" t="s">
        <v>343</v>
      </c>
      <c r="C67" s="47" t="s">
        <v>286</v>
      </c>
      <c r="D67" s="47" t="s">
        <v>324</v>
      </c>
      <c r="E67" s="56" t="s">
        <v>325</v>
      </c>
    </row>
    <row r="68" spans="1:5" x14ac:dyDescent="0.2">
      <c r="A68" s="53" t="s">
        <v>344</v>
      </c>
      <c r="B68" s="43" t="s">
        <v>345</v>
      </c>
      <c r="C68" s="43" t="s">
        <v>289</v>
      </c>
      <c r="D68" s="43" t="s">
        <v>324</v>
      </c>
      <c r="E68" s="54" t="s">
        <v>325</v>
      </c>
    </row>
    <row r="69" spans="1:5" x14ac:dyDescent="0.2">
      <c r="A69" s="55" t="s">
        <v>346</v>
      </c>
      <c r="B69" s="47" t="s">
        <v>347</v>
      </c>
      <c r="C69" s="47" t="s">
        <v>292</v>
      </c>
      <c r="D69" s="47" t="s">
        <v>324</v>
      </c>
      <c r="E69" s="56" t="s">
        <v>325</v>
      </c>
    </row>
    <row r="70" spans="1:5" x14ac:dyDescent="0.2">
      <c r="A70" s="53" t="s">
        <v>348</v>
      </c>
      <c r="B70" s="43" t="s">
        <v>349</v>
      </c>
      <c r="C70" s="43" t="s">
        <v>295</v>
      </c>
      <c r="D70" s="43" t="s">
        <v>324</v>
      </c>
      <c r="E70" s="54" t="s">
        <v>325</v>
      </c>
    </row>
    <row r="71" spans="1:5" x14ac:dyDescent="0.2">
      <c r="A71" s="55" t="s">
        <v>350</v>
      </c>
      <c r="B71" s="47" t="s">
        <v>351</v>
      </c>
      <c r="C71" s="47" t="s">
        <v>258</v>
      </c>
      <c r="D71" s="47" t="s">
        <v>86</v>
      </c>
      <c r="E71" s="56" t="s">
        <v>85</v>
      </c>
    </row>
    <row r="72" spans="1:5" x14ac:dyDescent="0.2">
      <c r="A72" s="53" t="s">
        <v>350</v>
      </c>
      <c r="B72" s="43" t="s">
        <v>351</v>
      </c>
      <c r="C72" s="43" t="s">
        <v>258</v>
      </c>
      <c r="D72" s="43" t="s">
        <v>86</v>
      </c>
      <c r="E72" s="54" t="s">
        <v>85</v>
      </c>
    </row>
    <row r="73" spans="1:5" x14ac:dyDescent="0.2">
      <c r="A73" s="55" t="s">
        <v>352</v>
      </c>
      <c r="B73" s="47" t="s">
        <v>353</v>
      </c>
      <c r="C73" s="47" t="s">
        <v>262</v>
      </c>
      <c r="D73" s="47" t="s">
        <v>86</v>
      </c>
      <c r="E73" s="56" t="s">
        <v>85</v>
      </c>
    </row>
    <row r="74" spans="1:5" x14ac:dyDescent="0.2">
      <c r="A74" s="53" t="s">
        <v>354</v>
      </c>
      <c r="B74" s="43" t="s">
        <v>355</v>
      </c>
      <c r="C74" s="43" t="s">
        <v>265</v>
      </c>
      <c r="D74" s="43" t="s">
        <v>86</v>
      </c>
      <c r="E74" s="54" t="s">
        <v>85</v>
      </c>
    </row>
    <row r="75" spans="1:5" x14ac:dyDescent="0.2">
      <c r="A75" s="55" t="s">
        <v>354</v>
      </c>
      <c r="B75" s="47" t="s">
        <v>355</v>
      </c>
      <c r="C75" s="47" t="s">
        <v>265</v>
      </c>
      <c r="D75" s="47" t="s">
        <v>86</v>
      </c>
      <c r="E75" s="56" t="s">
        <v>85</v>
      </c>
    </row>
    <row r="76" spans="1:5" x14ac:dyDescent="0.2">
      <c r="A76" s="53" t="s">
        <v>354</v>
      </c>
      <c r="B76" s="43" t="s">
        <v>355</v>
      </c>
      <c r="C76" s="43" t="s">
        <v>265</v>
      </c>
      <c r="D76" s="43" t="s">
        <v>86</v>
      </c>
      <c r="E76" s="54" t="s">
        <v>85</v>
      </c>
    </row>
    <row r="77" spans="1:5" x14ac:dyDescent="0.2">
      <c r="A77" s="55" t="s">
        <v>354</v>
      </c>
      <c r="B77" s="47" t="s">
        <v>355</v>
      </c>
      <c r="C77" s="47" t="s">
        <v>265</v>
      </c>
      <c r="D77" s="47" t="s">
        <v>86</v>
      </c>
      <c r="E77" s="56" t="s">
        <v>85</v>
      </c>
    </row>
    <row r="78" spans="1:5" x14ac:dyDescent="0.2">
      <c r="A78" s="53" t="s">
        <v>356</v>
      </c>
      <c r="B78" s="43" t="s">
        <v>81</v>
      </c>
      <c r="C78" s="43" t="s">
        <v>268</v>
      </c>
      <c r="D78" s="43" t="s">
        <v>86</v>
      </c>
      <c r="E78" s="54" t="s">
        <v>85</v>
      </c>
    </row>
    <row r="79" spans="1:5" x14ac:dyDescent="0.2">
      <c r="A79" s="55" t="s">
        <v>357</v>
      </c>
      <c r="B79" s="47" t="s">
        <v>358</v>
      </c>
      <c r="C79" s="47" t="s">
        <v>271</v>
      </c>
      <c r="D79" s="47" t="s">
        <v>86</v>
      </c>
      <c r="E79" s="56" t="s">
        <v>85</v>
      </c>
    </row>
    <row r="80" spans="1:5" x14ac:dyDescent="0.2">
      <c r="A80" s="53" t="s">
        <v>359</v>
      </c>
      <c r="B80" s="43" t="s">
        <v>360</v>
      </c>
      <c r="C80" s="43" t="s">
        <v>274</v>
      </c>
      <c r="D80" s="43" t="s">
        <v>86</v>
      </c>
      <c r="E80" s="54" t="s">
        <v>85</v>
      </c>
    </row>
    <row r="81" spans="1:5" x14ac:dyDescent="0.2">
      <c r="A81" s="55" t="s">
        <v>361</v>
      </c>
      <c r="B81" s="47" t="s">
        <v>362</v>
      </c>
      <c r="C81" s="47" t="s">
        <v>277</v>
      </c>
      <c r="D81" s="47" t="s">
        <v>86</v>
      </c>
      <c r="E81" s="56" t="s">
        <v>85</v>
      </c>
    </row>
    <row r="82" spans="1:5" x14ac:dyDescent="0.2">
      <c r="A82" s="53" t="s">
        <v>361</v>
      </c>
      <c r="B82" s="43" t="s">
        <v>362</v>
      </c>
      <c r="C82" s="43" t="s">
        <v>277</v>
      </c>
      <c r="D82" s="43" t="s">
        <v>86</v>
      </c>
      <c r="E82" s="54" t="s">
        <v>85</v>
      </c>
    </row>
    <row r="83" spans="1:5" x14ac:dyDescent="0.2">
      <c r="A83" s="55" t="s">
        <v>361</v>
      </c>
      <c r="B83" s="47" t="s">
        <v>362</v>
      </c>
      <c r="C83" s="47" t="s">
        <v>277</v>
      </c>
      <c r="D83" s="47" t="s">
        <v>86</v>
      </c>
      <c r="E83" s="56" t="s">
        <v>85</v>
      </c>
    </row>
    <row r="84" spans="1:5" x14ac:dyDescent="0.2">
      <c r="A84" s="53" t="s">
        <v>361</v>
      </c>
      <c r="B84" s="43" t="s">
        <v>362</v>
      </c>
      <c r="C84" s="43" t="s">
        <v>277</v>
      </c>
      <c r="D84" s="43" t="s">
        <v>86</v>
      </c>
      <c r="E84" s="54" t="s">
        <v>85</v>
      </c>
    </row>
    <row r="85" spans="1:5" x14ac:dyDescent="0.2">
      <c r="A85" s="55" t="s">
        <v>363</v>
      </c>
      <c r="B85" s="47" t="s">
        <v>364</v>
      </c>
      <c r="C85" s="47" t="s">
        <v>280</v>
      </c>
      <c r="D85" s="47" t="s">
        <v>86</v>
      </c>
      <c r="E85" s="56" t="s">
        <v>85</v>
      </c>
    </row>
    <row r="86" spans="1:5" x14ac:dyDescent="0.2">
      <c r="A86" s="53" t="s">
        <v>365</v>
      </c>
      <c r="B86" s="43" t="s">
        <v>366</v>
      </c>
      <c r="C86" s="43" t="s">
        <v>283</v>
      </c>
      <c r="D86" s="43" t="s">
        <v>86</v>
      </c>
      <c r="E86" s="54" t="s">
        <v>85</v>
      </c>
    </row>
    <row r="87" spans="1:5" x14ac:dyDescent="0.2">
      <c r="A87" s="55" t="s">
        <v>365</v>
      </c>
      <c r="B87" s="47" t="s">
        <v>366</v>
      </c>
      <c r="C87" s="47" t="s">
        <v>283</v>
      </c>
      <c r="D87" s="47" t="s">
        <v>86</v>
      </c>
      <c r="E87" s="56" t="s">
        <v>85</v>
      </c>
    </row>
    <row r="88" spans="1:5" x14ac:dyDescent="0.2">
      <c r="A88" s="53" t="s">
        <v>365</v>
      </c>
      <c r="B88" s="43" t="s">
        <v>366</v>
      </c>
      <c r="C88" s="43" t="s">
        <v>283</v>
      </c>
      <c r="D88" s="43" t="s">
        <v>86</v>
      </c>
      <c r="E88" s="54" t="s">
        <v>85</v>
      </c>
    </row>
    <row r="89" spans="1:5" x14ac:dyDescent="0.2">
      <c r="A89" s="55" t="s">
        <v>365</v>
      </c>
      <c r="B89" s="47" t="s">
        <v>366</v>
      </c>
      <c r="C89" s="47" t="s">
        <v>283</v>
      </c>
      <c r="D89" s="47" t="s">
        <v>86</v>
      </c>
      <c r="E89" s="56" t="s">
        <v>85</v>
      </c>
    </row>
    <row r="90" spans="1:5" x14ac:dyDescent="0.2">
      <c r="A90" s="53" t="s">
        <v>367</v>
      </c>
      <c r="B90" s="43" t="s">
        <v>368</v>
      </c>
      <c r="C90" s="43" t="s">
        <v>286</v>
      </c>
      <c r="D90" s="43" t="s">
        <v>86</v>
      </c>
      <c r="E90" s="54" t="s">
        <v>85</v>
      </c>
    </row>
    <row r="91" spans="1:5" x14ac:dyDescent="0.2">
      <c r="A91" s="55" t="s">
        <v>369</v>
      </c>
      <c r="B91" s="47" t="s">
        <v>370</v>
      </c>
      <c r="C91" s="47" t="s">
        <v>289</v>
      </c>
      <c r="D91" s="47" t="s">
        <v>86</v>
      </c>
      <c r="E91" s="56" t="s">
        <v>85</v>
      </c>
    </row>
    <row r="92" spans="1:5" x14ac:dyDescent="0.2">
      <c r="A92" s="53" t="s">
        <v>371</v>
      </c>
      <c r="B92" s="43" t="s">
        <v>372</v>
      </c>
      <c r="C92" s="43" t="s">
        <v>292</v>
      </c>
      <c r="D92" s="43" t="s">
        <v>86</v>
      </c>
      <c r="E92" s="54" t="s">
        <v>85</v>
      </c>
    </row>
    <row r="93" spans="1:5" x14ac:dyDescent="0.2">
      <c r="A93" s="55" t="s">
        <v>373</v>
      </c>
      <c r="B93" s="47" t="s">
        <v>374</v>
      </c>
      <c r="C93" s="47" t="s">
        <v>295</v>
      </c>
      <c r="D93" s="47" t="s">
        <v>86</v>
      </c>
      <c r="E93" s="56" t="s">
        <v>85</v>
      </c>
    </row>
    <row r="94" spans="1:5" x14ac:dyDescent="0.2">
      <c r="A94" s="53" t="s">
        <v>375</v>
      </c>
      <c r="B94" s="43" t="s">
        <v>376</v>
      </c>
      <c r="C94" s="43" t="s">
        <v>258</v>
      </c>
      <c r="D94" s="43" t="s">
        <v>201</v>
      </c>
      <c r="E94" s="54" t="s">
        <v>377</v>
      </c>
    </row>
    <row r="95" spans="1:5" x14ac:dyDescent="0.2">
      <c r="A95" s="55" t="s">
        <v>375</v>
      </c>
      <c r="B95" s="47" t="s">
        <v>376</v>
      </c>
      <c r="C95" s="47" t="s">
        <v>258</v>
      </c>
      <c r="D95" s="47" t="s">
        <v>201</v>
      </c>
      <c r="E95" s="56" t="s">
        <v>377</v>
      </c>
    </row>
    <row r="96" spans="1:5" x14ac:dyDescent="0.2">
      <c r="A96" s="53" t="s">
        <v>378</v>
      </c>
      <c r="B96" s="43" t="s">
        <v>379</v>
      </c>
      <c r="C96" s="43" t="s">
        <v>262</v>
      </c>
      <c r="D96" s="43" t="s">
        <v>201</v>
      </c>
      <c r="E96" s="54" t="s">
        <v>377</v>
      </c>
    </row>
    <row r="97" spans="1:5" x14ac:dyDescent="0.2">
      <c r="A97" s="55" t="s">
        <v>380</v>
      </c>
      <c r="B97" s="47" t="s">
        <v>381</v>
      </c>
      <c r="C97" s="47" t="s">
        <v>265</v>
      </c>
      <c r="D97" s="47" t="s">
        <v>201</v>
      </c>
      <c r="E97" s="56" t="s">
        <v>377</v>
      </c>
    </row>
    <row r="98" spans="1:5" x14ac:dyDescent="0.2">
      <c r="A98" s="53" t="s">
        <v>380</v>
      </c>
      <c r="B98" s="43" t="s">
        <v>381</v>
      </c>
      <c r="C98" s="43" t="s">
        <v>265</v>
      </c>
      <c r="D98" s="43" t="s">
        <v>201</v>
      </c>
      <c r="E98" s="54" t="s">
        <v>377</v>
      </c>
    </row>
    <row r="99" spans="1:5" x14ac:dyDescent="0.2">
      <c r="A99" s="55" t="s">
        <v>380</v>
      </c>
      <c r="B99" s="47" t="s">
        <v>381</v>
      </c>
      <c r="C99" s="47" t="s">
        <v>265</v>
      </c>
      <c r="D99" s="47" t="s">
        <v>201</v>
      </c>
      <c r="E99" s="56" t="s">
        <v>377</v>
      </c>
    </row>
    <row r="100" spans="1:5" x14ac:dyDescent="0.2">
      <c r="A100" s="53" t="s">
        <v>380</v>
      </c>
      <c r="B100" s="43" t="s">
        <v>381</v>
      </c>
      <c r="C100" s="43" t="s">
        <v>265</v>
      </c>
      <c r="D100" s="43" t="s">
        <v>201</v>
      </c>
      <c r="E100" s="54" t="s">
        <v>377</v>
      </c>
    </row>
    <row r="101" spans="1:5" x14ac:dyDescent="0.2">
      <c r="A101" s="55" t="s">
        <v>382</v>
      </c>
      <c r="B101" s="47" t="s">
        <v>383</v>
      </c>
      <c r="C101" s="47" t="s">
        <v>268</v>
      </c>
      <c r="D101" s="47" t="s">
        <v>201</v>
      </c>
      <c r="E101" s="56" t="s">
        <v>377</v>
      </c>
    </row>
    <row r="102" spans="1:5" x14ac:dyDescent="0.2">
      <c r="A102" s="53" t="s">
        <v>384</v>
      </c>
      <c r="B102" s="43" t="s">
        <v>385</v>
      </c>
      <c r="C102" s="43" t="s">
        <v>271</v>
      </c>
      <c r="D102" s="43" t="s">
        <v>201</v>
      </c>
      <c r="E102" s="54" t="s">
        <v>377</v>
      </c>
    </row>
    <row r="103" spans="1:5" x14ac:dyDescent="0.2">
      <c r="A103" s="55" t="s">
        <v>386</v>
      </c>
      <c r="B103" s="47" t="s">
        <v>387</v>
      </c>
      <c r="C103" s="47" t="s">
        <v>274</v>
      </c>
      <c r="D103" s="47" t="s">
        <v>201</v>
      </c>
      <c r="E103" s="56" t="s">
        <v>377</v>
      </c>
    </row>
    <row r="104" spans="1:5" x14ac:dyDescent="0.2">
      <c r="A104" s="53" t="s">
        <v>388</v>
      </c>
      <c r="B104" s="43" t="s">
        <v>389</v>
      </c>
      <c r="C104" s="43" t="s">
        <v>277</v>
      </c>
      <c r="D104" s="43" t="s">
        <v>201</v>
      </c>
      <c r="E104" s="54" t="s">
        <v>377</v>
      </c>
    </row>
    <row r="105" spans="1:5" x14ac:dyDescent="0.2">
      <c r="A105" s="55" t="s">
        <v>388</v>
      </c>
      <c r="B105" s="47" t="s">
        <v>389</v>
      </c>
      <c r="C105" s="47" t="s">
        <v>277</v>
      </c>
      <c r="D105" s="47" t="s">
        <v>201</v>
      </c>
      <c r="E105" s="56" t="s">
        <v>377</v>
      </c>
    </row>
    <row r="106" spans="1:5" x14ac:dyDescent="0.2">
      <c r="A106" s="53" t="s">
        <v>388</v>
      </c>
      <c r="B106" s="43" t="s">
        <v>389</v>
      </c>
      <c r="C106" s="43" t="s">
        <v>277</v>
      </c>
      <c r="D106" s="43" t="s">
        <v>201</v>
      </c>
      <c r="E106" s="54" t="s">
        <v>377</v>
      </c>
    </row>
    <row r="107" spans="1:5" x14ac:dyDescent="0.2">
      <c r="A107" s="55" t="s">
        <v>388</v>
      </c>
      <c r="B107" s="47" t="s">
        <v>389</v>
      </c>
      <c r="C107" s="47" t="s">
        <v>277</v>
      </c>
      <c r="D107" s="47" t="s">
        <v>201</v>
      </c>
      <c r="E107" s="56" t="s">
        <v>377</v>
      </c>
    </row>
    <row r="108" spans="1:5" x14ac:dyDescent="0.2">
      <c r="A108" s="53" t="s">
        <v>390</v>
      </c>
      <c r="B108" s="43" t="s">
        <v>391</v>
      </c>
      <c r="C108" s="43" t="s">
        <v>280</v>
      </c>
      <c r="D108" s="43" t="s">
        <v>201</v>
      </c>
      <c r="E108" s="54" t="s">
        <v>377</v>
      </c>
    </row>
    <row r="109" spans="1:5" x14ac:dyDescent="0.2">
      <c r="A109" s="55" t="s">
        <v>392</v>
      </c>
      <c r="B109" s="47" t="s">
        <v>393</v>
      </c>
      <c r="C109" s="47" t="s">
        <v>283</v>
      </c>
      <c r="D109" s="47" t="s">
        <v>201</v>
      </c>
      <c r="E109" s="56" t="s">
        <v>377</v>
      </c>
    </row>
    <row r="110" spans="1:5" x14ac:dyDescent="0.2">
      <c r="A110" s="53" t="s">
        <v>392</v>
      </c>
      <c r="B110" s="43" t="s">
        <v>393</v>
      </c>
      <c r="C110" s="43" t="s">
        <v>283</v>
      </c>
      <c r="D110" s="43" t="s">
        <v>201</v>
      </c>
      <c r="E110" s="54" t="s">
        <v>377</v>
      </c>
    </row>
    <row r="111" spans="1:5" x14ac:dyDescent="0.2">
      <c r="A111" s="55" t="s">
        <v>392</v>
      </c>
      <c r="B111" s="47" t="s">
        <v>393</v>
      </c>
      <c r="C111" s="47" t="s">
        <v>283</v>
      </c>
      <c r="D111" s="47" t="s">
        <v>201</v>
      </c>
      <c r="E111" s="56" t="s">
        <v>377</v>
      </c>
    </row>
    <row r="112" spans="1:5" x14ac:dyDescent="0.2">
      <c r="A112" s="53" t="s">
        <v>392</v>
      </c>
      <c r="B112" s="43" t="s">
        <v>393</v>
      </c>
      <c r="C112" s="43" t="s">
        <v>283</v>
      </c>
      <c r="D112" s="43" t="s">
        <v>201</v>
      </c>
      <c r="E112" s="54" t="s">
        <v>377</v>
      </c>
    </row>
    <row r="113" spans="1:5" x14ac:dyDescent="0.2">
      <c r="A113" s="55" t="s">
        <v>394</v>
      </c>
      <c r="B113" s="47" t="s">
        <v>395</v>
      </c>
      <c r="C113" s="47" t="s">
        <v>286</v>
      </c>
      <c r="D113" s="47" t="s">
        <v>201</v>
      </c>
      <c r="E113" s="56" t="s">
        <v>377</v>
      </c>
    </row>
    <row r="114" spans="1:5" x14ac:dyDescent="0.2">
      <c r="A114" s="53" t="s">
        <v>396</v>
      </c>
      <c r="B114" s="43" t="s">
        <v>397</v>
      </c>
      <c r="C114" s="43" t="s">
        <v>289</v>
      </c>
      <c r="D114" s="43" t="s">
        <v>201</v>
      </c>
      <c r="E114" s="54" t="s">
        <v>377</v>
      </c>
    </row>
    <row r="115" spans="1:5" x14ac:dyDescent="0.2">
      <c r="A115" s="55" t="s">
        <v>398</v>
      </c>
      <c r="B115" s="47" t="s">
        <v>399</v>
      </c>
      <c r="C115" s="47" t="s">
        <v>292</v>
      </c>
      <c r="D115" s="47" t="s">
        <v>201</v>
      </c>
      <c r="E115" s="56" t="s">
        <v>377</v>
      </c>
    </row>
    <row r="116" spans="1:5" x14ac:dyDescent="0.2">
      <c r="A116" s="53" t="s">
        <v>400</v>
      </c>
      <c r="B116" s="43" t="s">
        <v>401</v>
      </c>
      <c r="C116" s="43" t="s">
        <v>295</v>
      </c>
      <c r="D116" s="43" t="s">
        <v>201</v>
      </c>
      <c r="E116" s="54" t="s">
        <v>377</v>
      </c>
    </row>
    <row r="117" spans="1:5" x14ac:dyDescent="0.2">
      <c r="A117" s="55" t="s">
        <v>402</v>
      </c>
      <c r="B117" s="47" t="s">
        <v>403</v>
      </c>
      <c r="C117" s="47" t="s">
        <v>258</v>
      </c>
      <c r="D117" s="47" t="s">
        <v>70</v>
      </c>
      <c r="E117" s="56" t="s">
        <v>377</v>
      </c>
    </row>
    <row r="118" spans="1:5" x14ac:dyDescent="0.2">
      <c r="A118" s="53" t="s">
        <v>402</v>
      </c>
      <c r="B118" s="43" t="s">
        <v>403</v>
      </c>
      <c r="C118" s="43" t="s">
        <v>258</v>
      </c>
      <c r="D118" s="43" t="s">
        <v>70</v>
      </c>
      <c r="E118" s="54" t="s">
        <v>377</v>
      </c>
    </row>
    <row r="119" spans="1:5" x14ac:dyDescent="0.2">
      <c r="A119" s="55" t="s">
        <v>404</v>
      </c>
      <c r="B119" s="47" t="s">
        <v>405</v>
      </c>
      <c r="C119" s="47" t="s">
        <v>262</v>
      </c>
      <c r="D119" s="47" t="s">
        <v>70</v>
      </c>
      <c r="E119" s="56" t="s">
        <v>377</v>
      </c>
    </row>
    <row r="120" spans="1:5" x14ac:dyDescent="0.2">
      <c r="A120" s="53" t="s">
        <v>406</v>
      </c>
      <c r="B120" s="43" t="s">
        <v>407</v>
      </c>
      <c r="C120" s="43" t="s">
        <v>265</v>
      </c>
      <c r="D120" s="43" t="s">
        <v>70</v>
      </c>
      <c r="E120" s="54" t="s">
        <v>377</v>
      </c>
    </row>
    <row r="121" spans="1:5" x14ac:dyDescent="0.2">
      <c r="A121" s="55" t="s">
        <v>406</v>
      </c>
      <c r="B121" s="47" t="s">
        <v>407</v>
      </c>
      <c r="C121" s="47" t="s">
        <v>265</v>
      </c>
      <c r="D121" s="47" t="s">
        <v>70</v>
      </c>
      <c r="E121" s="56" t="s">
        <v>377</v>
      </c>
    </row>
    <row r="122" spans="1:5" x14ac:dyDescent="0.2">
      <c r="A122" s="53" t="s">
        <v>406</v>
      </c>
      <c r="B122" s="43" t="s">
        <v>407</v>
      </c>
      <c r="C122" s="43" t="s">
        <v>265</v>
      </c>
      <c r="D122" s="43" t="s">
        <v>70</v>
      </c>
      <c r="E122" s="54" t="s">
        <v>377</v>
      </c>
    </row>
    <row r="123" spans="1:5" x14ac:dyDescent="0.2">
      <c r="A123" s="55" t="s">
        <v>406</v>
      </c>
      <c r="B123" s="47" t="s">
        <v>407</v>
      </c>
      <c r="C123" s="47" t="s">
        <v>265</v>
      </c>
      <c r="D123" s="47" t="s">
        <v>70</v>
      </c>
      <c r="E123" s="56" t="s">
        <v>377</v>
      </c>
    </row>
    <row r="124" spans="1:5" x14ac:dyDescent="0.2">
      <c r="A124" s="53" t="s">
        <v>408</v>
      </c>
      <c r="B124" s="43" t="s">
        <v>409</v>
      </c>
      <c r="C124" s="43" t="s">
        <v>268</v>
      </c>
      <c r="D124" s="43" t="s">
        <v>70</v>
      </c>
      <c r="E124" s="54" t="s">
        <v>377</v>
      </c>
    </row>
    <row r="125" spans="1:5" x14ac:dyDescent="0.2">
      <c r="A125" s="55" t="s">
        <v>410</v>
      </c>
      <c r="B125" s="47" t="s">
        <v>411</v>
      </c>
      <c r="C125" s="47" t="s">
        <v>271</v>
      </c>
      <c r="D125" s="47" t="s">
        <v>70</v>
      </c>
      <c r="E125" s="56" t="s">
        <v>377</v>
      </c>
    </row>
    <row r="126" spans="1:5" x14ac:dyDescent="0.2">
      <c r="A126" s="53" t="s">
        <v>412</v>
      </c>
      <c r="B126" s="43" t="s">
        <v>413</v>
      </c>
      <c r="C126" s="43" t="s">
        <v>274</v>
      </c>
      <c r="D126" s="43" t="s">
        <v>70</v>
      </c>
      <c r="E126" s="54" t="s">
        <v>377</v>
      </c>
    </row>
    <row r="127" spans="1:5" x14ac:dyDescent="0.2">
      <c r="A127" s="55" t="s">
        <v>414</v>
      </c>
      <c r="B127" s="47" t="s">
        <v>415</v>
      </c>
      <c r="C127" s="47" t="s">
        <v>277</v>
      </c>
      <c r="D127" s="47" t="s">
        <v>70</v>
      </c>
      <c r="E127" s="56" t="s">
        <v>377</v>
      </c>
    </row>
    <row r="128" spans="1:5" x14ac:dyDescent="0.2">
      <c r="A128" s="53" t="s">
        <v>414</v>
      </c>
      <c r="B128" s="43" t="s">
        <v>415</v>
      </c>
      <c r="C128" s="43" t="s">
        <v>277</v>
      </c>
      <c r="D128" s="43" t="s">
        <v>70</v>
      </c>
      <c r="E128" s="54" t="s">
        <v>377</v>
      </c>
    </row>
    <row r="129" spans="1:5" x14ac:dyDescent="0.2">
      <c r="A129" s="55" t="s">
        <v>414</v>
      </c>
      <c r="B129" s="47" t="s">
        <v>415</v>
      </c>
      <c r="C129" s="47" t="s">
        <v>277</v>
      </c>
      <c r="D129" s="47" t="s">
        <v>70</v>
      </c>
      <c r="E129" s="56" t="s">
        <v>377</v>
      </c>
    </row>
    <row r="130" spans="1:5" x14ac:dyDescent="0.2">
      <c r="A130" s="53" t="s">
        <v>414</v>
      </c>
      <c r="B130" s="43" t="s">
        <v>415</v>
      </c>
      <c r="C130" s="43" t="s">
        <v>277</v>
      </c>
      <c r="D130" s="43" t="s">
        <v>70</v>
      </c>
      <c r="E130" s="54" t="s">
        <v>377</v>
      </c>
    </row>
    <row r="131" spans="1:5" x14ac:dyDescent="0.2">
      <c r="A131" s="55" t="s">
        <v>416</v>
      </c>
      <c r="B131" s="47" t="s">
        <v>417</v>
      </c>
      <c r="C131" s="47" t="s">
        <v>280</v>
      </c>
      <c r="D131" s="47" t="s">
        <v>70</v>
      </c>
      <c r="E131" s="56" t="s">
        <v>377</v>
      </c>
    </row>
    <row r="132" spans="1:5" x14ac:dyDescent="0.2">
      <c r="A132" s="53" t="s">
        <v>418</v>
      </c>
      <c r="B132" s="43" t="s">
        <v>419</v>
      </c>
      <c r="C132" s="43" t="s">
        <v>283</v>
      </c>
      <c r="D132" s="43" t="s">
        <v>70</v>
      </c>
      <c r="E132" s="54" t="s">
        <v>377</v>
      </c>
    </row>
    <row r="133" spans="1:5" x14ac:dyDescent="0.2">
      <c r="A133" s="55" t="s">
        <v>418</v>
      </c>
      <c r="B133" s="47" t="s">
        <v>419</v>
      </c>
      <c r="C133" s="47" t="s">
        <v>283</v>
      </c>
      <c r="D133" s="47" t="s">
        <v>70</v>
      </c>
      <c r="E133" s="56" t="s">
        <v>377</v>
      </c>
    </row>
    <row r="134" spans="1:5" x14ac:dyDescent="0.2">
      <c r="A134" s="53" t="s">
        <v>418</v>
      </c>
      <c r="B134" s="43" t="s">
        <v>419</v>
      </c>
      <c r="C134" s="43" t="s">
        <v>283</v>
      </c>
      <c r="D134" s="43" t="s">
        <v>70</v>
      </c>
      <c r="E134" s="54" t="s">
        <v>377</v>
      </c>
    </row>
    <row r="135" spans="1:5" x14ac:dyDescent="0.2">
      <c r="A135" s="55" t="s">
        <v>418</v>
      </c>
      <c r="B135" s="47" t="s">
        <v>419</v>
      </c>
      <c r="C135" s="47" t="s">
        <v>283</v>
      </c>
      <c r="D135" s="47" t="s">
        <v>70</v>
      </c>
      <c r="E135" s="56" t="s">
        <v>377</v>
      </c>
    </row>
    <row r="136" spans="1:5" x14ac:dyDescent="0.2">
      <c r="A136" s="53" t="s">
        <v>420</v>
      </c>
      <c r="B136" s="43" t="s">
        <v>421</v>
      </c>
      <c r="C136" s="43" t="s">
        <v>286</v>
      </c>
      <c r="D136" s="43" t="s">
        <v>70</v>
      </c>
      <c r="E136" s="54" t="s">
        <v>377</v>
      </c>
    </row>
    <row r="137" spans="1:5" x14ac:dyDescent="0.2">
      <c r="A137" s="55" t="s">
        <v>422</v>
      </c>
      <c r="B137" s="47" t="s">
        <v>423</v>
      </c>
      <c r="C137" s="47" t="s">
        <v>289</v>
      </c>
      <c r="D137" s="47" t="s">
        <v>70</v>
      </c>
      <c r="E137" s="56" t="s">
        <v>377</v>
      </c>
    </row>
    <row r="138" spans="1:5" x14ac:dyDescent="0.2">
      <c r="A138" s="53" t="s">
        <v>424</v>
      </c>
      <c r="B138" s="43" t="s">
        <v>425</v>
      </c>
      <c r="C138" s="43" t="s">
        <v>292</v>
      </c>
      <c r="D138" s="43" t="s">
        <v>70</v>
      </c>
      <c r="E138" s="54" t="s">
        <v>377</v>
      </c>
    </row>
    <row r="139" spans="1:5" x14ac:dyDescent="0.2">
      <c r="A139" s="55" t="s">
        <v>426</v>
      </c>
      <c r="B139" s="47" t="s">
        <v>427</v>
      </c>
      <c r="C139" s="47" t="s">
        <v>295</v>
      </c>
      <c r="D139" s="47" t="s">
        <v>70</v>
      </c>
      <c r="E139" s="56" t="s">
        <v>377</v>
      </c>
    </row>
    <row r="140" spans="1:5" x14ac:dyDescent="0.2">
      <c r="A140" s="53" t="s">
        <v>428</v>
      </c>
      <c r="B140" s="43" t="s">
        <v>429</v>
      </c>
      <c r="C140" s="43" t="s">
        <v>258</v>
      </c>
      <c r="D140" s="43" t="s">
        <v>430</v>
      </c>
      <c r="E140" s="54" t="s">
        <v>431</v>
      </c>
    </row>
    <row r="141" spans="1:5" x14ac:dyDescent="0.2">
      <c r="A141" s="55" t="s">
        <v>428</v>
      </c>
      <c r="B141" s="47" t="s">
        <v>429</v>
      </c>
      <c r="C141" s="47" t="s">
        <v>258</v>
      </c>
      <c r="D141" s="47" t="s">
        <v>430</v>
      </c>
      <c r="E141" s="56" t="s">
        <v>431</v>
      </c>
    </row>
    <row r="142" spans="1:5" x14ac:dyDescent="0.2">
      <c r="A142" s="53" t="s">
        <v>432</v>
      </c>
      <c r="B142" s="43" t="s">
        <v>433</v>
      </c>
      <c r="C142" s="43" t="s">
        <v>262</v>
      </c>
      <c r="D142" s="43" t="s">
        <v>430</v>
      </c>
      <c r="E142" s="54" t="s">
        <v>431</v>
      </c>
    </row>
    <row r="143" spans="1:5" x14ac:dyDescent="0.2">
      <c r="A143" s="55" t="s">
        <v>434</v>
      </c>
      <c r="B143" s="47" t="s">
        <v>435</v>
      </c>
      <c r="C143" s="47" t="s">
        <v>265</v>
      </c>
      <c r="D143" s="47" t="s">
        <v>430</v>
      </c>
      <c r="E143" s="56" t="s">
        <v>431</v>
      </c>
    </row>
    <row r="144" spans="1:5" x14ac:dyDescent="0.2">
      <c r="A144" s="53" t="s">
        <v>434</v>
      </c>
      <c r="B144" s="43" t="s">
        <v>435</v>
      </c>
      <c r="C144" s="43" t="s">
        <v>265</v>
      </c>
      <c r="D144" s="43" t="s">
        <v>430</v>
      </c>
      <c r="E144" s="54" t="s">
        <v>431</v>
      </c>
    </row>
    <row r="145" spans="1:5" x14ac:dyDescent="0.2">
      <c r="A145" s="55" t="s">
        <v>434</v>
      </c>
      <c r="B145" s="47" t="s">
        <v>435</v>
      </c>
      <c r="C145" s="47" t="s">
        <v>265</v>
      </c>
      <c r="D145" s="47" t="s">
        <v>430</v>
      </c>
      <c r="E145" s="56" t="s">
        <v>431</v>
      </c>
    </row>
    <row r="146" spans="1:5" x14ac:dyDescent="0.2">
      <c r="A146" s="53" t="s">
        <v>434</v>
      </c>
      <c r="B146" s="43" t="s">
        <v>435</v>
      </c>
      <c r="C146" s="43" t="s">
        <v>265</v>
      </c>
      <c r="D146" s="43" t="s">
        <v>430</v>
      </c>
      <c r="E146" s="54" t="s">
        <v>431</v>
      </c>
    </row>
    <row r="147" spans="1:5" x14ac:dyDescent="0.2">
      <c r="A147" s="55" t="s">
        <v>436</v>
      </c>
      <c r="B147" s="47" t="s">
        <v>437</v>
      </c>
      <c r="C147" s="47" t="s">
        <v>268</v>
      </c>
      <c r="D147" s="47" t="s">
        <v>430</v>
      </c>
      <c r="E147" s="56" t="s">
        <v>431</v>
      </c>
    </row>
    <row r="148" spans="1:5" x14ac:dyDescent="0.2">
      <c r="A148" s="53" t="s">
        <v>438</v>
      </c>
      <c r="B148" s="43" t="s">
        <v>439</v>
      </c>
      <c r="C148" s="43" t="s">
        <v>271</v>
      </c>
      <c r="D148" s="43" t="s">
        <v>430</v>
      </c>
      <c r="E148" s="54" t="s">
        <v>431</v>
      </c>
    </row>
    <row r="149" spans="1:5" x14ac:dyDescent="0.2">
      <c r="A149" s="55" t="s">
        <v>440</v>
      </c>
      <c r="B149" s="47" t="s">
        <v>441</v>
      </c>
      <c r="C149" s="47" t="s">
        <v>274</v>
      </c>
      <c r="D149" s="47" t="s">
        <v>430</v>
      </c>
      <c r="E149" s="56" t="s">
        <v>431</v>
      </c>
    </row>
    <row r="150" spans="1:5" x14ac:dyDescent="0.2">
      <c r="A150" s="53" t="s">
        <v>442</v>
      </c>
      <c r="B150" s="43" t="s">
        <v>443</v>
      </c>
      <c r="C150" s="43" t="s">
        <v>277</v>
      </c>
      <c r="D150" s="43" t="s">
        <v>430</v>
      </c>
      <c r="E150" s="54" t="s">
        <v>431</v>
      </c>
    </row>
    <row r="151" spans="1:5" x14ac:dyDescent="0.2">
      <c r="A151" s="55" t="s">
        <v>442</v>
      </c>
      <c r="B151" s="47" t="s">
        <v>443</v>
      </c>
      <c r="C151" s="47" t="s">
        <v>277</v>
      </c>
      <c r="D151" s="47" t="s">
        <v>430</v>
      </c>
      <c r="E151" s="56" t="s">
        <v>431</v>
      </c>
    </row>
    <row r="152" spans="1:5" x14ac:dyDescent="0.2">
      <c r="A152" s="53" t="s">
        <v>442</v>
      </c>
      <c r="B152" s="43" t="s">
        <v>443</v>
      </c>
      <c r="C152" s="43" t="s">
        <v>277</v>
      </c>
      <c r="D152" s="43" t="s">
        <v>430</v>
      </c>
      <c r="E152" s="54" t="s">
        <v>431</v>
      </c>
    </row>
    <row r="153" spans="1:5" x14ac:dyDescent="0.2">
      <c r="A153" s="55" t="s">
        <v>442</v>
      </c>
      <c r="B153" s="47" t="s">
        <v>443</v>
      </c>
      <c r="C153" s="47" t="s">
        <v>277</v>
      </c>
      <c r="D153" s="47" t="s">
        <v>430</v>
      </c>
      <c r="E153" s="56" t="s">
        <v>431</v>
      </c>
    </row>
    <row r="154" spans="1:5" x14ac:dyDescent="0.2">
      <c r="A154" s="53" t="s">
        <v>444</v>
      </c>
      <c r="B154" s="43" t="s">
        <v>445</v>
      </c>
      <c r="C154" s="43" t="s">
        <v>280</v>
      </c>
      <c r="D154" s="43" t="s">
        <v>430</v>
      </c>
      <c r="E154" s="54" t="s">
        <v>431</v>
      </c>
    </row>
    <row r="155" spans="1:5" x14ac:dyDescent="0.2">
      <c r="A155" s="55" t="s">
        <v>446</v>
      </c>
      <c r="B155" s="47" t="s">
        <v>447</v>
      </c>
      <c r="C155" s="47" t="s">
        <v>283</v>
      </c>
      <c r="D155" s="47" t="s">
        <v>430</v>
      </c>
      <c r="E155" s="56" t="s">
        <v>431</v>
      </c>
    </row>
    <row r="156" spans="1:5" x14ac:dyDescent="0.2">
      <c r="A156" s="53" t="s">
        <v>446</v>
      </c>
      <c r="B156" s="43" t="s">
        <v>447</v>
      </c>
      <c r="C156" s="43" t="s">
        <v>283</v>
      </c>
      <c r="D156" s="43" t="s">
        <v>430</v>
      </c>
      <c r="E156" s="54" t="s">
        <v>431</v>
      </c>
    </row>
    <row r="157" spans="1:5" x14ac:dyDescent="0.2">
      <c r="A157" s="55" t="s">
        <v>446</v>
      </c>
      <c r="B157" s="47" t="s">
        <v>447</v>
      </c>
      <c r="C157" s="47" t="s">
        <v>283</v>
      </c>
      <c r="D157" s="47" t="s">
        <v>430</v>
      </c>
      <c r="E157" s="56" t="s">
        <v>431</v>
      </c>
    </row>
    <row r="158" spans="1:5" x14ac:dyDescent="0.2">
      <c r="A158" s="53" t="s">
        <v>446</v>
      </c>
      <c r="B158" s="43" t="s">
        <v>447</v>
      </c>
      <c r="C158" s="43" t="s">
        <v>283</v>
      </c>
      <c r="D158" s="43" t="s">
        <v>430</v>
      </c>
      <c r="E158" s="54" t="s">
        <v>431</v>
      </c>
    </row>
    <row r="159" spans="1:5" x14ac:dyDescent="0.2">
      <c r="A159" s="55" t="s">
        <v>448</v>
      </c>
      <c r="B159" s="47" t="s">
        <v>449</v>
      </c>
      <c r="C159" s="47" t="s">
        <v>286</v>
      </c>
      <c r="D159" s="47" t="s">
        <v>430</v>
      </c>
      <c r="E159" s="56" t="s">
        <v>431</v>
      </c>
    </row>
    <row r="160" spans="1:5" x14ac:dyDescent="0.2">
      <c r="A160" s="53" t="s">
        <v>450</v>
      </c>
      <c r="B160" s="43" t="s">
        <v>451</v>
      </c>
      <c r="C160" s="43" t="s">
        <v>289</v>
      </c>
      <c r="D160" s="43" t="s">
        <v>430</v>
      </c>
      <c r="E160" s="54" t="s">
        <v>431</v>
      </c>
    </row>
    <row r="161" spans="1:5" x14ac:dyDescent="0.2">
      <c r="A161" s="55" t="s">
        <v>452</v>
      </c>
      <c r="B161" s="47" t="s">
        <v>14</v>
      </c>
      <c r="C161" s="47" t="s">
        <v>292</v>
      </c>
      <c r="D161" s="47" t="s">
        <v>430</v>
      </c>
      <c r="E161" s="56" t="s">
        <v>431</v>
      </c>
    </row>
    <row r="162" spans="1:5" x14ac:dyDescent="0.2">
      <c r="A162" s="53" t="s">
        <v>453</v>
      </c>
      <c r="B162" s="43" t="s">
        <v>454</v>
      </c>
      <c r="C162" s="43" t="s">
        <v>295</v>
      </c>
      <c r="D162" s="43" t="s">
        <v>430</v>
      </c>
      <c r="E162" s="54" t="s">
        <v>431</v>
      </c>
    </row>
    <row r="163" spans="1:5" x14ac:dyDescent="0.2">
      <c r="A163" s="55" t="s">
        <v>455</v>
      </c>
      <c r="B163" s="47" t="s">
        <v>456</v>
      </c>
      <c r="C163" s="47" t="s">
        <v>258</v>
      </c>
      <c r="D163" s="47" t="s">
        <v>93</v>
      </c>
      <c r="E163" s="56" t="s">
        <v>148</v>
      </c>
    </row>
    <row r="164" spans="1:5" x14ac:dyDescent="0.2">
      <c r="A164" s="53" t="s">
        <v>455</v>
      </c>
      <c r="B164" s="43" t="s">
        <v>456</v>
      </c>
      <c r="C164" s="43" t="s">
        <v>258</v>
      </c>
      <c r="D164" s="43" t="s">
        <v>93</v>
      </c>
      <c r="E164" s="54" t="s">
        <v>148</v>
      </c>
    </row>
    <row r="165" spans="1:5" x14ac:dyDescent="0.2">
      <c r="A165" s="55" t="s">
        <v>457</v>
      </c>
      <c r="B165" s="47" t="s">
        <v>458</v>
      </c>
      <c r="C165" s="47" t="s">
        <v>262</v>
      </c>
      <c r="D165" s="47" t="s">
        <v>93</v>
      </c>
      <c r="E165" s="56" t="s">
        <v>148</v>
      </c>
    </row>
    <row r="166" spans="1:5" x14ac:dyDescent="0.2">
      <c r="A166" s="53" t="s">
        <v>459</v>
      </c>
      <c r="B166" s="43" t="s">
        <v>460</v>
      </c>
      <c r="C166" s="43" t="s">
        <v>265</v>
      </c>
      <c r="D166" s="43" t="s">
        <v>93</v>
      </c>
      <c r="E166" s="54" t="s">
        <v>148</v>
      </c>
    </row>
    <row r="167" spans="1:5" x14ac:dyDescent="0.2">
      <c r="A167" s="55" t="s">
        <v>459</v>
      </c>
      <c r="B167" s="47" t="s">
        <v>460</v>
      </c>
      <c r="C167" s="47" t="s">
        <v>265</v>
      </c>
      <c r="D167" s="47" t="s">
        <v>93</v>
      </c>
      <c r="E167" s="56" t="s">
        <v>148</v>
      </c>
    </row>
    <row r="168" spans="1:5" x14ac:dyDescent="0.2">
      <c r="A168" s="53" t="s">
        <v>459</v>
      </c>
      <c r="B168" s="43" t="s">
        <v>460</v>
      </c>
      <c r="C168" s="43" t="s">
        <v>265</v>
      </c>
      <c r="D168" s="43" t="s">
        <v>93</v>
      </c>
      <c r="E168" s="54" t="s">
        <v>148</v>
      </c>
    </row>
    <row r="169" spans="1:5" x14ac:dyDescent="0.2">
      <c r="A169" s="55" t="s">
        <v>459</v>
      </c>
      <c r="B169" s="47" t="s">
        <v>460</v>
      </c>
      <c r="C169" s="47" t="s">
        <v>265</v>
      </c>
      <c r="D169" s="47" t="s">
        <v>93</v>
      </c>
      <c r="E169" s="56" t="s">
        <v>148</v>
      </c>
    </row>
    <row r="170" spans="1:5" x14ac:dyDescent="0.2">
      <c r="A170" s="53" t="s">
        <v>461</v>
      </c>
      <c r="B170" s="43" t="s">
        <v>462</v>
      </c>
      <c r="C170" s="43" t="s">
        <v>268</v>
      </c>
      <c r="D170" s="43" t="s">
        <v>93</v>
      </c>
      <c r="E170" s="54" t="s">
        <v>148</v>
      </c>
    </row>
    <row r="171" spans="1:5" x14ac:dyDescent="0.2">
      <c r="A171" s="55" t="s">
        <v>463</v>
      </c>
      <c r="B171" s="47" t="s">
        <v>464</v>
      </c>
      <c r="C171" s="47" t="s">
        <v>271</v>
      </c>
      <c r="D171" s="47" t="s">
        <v>93</v>
      </c>
      <c r="E171" s="56" t="s">
        <v>148</v>
      </c>
    </row>
    <row r="172" spans="1:5" x14ac:dyDescent="0.2">
      <c r="A172" s="53" t="s">
        <v>465</v>
      </c>
      <c r="B172" s="43" t="s">
        <v>466</v>
      </c>
      <c r="C172" s="43" t="s">
        <v>274</v>
      </c>
      <c r="D172" s="43" t="s">
        <v>93</v>
      </c>
      <c r="E172" s="54" t="s">
        <v>148</v>
      </c>
    </row>
    <row r="173" spans="1:5" x14ac:dyDescent="0.2">
      <c r="A173" s="55" t="s">
        <v>467</v>
      </c>
      <c r="B173" s="47" t="s">
        <v>468</v>
      </c>
      <c r="C173" s="47" t="s">
        <v>277</v>
      </c>
      <c r="D173" s="47" t="s">
        <v>93</v>
      </c>
      <c r="E173" s="56" t="s">
        <v>148</v>
      </c>
    </row>
    <row r="174" spans="1:5" x14ac:dyDescent="0.2">
      <c r="A174" s="53" t="s">
        <v>467</v>
      </c>
      <c r="B174" s="43" t="s">
        <v>468</v>
      </c>
      <c r="C174" s="43" t="s">
        <v>277</v>
      </c>
      <c r="D174" s="43" t="s">
        <v>93</v>
      </c>
      <c r="E174" s="54" t="s">
        <v>148</v>
      </c>
    </row>
    <row r="175" spans="1:5" x14ac:dyDescent="0.2">
      <c r="A175" s="55" t="s">
        <v>467</v>
      </c>
      <c r="B175" s="47" t="s">
        <v>468</v>
      </c>
      <c r="C175" s="47" t="s">
        <v>277</v>
      </c>
      <c r="D175" s="47" t="s">
        <v>93</v>
      </c>
      <c r="E175" s="56" t="s">
        <v>148</v>
      </c>
    </row>
    <row r="176" spans="1:5" x14ac:dyDescent="0.2">
      <c r="A176" s="53" t="s">
        <v>467</v>
      </c>
      <c r="B176" s="43" t="s">
        <v>468</v>
      </c>
      <c r="C176" s="43" t="s">
        <v>277</v>
      </c>
      <c r="D176" s="43" t="s">
        <v>93</v>
      </c>
      <c r="E176" s="54" t="s">
        <v>148</v>
      </c>
    </row>
    <row r="177" spans="1:5" x14ac:dyDescent="0.2">
      <c r="A177" s="55" t="s">
        <v>469</v>
      </c>
      <c r="B177" s="47" t="s">
        <v>470</v>
      </c>
      <c r="C177" s="47" t="s">
        <v>280</v>
      </c>
      <c r="D177" s="47" t="s">
        <v>93</v>
      </c>
      <c r="E177" s="56" t="s">
        <v>148</v>
      </c>
    </row>
    <row r="178" spans="1:5" x14ac:dyDescent="0.2">
      <c r="A178" s="53" t="s">
        <v>471</v>
      </c>
      <c r="B178" s="43" t="s">
        <v>472</v>
      </c>
      <c r="C178" s="43" t="s">
        <v>283</v>
      </c>
      <c r="D178" s="43" t="s">
        <v>93</v>
      </c>
      <c r="E178" s="54" t="s">
        <v>148</v>
      </c>
    </row>
    <row r="179" spans="1:5" x14ac:dyDescent="0.2">
      <c r="A179" s="55" t="s">
        <v>471</v>
      </c>
      <c r="B179" s="47" t="s">
        <v>472</v>
      </c>
      <c r="C179" s="47" t="s">
        <v>283</v>
      </c>
      <c r="D179" s="47" t="s">
        <v>93</v>
      </c>
      <c r="E179" s="56" t="s">
        <v>148</v>
      </c>
    </row>
    <row r="180" spans="1:5" x14ac:dyDescent="0.2">
      <c r="A180" s="53" t="s">
        <v>471</v>
      </c>
      <c r="B180" s="43" t="s">
        <v>472</v>
      </c>
      <c r="C180" s="43" t="s">
        <v>283</v>
      </c>
      <c r="D180" s="43" t="s">
        <v>93</v>
      </c>
      <c r="E180" s="54" t="s">
        <v>148</v>
      </c>
    </row>
    <row r="181" spans="1:5" x14ac:dyDescent="0.2">
      <c r="A181" s="55" t="s">
        <v>471</v>
      </c>
      <c r="B181" s="47" t="s">
        <v>472</v>
      </c>
      <c r="C181" s="47" t="s">
        <v>283</v>
      </c>
      <c r="D181" s="47" t="s">
        <v>93</v>
      </c>
      <c r="E181" s="56" t="s">
        <v>148</v>
      </c>
    </row>
    <row r="182" spans="1:5" x14ac:dyDescent="0.2">
      <c r="A182" s="53" t="s">
        <v>473</v>
      </c>
      <c r="B182" s="43" t="s">
        <v>474</v>
      </c>
      <c r="C182" s="43" t="s">
        <v>286</v>
      </c>
      <c r="D182" s="43" t="s">
        <v>93</v>
      </c>
      <c r="E182" s="54" t="s">
        <v>148</v>
      </c>
    </row>
    <row r="183" spans="1:5" x14ac:dyDescent="0.2">
      <c r="A183" s="55" t="s">
        <v>475</v>
      </c>
      <c r="B183" s="47" t="s">
        <v>476</v>
      </c>
      <c r="C183" s="47" t="s">
        <v>289</v>
      </c>
      <c r="D183" s="47" t="s">
        <v>93</v>
      </c>
      <c r="E183" s="56" t="s">
        <v>148</v>
      </c>
    </row>
    <row r="184" spans="1:5" x14ac:dyDescent="0.2">
      <c r="A184" s="53" t="s">
        <v>477</v>
      </c>
      <c r="B184" s="43" t="s">
        <v>26</v>
      </c>
      <c r="C184" s="43" t="s">
        <v>292</v>
      </c>
      <c r="D184" s="43" t="s">
        <v>93</v>
      </c>
      <c r="E184" s="54" t="s">
        <v>148</v>
      </c>
    </row>
    <row r="185" spans="1:5" x14ac:dyDescent="0.2">
      <c r="A185" s="55" t="s">
        <v>478</v>
      </c>
      <c r="B185" s="47" t="s">
        <v>479</v>
      </c>
      <c r="C185" s="47" t="s">
        <v>295</v>
      </c>
      <c r="D185" s="47" t="s">
        <v>93</v>
      </c>
      <c r="E185" s="56" t="s">
        <v>148</v>
      </c>
    </row>
    <row r="186" spans="1:5" x14ac:dyDescent="0.2">
      <c r="A186" s="53" t="s">
        <v>480</v>
      </c>
      <c r="B186" s="43" t="s">
        <v>481</v>
      </c>
      <c r="C186" s="43" t="s">
        <v>258</v>
      </c>
      <c r="D186" s="43" t="s">
        <v>8</v>
      </c>
      <c r="E186" s="54" t="s">
        <v>7</v>
      </c>
    </row>
    <row r="187" spans="1:5" x14ac:dyDescent="0.2">
      <c r="A187" s="55" t="s">
        <v>480</v>
      </c>
      <c r="B187" s="47" t="s">
        <v>481</v>
      </c>
      <c r="C187" s="47" t="s">
        <v>258</v>
      </c>
      <c r="D187" s="47" t="s">
        <v>8</v>
      </c>
      <c r="E187" s="56" t="s">
        <v>7</v>
      </c>
    </row>
    <row r="188" spans="1:5" x14ac:dyDescent="0.2">
      <c r="A188" s="53" t="s">
        <v>482</v>
      </c>
      <c r="B188" s="43" t="s">
        <v>483</v>
      </c>
      <c r="C188" s="43" t="s">
        <v>262</v>
      </c>
      <c r="D188" s="43" t="s">
        <v>8</v>
      </c>
      <c r="E188" s="54" t="s">
        <v>7</v>
      </c>
    </row>
    <row r="189" spans="1:5" x14ac:dyDescent="0.2">
      <c r="A189" s="55" t="s">
        <v>484</v>
      </c>
      <c r="B189" s="47" t="s">
        <v>485</v>
      </c>
      <c r="C189" s="47" t="s">
        <v>265</v>
      </c>
      <c r="D189" s="47" t="s">
        <v>8</v>
      </c>
      <c r="E189" s="56" t="s">
        <v>7</v>
      </c>
    </row>
    <row r="190" spans="1:5" x14ac:dyDescent="0.2">
      <c r="A190" s="53" t="s">
        <v>484</v>
      </c>
      <c r="B190" s="43" t="s">
        <v>485</v>
      </c>
      <c r="C190" s="43" t="s">
        <v>265</v>
      </c>
      <c r="D190" s="43" t="s">
        <v>8</v>
      </c>
      <c r="E190" s="54" t="s">
        <v>7</v>
      </c>
    </row>
    <row r="191" spans="1:5" x14ac:dyDescent="0.2">
      <c r="A191" s="55" t="s">
        <v>484</v>
      </c>
      <c r="B191" s="47" t="s">
        <v>485</v>
      </c>
      <c r="C191" s="47" t="s">
        <v>265</v>
      </c>
      <c r="D191" s="47" t="s">
        <v>8</v>
      </c>
      <c r="E191" s="56" t="s">
        <v>7</v>
      </c>
    </row>
    <row r="192" spans="1:5" x14ac:dyDescent="0.2">
      <c r="A192" s="53" t="s">
        <v>484</v>
      </c>
      <c r="B192" s="43" t="s">
        <v>485</v>
      </c>
      <c r="C192" s="43" t="s">
        <v>265</v>
      </c>
      <c r="D192" s="43" t="s">
        <v>8</v>
      </c>
      <c r="E192" s="54" t="s">
        <v>7</v>
      </c>
    </row>
    <row r="193" spans="1:5" x14ac:dyDescent="0.2">
      <c r="A193" s="55" t="s">
        <v>486</v>
      </c>
      <c r="B193" s="47" t="s">
        <v>487</v>
      </c>
      <c r="C193" s="47" t="s">
        <v>268</v>
      </c>
      <c r="D193" s="47" t="s">
        <v>8</v>
      </c>
      <c r="E193" s="56" t="s">
        <v>7</v>
      </c>
    </row>
    <row r="194" spans="1:5" x14ac:dyDescent="0.2">
      <c r="A194" s="53" t="s">
        <v>488</v>
      </c>
      <c r="B194" s="43" t="s">
        <v>489</v>
      </c>
      <c r="C194" s="43" t="s">
        <v>271</v>
      </c>
      <c r="D194" s="43" t="s">
        <v>8</v>
      </c>
      <c r="E194" s="54" t="s">
        <v>7</v>
      </c>
    </row>
    <row r="195" spans="1:5" x14ac:dyDescent="0.2">
      <c r="A195" s="55" t="s">
        <v>490</v>
      </c>
      <c r="B195" s="47" t="s">
        <v>491</v>
      </c>
      <c r="C195" s="47" t="s">
        <v>274</v>
      </c>
      <c r="D195" s="47" t="s">
        <v>8</v>
      </c>
      <c r="E195" s="56" t="s">
        <v>7</v>
      </c>
    </row>
    <row r="196" spans="1:5" x14ac:dyDescent="0.2">
      <c r="A196" s="53" t="s">
        <v>492</v>
      </c>
      <c r="B196" s="43" t="s">
        <v>493</v>
      </c>
      <c r="C196" s="43" t="s">
        <v>277</v>
      </c>
      <c r="D196" s="43" t="s">
        <v>8</v>
      </c>
      <c r="E196" s="54" t="s">
        <v>7</v>
      </c>
    </row>
    <row r="197" spans="1:5" x14ac:dyDescent="0.2">
      <c r="A197" s="55" t="s">
        <v>492</v>
      </c>
      <c r="B197" s="47" t="s">
        <v>493</v>
      </c>
      <c r="C197" s="47" t="s">
        <v>277</v>
      </c>
      <c r="D197" s="47" t="s">
        <v>8</v>
      </c>
      <c r="E197" s="56" t="s">
        <v>7</v>
      </c>
    </row>
    <row r="198" spans="1:5" x14ac:dyDescent="0.2">
      <c r="A198" s="53" t="s">
        <v>492</v>
      </c>
      <c r="B198" s="43" t="s">
        <v>493</v>
      </c>
      <c r="C198" s="43" t="s">
        <v>277</v>
      </c>
      <c r="D198" s="43" t="s">
        <v>8</v>
      </c>
      <c r="E198" s="54" t="s">
        <v>7</v>
      </c>
    </row>
    <row r="199" spans="1:5" x14ac:dyDescent="0.2">
      <c r="A199" s="55" t="s">
        <v>492</v>
      </c>
      <c r="B199" s="47" t="s">
        <v>493</v>
      </c>
      <c r="C199" s="47" t="s">
        <v>277</v>
      </c>
      <c r="D199" s="47" t="s">
        <v>8</v>
      </c>
      <c r="E199" s="56" t="s">
        <v>7</v>
      </c>
    </row>
    <row r="200" spans="1:5" x14ac:dyDescent="0.2">
      <c r="A200" s="53" t="s">
        <v>494</v>
      </c>
      <c r="B200" s="43" t="s">
        <v>495</v>
      </c>
      <c r="C200" s="43" t="s">
        <v>280</v>
      </c>
      <c r="D200" s="43" t="s">
        <v>8</v>
      </c>
      <c r="E200" s="54" t="s">
        <v>7</v>
      </c>
    </row>
    <row r="201" spans="1:5" x14ac:dyDescent="0.2">
      <c r="A201" s="55" t="s">
        <v>496</v>
      </c>
      <c r="B201" s="47" t="s">
        <v>497</v>
      </c>
      <c r="C201" s="47" t="s">
        <v>283</v>
      </c>
      <c r="D201" s="47" t="s">
        <v>8</v>
      </c>
      <c r="E201" s="56" t="s">
        <v>7</v>
      </c>
    </row>
    <row r="202" spans="1:5" x14ac:dyDescent="0.2">
      <c r="A202" s="53" t="s">
        <v>496</v>
      </c>
      <c r="B202" s="43" t="s">
        <v>497</v>
      </c>
      <c r="C202" s="43" t="s">
        <v>283</v>
      </c>
      <c r="D202" s="43" t="s">
        <v>8</v>
      </c>
      <c r="E202" s="54" t="s">
        <v>7</v>
      </c>
    </row>
    <row r="203" spans="1:5" x14ac:dyDescent="0.2">
      <c r="A203" s="55" t="s">
        <v>496</v>
      </c>
      <c r="B203" s="47" t="s">
        <v>497</v>
      </c>
      <c r="C203" s="47" t="s">
        <v>283</v>
      </c>
      <c r="D203" s="47" t="s">
        <v>8</v>
      </c>
      <c r="E203" s="56" t="s">
        <v>7</v>
      </c>
    </row>
    <row r="204" spans="1:5" x14ac:dyDescent="0.2">
      <c r="A204" s="53" t="s">
        <v>496</v>
      </c>
      <c r="B204" s="43" t="s">
        <v>497</v>
      </c>
      <c r="C204" s="43" t="s">
        <v>283</v>
      </c>
      <c r="D204" s="43" t="s">
        <v>8</v>
      </c>
      <c r="E204" s="54" t="s">
        <v>7</v>
      </c>
    </row>
    <row r="205" spans="1:5" x14ac:dyDescent="0.2">
      <c r="A205" s="55" t="s">
        <v>498</v>
      </c>
      <c r="B205" s="47" t="s">
        <v>74</v>
      </c>
      <c r="C205" s="47" t="s">
        <v>286</v>
      </c>
      <c r="D205" s="47" t="s">
        <v>8</v>
      </c>
      <c r="E205" s="56" t="s">
        <v>7</v>
      </c>
    </row>
    <row r="206" spans="1:5" x14ac:dyDescent="0.2">
      <c r="A206" s="53" t="s">
        <v>499</v>
      </c>
      <c r="B206" s="43" t="s">
        <v>500</v>
      </c>
      <c r="C206" s="43" t="s">
        <v>289</v>
      </c>
      <c r="D206" s="43" t="s">
        <v>8</v>
      </c>
      <c r="E206" s="54" t="s">
        <v>7</v>
      </c>
    </row>
    <row r="207" spans="1:5" x14ac:dyDescent="0.2">
      <c r="A207" s="55" t="s">
        <v>501</v>
      </c>
      <c r="B207" s="47" t="s">
        <v>502</v>
      </c>
      <c r="C207" s="47" t="s">
        <v>292</v>
      </c>
      <c r="D207" s="47" t="s">
        <v>8</v>
      </c>
      <c r="E207" s="56" t="s">
        <v>7</v>
      </c>
    </row>
    <row r="208" spans="1:5" x14ac:dyDescent="0.2">
      <c r="A208" s="53" t="s">
        <v>503</v>
      </c>
      <c r="B208" s="43" t="s">
        <v>504</v>
      </c>
      <c r="C208" s="43" t="s">
        <v>295</v>
      </c>
      <c r="D208" s="43" t="s">
        <v>8</v>
      </c>
      <c r="E208" s="54" t="s">
        <v>7</v>
      </c>
    </row>
    <row r="209" spans="1:5" x14ac:dyDescent="0.2">
      <c r="A209" s="55" t="s">
        <v>505</v>
      </c>
      <c r="B209" s="47" t="s">
        <v>506</v>
      </c>
      <c r="C209" s="47" t="s">
        <v>258</v>
      </c>
      <c r="D209" s="47" t="s">
        <v>101</v>
      </c>
      <c r="E209" s="56" t="s">
        <v>507</v>
      </c>
    </row>
    <row r="210" spans="1:5" x14ac:dyDescent="0.2">
      <c r="A210" s="53" t="s">
        <v>505</v>
      </c>
      <c r="B210" s="43" t="s">
        <v>506</v>
      </c>
      <c r="C210" s="43" t="s">
        <v>258</v>
      </c>
      <c r="D210" s="43" t="s">
        <v>101</v>
      </c>
      <c r="E210" s="54" t="s">
        <v>507</v>
      </c>
    </row>
    <row r="211" spans="1:5" x14ac:dyDescent="0.2">
      <c r="A211" s="55" t="s">
        <v>508</v>
      </c>
      <c r="B211" s="47" t="s">
        <v>509</v>
      </c>
      <c r="C211" s="47" t="s">
        <v>262</v>
      </c>
      <c r="D211" s="47" t="s">
        <v>101</v>
      </c>
      <c r="E211" s="56" t="s">
        <v>507</v>
      </c>
    </row>
    <row r="212" spans="1:5" x14ac:dyDescent="0.2">
      <c r="A212" s="53" t="s">
        <v>510</v>
      </c>
      <c r="B212" s="43" t="s">
        <v>511</v>
      </c>
      <c r="C212" s="43" t="s">
        <v>265</v>
      </c>
      <c r="D212" s="43" t="s">
        <v>101</v>
      </c>
      <c r="E212" s="54" t="s">
        <v>507</v>
      </c>
    </row>
    <row r="213" spans="1:5" x14ac:dyDescent="0.2">
      <c r="A213" s="55" t="s">
        <v>510</v>
      </c>
      <c r="B213" s="47" t="s">
        <v>511</v>
      </c>
      <c r="C213" s="47" t="s">
        <v>265</v>
      </c>
      <c r="D213" s="47" t="s">
        <v>101</v>
      </c>
      <c r="E213" s="56" t="s">
        <v>507</v>
      </c>
    </row>
    <row r="214" spans="1:5" x14ac:dyDescent="0.2">
      <c r="A214" s="53" t="s">
        <v>510</v>
      </c>
      <c r="B214" s="43" t="s">
        <v>511</v>
      </c>
      <c r="C214" s="43" t="s">
        <v>265</v>
      </c>
      <c r="D214" s="43" t="s">
        <v>101</v>
      </c>
      <c r="E214" s="54" t="s">
        <v>507</v>
      </c>
    </row>
    <row r="215" spans="1:5" x14ac:dyDescent="0.2">
      <c r="A215" s="55" t="s">
        <v>510</v>
      </c>
      <c r="B215" s="47" t="s">
        <v>511</v>
      </c>
      <c r="C215" s="47" t="s">
        <v>265</v>
      </c>
      <c r="D215" s="47" t="s">
        <v>101</v>
      </c>
      <c r="E215" s="56" t="s">
        <v>507</v>
      </c>
    </row>
    <row r="216" spans="1:5" x14ac:dyDescent="0.2">
      <c r="A216" s="53" t="s">
        <v>512</v>
      </c>
      <c r="B216" s="43" t="s">
        <v>131</v>
      </c>
      <c r="C216" s="43" t="s">
        <v>268</v>
      </c>
      <c r="D216" s="43" t="s">
        <v>101</v>
      </c>
      <c r="E216" s="54" t="s">
        <v>507</v>
      </c>
    </row>
    <row r="217" spans="1:5" x14ac:dyDescent="0.2">
      <c r="A217" s="55" t="s">
        <v>513</v>
      </c>
      <c r="B217" s="47" t="s">
        <v>119</v>
      </c>
      <c r="C217" s="47" t="s">
        <v>271</v>
      </c>
      <c r="D217" s="47" t="s">
        <v>101</v>
      </c>
      <c r="E217" s="56" t="s">
        <v>507</v>
      </c>
    </row>
    <row r="218" spans="1:5" x14ac:dyDescent="0.2">
      <c r="A218" s="53" t="s">
        <v>514</v>
      </c>
      <c r="B218" s="43" t="s">
        <v>515</v>
      </c>
      <c r="C218" s="43" t="s">
        <v>274</v>
      </c>
      <c r="D218" s="43" t="s">
        <v>101</v>
      </c>
      <c r="E218" s="54" t="s">
        <v>507</v>
      </c>
    </row>
    <row r="219" spans="1:5" x14ac:dyDescent="0.2">
      <c r="A219" s="55" t="s">
        <v>516</v>
      </c>
      <c r="B219" s="47" t="s">
        <v>517</v>
      </c>
      <c r="C219" s="47" t="s">
        <v>277</v>
      </c>
      <c r="D219" s="47" t="s">
        <v>101</v>
      </c>
      <c r="E219" s="56" t="s">
        <v>507</v>
      </c>
    </row>
    <row r="220" spans="1:5" x14ac:dyDescent="0.2">
      <c r="A220" s="53" t="s">
        <v>516</v>
      </c>
      <c r="B220" s="43" t="s">
        <v>517</v>
      </c>
      <c r="C220" s="43" t="s">
        <v>277</v>
      </c>
      <c r="D220" s="43" t="s">
        <v>101</v>
      </c>
      <c r="E220" s="54" t="s">
        <v>507</v>
      </c>
    </row>
    <row r="221" spans="1:5" x14ac:dyDescent="0.2">
      <c r="A221" s="55" t="s">
        <v>516</v>
      </c>
      <c r="B221" s="47" t="s">
        <v>517</v>
      </c>
      <c r="C221" s="47" t="s">
        <v>277</v>
      </c>
      <c r="D221" s="47" t="s">
        <v>101</v>
      </c>
      <c r="E221" s="56" t="s">
        <v>507</v>
      </c>
    </row>
    <row r="222" spans="1:5" x14ac:dyDescent="0.2">
      <c r="A222" s="53" t="s">
        <v>516</v>
      </c>
      <c r="B222" s="43" t="s">
        <v>517</v>
      </c>
      <c r="C222" s="43" t="s">
        <v>277</v>
      </c>
      <c r="D222" s="43" t="s">
        <v>101</v>
      </c>
      <c r="E222" s="54" t="s">
        <v>507</v>
      </c>
    </row>
    <row r="223" spans="1:5" x14ac:dyDescent="0.2">
      <c r="A223" s="55" t="s">
        <v>518</v>
      </c>
      <c r="B223" s="47" t="s">
        <v>519</v>
      </c>
      <c r="C223" s="47" t="s">
        <v>280</v>
      </c>
      <c r="D223" s="47" t="s">
        <v>101</v>
      </c>
      <c r="E223" s="56" t="s">
        <v>507</v>
      </c>
    </row>
    <row r="224" spans="1:5" x14ac:dyDescent="0.2">
      <c r="A224" s="53" t="s">
        <v>520</v>
      </c>
      <c r="B224" s="43" t="s">
        <v>521</v>
      </c>
      <c r="C224" s="43" t="s">
        <v>283</v>
      </c>
      <c r="D224" s="43" t="s">
        <v>101</v>
      </c>
      <c r="E224" s="54" t="s">
        <v>507</v>
      </c>
    </row>
    <row r="225" spans="1:5" x14ac:dyDescent="0.2">
      <c r="A225" s="55" t="s">
        <v>520</v>
      </c>
      <c r="B225" s="47" t="s">
        <v>521</v>
      </c>
      <c r="C225" s="47" t="s">
        <v>283</v>
      </c>
      <c r="D225" s="47" t="s">
        <v>101</v>
      </c>
      <c r="E225" s="56" t="s">
        <v>507</v>
      </c>
    </row>
    <row r="226" spans="1:5" x14ac:dyDescent="0.2">
      <c r="A226" s="53" t="s">
        <v>520</v>
      </c>
      <c r="B226" s="43" t="s">
        <v>521</v>
      </c>
      <c r="C226" s="43" t="s">
        <v>283</v>
      </c>
      <c r="D226" s="43" t="s">
        <v>101</v>
      </c>
      <c r="E226" s="54" t="s">
        <v>507</v>
      </c>
    </row>
    <row r="227" spans="1:5" x14ac:dyDescent="0.2">
      <c r="A227" s="55" t="s">
        <v>520</v>
      </c>
      <c r="B227" s="47" t="s">
        <v>521</v>
      </c>
      <c r="C227" s="47" t="s">
        <v>283</v>
      </c>
      <c r="D227" s="47" t="s">
        <v>101</v>
      </c>
      <c r="E227" s="56" t="s">
        <v>507</v>
      </c>
    </row>
    <row r="228" spans="1:5" x14ac:dyDescent="0.2">
      <c r="A228" s="53" t="s">
        <v>522</v>
      </c>
      <c r="B228" s="43" t="s">
        <v>523</v>
      </c>
      <c r="C228" s="43" t="s">
        <v>286</v>
      </c>
      <c r="D228" s="43" t="s">
        <v>101</v>
      </c>
      <c r="E228" s="54" t="s">
        <v>507</v>
      </c>
    </row>
    <row r="229" spans="1:5" x14ac:dyDescent="0.2">
      <c r="A229" s="55" t="s">
        <v>524</v>
      </c>
      <c r="B229" s="47" t="s">
        <v>525</v>
      </c>
      <c r="C229" s="47" t="s">
        <v>289</v>
      </c>
      <c r="D229" s="47" t="s">
        <v>101</v>
      </c>
      <c r="E229" s="56" t="s">
        <v>507</v>
      </c>
    </row>
    <row r="230" spans="1:5" x14ac:dyDescent="0.2">
      <c r="A230" s="53" t="s">
        <v>526</v>
      </c>
      <c r="B230" s="43" t="s">
        <v>527</v>
      </c>
      <c r="C230" s="43" t="s">
        <v>292</v>
      </c>
      <c r="D230" s="43" t="s">
        <v>101</v>
      </c>
      <c r="E230" s="54" t="s">
        <v>507</v>
      </c>
    </row>
    <row r="231" spans="1:5" x14ac:dyDescent="0.2">
      <c r="A231" s="55" t="s">
        <v>528</v>
      </c>
      <c r="B231" s="47" t="s">
        <v>529</v>
      </c>
      <c r="C231" s="47" t="s">
        <v>295</v>
      </c>
      <c r="D231" s="47" t="s">
        <v>101</v>
      </c>
      <c r="E231" s="56" t="s">
        <v>507</v>
      </c>
    </row>
    <row r="232" spans="1:5" x14ac:dyDescent="0.2">
      <c r="A232" s="53" t="s">
        <v>530</v>
      </c>
      <c r="B232" s="43" t="s">
        <v>531</v>
      </c>
      <c r="C232" s="43" t="s">
        <v>258</v>
      </c>
      <c r="D232" s="43" t="s">
        <v>532</v>
      </c>
      <c r="E232" s="54" t="s">
        <v>507</v>
      </c>
    </row>
    <row r="233" spans="1:5" x14ac:dyDescent="0.2">
      <c r="A233" s="55" t="s">
        <v>530</v>
      </c>
      <c r="B233" s="47" t="s">
        <v>531</v>
      </c>
      <c r="C233" s="47" t="s">
        <v>258</v>
      </c>
      <c r="D233" s="47" t="s">
        <v>532</v>
      </c>
      <c r="E233" s="56" t="s">
        <v>507</v>
      </c>
    </row>
    <row r="234" spans="1:5" x14ac:dyDescent="0.2">
      <c r="A234" s="53" t="s">
        <v>533</v>
      </c>
      <c r="B234" s="43" t="s">
        <v>534</v>
      </c>
      <c r="C234" s="43" t="s">
        <v>262</v>
      </c>
      <c r="D234" s="43" t="s">
        <v>532</v>
      </c>
      <c r="E234" s="54" t="s">
        <v>507</v>
      </c>
    </row>
    <row r="235" spans="1:5" x14ac:dyDescent="0.2">
      <c r="A235" s="55" t="s">
        <v>535</v>
      </c>
      <c r="B235" s="47" t="s">
        <v>536</v>
      </c>
      <c r="C235" s="47" t="s">
        <v>265</v>
      </c>
      <c r="D235" s="47" t="s">
        <v>532</v>
      </c>
      <c r="E235" s="56" t="s">
        <v>507</v>
      </c>
    </row>
    <row r="236" spans="1:5" x14ac:dyDescent="0.2">
      <c r="A236" s="53" t="s">
        <v>535</v>
      </c>
      <c r="B236" s="43" t="s">
        <v>536</v>
      </c>
      <c r="C236" s="43" t="s">
        <v>265</v>
      </c>
      <c r="D236" s="43" t="s">
        <v>532</v>
      </c>
      <c r="E236" s="54" t="s">
        <v>507</v>
      </c>
    </row>
    <row r="237" spans="1:5" x14ac:dyDescent="0.2">
      <c r="A237" s="55" t="s">
        <v>535</v>
      </c>
      <c r="B237" s="47" t="s">
        <v>536</v>
      </c>
      <c r="C237" s="47" t="s">
        <v>265</v>
      </c>
      <c r="D237" s="47" t="s">
        <v>532</v>
      </c>
      <c r="E237" s="56" t="s">
        <v>507</v>
      </c>
    </row>
    <row r="238" spans="1:5" x14ac:dyDescent="0.2">
      <c r="A238" s="53" t="s">
        <v>535</v>
      </c>
      <c r="B238" s="43" t="s">
        <v>536</v>
      </c>
      <c r="C238" s="43" t="s">
        <v>265</v>
      </c>
      <c r="D238" s="43" t="s">
        <v>532</v>
      </c>
      <c r="E238" s="54" t="s">
        <v>507</v>
      </c>
    </row>
    <row r="239" spans="1:5" x14ac:dyDescent="0.2">
      <c r="A239" s="55" t="s">
        <v>537</v>
      </c>
      <c r="B239" s="47" t="s">
        <v>538</v>
      </c>
      <c r="C239" s="47" t="s">
        <v>268</v>
      </c>
      <c r="D239" s="47" t="s">
        <v>532</v>
      </c>
      <c r="E239" s="56" t="s">
        <v>507</v>
      </c>
    </row>
    <row r="240" spans="1:5" x14ac:dyDescent="0.2">
      <c r="A240" s="53" t="s">
        <v>539</v>
      </c>
      <c r="B240" s="43" t="s">
        <v>540</v>
      </c>
      <c r="C240" s="43" t="s">
        <v>271</v>
      </c>
      <c r="D240" s="43" t="s">
        <v>532</v>
      </c>
      <c r="E240" s="54" t="s">
        <v>507</v>
      </c>
    </row>
    <row r="241" spans="1:5" x14ac:dyDescent="0.2">
      <c r="A241" s="55" t="s">
        <v>541</v>
      </c>
      <c r="B241" s="47" t="s">
        <v>542</v>
      </c>
      <c r="C241" s="47" t="s">
        <v>274</v>
      </c>
      <c r="D241" s="47" t="s">
        <v>532</v>
      </c>
      <c r="E241" s="56" t="s">
        <v>507</v>
      </c>
    </row>
    <row r="242" spans="1:5" x14ac:dyDescent="0.2">
      <c r="A242" s="53" t="s">
        <v>543</v>
      </c>
      <c r="B242" s="43" t="s">
        <v>114</v>
      </c>
      <c r="C242" s="43" t="s">
        <v>277</v>
      </c>
      <c r="D242" s="43" t="s">
        <v>532</v>
      </c>
      <c r="E242" s="54" t="s">
        <v>507</v>
      </c>
    </row>
    <row r="243" spans="1:5" x14ac:dyDescent="0.2">
      <c r="A243" s="55" t="s">
        <v>543</v>
      </c>
      <c r="B243" s="47" t="s">
        <v>114</v>
      </c>
      <c r="C243" s="47" t="s">
        <v>277</v>
      </c>
      <c r="D243" s="47" t="s">
        <v>532</v>
      </c>
      <c r="E243" s="56" t="s">
        <v>507</v>
      </c>
    </row>
    <row r="244" spans="1:5" x14ac:dyDescent="0.2">
      <c r="A244" s="53" t="s">
        <v>543</v>
      </c>
      <c r="B244" s="43" t="s">
        <v>114</v>
      </c>
      <c r="C244" s="43" t="s">
        <v>277</v>
      </c>
      <c r="D244" s="43" t="s">
        <v>532</v>
      </c>
      <c r="E244" s="54" t="s">
        <v>507</v>
      </c>
    </row>
    <row r="245" spans="1:5" x14ac:dyDescent="0.2">
      <c r="A245" s="55" t="s">
        <v>543</v>
      </c>
      <c r="B245" s="47" t="s">
        <v>114</v>
      </c>
      <c r="C245" s="47" t="s">
        <v>277</v>
      </c>
      <c r="D245" s="47" t="s">
        <v>532</v>
      </c>
      <c r="E245" s="56" t="s">
        <v>507</v>
      </c>
    </row>
    <row r="246" spans="1:5" x14ac:dyDescent="0.2">
      <c r="A246" s="53" t="s">
        <v>544</v>
      </c>
      <c r="B246" s="43" t="s">
        <v>545</v>
      </c>
      <c r="C246" s="43" t="s">
        <v>280</v>
      </c>
      <c r="D246" s="43" t="s">
        <v>532</v>
      </c>
      <c r="E246" s="54" t="s">
        <v>507</v>
      </c>
    </row>
    <row r="247" spans="1:5" x14ac:dyDescent="0.2">
      <c r="A247" s="55" t="s">
        <v>546</v>
      </c>
      <c r="B247" s="47" t="s">
        <v>547</v>
      </c>
      <c r="C247" s="47" t="s">
        <v>283</v>
      </c>
      <c r="D247" s="47" t="s">
        <v>532</v>
      </c>
      <c r="E247" s="56" t="s">
        <v>507</v>
      </c>
    </row>
    <row r="248" spans="1:5" x14ac:dyDescent="0.2">
      <c r="A248" s="53" t="s">
        <v>546</v>
      </c>
      <c r="B248" s="43" t="s">
        <v>547</v>
      </c>
      <c r="C248" s="43" t="s">
        <v>283</v>
      </c>
      <c r="D248" s="43" t="s">
        <v>532</v>
      </c>
      <c r="E248" s="54" t="s">
        <v>507</v>
      </c>
    </row>
    <row r="249" spans="1:5" x14ac:dyDescent="0.2">
      <c r="A249" s="55" t="s">
        <v>546</v>
      </c>
      <c r="B249" s="47" t="s">
        <v>547</v>
      </c>
      <c r="C249" s="47" t="s">
        <v>283</v>
      </c>
      <c r="D249" s="47" t="s">
        <v>532</v>
      </c>
      <c r="E249" s="56" t="s">
        <v>507</v>
      </c>
    </row>
    <row r="250" spans="1:5" x14ac:dyDescent="0.2">
      <c r="A250" s="53" t="s">
        <v>546</v>
      </c>
      <c r="B250" s="43" t="s">
        <v>547</v>
      </c>
      <c r="C250" s="43" t="s">
        <v>283</v>
      </c>
      <c r="D250" s="43" t="s">
        <v>532</v>
      </c>
      <c r="E250" s="54" t="s">
        <v>507</v>
      </c>
    </row>
    <row r="251" spans="1:5" x14ac:dyDescent="0.2">
      <c r="A251" s="55" t="s">
        <v>548</v>
      </c>
      <c r="B251" s="47" t="s">
        <v>549</v>
      </c>
      <c r="C251" s="47" t="s">
        <v>286</v>
      </c>
      <c r="D251" s="47" t="s">
        <v>532</v>
      </c>
      <c r="E251" s="56" t="s">
        <v>507</v>
      </c>
    </row>
    <row r="252" spans="1:5" x14ac:dyDescent="0.2">
      <c r="A252" s="53" t="s">
        <v>550</v>
      </c>
      <c r="B252" s="43" t="s">
        <v>551</v>
      </c>
      <c r="C252" s="43" t="s">
        <v>289</v>
      </c>
      <c r="D252" s="43" t="s">
        <v>532</v>
      </c>
      <c r="E252" s="54" t="s">
        <v>507</v>
      </c>
    </row>
    <row r="253" spans="1:5" x14ac:dyDescent="0.2">
      <c r="A253" s="55" t="s">
        <v>552</v>
      </c>
      <c r="B253" s="47" t="s">
        <v>553</v>
      </c>
      <c r="C253" s="47" t="s">
        <v>292</v>
      </c>
      <c r="D253" s="47" t="s">
        <v>532</v>
      </c>
      <c r="E253" s="56" t="s">
        <v>507</v>
      </c>
    </row>
    <row r="254" spans="1:5" x14ac:dyDescent="0.2">
      <c r="A254" s="53" t="s">
        <v>554</v>
      </c>
      <c r="B254" s="43" t="s">
        <v>555</v>
      </c>
      <c r="C254" s="43" t="s">
        <v>295</v>
      </c>
      <c r="D254" s="43" t="s">
        <v>532</v>
      </c>
      <c r="E254" s="54" t="s">
        <v>507</v>
      </c>
    </row>
    <row r="255" spans="1:5" x14ac:dyDescent="0.2">
      <c r="A255" s="55" t="s">
        <v>556</v>
      </c>
      <c r="B255" s="47" t="s">
        <v>557</v>
      </c>
      <c r="C255" s="47" t="s">
        <v>258</v>
      </c>
      <c r="D255" s="47" t="s">
        <v>81</v>
      </c>
      <c r="E255" s="56" t="s">
        <v>240</v>
      </c>
    </row>
    <row r="256" spans="1:5" x14ac:dyDescent="0.2">
      <c r="A256" s="53" t="s">
        <v>556</v>
      </c>
      <c r="B256" s="43" t="s">
        <v>557</v>
      </c>
      <c r="C256" s="43" t="s">
        <v>258</v>
      </c>
      <c r="D256" s="43" t="s">
        <v>81</v>
      </c>
      <c r="E256" s="54" t="s">
        <v>240</v>
      </c>
    </row>
    <row r="257" spans="1:5" x14ac:dyDescent="0.2">
      <c r="A257" s="55" t="s">
        <v>558</v>
      </c>
      <c r="B257" s="47" t="s">
        <v>559</v>
      </c>
      <c r="C257" s="47" t="s">
        <v>262</v>
      </c>
      <c r="D257" s="47" t="s">
        <v>81</v>
      </c>
      <c r="E257" s="56" t="s">
        <v>240</v>
      </c>
    </row>
    <row r="258" spans="1:5" x14ac:dyDescent="0.2">
      <c r="A258" s="53" t="s">
        <v>560</v>
      </c>
      <c r="B258" s="43" t="s">
        <v>561</v>
      </c>
      <c r="C258" s="43" t="s">
        <v>265</v>
      </c>
      <c r="D258" s="43" t="s">
        <v>81</v>
      </c>
      <c r="E258" s="54" t="s">
        <v>240</v>
      </c>
    </row>
    <row r="259" spans="1:5" x14ac:dyDescent="0.2">
      <c r="A259" s="55" t="s">
        <v>560</v>
      </c>
      <c r="B259" s="47" t="s">
        <v>561</v>
      </c>
      <c r="C259" s="47" t="s">
        <v>265</v>
      </c>
      <c r="D259" s="47" t="s">
        <v>81</v>
      </c>
      <c r="E259" s="56" t="s">
        <v>240</v>
      </c>
    </row>
    <row r="260" spans="1:5" x14ac:dyDescent="0.2">
      <c r="A260" s="53" t="s">
        <v>560</v>
      </c>
      <c r="B260" s="43" t="s">
        <v>561</v>
      </c>
      <c r="C260" s="43" t="s">
        <v>265</v>
      </c>
      <c r="D260" s="43" t="s">
        <v>81</v>
      </c>
      <c r="E260" s="54" t="s">
        <v>240</v>
      </c>
    </row>
    <row r="261" spans="1:5" x14ac:dyDescent="0.2">
      <c r="A261" s="55" t="s">
        <v>560</v>
      </c>
      <c r="B261" s="47" t="s">
        <v>561</v>
      </c>
      <c r="C261" s="47" t="s">
        <v>265</v>
      </c>
      <c r="D261" s="47" t="s">
        <v>81</v>
      </c>
      <c r="E261" s="56" t="s">
        <v>240</v>
      </c>
    </row>
    <row r="262" spans="1:5" x14ac:dyDescent="0.2">
      <c r="A262" s="53" t="s">
        <v>562</v>
      </c>
      <c r="B262" s="43" t="s">
        <v>563</v>
      </c>
      <c r="C262" s="43" t="s">
        <v>268</v>
      </c>
      <c r="D262" s="43" t="s">
        <v>81</v>
      </c>
      <c r="E262" s="54" t="s">
        <v>240</v>
      </c>
    </row>
    <row r="263" spans="1:5" x14ac:dyDescent="0.2">
      <c r="A263" s="55" t="s">
        <v>564</v>
      </c>
      <c r="B263" s="47" t="s">
        <v>565</v>
      </c>
      <c r="C263" s="47" t="s">
        <v>271</v>
      </c>
      <c r="D263" s="47" t="s">
        <v>81</v>
      </c>
      <c r="E263" s="56" t="s">
        <v>240</v>
      </c>
    </row>
    <row r="264" spans="1:5" x14ac:dyDescent="0.2">
      <c r="A264" s="53" t="s">
        <v>566</v>
      </c>
      <c r="B264" s="43" t="s">
        <v>22</v>
      </c>
      <c r="C264" s="43" t="s">
        <v>274</v>
      </c>
      <c r="D264" s="43" t="s">
        <v>81</v>
      </c>
      <c r="E264" s="54" t="s">
        <v>240</v>
      </c>
    </row>
    <row r="265" spans="1:5" x14ac:dyDescent="0.2">
      <c r="A265" s="55" t="s">
        <v>567</v>
      </c>
      <c r="B265" s="47" t="s">
        <v>568</v>
      </c>
      <c r="C265" s="47" t="s">
        <v>277</v>
      </c>
      <c r="D265" s="47" t="s">
        <v>81</v>
      </c>
      <c r="E265" s="56" t="s">
        <v>240</v>
      </c>
    </row>
    <row r="266" spans="1:5" x14ac:dyDescent="0.2">
      <c r="A266" s="53" t="s">
        <v>567</v>
      </c>
      <c r="B266" s="43" t="s">
        <v>568</v>
      </c>
      <c r="C266" s="43" t="s">
        <v>277</v>
      </c>
      <c r="D266" s="43" t="s">
        <v>81</v>
      </c>
      <c r="E266" s="54" t="s">
        <v>240</v>
      </c>
    </row>
    <row r="267" spans="1:5" x14ac:dyDescent="0.2">
      <c r="A267" s="55" t="s">
        <v>567</v>
      </c>
      <c r="B267" s="47" t="s">
        <v>568</v>
      </c>
      <c r="C267" s="47" t="s">
        <v>277</v>
      </c>
      <c r="D267" s="47" t="s">
        <v>81</v>
      </c>
      <c r="E267" s="56" t="s">
        <v>240</v>
      </c>
    </row>
    <row r="268" spans="1:5" x14ac:dyDescent="0.2">
      <c r="A268" s="53" t="s">
        <v>567</v>
      </c>
      <c r="B268" s="43" t="s">
        <v>568</v>
      </c>
      <c r="C268" s="43" t="s">
        <v>277</v>
      </c>
      <c r="D268" s="43" t="s">
        <v>81</v>
      </c>
      <c r="E268" s="54" t="s">
        <v>240</v>
      </c>
    </row>
    <row r="269" spans="1:5" x14ac:dyDescent="0.2">
      <c r="A269" s="55" t="s">
        <v>569</v>
      </c>
      <c r="B269" s="47" t="s">
        <v>570</v>
      </c>
      <c r="C269" s="47" t="s">
        <v>280</v>
      </c>
      <c r="D269" s="47" t="s">
        <v>81</v>
      </c>
      <c r="E269" s="56" t="s">
        <v>240</v>
      </c>
    </row>
    <row r="270" spans="1:5" x14ac:dyDescent="0.2">
      <c r="A270" s="53" t="s">
        <v>571</v>
      </c>
      <c r="B270" s="43" t="s">
        <v>572</v>
      </c>
      <c r="C270" s="43" t="s">
        <v>283</v>
      </c>
      <c r="D270" s="43" t="s">
        <v>81</v>
      </c>
      <c r="E270" s="54" t="s">
        <v>240</v>
      </c>
    </row>
    <row r="271" spans="1:5" x14ac:dyDescent="0.2">
      <c r="A271" s="55" t="s">
        <v>571</v>
      </c>
      <c r="B271" s="47" t="s">
        <v>572</v>
      </c>
      <c r="C271" s="47" t="s">
        <v>283</v>
      </c>
      <c r="D271" s="47" t="s">
        <v>81</v>
      </c>
      <c r="E271" s="56" t="s">
        <v>240</v>
      </c>
    </row>
    <row r="272" spans="1:5" x14ac:dyDescent="0.2">
      <c r="A272" s="53" t="s">
        <v>571</v>
      </c>
      <c r="B272" s="43" t="s">
        <v>572</v>
      </c>
      <c r="C272" s="43" t="s">
        <v>283</v>
      </c>
      <c r="D272" s="43" t="s">
        <v>81</v>
      </c>
      <c r="E272" s="54" t="s">
        <v>240</v>
      </c>
    </row>
    <row r="273" spans="1:5" x14ac:dyDescent="0.2">
      <c r="A273" s="55" t="s">
        <v>571</v>
      </c>
      <c r="B273" s="47" t="s">
        <v>572</v>
      </c>
      <c r="C273" s="47" t="s">
        <v>283</v>
      </c>
      <c r="D273" s="47" t="s">
        <v>81</v>
      </c>
      <c r="E273" s="56" t="s">
        <v>240</v>
      </c>
    </row>
    <row r="274" spans="1:5" x14ac:dyDescent="0.2">
      <c r="A274" s="53" t="s">
        <v>573</v>
      </c>
      <c r="B274" s="43" t="s">
        <v>574</v>
      </c>
      <c r="C274" s="43" t="s">
        <v>286</v>
      </c>
      <c r="D274" s="43" t="s">
        <v>81</v>
      </c>
      <c r="E274" s="54" t="s">
        <v>240</v>
      </c>
    </row>
    <row r="275" spans="1:5" x14ac:dyDescent="0.2">
      <c r="A275" s="55" t="s">
        <v>575</v>
      </c>
      <c r="B275" s="47" t="s">
        <v>576</v>
      </c>
      <c r="C275" s="47" t="s">
        <v>289</v>
      </c>
      <c r="D275" s="47" t="s">
        <v>81</v>
      </c>
      <c r="E275" s="56" t="s">
        <v>240</v>
      </c>
    </row>
    <row r="276" spans="1:5" x14ac:dyDescent="0.2">
      <c r="A276" s="53" t="s">
        <v>577</v>
      </c>
      <c r="B276" s="43" t="s">
        <v>578</v>
      </c>
      <c r="C276" s="43" t="s">
        <v>292</v>
      </c>
      <c r="D276" s="43" t="s">
        <v>81</v>
      </c>
      <c r="E276" s="54" t="s">
        <v>240</v>
      </c>
    </row>
    <row r="277" spans="1:5" x14ac:dyDescent="0.2">
      <c r="A277" s="55" t="s">
        <v>579</v>
      </c>
      <c r="B277" s="47" t="s">
        <v>580</v>
      </c>
      <c r="C277" s="47" t="s">
        <v>295</v>
      </c>
      <c r="D277" s="47" t="s">
        <v>81</v>
      </c>
      <c r="E277" s="56" t="s">
        <v>240</v>
      </c>
    </row>
    <row r="278" spans="1:5" x14ac:dyDescent="0.2">
      <c r="A278" s="53" t="s">
        <v>581</v>
      </c>
      <c r="B278" s="43" t="s">
        <v>561</v>
      </c>
      <c r="C278" s="43" t="s">
        <v>258</v>
      </c>
      <c r="D278" s="43" t="s">
        <v>215</v>
      </c>
      <c r="E278" s="54" t="s">
        <v>240</v>
      </c>
    </row>
    <row r="279" spans="1:5" x14ac:dyDescent="0.2">
      <c r="A279" s="55" t="s">
        <v>581</v>
      </c>
      <c r="B279" s="47" t="s">
        <v>561</v>
      </c>
      <c r="C279" s="47" t="s">
        <v>258</v>
      </c>
      <c r="D279" s="47" t="s">
        <v>215</v>
      </c>
      <c r="E279" s="56" t="s">
        <v>240</v>
      </c>
    </row>
    <row r="280" spans="1:5" x14ac:dyDescent="0.2">
      <c r="A280" s="53" t="s">
        <v>582</v>
      </c>
      <c r="B280" s="43" t="s">
        <v>583</v>
      </c>
      <c r="C280" s="43" t="s">
        <v>262</v>
      </c>
      <c r="D280" s="43" t="s">
        <v>215</v>
      </c>
      <c r="E280" s="54" t="s">
        <v>240</v>
      </c>
    </row>
    <row r="281" spans="1:5" x14ac:dyDescent="0.2">
      <c r="A281" s="55" t="s">
        <v>584</v>
      </c>
      <c r="B281" s="47" t="s">
        <v>585</v>
      </c>
      <c r="C281" s="47" t="s">
        <v>265</v>
      </c>
      <c r="D281" s="47" t="s">
        <v>215</v>
      </c>
      <c r="E281" s="56" t="s">
        <v>240</v>
      </c>
    </row>
    <row r="282" spans="1:5" x14ac:dyDescent="0.2">
      <c r="A282" s="53" t="s">
        <v>584</v>
      </c>
      <c r="B282" s="43" t="s">
        <v>585</v>
      </c>
      <c r="C282" s="43" t="s">
        <v>265</v>
      </c>
      <c r="D282" s="43" t="s">
        <v>215</v>
      </c>
      <c r="E282" s="54" t="s">
        <v>240</v>
      </c>
    </row>
    <row r="283" spans="1:5" x14ac:dyDescent="0.2">
      <c r="A283" s="55" t="s">
        <v>584</v>
      </c>
      <c r="B283" s="47" t="s">
        <v>585</v>
      </c>
      <c r="C283" s="47" t="s">
        <v>265</v>
      </c>
      <c r="D283" s="47" t="s">
        <v>215</v>
      </c>
      <c r="E283" s="56" t="s">
        <v>240</v>
      </c>
    </row>
    <row r="284" spans="1:5" x14ac:dyDescent="0.2">
      <c r="A284" s="53" t="s">
        <v>584</v>
      </c>
      <c r="B284" s="43" t="s">
        <v>585</v>
      </c>
      <c r="C284" s="43" t="s">
        <v>265</v>
      </c>
      <c r="D284" s="43" t="s">
        <v>215</v>
      </c>
      <c r="E284" s="54" t="s">
        <v>240</v>
      </c>
    </row>
    <row r="285" spans="1:5" x14ac:dyDescent="0.2">
      <c r="A285" s="55" t="s">
        <v>586</v>
      </c>
      <c r="B285" s="47" t="s">
        <v>587</v>
      </c>
      <c r="C285" s="47" t="s">
        <v>268</v>
      </c>
      <c r="D285" s="47" t="s">
        <v>215</v>
      </c>
      <c r="E285" s="56" t="s">
        <v>240</v>
      </c>
    </row>
    <row r="286" spans="1:5" x14ac:dyDescent="0.2">
      <c r="A286" s="53" t="s">
        <v>588</v>
      </c>
      <c r="B286" s="43" t="s">
        <v>167</v>
      </c>
      <c r="C286" s="43" t="s">
        <v>271</v>
      </c>
      <c r="D286" s="43" t="s">
        <v>215</v>
      </c>
      <c r="E286" s="54" t="s">
        <v>240</v>
      </c>
    </row>
    <row r="287" spans="1:5" x14ac:dyDescent="0.2">
      <c r="A287" s="55" t="s">
        <v>589</v>
      </c>
      <c r="B287" s="47" t="s">
        <v>590</v>
      </c>
      <c r="C287" s="47" t="s">
        <v>274</v>
      </c>
      <c r="D287" s="47" t="s">
        <v>215</v>
      </c>
      <c r="E287" s="56" t="s">
        <v>240</v>
      </c>
    </row>
    <row r="288" spans="1:5" x14ac:dyDescent="0.2">
      <c r="A288" s="53" t="s">
        <v>591</v>
      </c>
      <c r="B288" s="43" t="s">
        <v>592</v>
      </c>
      <c r="C288" s="43" t="s">
        <v>277</v>
      </c>
      <c r="D288" s="43" t="s">
        <v>215</v>
      </c>
      <c r="E288" s="54" t="s">
        <v>240</v>
      </c>
    </row>
    <row r="289" spans="1:5" x14ac:dyDescent="0.2">
      <c r="A289" s="55" t="s">
        <v>591</v>
      </c>
      <c r="B289" s="47" t="s">
        <v>592</v>
      </c>
      <c r="C289" s="47" t="s">
        <v>277</v>
      </c>
      <c r="D289" s="47" t="s">
        <v>215</v>
      </c>
      <c r="E289" s="56" t="s">
        <v>240</v>
      </c>
    </row>
    <row r="290" spans="1:5" x14ac:dyDescent="0.2">
      <c r="A290" s="53" t="s">
        <v>591</v>
      </c>
      <c r="B290" s="43" t="s">
        <v>592</v>
      </c>
      <c r="C290" s="43" t="s">
        <v>277</v>
      </c>
      <c r="D290" s="43" t="s">
        <v>215</v>
      </c>
      <c r="E290" s="54" t="s">
        <v>240</v>
      </c>
    </row>
    <row r="291" spans="1:5" x14ac:dyDescent="0.2">
      <c r="A291" s="55" t="s">
        <v>591</v>
      </c>
      <c r="B291" s="47" t="s">
        <v>592</v>
      </c>
      <c r="C291" s="47" t="s">
        <v>277</v>
      </c>
      <c r="D291" s="47" t="s">
        <v>215</v>
      </c>
      <c r="E291" s="56" t="s">
        <v>240</v>
      </c>
    </row>
    <row r="292" spans="1:5" x14ac:dyDescent="0.2">
      <c r="A292" s="53" t="s">
        <v>593</v>
      </c>
      <c r="B292" s="43" t="s">
        <v>594</v>
      </c>
      <c r="C292" s="43" t="s">
        <v>280</v>
      </c>
      <c r="D292" s="43" t="s">
        <v>215</v>
      </c>
      <c r="E292" s="54" t="s">
        <v>240</v>
      </c>
    </row>
    <row r="293" spans="1:5" x14ac:dyDescent="0.2">
      <c r="A293" s="55" t="s">
        <v>595</v>
      </c>
      <c r="B293" s="47" t="s">
        <v>596</v>
      </c>
      <c r="C293" s="47" t="s">
        <v>283</v>
      </c>
      <c r="D293" s="47" t="s">
        <v>215</v>
      </c>
      <c r="E293" s="56" t="s">
        <v>240</v>
      </c>
    </row>
    <row r="294" spans="1:5" x14ac:dyDescent="0.2">
      <c r="A294" s="53" t="s">
        <v>595</v>
      </c>
      <c r="B294" s="43" t="s">
        <v>596</v>
      </c>
      <c r="C294" s="43" t="s">
        <v>283</v>
      </c>
      <c r="D294" s="43" t="s">
        <v>215</v>
      </c>
      <c r="E294" s="54" t="s">
        <v>240</v>
      </c>
    </row>
    <row r="295" spans="1:5" x14ac:dyDescent="0.2">
      <c r="A295" s="55" t="s">
        <v>595</v>
      </c>
      <c r="B295" s="47" t="s">
        <v>596</v>
      </c>
      <c r="C295" s="47" t="s">
        <v>283</v>
      </c>
      <c r="D295" s="47" t="s">
        <v>215</v>
      </c>
      <c r="E295" s="56" t="s">
        <v>240</v>
      </c>
    </row>
    <row r="296" spans="1:5" x14ac:dyDescent="0.2">
      <c r="A296" s="53" t="s">
        <v>595</v>
      </c>
      <c r="B296" s="43" t="s">
        <v>596</v>
      </c>
      <c r="C296" s="43" t="s">
        <v>283</v>
      </c>
      <c r="D296" s="43" t="s">
        <v>215</v>
      </c>
      <c r="E296" s="54" t="s">
        <v>240</v>
      </c>
    </row>
    <row r="297" spans="1:5" x14ac:dyDescent="0.2">
      <c r="A297" s="55" t="s">
        <v>597</v>
      </c>
      <c r="B297" s="47" t="s">
        <v>598</v>
      </c>
      <c r="C297" s="47" t="s">
        <v>286</v>
      </c>
      <c r="D297" s="47" t="s">
        <v>215</v>
      </c>
      <c r="E297" s="56" t="s">
        <v>240</v>
      </c>
    </row>
    <row r="298" spans="1:5" x14ac:dyDescent="0.2">
      <c r="A298" s="53" t="s">
        <v>599</v>
      </c>
      <c r="B298" s="43" t="s">
        <v>600</v>
      </c>
      <c r="C298" s="43" t="s">
        <v>289</v>
      </c>
      <c r="D298" s="43" t="s">
        <v>215</v>
      </c>
      <c r="E298" s="54" t="s">
        <v>240</v>
      </c>
    </row>
    <row r="299" spans="1:5" x14ac:dyDescent="0.2">
      <c r="A299" s="55" t="s">
        <v>601</v>
      </c>
      <c r="B299" s="47" t="s">
        <v>602</v>
      </c>
      <c r="C299" s="47" t="s">
        <v>292</v>
      </c>
      <c r="D299" s="47" t="s">
        <v>215</v>
      </c>
      <c r="E299" s="56" t="s">
        <v>240</v>
      </c>
    </row>
    <row r="300" spans="1:5" x14ac:dyDescent="0.2">
      <c r="A300" s="53" t="s">
        <v>603</v>
      </c>
      <c r="B300" s="43" t="s">
        <v>604</v>
      </c>
      <c r="C300" s="43" t="s">
        <v>295</v>
      </c>
      <c r="D300" s="43" t="s">
        <v>215</v>
      </c>
      <c r="E300" s="54" t="s">
        <v>240</v>
      </c>
    </row>
    <row r="301" spans="1:5" x14ac:dyDescent="0.2">
      <c r="A301" s="55" t="s">
        <v>605</v>
      </c>
      <c r="B301" s="47" t="s">
        <v>606</v>
      </c>
      <c r="C301" s="47" t="s">
        <v>258</v>
      </c>
      <c r="D301" s="47" t="s">
        <v>607</v>
      </c>
      <c r="E301" s="56" t="s">
        <v>240</v>
      </c>
    </row>
    <row r="302" spans="1:5" x14ac:dyDescent="0.2">
      <c r="A302" s="53" t="s">
        <v>605</v>
      </c>
      <c r="B302" s="43" t="s">
        <v>606</v>
      </c>
      <c r="C302" s="43" t="s">
        <v>258</v>
      </c>
      <c r="D302" s="43" t="s">
        <v>607</v>
      </c>
      <c r="E302" s="54" t="s">
        <v>240</v>
      </c>
    </row>
    <row r="303" spans="1:5" x14ac:dyDescent="0.2">
      <c r="A303" s="55" t="s">
        <v>608</v>
      </c>
      <c r="B303" s="47" t="s">
        <v>609</v>
      </c>
      <c r="C303" s="47" t="s">
        <v>262</v>
      </c>
      <c r="D303" s="47" t="s">
        <v>607</v>
      </c>
      <c r="E303" s="56" t="s">
        <v>240</v>
      </c>
    </row>
    <row r="304" spans="1:5" x14ac:dyDescent="0.2">
      <c r="A304" s="53" t="s">
        <v>610</v>
      </c>
      <c r="B304" s="43" t="s">
        <v>611</v>
      </c>
      <c r="C304" s="43" t="s">
        <v>265</v>
      </c>
      <c r="D304" s="43" t="s">
        <v>607</v>
      </c>
      <c r="E304" s="54" t="s">
        <v>240</v>
      </c>
    </row>
    <row r="305" spans="1:5" x14ac:dyDescent="0.2">
      <c r="A305" s="55" t="s">
        <v>610</v>
      </c>
      <c r="B305" s="47" t="s">
        <v>611</v>
      </c>
      <c r="C305" s="47" t="s">
        <v>265</v>
      </c>
      <c r="D305" s="47" t="s">
        <v>607</v>
      </c>
      <c r="E305" s="56" t="s">
        <v>240</v>
      </c>
    </row>
    <row r="306" spans="1:5" x14ac:dyDescent="0.2">
      <c r="A306" s="53" t="s">
        <v>610</v>
      </c>
      <c r="B306" s="43" t="s">
        <v>611</v>
      </c>
      <c r="C306" s="43" t="s">
        <v>265</v>
      </c>
      <c r="D306" s="43" t="s">
        <v>607</v>
      </c>
      <c r="E306" s="54" t="s">
        <v>240</v>
      </c>
    </row>
    <row r="307" spans="1:5" x14ac:dyDescent="0.2">
      <c r="A307" s="55" t="s">
        <v>610</v>
      </c>
      <c r="B307" s="47" t="s">
        <v>611</v>
      </c>
      <c r="C307" s="47" t="s">
        <v>265</v>
      </c>
      <c r="D307" s="47" t="s">
        <v>607</v>
      </c>
      <c r="E307" s="56" t="s">
        <v>240</v>
      </c>
    </row>
    <row r="308" spans="1:5" x14ac:dyDescent="0.2">
      <c r="A308" s="53" t="s">
        <v>612</v>
      </c>
      <c r="B308" s="43" t="s">
        <v>613</v>
      </c>
      <c r="C308" s="43" t="s">
        <v>268</v>
      </c>
      <c r="D308" s="43" t="s">
        <v>607</v>
      </c>
      <c r="E308" s="54" t="s">
        <v>240</v>
      </c>
    </row>
    <row r="309" spans="1:5" x14ac:dyDescent="0.2">
      <c r="A309" s="55" t="s">
        <v>614</v>
      </c>
      <c r="B309" s="47" t="s">
        <v>563</v>
      </c>
      <c r="C309" s="47" t="s">
        <v>271</v>
      </c>
      <c r="D309" s="47" t="s">
        <v>607</v>
      </c>
      <c r="E309" s="56" t="s">
        <v>240</v>
      </c>
    </row>
    <row r="310" spans="1:5" x14ac:dyDescent="0.2">
      <c r="A310" s="53" t="s">
        <v>615</v>
      </c>
      <c r="B310" s="43" t="s">
        <v>616</v>
      </c>
      <c r="C310" s="43" t="s">
        <v>274</v>
      </c>
      <c r="D310" s="43" t="s">
        <v>607</v>
      </c>
      <c r="E310" s="54" t="s">
        <v>240</v>
      </c>
    </row>
    <row r="311" spans="1:5" x14ac:dyDescent="0.2">
      <c r="A311" s="55" t="s">
        <v>617</v>
      </c>
      <c r="B311" s="47" t="s">
        <v>618</v>
      </c>
      <c r="C311" s="47" t="s">
        <v>277</v>
      </c>
      <c r="D311" s="47" t="s">
        <v>607</v>
      </c>
      <c r="E311" s="56" t="s">
        <v>240</v>
      </c>
    </row>
    <row r="312" spans="1:5" x14ac:dyDescent="0.2">
      <c r="A312" s="53" t="s">
        <v>617</v>
      </c>
      <c r="B312" s="43" t="s">
        <v>618</v>
      </c>
      <c r="C312" s="43" t="s">
        <v>277</v>
      </c>
      <c r="D312" s="43" t="s">
        <v>607</v>
      </c>
      <c r="E312" s="54" t="s">
        <v>240</v>
      </c>
    </row>
    <row r="313" spans="1:5" x14ac:dyDescent="0.2">
      <c r="A313" s="55" t="s">
        <v>617</v>
      </c>
      <c r="B313" s="47" t="s">
        <v>618</v>
      </c>
      <c r="C313" s="47" t="s">
        <v>277</v>
      </c>
      <c r="D313" s="47" t="s">
        <v>607</v>
      </c>
      <c r="E313" s="56" t="s">
        <v>240</v>
      </c>
    </row>
    <row r="314" spans="1:5" x14ac:dyDescent="0.2">
      <c r="A314" s="53" t="s">
        <v>617</v>
      </c>
      <c r="B314" s="43" t="s">
        <v>618</v>
      </c>
      <c r="C314" s="43" t="s">
        <v>277</v>
      </c>
      <c r="D314" s="43" t="s">
        <v>607</v>
      </c>
      <c r="E314" s="54" t="s">
        <v>240</v>
      </c>
    </row>
    <row r="315" spans="1:5" x14ac:dyDescent="0.2">
      <c r="A315" s="55" t="s">
        <v>619</v>
      </c>
      <c r="B315" s="47" t="s">
        <v>620</v>
      </c>
      <c r="C315" s="47" t="s">
        <v>280</v>
      </c>
      <c r="D315" s="47" t="s">
        <v>607</v>
      </c>
      <c r="E315" s="56" t="s">
        <v>240</v>
      </c>
    </row>
    <row r="316" spans="1:5" x14ac:dyDescent="0.2">
      <c r="A316" s="53" t="s">
        <v>621</v>
      </c>
      <c r="B316" s="43" t="s">
        <v>622</v>
      </c>
      <c r="C316" s="43" t="s">
        <v>283</v>
      </c>
      <c r="D316" s="43" t="s">
        <v>607</v>
      </c>
      <c r="E316" s="54" t="s">
        <v>240</v>
      </c>
    </row>
    <row r="317" spans="1:5" x14ac:dyDescent="0.2">
      <c r="A317" s="55" t="s">
        <v>621</v>
      </c>
      <c r="B317" s="47" t="s">
        <v>622</v>
      </c>
      <c r="C317" s="47" t="s">
        <v>283</v>
      </c>
      <c r="D317" s="47" t="s">
        <v>607</v>
      </c>
      <c r="E317" s="56" t="s">
        <v>240</v>
      </c>
    </row>
    <row r="318" spans="1:5" x14ac:dyDescent="0.2">
      <c r="A318" s="53" t="s">
        <v>621</v>
      </c>
      <c r="B318" s="43" t="s">
        <v>622</v>
      </c>
      <c r="C318" s="43" t="s">
        <v>283</v>
      </c>
      <c r="D318" s="43" t="s">
        <v>607</v>
      </c>
      <c r="E318" s="54" t="s">
        <v>240</v>
      </c>
    </row>
    <row r="319" spans="1:5" x14ac:dyDescent="0.2">
      <c r="A319" s="55" t="s">
        <v>621</v>
      </c>
      <c r="B319" s="47" t="s">
        <v>622</v>
      </c>
      <c r="C319" s="47" t="s">
        <v>283</v>
      </c>
      <c r="D319" s="47" t="s">
        <v>607</v>
      </c>
      <c r="E319" s="56" t="s">
        <v>240</v>
      </c>
    </row>
    <row r="320" spans="1:5" x14ac:dyDescent="0.2">
      <c r="A320" s="53" t="s">
        <v>623</v>
      </c>
      <c r="B320" s="43" t="s">
        <v>624</v>
      </c>
      <c r="C320" s="43" t="s">
        <v>286</v>
      </c>
      <c r="D320" s="43" t="s">
        <v>607</v>
      </c>
      <c r="E320" s="54" t="s">
        <v>240</v>
      </c>
    </row>
    <row r="321" spans="1:5" x14ac:dyDescent="0.2">
      <c r="A321" s="55" t="s">
        <v>625</v>
      </c>
      <c r="B321" s="47" t="s">
        <v>626</v>
      </c>
      <c r="C321" s="47" t="s">
        <v>289</v>
      </c>
      <c r="D321" s="47" t="s">
        <v>607</v>
      </c>
      <c r="E321" s="56" t="s">
        <v>240</v>
      </c>
    </row>
    <row r="322" spans="1:5" x14ac:dyDescent="0.2">
      <c r="A322" s="53" t="s">
        <v>627</v>
      </c>
      <c r="B322" s="43" t="s">
        <v>628</v>
      </c>
      <c r="C322" s="43" t="s">
        <v>292</v>
      </c>
      <c r="D322" s="43" t="s">
        <v>607</v>
      </c>
      <c r="E322" s="54" t="s">
        <v>240</v>
      </c>
    </row>
    <row r="323" spans="1:5" x14ac:dyDescent="0.2">
      <c r="A323" s="55" t="s">
        <v>629</v>
      </c>
      <c r="B323" s="47" t="s">
        <v>630</v>
      </c>
      <c r="C323" s="47" t="s">
        <v>295</v>
      </c>
      <c r="D323" s="47" t="s">
        <v>607</v>
      </c>
      <c r="E323" s="56" t="s">
        <v>240</v>
      </c>
    </row>
    <row r="324" spans="1:5" x14ac:dyDescent="0.2">
      <c r="A324" s="53" t="s">
        <v>631</v>
      </c>
      <c r="B324" s="43" t="s">
        <v>632</v>
      </c>
      <c r="C324" s="43" t="s">
        <v>258</v>
      </c>
      <c r="D324" s="43" t="s">
        <v>177</v>
      </c>
      <c r="E324" s="54" t="s">
        <v>190</v>
      </c>
    </row>
    <row r="325" spans="1:5" x14ac:dyDescent="0.2">
      <c r="A325" s="55" t="s">
        <v>631</v>
      </c>
      <c r="B325" s="47" t="s">
        <v>632</v>
      </c>
      <c r="C325" s="47" t="s">
        <v>258</v>
      </c>
      <c r="D325" s="47" t="s">
        <v>177</v>
      </c>
      <c r="E325" s="56" t="s">
        <v>190</v>
      </c>
    </row>
    <row r="326" spans="1:5" x14ac:dyDescent="0.2">
      <c r="A326" s="53" t="s">
        <v>633</v>
      </c>
      <c r="B326" s="43" t="s">
        <v>634</v>
      </c>
      <c r="C326" s="43" t="s">
        <v>262</v>
      </c>
      <c r="D326" s="43" t="s">
        <v>177</v>
      </c>
      <c r="E326" s="54" t="s">
        <v>190</v>
      </c>
    </row>
    <row r="327" spans="1:5" x14ac:dyDescent="0.2">
      <c r="A327" s="55" t="s">
        <v>635</v>
      </c>
      <c r="B327" s="47" t="s">
        <v>636</v>
      </c>
      <c r="C327" s="47" t="s">
        <v>265</v>
      </c>
      <c r="D327" s="47" t="s">
        <v>177</v>
      </c>
      <c r="E327" s="56" t="s">
        <v>190</v>
      </c>
    </row>
    <row r="328" spans="1:5" x14ac:dyDescent="0.2">
      <c r="A328" s="53" t="s">
        <v>635</v>
      </c>
      <c r="B328" s="43" t="s">
        <v>636</v>
      </c>
      <c r="C328" s="43" t="s">
        <v>265</v>
      </c>
      <c r="D328" s="43" t="s">
        <v>177</v>
      </c>
      <c r="E328" s="54" t="s">
        <v>190</v>
      </c>
    </row>
    <row r="329" spans="1:5" x14ac:dyDescent="0.2">
      <c r="A329" s="55" t="s">
        <v>635</v>
      </c>
      <c r="B329" s="47" t="s">
        <v>636</v>
      </c>
      <c r="C329" s="47" t="s">
        <v>265</v>
      </c>
      <c r="D329" s="47" t="s">
        <v>177</v>
      </c>
      <c r="E329" s="56" t="s">
        <v>190</v>
      </c>
    </row>
    <row r="330" spans="1:5" x14ac:dyDescent="0.2">
      <c r="A330" s="53" t="s">
        <v>635</v>
      </c>
      <c r="B330" s="43" t="s">
        <v>636</v>
      </c>
      <c r="C330" s="43" t="s">
        <v>265</v>
      </c>
      <c r="D330" s="43" t="s">
        <v>177</v>
      </c>
      <c r="E330" s="54" t="s">
        <v>190</v>
      </c>
    </row>
    <row r="331" spans="1:5" x14ac:dyDescent="0.2">
      <c r="A331" s="55" t="s">
        <v>637</v>
      </c>
      <c r="B331" s="47" t="s">
        <v>638</v>
      </c>
      <c r="C331" s="47" t="s">
        <v>268</v>
      </c>
      <c r="D331" s="47" t="s">
        <v>177</v>
      </c>
      <c r="E331" s="56" t="s">
        <v>190</v>
      </c>
    </row>
    <row r="332" spans="1:5" x14ac:dyDescent="0.2">
      <c r="A332" s="53" t="s">
        <v>639</v>
      </c>
      <c r="B332" s="43" t="s">
        <v>640</v>
      </c>
      <c r="C332" s="43" t="s">
        <v>271</v>
      </c>
      <c r="D332" s="43" t="s">
        <v>177</v>
      </c>
      <c r="E332" s="54" t="s">
        <v>190</v>
      </c>
    </row>
    <row r="333" spans="1:5" x14ac:dyDescent="0.2">
      <c r="A333" s="55" t="s">
        <v>641</v>
      </c>
      <c r="B333" s="47" t="s">
        <v>642</v>
      </c>
      <c r="C333" s="47" t="s">
        <v>274</v>
      </c>
      <c r="D333" s="47" t="s">
        <v>177</v>
      </c>
      <c r="E333" s="56" t="s">
        <v>190</v>
      </c>
    </row>
    <row r="334" spans="1:5" x14ac:dyDescent="0.2">
      <c r="A334" s="53" t="s">
        <v>643</v>
      </c>
      <c r="B334" s="43" t="s">
        <v>644</v>
      </c>
      <c r="C334" s="43" t="s">
        <v>277</v>
      </c>
      <c r="D334" s="43" t="s">
        <v>177</v>
      </c>
      <c r="E334" s="54" t="s">
        <v>190</v>
      </c>
    </row>
    <row r="335" spans="1:5" x14ac:dyDescent="0.2">
      <c r="A335" s="55" t="s">
        <v>643</v>
      </c>
      <c r="B335" s="47" t="s">
        <v>644</v>
      </c>
      <c r="C335" s="47" t="s">
        <v>277</v>
      </c>
      <c r="D335" s="47" t="s">
        <v>177</v>
      </c>
      <c r="E335" s="56" t="s">
        <v>190</v>
      </c>
    </row>
    <row r="336" spans="1:5" x14ac:dyDescent="0.2">
      <c r="A336" s="53" t="s">
        <v>643</v>
      </c>
      <c r="B336" s="43" t="s">
        <v>644</v>
      </c>
      <c r="C336" s="43" t="s">
        <v>277</v>
      </c>
      <c r="D336" s="43" t="s">
        <v>177</v>
      </c>
      <c r="E336" s="54" t="s">
        <v>190</v>
      </c>
    </row>
    <row r="337" spans="1:5" x14ac:dyDescent="0.2">
      <c r="A337" s="55" t="s">
        <v>643</v>
      </c>
      <c r="B337" s="47" t="s">
        <v>644</v>
      </c>
      <c r="C337" s="47" t="s">
        <v>277</v>
      </c>
      <c r="D337" s="47" t="s">
        <v>177</v>
      </c>
      <c r="E337" s="56" t="s">
        <v>190</v>
      </c>
    </row>
    <row r="338" spans="1:5" x14ac:dyDescent="0.2">
      <c r="A338" s="53" t="s">
        <v>645</v>
      </c>
      <c r="B338" s="43" t="s">
        <v>646</v>
      </c>
      <c r="C338" s="43" t="s">
        <v>280</v>
      </c>
      <c r="D338" s="43" t="s">
        <v>177</v>
      </c>
      <c r="E338" s="54" t="s">
        <v>190</v>
      </c>
    </row>
    <row r="339" spans="1:5" x14ac:dyDescent="0.2">
      <c r="A339" s="55" t="s">
        <v>647</v>
      </c>
      <c r="B339" s="47" t="s">
        <v>648</v>
      </c>
      <c r="C339" s="47" t="s">
        <v>283</v>
      </c>
      <c r="D339" s="47" t="s">
        <v>177</v>
      </c>
      <c r="E339" s="56" t="s">
        <v>190</v>
      </c>
    </row>
    <row r="340" spans="1:5" x14ac:dyDescent="0.2">
      <c r="A340" s="53" t="s">
        <v>647</v>
      </c>
      <c r="B340" s="43" t="s">
        <v>648</v>
      </c>
      <c r="C340" s="43" t="s">
        <v>283</v>
      </c>
      <c r="D340" s="43" t="s">
        <v>177</v>
      </c>
      <c r="E340" s="54" t="s">
        <v>190</v>
      </c>
    </row>
    <row r="341" spans="1:5" x14ac:dyDescent="0.2">
      <c r="A341" s="55" t="s">
        <v>647</v>
      </c>
      <c r="B341" s="47" t="s">
        <v>648</v>
      </c>
      <c r="C341" s="47" t="s">
        <v>283</v>
      </c>
      <c r="D341" s="47" t="s">
        <v>177</v>
      </c>
      <c r="E341" s="56" t="s">
        <v>190</v>
      </c>
    </row>
    <row r="342" spans="1:5" x14ac:dyDescent="0.2">
      <c r="A342" s="53" t="s">
        <v>647</v>
      </c>
      <c r="B342" s="43" t="s">
        <v>648</v>
      </c>
      <c r="C342" s="43" t="s">
        <v>283</v>
      </c>
      <c r="D342" s="43" t="s">
        <v>177</v>
      </c>
      <c r="E342" s="54" t="s">
        <v>190</v>
      </c>
    </row>
    <row r="343" spans="1:5" x14ac:dyDescent="0.2">
      <c r="A343" s="55" t="s">
        <v>649</v>
      </c>
      <c r="B343" s="47" t="s">
        <v>650</v>
      </c>
      <c r="C343" s="47" t="s">
        <v>286</v>
      </c>
      <c r="D343" s="47" t="s">
        <v>177</v>
      </c>
      <c r="E343" s="56" t="s">
        <v>190</v>
      </c>
    </row>
    <row r="344" spans="1:5" x14ac:dyDescent="0.2">
      <c r="A344" s="53" t="s">
        <v>651</v>
      </c>
      <c r="B344" s="43" t="s">
        <v>652</v>
      </c>
      <c r="C344" s="43" t="s">
        <v>289</v>
      </c>
      <c r="D344" s="43" t="s">
        <v>177</v>
      </c>
      <c r="E344" s="54" t="s">
        <v>190</v>
      </c>
    </row>
    <row r="345" spans="1:5" x14ac:dyDescent="0.2">
      <c r="A345" s="55" t="s">
        <v>653</v>
      </c>
      <c r="B345" s="47" t="s">
        <v>654</v>
      </c>
      <c r="C345" s="47" t="s">
        <v>292</v>
      </c>
      <c r="D345" s="47" t="s">
        <v>177</v>
      </c>
      <c r="E345" s="56" t="s">
        <v>190</v>
      </c>
    </row>
    <row r="346" spans="1:5" x14ac:dyDescent="0.2">
      <c r="A346" s="53" t="s">
        <v>655</v>
      </c>
      <c r="B346" s="43" t="s">
        <v>656</v>
      </c>
      <c r="C346" s="43" t="s">
        <v>295</v>
      </c>
      <c r="D346" s="43" t="s">
        <v>177</v>
      </c>
      <c r="E346" s="54" t="s">
        <v>190</v>
      </c>
    </row>
    <row r="347" spans="1:5" x14ac:dyDescent="0.2">
      <c r="A347" s="55" t="s">
        <v>657</v>
      </c>
      <c r="B347" s="47" t="s">
        <v>658</v>
      </c>
      <c r="C347" s="47" t="s">
        <v>258</v>
      </c>
      <c r="D347" s="47" t="s">
        <v>42</v>
      </c>
      <c r="E347" s="56" t="s">
        <v>66</v>
      </c>
    </row>
    <row r="348" spans="1:5" x14ac:dyDescent="0.2">
      <c r="A348" s="53" t="s">
        <v>657</v>
      </c>
      <c r="B348" s="43" t="s">
        <v>658</v>
      </c>
      <c r="C348" s="43" t="s">
        <v>258</v>
      </c>
      <c r="D348" s="43" t="s">
        <v>42</v>
      </c>
      <c r="E348" s="54" t="s">
        <v>66</v>
      </c>
    </row>
    <row r="349" spans="1:5" x14ac:dyDescent="0.2">
      <c r="A349" s="55" t="s">
        <v>659</v>
      </c>
      <c r="B349" s="47" t="s">
        <v>660</v>
      </c>
      <c r="C349" s="47" t="s">
        <v>262</v>
      </c>
      <c r="D349" s="47" t="s">
        <v>42</v>
      </c>
      <c r="E349" s="56" t="s">
        <v>66</v>
      </c>
    </row>
    <row r="350" spans="1:5" x14ac:dyDescent="0.2">
      <c r="A350" s="53" t="s">
        <v>661</v>
      </c>
      <c r="B350" s="43" t="s">
        <v>324</v>
      </c>
      <c r="C350" s="43" t="s">
        <v>265</v>
      </c>
      <c r="D350" s="43" t="s">
        <v>42</v>
      </c>
      <c r="E350" s="54" t="s">
        <v>66</v>
      </c>
    </row>
    <row r="351" spans="1:5" x14ac:dyDescent="0.2">
      <c r="A351" s="55" t="s">
        <v>661</v>
      </c>
      <c r="B351" s="47" t="s">
        <v>324</v>
      </c>
      <c r="C351" s="47" t="s">
        <v>265</v>
      </c>
      <c r="D351" s="47" t="s">
        <v>42</v>
      </c>
      <c r="E351" s="56" t="s">
        <v>66</v>
      </c>
    </row>
    <row r="352" spans="1:5" x14ac:dyDescent="0.2">
      <c r="A352" s="53" t="s">
        <v>661</v>
      </c>
      <c r="B352" s="43" t="s">
        <v>324</v>
      </c>
      <c r="C352" s="43" t="s">
        <v>265</v>
      </c>
      <c r="D352" s="43" t="s">
        <v>42</v>
      </c>
      <c r="E352" s="54" t="s">
        <v>66</v>
      </c>
    </row>
    <row r="353" spans="1:5" x14ac:dyDescent="0.2">
      <c r="A353" s="55" t="s">
        <v>661</v>
      </c>
      <c r="B353" s="47" t="s">
        <v>324</v>
      </c>
      <c r="C353" s="47" t="s">
        <v>265</v>
      </c>
      <c r="D353" s="47" t="s">
        <v>42</v>
      </c>
      <c r="E353" s="56" t="s">
        <v>66</v>
      </c>
    </row>
    <row r="354" spans="1:5" x14ac:dyDescent="0.2">
      <c r="A354" s="53" t="s">
        <v>662</v>
      </c>
      <c r="B354" s="43" t="s">
        <v>663</v>
      </c>
      <c r="C354" s="43" t="s">
        <v>268</v>
      </c>
      <c r="D354" s="43" t="s">
        <v>42</v>
      </c>
      <c r="E354" s="54" t="s">
        <v>66</v>
      </c>
    </row>
    <row r="355" spans="1:5" x14ac:dyDescent="0.2">
      <c r="A355" s="55" t="s">
        <v>664</v>
      </c>
      <c r="B355" s="47" t="s">
        <v>665</v>
      </c>
      <c r="C355" s="47" t="s">
        <v>271</v>
      </c>
      <c r="D355" s="47" t="s">
        <v>42</v>
      </c>
      <c r="E355" s="56" t="s">
        <v>66</v>
      </c>
    </row>
    <row r="356" spans="1:5" x14ac:dyDescent="0.2">
      <c r="A356" s="53" t="s">
        <v>666</v>
      </c>
      <c r="B356" s="43" t="s">
        <v>667</v>
      </c>
      <c r="C356" s="43" t="s">
        <v>274</v>
      </c>
      <c r="D356" s="43" t="s">
        <v>42</v>
      </c>
      <c r="E356" s="54" t="s">
        <v>66</v>
      </c>
    </row>
    <row r="357" spans="1:5" x14ac:dyDescent="0.2">
      <c r="A357" s="55" t="s">
        <v>668</v>
      </c>
      <c r="B357" s="47" t="s">
        <v>376</v>
      </c>
      <c r="C357" s="47" t="s">
        <v>277</v>
      </c>
      <c r="D357" s="47" t="s">
        <v>42</v>
      </c>
      <c r="E357" s="56" t="s">
        <v>66</v>
      </c>
    </row>
    <row r="358" spans="1:5" x14ac:dyDescent="0.2">
      <c r="A358" s="53" t="s">
        <v>668</v>
      </c>
      <c r="B358" s="43" t="s">
        <v>376</v>
      </c>
      <c r="C358" s="43" t="s">
        <v>277</v>
      </c>
      <c r="D358" s="43" t="s">
        <v>42</v>
      </c>
      <c r="E358" s="54" t="s">
        <v>66</v>
      </c>
    </row>
    <row r="359" spans="1:5" x14ac:dyDescent="0.2">
      <c r="A359" s="55" t="s">
        <v>668</v>
      </c>
      <c r="B359" s="47" t="s">
        <v>376</v>
      </c>
      <c r="C359" s="47" t="s">
        <v>277</v>
      </c>
      <c r="D359" s="47" t="s">
        <v>42</v>
      </c>
      <c r="E359" s="56" t="s">
        <v>66</v>
      </c>
    </row>
    <row r="360" spans="1:5" x14ac:dyDescent="0.2">
      <c r="A360" s="53" t="s">
        <v>668</v>
      </c>
      <c r="B360" s="43" t="s">
        <v>376</v>
      </c>
      <c r="C360" s="43" t="s">
        <v>277</v>
      </c>
      <c r="D360" s="43" t="s">
        <v>42</v>
      </c>
      <c r="E360" s="54" t="s">
        <v>66</v>
      </c>
    </row>
    <row r="361" spans="1:5" x14ac:dyDescent="0.2">
      <c r="A361" s="55" t="s">
        <v>669</v>
      </c>
      <c r="B361" s="47" t="s">
        <v>670</v>
      </c>
      <c r="C361" s="47" t="s">
        <v>280</v>
      </c>
      <c r="D361" s="47" t="s">
        <v>42</v>
      </c>
      <c r="E361" s="56" t="s">
        <v>66</v>
      </c>
    </row>
    <row r="362" spans="1:5" x14ac:dyDescent="0.2">
      <c r="A362" s="53" t="s">
        <v>671</v>
      </c>
      <c r="B362" s="43" t="s">
        <v>672</v>
      </c>
      <c r="C362" s="43" t="s">
        <v>283</v>
      </c>
      <c r="D362" s="43" t="s">
        <v>42</v>
      </c>
      <c r="E362" s="54" t="s">
        <v>66</v>
      </c>
    </row>
    <row r="363" spans="1:5" x14ac:dyDescent="0.2">
      <c r="A363" s="55" t="s">
        <v>671</v>
      </c>
      <c r="B363" s="47" t="s">
        <v>672</v>
      </c>
      <c r="C363" s="47" t="s">
        <v>283</v>
      </c>
      <c r="D363" s="47" t="s">
        <v>42</v>
      </c>
      <c r="E363" s="56" t="s">
        <v>66</v>
      </c>
    </row>
    <row r="364" spans="1:5" x14ac:dyDescent="0.2">
      <c r="A364" s="53" t="s">
        <v>671</v>
      </c>
      <c r="B364" s="43" t="s">
        <v>672</v>
      </c>
      <c r="C364" s="43" t="s">
        <v>283</v>
      </c>
      <c r="D364" s="43" t="s">
        <v>42</v>
      </c>
      <c r="E364" s="54" t="s">
        <v>66</v>
      </c>
    </row>
    <row r="365" spans="1:5" x14ac:dyDescent="0.2">
      <c r="A365" s="55" t="s">
        <v>671</v>
      </c>
      <c r="B365" s="47" t="s">
        <v>672</v>
      </c>
      <c r="C365" s="47" t="s">
        <v>283</v>
      </c>
      <c r="D365" s="47" t="s">
        <v>42</v>
      </c>
      <c r="E365" s="56" t="s">
        <v>66</v>
      </c>
    </row>
    <row r="366" spans="1:5" x14ac:dyDescent="0.2">
      <c r="A366" s="53" t="s">
        <v>673</v>
      </c>
      <c r="B366" s="43" t="s">
        <v>674</v>
      </c>
      <c r="C366" s="43" t="s">
        <v>286</v>
      </c>
      <c r="D366" s="43" t="s">
        <v>42</v>
      </c>
      <c r="E366" s="54" t="s">
        <v>66</v>
      </c>
    </row>
    <row r="367" spans="1:5" x14ac:dyDescent="0.2">
      <c r="A367" s="55" t="s">
        <v>675</v>
      </c>
      <c r="B367" s="47" t="s">
        <v>676</v>
      </c>
      <c r="C367" s="47" t="s">
        <v>289</v>
      </c>
      <c r="D367" s="47" t="s">
        <v>42</v>
      </c>
      <c r="E367" s="56" t="s">
        <v>66</v>
      </c>
    </row>
    <row r="368" spans="1:5" x14ac:dyDescent="0.2">
      <c r="A368" s="53" t="s">
        <v>677</v>
      </c>
      <c r="B368" s="43" t="s">
        <v>678</v>
      </c>
      <c r="C368" s="43" t="s">
        <v>292</v>
      </c>
      <c r="D368" s="43" t="s">
        <v>42</v>
      </c>
      <c r="E368" s="54" t="s">
        <v>66</v>
      </c>
    </row>
    <row r="369" spans="1:5" x14ac:dyDescent="0.2">
      <c r="A369" s="55" t="s">
        <v>679</v>
      </c>
      <c r="B369" s="47" t="s">
        <v>680</v>
      </c>
      <c r="C369" s="47" t="s">
        <v>295</v>
      </c>
      <c r="D369" s="47" t="s">
        <v>42</v>
      </c>
      <c r="E369" s="56" t="s">
        <v>66</v>
      </c>
    </row>
    <row r="370" spans="1:5" x14ac:dyDescent="0.2">
      <c r="A370" s="53" t="s">
        <v>681</v>
      </c>
      <c r="B370" s="43" t="s">
        <v>119</v>
      </c>
      <c r="C370" s="43" t="s">
        <v>258</v>
      </c>
      <c r="D370" s="43" t="s">
        <v>65</v>
      </c>
      <c r="E370" s="54" t="s">
        <v>682</v>
      </c>
    </row>
    <row r="371" spans="1:5" x14ac:dyDescent="0.2">
      <c r="A371" s="55" t="s">
        <v>681</v>
      </c>
      <c r="B371" s="47" t="s">
        <v>119</v>
      </c>
      <c r="C371" s="47" t="s">
        <v>258</v>
      </c>
      <c r="D371" s="47" t="s">
        <v>65</v>
      </c>
      <c r="E371" s="56" t="s">
        <v>682</v>
      </c>
    </row>
    <row r="372" spans="1:5" x14ac:dyDescent="0.2">
      <c r="A372" s="53" t="s">
        <v>683</v>
      </c>
      <c r="B372" s="43" t="s">
        <v>684</v>
      </c>
      <c r="C372" s="43" t="s">
        <v>262</v>
      </c>
      <c r="D372" s="43" t="s">
        <v>65</v>
      </c>
      <c r="E372" s="54" t="s">
        <v>682</v>
      </c>
    </row>
    <row r="373" spans="1:5" x14ac:dyDescent="0.2">
      <c r="A373" s="55" t="s">
        <v>685</v>
      </c>
      <c r="B373" s="47" t="s">
        <v>686</v>
      </c>
      <c r="C373" s="47" t="s">
        <v>265</v>
      </c>
      <c r="D373" s="47" t="s">
        <v>65</v>
      </c>
      <c r="E373" s="56" t="s">
        <v>682</v>
      </c>
    </row>
    <row r="374" spans="1:5" x14ac:dyDescent="0.2">
      <c r="A374" s="53" t="s">
        <v>685</v>
      </c>
      <c r="B374" s="43" t="s">
        <v>686</v>
      </c>
      <c r="C374" s="43" t="s">
        <v>265</v>
      </c>
      <c r="D374" s="43" t="s">
        <v>65</v>
      </c>
      <c r="E374" s="54" t="s">
        <v>682</v>
      </c>
    </row>
    <row r="375" spans="1:5" x14ac:dyDescent="0.2">
      <c r="A375" s="55" t="s">
        <v>685</v>
      </c>
      <c r="B375" s="47" t="s">
        <v>686</v>
      </c>
      <c r="C375" s="47" t="s">
        <v>265</v>
      </c>
      <c r="D375" s="47" t="s">
        <v>65</v>
      </c>
      <c r="E375" s="56" t="s">
        <v>682</v>
      </c>
    </row>
    <row r="376" spans="1:5" x14ac:dyDescent="0.2">
      <c r="A376" s="53" t="s">
        <v>685</v>
      </c>
      <c r="B376" s="43" t="s">
        <v>686</v>
      </c>
      <c r="C376" s="43" t="s">
        <v>265</v>
      </c>
      <c r="D376" s="43" t="s">
        <v>65</v>
      </c>
      <c r="E376" s="54" t="s">
        <v>682</v>
      </c>
    </row>
    <row r="377" spans="1:5" x14ac:dyDescent="0.2">
      <c r="A377" s="55" t="s">
        <v>687</v>
      </c>
      <c r="B377" s="47" t="s">
        <v>688</v>
      </c>
      <c r="C377" s="47" t="s">
        <v>268</v>
      </c>
      <c r="D377" s="47" t="s">
        <v>65</v>
      </c>
      <c r="E377" s="56" t="s">
        <v>682</v>
      </c>
    </row>
    <row r="378" spans="1:5" x14ac:dyDescent="0.2">
      <c r="A378" s="53" t="s">
        <v>689</v>
      </c>
      <c r="B378" s="43" t="s">
        <v>690</v>
      </c>
      <c r="C378" s="43" t="s">
        <v>271</v>
      </c>
      <c r="D378" s="43" t="s">
        <v>65</v>
      </c>
      <c r="E378" s="54" t="s">
        <v>682</v>
      </c>
    </row>
    <row r="379" spans="1:5" x14ac:dyDescent="0.2">
      <c r="A379" s="55" t="s">
        <v>691</v>
      </c>
      <c r="B379" s="47" t="s">
        <v>692</v>
      </c>
      <c r="C379" s="47" t="s">
        <v>274</v>
      </c>
      <c r="D379" s="47" t="s">
        <v>65</v>
      </c>
      <c r="E379" s="56" t="s">
        <v>682</v>
      </c>
    </row>
    <row r="380" spans="1:5" x14ac:dyDescent="0.2">
      <c r="A380" s="53" t="s">
        <v>693</v>
      </c>
      <c r="B380" s="43" t="s">
        <v>694</v>
      </c>
      <c r="C380" s="43" t="s">
        <v>277</v>
      </c>
      <c r="D380" s="43" t="s">
        <v>65</v>
      </c>
      <c r="E380" s="54" t="s">
        <v>682</v>
      </c>
    </row>
    <row r="381" spans="1:5" x14ac:dyDescent="0.2">
      <c r="A381" s="55" t="s">
        <v>693</v>
      </c>
      <c r="B381" s="47" t="s">
        <v>694</v>
      </c>
      <c r="C381" s="47" t="s">
        <v>277</v>
      </c>
      <c r="D381" s="47" t="s">
        <v>65</v>
      </c>
      <c r="E381" s="56" t="s">
        <v>682</v>
      </c>
    </row>
    <row r="382" spans="1:5" x14ac:dyDescent="0.2">
      <c r="A382" s="53" t="s">
        <v>693</v>
      </c>
      <c r="B382" s="43" t="s">
        <v>694</v>
      </c>
      <c r="C382" s="43" t="s">
        <v>277</v>
      </c>
      <c r="D382" s="43" t="s">
        <v>65</v>
      </c>
      <c r="E382" s="54" t="s">
        <v>682</v>
      </c>
    </row>
    <row r="383" spans="1:5" x14ac:dyDescent="0.2">
      <c r="A383" s="55" t="s">
        <v>693</v>
      </c>
      <c r="B383" s="47" t="s">
        <v>694</v>
      </c>
      <c r="C383" s="47" t="s">
        <v>277</v>
      </c>
      <c r="D383" s="47" t="s">
        <v>65</v>
      </c>
      <c r="E383" s="56" t="s">
        <v>682</v>
      </c>
    </row>
    <row r="384" spans="1:5" x14ac:dyDescent="0.2">
      <c r="A384" s="53" t="s">
        <v>695</v>
      </c>
      <c r="B384" s="43" t="s">
        <v>696</v>
      </c>
      <c r="C384" s="43" t="s">
        <v>280</v>
      </c>
      <c r="D384" s="43" t="s">
        <v>65</v>
      </c>
      <c r="E384" s="54" t="s">
        <v>682</v>
      </c>
    </row>
    <row r="385" spans="1:5" x14ac:dyDescent="0.2">
      <c r="A385" s="55" t="s">
        <v>697</v>
      </c>
      <c r="B385" s="47" t="s">
        <v>698</v>
      </c>
      <c r="C385" s="47" t="s">
        <v>283</v>
      </c>
      <c r="D385" s="47" t="s">
        <v>65</v>
      </c>
      <c r="E385" s="56" t="s">
        <v>682</v>
      </c>
    </row>
    <row r="386" spans="1:5" x14ac:dyDescent="0.2">
      <c r="A386" s="53" t="s">
        <v>697</v>
      </c>
      <c r="B386" s="43" t="s">
        <v>698</v>
      </c>
      <c r="C386" s="43" t="s">
        <v>283</v>
      </c>
      <c r="D386" s="43" t="s">
        <v>65</v>
      </c>
      <c r="E386" s="54" t="s">
        <v>682</v>
      </c>
    </row>
    <row r="387" spans="1:5" x14ac:dyDescent="0.2">
      <c r="A387" s="55" t="s">
        <v>697</v>
      </c>
      <c r="B387" s="47" t="s">
        <v>698</v>
      </c>
      <c r="C387" s="47" t="s">
        <v>283</v>
      </c>
      <c r="D387" s="47" t="s">
        <v>65</v>
      </c>
      <c r="E387" s="56" t="s">
        <v>682</v>
      </c>
    </row>
    <row r="388" spans="1:5" x14ac:dyDescent="0.2">
      <c r="A388" s="53" t="s">
        <v>697</v>
      </c>
      <c r="B388" s="43" t="s">
        <v>698</v>
      </c>
      <c r="C388" s="43" t="s">
        <v>283</v>
      </c>
      <c r="D388" s="43" t="s">
        <v>65</v>
      </c>
      <c r="E388" s="54" t="s">
        <v>682</v>
      </c>
    </row>
    <row r="389" spans="1:5" x14ac:dyDescent="0.2">
      <c r="A389" s="55" t="s">
        <v>699</v>
      </c>
      <c r="B389" s="47" t="s">
        <v>700</v>
      </c>
      <c r="C389" s="47" t="s">
        <v>286</v>
      </c>
      <c r="D389" s="47" t="s">
        <v>65</v>
      </c>
      <c r="E389" s="56" t="s">
        <v>682</v>
      </c>
    </row>
    <row r="390" spans="1:5" x14ac:dyDescent="0.2">
      <c r="A390" s="53" t="s">
        <v>701</v>
      </c>
      <c r="B390" s="43" t="s">
        <v>702</v>
      </c>
      <c r="C390" s="43" t="s">
        <v>289</v>
      </c>
      <c r="D390" s="43" t="s">
        <v>65</v>
      </c>
      <c r="E390" s="54" t="s">
        <v>682</v>
      </c>
    </row>
    <row r="391" spans="1:5" x14ac:dyDescent="0.2">
      <c r="A391" s="55" t="s">
        <v>703</v>
      </c>
      <c r="B391" s="47" t="s">
        <v>704</v>
      </c>
      <c r="C391" s="47" t="s">
        <v>292</v>
      </c>
      <c r="D391" s="47" t="s">
        <v>65</v>
      </c>
      <c r="E391" s="56" t="s">
        <v>682</v>
      </c>
    </row>
    <row r="392" spans="1:5" x14ac:dyDescent="0.2">
      <c r="A392" s="53" t="s">
        <v>705</v>
      </c>
      <c r="B392" s="43" t="s">
        <v>51</v>
      </c>
      <c r="C392" s="43" t="s">
        <v>295</v>
      </c>
      <c r="D392" s="43" t="s">
        <v>65</v>
      </c>
      <c r="E392" s="54" t="s">
        <v>682</v>
      </c>
    </row>
    <row r="393" spans="1:5" x14ac:dyDescent="0.2">
      <c r="A393" s="55" t="s">
        <v>706</v>
      </c>
      <c r="B393" s="47" t="s">
        <v>707</v>
      </c>
      <c r="C393" s="47" t="s">
        <v>258</v>
      </c>
      <c r="D393" s="47" t="s">
        <v>201</v>
      </c>
      <c r="E393" s="56" t="s">
        <v>682</v>
      </c>
    </row>
    <row r="394" spans="1:5" x14ac:dyDescent="0.2">
      <c r="A394" s="53" t="s">
        <v>706</v>
      </c>
      <c r="B394" s="43" t="s">
        <v>707</v>
      </c>
      <c r="C394" s="43" t="s">
        <v>258</v>
      </c>
      <c r="D394" s="43" t="s">
        <v>201</v>
      </c>
      <c r="E394" s="54" t="s">
        <v>682</v>
      </c>
    </row>
    <row r="395" spans="1:5" x14ac:dyDescent="0.2">
      <c r="A395" s="55" t="s">
        <v>708</v>
      </c>
      <c r="B395" s="47" t="s">
        <v>709</v>
      </c>
      <c r="C395" s="47" t="s">
        <v>262</v>
      </c>
      <c r="D395" s="47" t="s">
        <v>201</v>
      </c>
      <c r="E395" s="56" t="s">
        <v>682</v>
      </c>
    </row>
    <row r="396" spans="1:5" x14ac:dyDescent="0.2">
      <c r="A396" s="53" t="s">
        <v>710</v>
      </c>
      <c r="B396" s="43" t="s">
        <v>711</v>
      </c>
      <c r="C396" s="43" t="s">
        <v>265</v>
      </c>
      <c r="D396" s="43" t="s">
        <v>201</v>
      </c>
      <c r="E396" s="54" t="s">
        <v>682</v>
      </c>
    </row>
    <row r="397" spans="1:5" x14ac:dyDescent="0.2">
      <c r="A397" s="55" t="s">
        <v>710</v>
      </c>
      <c r="B397" s="47" t="s">
        <v>711</v>
      </c>
      <c r="C397" s="47" t="s">
        <v>265</v>
      </c>
      <c r="D397" s="47" t="s">
        <v>201</v>
      </c>
      <c r="E397" s="56" t="s">
        <v>682</v>
      </c>
    </row>
    <row r="398" spans="1:5" x14ac:dyDescent="0.2">
      <c r="A398" s="53" t="s">
        <v>710</v>
      </c>
      <c r="B398" s="43" t="s">
        <v>711</v>
      </c>
      <c r="C398" s="43" t="s">
        <v>265</v>
      </c>
      <c r="D398" s="43" t="s">
        <v>201</v>
      </c>
      <c r="E398" s="54" t="s">
        <v>682</v>
      </c>
    </row>
    <row r="399" spans="1:5" x14ac:dyDescent="0.2">
      <c r="A399" s="55" t="s">
        <v>710</v>
      </c>
      <c r="B399" s="47" t="s">
        <v>711</v>
      </c>
      <c r="C399" s="47" t="s">
        <v>265</v>
      </c>
      <c r="D399" s="47" t="s">
        <v>201</v>
      </c>
      <c r="E399" s="56" t="s">
        <v>682</v>
      </c>
    </row>
    <row r="400" spans="1:5" x14ac:dyDescent="0.2">
      <c r="A400" s="53" t="s">
        <v>712</v>
      </c>
      <c r="B400" s="43" t="s">
        <v>713</v>
      </c>
      <c r="C400" s="43" t="s">
        <v>268</v>
      </c>
      <c r="D400" s="43" t="s">
        <v>201</v>
      </c>
      <c r="E400" s="54" t="s">
        <v>682</v>
      </c>
    </row>
    <row r="401" spans="1:5" x14ac:dyDescent="0.2">
      <c r="A401" s="55" t="s">
        <v>714</v>
      </c>
      <c r="B401" s="47" t="s">
        <v>715</v>
      </c>
      <c r="C401" s="47" t="s">
        <v>271</v>
      </c>
      <c r="D401" s="47" t="s">
        <v>201</v>
      </c>
      <c r="E401" s="56" t="s">
        <v>682</v>
      </c>
    </row>
    <row r="402" spans="1:5" x14ac:dyDescent="0.2">
      <c r="A402" s="53" t="s">
        <v>716</v>
      </c>
      <c r="B402" s="43" t="s">
        <v>717</v>
      </c>
      <c r="C402" s="43" t="s">
        <v>274</v>
      </c>
      <c r="D402" s="43" t="s">
        <v>201</v>
      </c>
      <c r="E402" s="54" t="s">
        <v>682</v>
      </c>
    </row>
    <row r="403" spans="1:5" x14ac:dyDescent="0.2">
      <c r="A403" s="55" t="s">
        <v>718</v>
      </c>
      <c r="B403" s="47" t="s">
        <v>719</v>
      </c>
      <c r="C403" s="47" t="s">
        <v>277</v>
      </c>
      <c r="D403" s="47" t="s">
        <v>201</v>
      </c>
      <c r="E403" s="56" t="s">
        <v>682</v>
      </c>
    </row>
    <row r="404" spans="1:5" x14ac:dyDescent="0.2">
      <c r="A404" s="53" t="s">
        <v>718</v>
      </c>
      <c r="B404" s="43" t="s">
        <v>719</v>
      </c>
      <c r="C404" s="43" t="s">
        <v>277</v>
      </c>
      <c r="D404" s="43" t="s">
        <v>201</v>
      </c>
      <c r="E404" s="54" t="s">
        <v>682</v>
      </c>
    </row>
    <row r="405" spans="1:5" x14ac:dyDescent="0.2">
      <c r="A405" s="55" t="s">
        <v>718</v>
      </c>
      <c r="B405" s="47" t="s">
        <v>719</v>
      </c>
      <c r="C405" s="47" t="s">
        <v>277</v>
      </c>
      <c r="D405" s="47" t="s">
        <v>201</v>
      </c>
      <c r="E405" s="56" t="s">
        <v>682</v>
      </c>
    </row>
    <row r="406" spans="1:5" x14ac:dyDescent="0.2">
      <c r="A406" s="53" t="s">
        <v>718</v>
      </c>
      <c r="B406" s="43" t="s">
        <v>719</v>
      </c>
      <c r="C406" s="43" t="s">
        <v>277</v>
      </c>
      <c r="D406" s="43" t="s">
        <v>201</v>
      </c>
      <c r="E406" s="54" t="s">
        <v>682</v>
      </c>
    </row>
    <row r="407" spans="1:5" x14ac:dyDescent="0.2">
      <c r="A407" s="55" t="s">
        <v>720</v>
      </c>
      <c r="B407" s="47" t="s">
        <v>721</v>
      </c>
      <c r="C407" s="47" t="s">
        <v>280</v>
      </c>
      <c r="D407" s="47" t="s">
        <v>201</v>
      </c>
      <c r="E407" s="56" t="s">
        <v>682</v>
      </c>
    </row>
    <row r="408" spans="1:5" x14ac:dyDescent="0.2">
      <c r="A408" s="53" t="s">
        <v>722</v>
      </c>
      <c r="B408" s="43" t="s">
        <v>723</v>
      </c>
      <c r="C408" s="43" t="s">
        <v>283</v>
      </c>
      <c r="D408" s="43" t="s">
        <v>201</v>
      </c>
      <c r="E408" s="54" t="s">
        <v>682</v>
      </c>
    </row>
    <row r="409" spans="1:5" x14ac:dyDescent="0.2">
      <c r="A409" s="55" t="s">
        <v>722</v>
      </c>
      <c r="B409" s="47" t="s">
        <v>723</v>
      </c>
      <c r="C409" s="47" t="s">
        <v>283</v>
      </c>
      <c r="D409" s="47" t="s">
        <v>201</v>
      </c>
      <c r="E409" s="56" t="s">
        <v>682</v>
      </c>
    </row>
    <row r="410" spans="1:5" x14ac:dyDescent="0.2">
      <c r="A410" s="53" t="s">
        <v>722</v>
      </c>
      <c r="B410" s="43" t="s">
        <v>723</v>
      </c>
      <c r="C410" s="43" t="s">
        <v>283</v>
      </c>
      <c r="D410" s="43" t="s">
        <v>201</v>
      </c>
      <c r="E410" s="54" t="s">
        <v>682</v>
      </c>
    </row>
    <row r="411" spans="1:5" x14ac:dyDescent="0.2">
      <c r="A411" s="55" t="s">
        <v>722</v>
      </c>
      <c r="B411" s="47" t="s">
        <v>723</v>
      </c>
      <c r="C411" s="47" t="s">
        <v>283</v>
      </c>
      <c r="D411" s="47" t="s">
        <v>201</v>
      </c>
      <c r="E411" s="56" t="s">
        <v>682</v>
      </c>
    </row>
    <row r="412" spans="1:5" x14ac:dyDescent="0.2">
      <c r="A412" s="53" t="s">
        <v>724</v>
      </c>
      <c r="B412" s="43" t="s">
        <v>725</v>
      </c>
      <c r="C412" s="43" t="s">
        <v>286</v>
      </c>
      <c r="D412" s="43" t="s">
        <v>201</v>
      </c>
      <c r="E412" s="54" t="s">
        <v>682</v>
      </c>
    </row>
    <row r="413" spans="1:5" x14ac:dyDescent="0.2">
      <c r="A413" s="55" t="s">
        <v>726</v>
      </c>
      <c r="B413" s="47" t="s">
        <v>727</v>
      </c>
      <c r="C413" s="47" t="s">
        <v>289</v>
      </c>
      <c r="D413" s="47" t="s">
        <v>201</v>
      </c>
      <c r="E413" s="56" t="s">
        <v>682</v>
      </c>
    </row>
    <row r="414" spans="1:5" x14ac:dyDescent="0.2">
      <c r="A414" s="53" t="s">
        <v>728</v>
      </c>
      <c r="B414" s="43" t="s">
        <v>729</v>
      </c>
      <c r="C414" s="43" t="s">
        <v>292</v>
      </c>
      <c r="D414" s="43" t="s">
        <v>201</v>
      </c>
      <c r="E414" s="54" t="s">
        <v>682</v>
      </c>
    </row>
    <row r="415" spans="1:5" x14ac:dyDescent="0.2">
      <c r="A415" s="55" t="s">
        <v>730</v>
      </c>
      <c r="B415" s="47" t="s">
        <v>731</v>
      </c>
      <c r="C415" s="47" t="s">
        <v>295</v>
      </c>
      <c r="D415" s="47" t="s">
        <v>201</v>
      </c>
      <c r="E415" s="56" t="s">
        <v>682</v>
      </c>
    </row>
    <row r="416" spans="1:5" x14ac:dyDescent="0.2">
      <c r="A416" s="53" t="s">
        <v>732</v>
      </c>
      <c r="B416" s="43" t="s">
        <v>733</v>
      </c>
      <c r="C416" s="43" t="s">
        <v>258</v>
      </c>
      <c r="D416" s="43" t="s">
        <v>16</v>
      </c>
      <c r="E416" s="54" t="s">
        <v>15</v>
      </c>
    </row>
    <row r="417" spans="1:5" x14ac:dyDescent="0.2">
      <c r="A417" s="55" t="s">
        <v>732</v>
      </c>
      <c r="B417" s="47" t="s">
        <v>733</v>
      </c>
      <c r="C417" s="47" t="s">
        <v>258</v>
      </c>
      <c r="D417" s="47" t="s">
        <v>16</v>
      </c>
      <c r="E417" s="56" t="s">
        <v>15</v>
      </c>
    </row>
    <row r="418" spans="1:5" x14ac:dyDescent="0.2">
      <c r="A418" s="53" t="s">
        <v>734</v>
      </c>
      <c r="B418" s="43" t="s">
        <v>735</v>
      </c>
      <c r="C418" s="43" t="s">
        <v>262</v>
      </c>
      <c r="D418" s="43" t="s">
        <v>16</v>
      </c>
      <c r="E418" s="54" t="s">
        <v>15</v>
      </c>
    </row>
    <row r="419" spans="1:5" x14ac:dyDescent="0.2">
      <c r="A419" s="55" t="s">
        <v>736</v>
      </c>
      <c r="B419" s="47" t="s">
        <v>737</v>
      </c>
      <c r="C419" s="47" t="s">
        <v>265</v>
      </c>
      <c r="D419" s="47" t="s">
        <v>16</v>
      </c>
      <c r="E419" s="56" t="s">
        <v>15</v>
      </c>
    </row>
    <row r="420" spans="1:5" x14ac:dyDescent="0.2">
      <c r="A420" s="53" t="s">
        <v>736</v>
      </c>
      <c r="B420" s="43" t="s">
        <v>737</v>
      </c>
      <c r="C420" s="43" t="s">
        <v>265</v>
      </c>
      <c r="D420" s="43" t="s">
        <v>16</v>
      </c>
      <c r="E420" s="54" t="s">
        <v>15</v>
      </c>
    </row>
    <row r="421" spans="1:5" x14ac:dyDescent="0.2">
      <c r="A421" s="55" t="s">
        <v>736</v>
      </c>
      <c r="B421" s="47" t="s">
        <v>737</v>
      </c>
      <c r="C421" s="47" t="s">
        <v>265</v>
      </c>
      <c r="D421" s="47" t="s">
        <v>16</v>
      </c>
      <c r="E421" s="56" t="s">
        <v>15</v>
      </c>
    </row>
    <row r="422" spans="1:5" x14ac:dyDescent="0.2">
      <c r="A422" s="53" t="s">
        <v>736</v>
      </c>
      <c r="B422" s="43" t="s">
        <v>737</v>
      </c>
      <c r="C422" s="43" t="s">
        <v>265</v>
      </c>
      <c r="D422" s="43" t="s">
        <v>16</v>
      </c>
      <c r="E422" s="54" t="s">
        <v>15</v>
      </c>
    </row>
    <row r="423" spans="1:5" x14ac:dyDescent="0.2">
      <c r="A423" s="55" t="s">
        <v>738</v>
      </c>
      <c r="B423" s="47" t="s">
        <v>739</v>
      </c>
      <c r="C423" s="47" t="s">
        <v>268</v>
      </c>
      <c r="D423" s="47" t="s">
        <v>16</v>
      </c>
      <c r="E423" s="56" t="s">
        <v>15</v>
      </c>
    </row>
    <row r="424" spans="1:5" x14ac:dyDescent="0.2">
      <c r="A424" s="53" t="s">
        <v>740</v>
      </c>
      <c r="B424" s="43" t="s">
        <v>741</v>
      </c>
      <c r="C424" s="43" t="s">
        <v>271</v>
      </c>
      <c r="D424" s="43" t="s">
        <v>16</v>
      </c>
      <c r="E424" s="54" t="s">
        <v>15</v>
      </c>
    </row>
    <row r="425" spans="1:5" x14ac:dyDescent="0.2">
      <c r="A425" s="55" t="s">
        <v>742</v>
      </c>
      <c r="B425" s="47" t="s">
        <v>743</v>
      </c>
      <c r="C425" s="47" t="s">
        <v>274</v>
      </c>
      <c r="D425" s="47" t="s">
        <v>16</v>
      </c>
      <c r="E425" s="56" t="s">
        <v>15</v>
      </c>
    </row>
    <row r="426" spans="1:5" x14ac:dyDescent="0.2">
      <c r="A426" s="53" t="s">
        <v>744</v>
      </c>
      <c r="B426" s="43" t="s">
        <v>745</v>
      </c>
      <c r="C426" s="43" t="s">
        <v>277</v>
      </c>
      <c r="D426" s="43" t="s">
        <v>16</v>
      </c>
      <c r="E426" s="54" t="s">
        <v>15</v>
      </c>
    </row>
    <row r="427" spans="1:5" x14ac:dyDescent="0.2">
      <c r="A427" s="55" t="s">
        <v>744</v>
      </c>
      <c r="B427" s="47" t="s">
        <v>745</v>
      </c>
      <c r="C427" s="47" t="s">
        <v>277</v>
      </c>
      <c r="D427" s="47" t="s">
        <v>16</v>
      </c>
      <c r="E427" s="56" t="s">
        <v>15</v>
      </c>
    </row>
    <row r="428" spans="1:5" x14ac:dyDescent="0.2">
      <c r="A428" s="53" t="s">
        <v>744</v>
      </c>
      <c r="B428" s="43" t="s">
        <v>745</v>
      </c>
      <c r="C428" s="43" t="s">
        <v>277</v>
      </c>
      <c r="D428" s="43" t="s">
        <v>16</v>
      </c>
      <c r="E428" s="54" t="s">
        <v>15</v>
      </c>
    </row>
    <row r="429" spans="1:5" x14ac:dyDescent="0.2">
      <c r="A429" s="55" t="s">
        <v>744</v>
      </c>
      <c r="B429" s="47" t="s">
        <v>745</v>
      </c>
      <c r="C429" s="47" t="s">
        <v>277</v>
      </c>
      <c r="D429" s="47" t="s">
        <v>16</v>
      </c>
      <c r="E429" s="56" t="s">
        <v>15</v>
      </c>
    </row>
    <row r="430" spans="1:5" x14ac:dyDescent="0.2">
      <c r="A430" s="53" t="s">
        <v>746</v>
      </c>
      <c r="B430" s="43" t="s">
        <v>747</v>
      </c>
      <c r="C430" s="43" t="s">
        <v>280</v>
      </c>
      <c r="D430" s="43" t="s">
        <v>16</v>
      </c>
      <c r="E430" s="54" t="s">
        <v>15</v>
      </c>
    </row>
    <row r="431" spans="1:5" x14ac:dyDescent="0.2">
      <c r="A431" s="55" t="s">
        <v>748</v>
      </c>
      <c r="B431" s="47" t="s">
        <v>749</v>
      </c>
      <c r="C431" s="47" t="s">
        <v>283</v>
      </c>
      <c r="D431" s="47" t="s">
        <v>16</v>
      </c>
      <c r="E431" s="56" t="s">
        <v>15</v>
      </c>
    </row>
    <row r="432" spans="1:5" x14ac:dyDescent="0.2">
      <c r="A432" s="53" t="s">
        <v>748</v>
      </c>
      <c r="B432" s="43" t="s">
        <v>749</v>
      </c>
      <c r="C432" s="43" t="s">
        <v>283</v>
      </c>
      <c r="D432" s="43" t="s">
        <v>16</v>
      </c>
      <c r="E432" s="54" t="s">
        <v>15</v>
      </c>
    </row>
    <row r="433" spans="1:5" x14ac:dyDescent="0.2">
      <c r="A433" s="55" t="s">
        <v>748</v>
      </c>
      <c r="B433" s="47" t="s">
        <v>749</v>
      </c>
      <c r="C433" s="47" t="s">
        <v>283</v>
      </c>
      <c r="D433" s="47" t="s">
        <v>16</v>
      </c>
      <c r="E433" s="56" t="s">
        <v>15</v>
      </c>
    </row>
    <row r="434" spans="1:5" x14ac:dyDescent="0.2">
      <c r="A434" s="53" t="s">
        <v>748</v>
      </c>
      <c r="B434" s="43" t="s">
        <v>749</v>
      </c>
      <c r="C434" s="43" t="s">
        <v>283</v>
      </c>
      <c r="D434" s="43" t="s">
        <v>16</v>
      </c>
      <c r="E434" s="54" t="s">
        <v>15</v>
      </c>
    </row>
    <row r="435" spans="1:5" x14ac:dyDescent="0.2">
      <c r="A435" s="55" t="s">
        <v>750</v>
      </c>
      <c r="B435" s="47" t="s">
        <v>751</v>
      </c>
      <c r="C435" s="47" t="s">
        <v>286</v>
      </c>
      <c r="D435" s="47" t="s">
        <v>16</v>
      </c>
      <c r="E435" s="56" t="s">
        <v>15</v>
      </c>
    </row>
    <row r="436" spans="1:5" x14ac:dyDescent="0.2">
      <c r="A436" s="53" t="s">
        <v>752</v>
      </c>
      <c r="B436" s="43" t="s">
        <v>753</v>
      </c>
      <c r="C436" s="43" t="s">
        <v>289</v>
      </c>
      <c r="D436" s="43" t="s">
        <v>16</v>
      </c>
      <c r="E436" s="54" t="s">
        <v>15</v>
      </c>
    </row>
    <row r="437" spans="1:5" x14ac:dyDescent="0.2">
      <c r="A437" s="55" t="s">
        <v>754</v>
      </c>
      <c r="B437" s="47" t="s">
        <v>755</v>
      </c>
      <c r="C437" s="47" t="s">
        <v>292</v>
      </c>
      <c r="D437" s="47" t="s">
        <v>16</v>
      </c>
      <c r="E437" s="56" t="s">
        <v>15</v>
      </c>
    </row>
    <row r="438" spans="1:5" x14ac:dyDescent="0.2">
      <c r="A438" s="53" t="s">
        <v>756</v>
      </c>
      <c r="B438" s="43" t="s">
        <v>757</v>
      </c>
      <c r="C438" s="43" t="s">
        <v>295</v>
      </c>
      <c r="D438" s="43" t="s">
        <v>16</v>
      </c>
      <c r="E438" s="54" t="s">
        <v>15</v>
      </c>
    </row>
    <row r="439" spans="1:5" x14ac:dyDescent="0.2">
      <c r="A439" s="55" t="s">
        <v>758</v>
      </c>
      <c r="B439" s="47" t="s">
        <v>759</v>
      </c>
      <c r="C439" s="47" t="s">
        <v>258</v>
      </c>
      <c r="D439" s="47" t="s">
        <v>156</v>
      </c>
      <c r="E439" s="56" t="s">
        <v>155</v>
      </c>
    </row>
    <row r="440" spans="1:5" x14ac:dyDescent="0.2">
      <c r="A440" s="53" t="s">
        <v>758</v>
      </c>
      <c r="B440" s="43" t="s">
        <v>759</v>
      </c>
      <c r="C440" s="43" t="s">
        <v>258</v>
      </c>
      <c r="D440" s="43" t="s">
        <v>156</v>
      </c>
      <c r="E440" s="54" t="s">
        <v>155</v>
      </c>
    </row>
    <row r="441" spans="1:5" x14ac:dyDescent="0.2">
      <c r="A441" s="55" t="s">
        <v>760</v>
      </c>
      <c r="B441" s="47" t="s">
        <v>761</v>
      </c>
      <c r="C441" s="47" t="s">
        <v>262</v>
      </c>
      <c r="D441" s="47" t="s">
        <v>156</v>
      </c>
      <c r="E441" s="56" t="s">
        <v>155</v>
      </c>
    </row>
    <row r="442" spans="1:5" x14ac:dyDescent="0.2">
      <c r="A442" s="53" t="s">
        <v>762</v>
      </c>
      <c r="B442" s="43" t="s">
        <v>763</v>
      </c>
      <c r="C442" s="43" t="s">
        <v>265</v>
      </c>
      <c r="D442" s="43" t="s">
        <v>156</v>
      </c>
      <c r="E442" s="54" t="s">
        <v>155</v>
      </c>
    </row>
    <row r="443" spans="1:5" x14ac:dyDescent="0.2">
      <c r="A443" s="55" t="s">
        <v>762</v>
      </c>
      <c r="B443" s="47" t="s">
        <v>763</v>
      </c>
      <c r="C443" s="47" t="s">
        <v>265</v>
      </c>
      <c r="D443" s="47" t="s">
        <v>156</v>
      </c>
      <c r="E443" s="56" t="s">
        <v>155</v>
      </c>
    </row>
    <row r="444" spans="1:5" x14ac:dyDescent="0.2">
      <c r="A444" s="53" t="s">
        <v>762</v>
      </c>
      <c r="B444" s="43" t="s">
        <v>763</v>
      </c>
      <c r="C444" s="43" t="s">
        <v>265</v>
      </c>
      <c r="D444" s="43" t="s">
        <v>156</v>
      </c>
      <c r="E444" s="54" t="s">
        <v>155</v>
      </c>
    </row>
    <row r="445" spans="1:5" x14ac:dyDescent="0.2">
      <c r="A445" s="55" t="s">
        <v>762</v>
      </c>
      <c r="B445" s="47" t="s">
        <v>763</v>
      </c>
      <c r="C445" s="47" t="s">
        <v>265</v>
      </c>
      <c r="D445" s="47" t="s">
        <v>156</v>
      </c>
      <c r="E445" s="56" t="s">
        <v>155</v>
      </c>
    </row>
    <row r="446" spans="1:5" x14ac:dyDescent="0.2">
      <c r="A446" s="53" t="s">
        <v>764</v>
      </c>
      <c r="B446" s="43" t="s">
        <v>765</v>
      </c>
      <c r="C446" s="43" t="s">
        <v>268</v>
      </c>
      <c r="D446" s="43" t="s">
        <v>156</v>
      </c>
      <c r="E446" s="54" t="s">
        <v>155</v>
      </c>
    </row>
    <row r="447" spans="1:5" x14ac:dyDescent="0.2">
      <c r="A447" s="55" t="s">
        <v>766</v>
      </c>
      <c r="B447" s="47" t="s">
        <v>767</v>
      </c>
      <c r="C447" s="47" t="s">
        <v>271</v>
      </c>
      <c r="D447" s="47" t="s">
        <v>156</v>
      </c>
      <c r="E447" s="56" t="s">
        <v>155</v>
      </c>
    </row>
    <row r="448" spans="1:5" x14ac:dyDescent="0.2">
      <c r="A448" s="53" t="s">
        <v>768</v>
      </c>
      <c r="B448" s="43" t="s">
        <v>769</v>
      </c>
      <c r="C448" s="43" t="s">
        <v>274</v>
      </c>
      <c r="D448" s="43" t="s">
        <v>156</v>
      </c>
      <c r="E448" s="54" t="s">
        <v>155</v>
      </c>
    </row>
    <row r="449" spans="1:5" x14ac:dyDescent="0.2">
      <c r="A449" s="55" t="s">
        <v>770</v>
      </c>
      <c r="B449" s="47" t="s">
        <v>771</v>
      </c>
      <c r="C449" s="47" t="s">
        <v>277</v>
      </c>
      <c r="D449" s="47" t="s">
        <v>156</v>
      </c>
      <c r="E449" s="56" t="s">
        <v>155</v>
      </c>
    </row>
    <row r="450" spans="1:5" x14ac:dyDescent="0.2">
      <c r="A450" s="53" t="s">
        <v>770</v>
      </c>
      <c r="B450" s="43" t="s">
        <v>771</v>
      </c>
      <c r="C450" s="43" t="s">
        <v>277</v>
      </c>
      <c r="D450" s="43" t="s">
        <v>156</v>
      </c>
      <c r="E450" s="54" t="s">
        <v>155</v>
      </c>
    </row>
    <row r="451" spans="1:5" x14ac:dyDescent="0.2">
      <c r="A451" s="55" t="s">
        <v>770</v>
      </c>
      <c r="B451" s="47" t="s">
        <v>771</v>
      </c>
      <c r="C451" s="47" t="s">
        <v>277</v>
      </c>
      <c r="D451" s="47" t="s">
        <v>156</v>
      </c>
      <c r="E451" s="56" t="s">
        <v>155</v>
      </c>
    </row>
    <row r="452" spans="1:5" x14ac:dyDescent="0.2">
      <c r="A452" s="53" t="s">
        <v>770</v>
      </c>
      <c r="B452" s="43" t="s">
        <v>771</v>
      </c>
      <c r="C452" s="43" t="s">
        <v>277</v>
      </c>
      <c r="D452" s="43" t="s">
        <v>156</v>
      </c>
      <c r="E452" s="54" t="s">
        <v>155</v>
      </c>
    </row>
    <row r="453" spans="1:5" x14ac:dyDescent="0.2">
      <c r="A453" s="55" t="s">
        <v>772</v>
      </c>
      <c r="B453" s="47" t="s">
        <v>773</v>
      </c>
      <c r="C453" s="47" t="s">
        <v>280</v>
      </c>
      <c r="D453" s="47" t="s">
        <v>156</v>
      </c>
      <c r="E453" s="56" t="s">
        <v>155</v>
      </c>
    </row>
    <row r="454" spans="1:5" x14ac:dyDescent="0.2">
      <c r="A454" s="53" t="s">
        <v>774</v>
      </c>
      <c r="B454" s="43" t="s">
        <v>497</v>
      </c>
      <c r="C454" s="43" t="s">
        <v>283</v>
      </c>
      <c r="D454" s="43" t="s">
        <v>156</v>
      </c>
      <c r="E454" s="54" t="s">
        <v>155</v>
      </c>
    </row>
    <row r="455" spans="1:5" x14ac:dyDescent="0.2">
      <c r="A455" s="55" t="s">
        <v>774</v>
      </c>
      <c r="B455" s="47" t="s">
        <v>497</v>
      </c>
      <c r="C455" s="47" t="s">
        <v>283</v>
      </c>
      <c r="D455" s="47" t="s">
        <v>156</v>
      </c>
      <c r="E455" s="56" t="s">
        <v>155</v>
      </c>
    </row>
    <row r="456" spans="1:5" x14ac:dyDescent="0.2">
      <c r="A456" s="53" t="s">
        <v>774</v>
      </c>
      <c r="B456" s="43" t="s">
        <v>497</v>
      </c>
      <c r="C456" s="43" t="s">
        <v>283</v>
      </c>
      <c r="D456" s="43" t="s">
        <v>156</v>
      </c>
      <c r="E456" s="54" t="s">
        <v>155</v>
      </c>
    </row>
    <row r="457" spans="1:5" x14ac:dyDescent="0.2">
      <c r="A457" s="55" t="s">
        <v>774</v>
      </c>
      <c r="B457" s="47" t="s">
        <v>497</v>
      </c>
      <c r="C457" s="47" t="s">
        <v>283</v>
      </c>
      <c r="D457" s="47" t="s">
        <v>156</v>
      </c>
      <c r="E457" s="56" t="s">
        <v>155</v>
      </c>
    </row>
    <row r="458" spans="1:5" x14ac:dyDescent="0.2">
      <c r="A458" s="53" t="s">
        <v>775</v>
      </c>
      <c r="B458" s="43" t="s">
        <v>776</v>
      </c>
      <c r="C458" s="43" t="s">
        <v>286</v>
      </c>
      <c r="D458" s="43" t="s">
        <v>156</v>
      </c>
      <c r="E458" s="54" t="s">
        <v>155</v>
      </c>
    </row>
    <row r="459" spans="1:5" x14ac:dyDescent="0.2">
      <c r="A459" s="55" t="s">
        <v>777</v>
      </c>
      <c r="B459" s="47" t="s">
        <v>778</v>
      </c>
      <c r="C459" s="47" t="s">
        <v>289</v>
      </c>
      <c r="D459" s="47" t="s">
        <v>156</v>
      </c>
      <c r="E459" s="56" t="s">
        <v>155</v>
      </c>
    </row>
    <row r="460" spans="1:5" x14ac:dyDescent="0.2">
      <c r="A460" s="53" t="s">
        <v>779</v>
      </c>
      <c r="B460" s="43" t="s">
        <v>780</v>
      </c>
      <c r="C460" s="43" t="s">
        <v>292</v>
      </c>
      <c r="D460" s="43" t="s">
        <v>156</v>
      </c>
      <c r="E460" s="54" t="s">
        <v>155</v>
      </c>
    </row>
    <row r="461" spans="1:5" x14ac:dyDescent="0.2">
      <c r="A461" s="55" t="s">
        <v>781</v>
      </c>
      <c r="B461" s="47" t="s">
        <v>782</v>
      </c>
      <c r="C461" s="47" t="s">
        <v>295</v>
      </c>
      <c r="D461" s="47" t="s">
        <v>156</v>
      </c>
      <c r="E461" s="56" t="s">
        <v>155</v>
      </c>
    </row>
    <row r="462" spans="1:5" x14ac:dyDescent="0.2">
      <c r="A462" s="53" t="s">
        <v>783</v>
      </c>
      <c r="B462" s="43" t="s">
        <v>784</v>
      </c>
      <c r="C462" s="43" t="s">
        <v>258</v>
      </c>
      <c r="D462" s="43" t="s">
        <v>20</v>
      </c>
      <c r="E462" s="54" t="s">
        <v>19</v>
      </c>
    </row>
    <row r="463" spans="1:5" x14ac:dyDescent="0.2">
      <c r="A463" s="55" t="s">
        <v>783</v>
      </c>
      <c r="B463" s="47" t="s">
        <v>784</v>
      </c>
      <c r="C463" s="47" t="s">
        <v>258</v>
      </c>
      <c r="D463" s="47" t="s">
        <v>20</v>
      </c>
      <c r="E463" s="56" t="s">
        <v>19</v>
      </c>
    </row>
    <row r="464" spans="1:5" x14ac:dyDescent="0.2">
      <c r="A464" s="53" t="s">
        <v>785</v>
      </c>
      <c r="B464" s="43" t="s">
        <v>786</v>
      </c>
      <c r="C464" s="43" t="s">
        <v>262</v>
      </c>
      <c r="D464" s="43" t="s">
        <v>20</v>
      </c>
      <c r="E464" s="54" t="s">
        <v>19</v>
      </c>
    </row>
    <row r="465" spans="1:5" x14ac:dyDescent="0.2">
      <c r="A465" s="55" t="s">
        <v>787</v>
      </c>
      <c r="B465" s="47" t="s">
        <v>788</v>
      </c>
      <c r="C465" s="47" t="s">
        <v>265</v>
      </c>
      <c r="D465" s="47" t="s">
        <v>20</v>
      </c>
      <c r="E465" s="56" t="s">
        <v>19</v>
      </c>
    </row>
    <row r="466" spans="1:5" x14ac:dyDescent="0.2">
      <c r="A466" s="53" t="s">
        <v>787</v>
      </c>
      <c r="B466" s="43" t="s">
        <v>788</v>
      </c>
      <c r="C466" s="43" t="s">
        <v>265</v>
      </c>
      <c r="D466" s="43" t="s">
        <v>20</v>
      </c>
      <c r="E466" s="54" t="s">
        <v>19</v>
      </c>
    </row>
    <row r="467" spans="1:5" x14ac:dyDescent="0.2">
      <c r="A467" s="55" t="s">
        <v>787</v>
      </c>
      <c r="B467" s="47" t="s">
        <v>788</v>
      </c>
      <c r="C467" s="47" t="s">
        <v>265</v>
      </c>
      <c r="D467" s="47" t="s">
        <v>20</v>
      </c>
      <c r="E467" s="56" t="s">
        <v>19</v>
      </c>
    </row>
    <row r="468" spans="1:5" x14ac:dyDescent="0.2">
      <c r="A468" s="53" t="s">
        <v>787</v>
      </c>
      <c r="B468" s="43" t="s">
        <v>788</v>
      </c>
      <c r="C468" s="43" t="s">
        <v>265</v>
      </c>
      <c r="D468" s="43" t="s">
        <v>20</v>
      </c>
      <c r="E468" s="54" t="s">
        <v>19</v>
      </c>
    </row>
    <row r="469" spans="1:5" x14ac:dyDescent="0.2">
      <c r="A469" s="55" t="s">
        <v>789</v>
      </c>
      <c r="B469" s="47" t="s">
        <v>790</v>
      </c>
      <c r="C469" s="47" t="s">
        <v>268</v>
      </c>
      <c r="D469" s="47" t="s">
        <v>20</v>
      </c>
      <c r="E469" s="56" t="s">
        <v>19</v>
      </c>
    </row>
    <row r="470" spans="1:5" x14ac:dyDescent="0.2">
      <c r="A470" s="53" t="s">
        <v>791</v>
      </c>
      <c r="B470" s="43" t="s">
        <v>792</v>
      </c>
      <c r="C470" s="43" t="s">
        <v>271</v>
      </c>
      <c r="D470" s="43" t="s">
        <v>20</v>
      </c>
      <c r="E470" s="54" t="s">
        <v>19</v>
      </c>
    </row>
    <row r="471" spans="1:5" x14ac:dyDescent="0.2">
      <c r="A471" s="55" t="s">
        <v>793</v>
      </c>
      <c r="B471" s="47" t="s">
        <v>794</v>
      </c>
      <c r="C471" s="47" t="s">
        <v>274</v>
      </c>
      <c r="D471" s="47" t="s">
        <v>20</v>
      </c>
      <c r="E471" s="56" t="s">
        <v>19</v>
      </c>
    </row>
    <row r="472" spans="1:5" x14ac:dyDescent="0.2">
      <c r="A472" s="53" t="s">
        <v>795</v>
      </c>
      <c r="B472" s="43" t="s">
        <v>796</v>
      </c>
      <c r="C472" s="43" t="s">
        <v>277</v>
      </c>
      <c r="D472" s="43" t="s">
        <v>20</v>
      </c>
      <c r="E472" s="54" t="s">
        <v>19</v>
      </c>
    </row>
    <row r="473" spans="1:5" x14ac:dyDescent="0.2">
      <c r="A473" s="55" t="s">
        <v>795</v>
      </c>
      <c r="B473" s="47" t="s">
        <v>796</v>
      </c>
      <c r="C473" s="47" t="s">
        <v>277</v>
      </c>
      <c r="D473" s="47" t="s">
        <v>20</v>
      </c>
      <c r="E473" s="56" t="s">
        <v>19</v>
      </c>
    </row>
    <row r="474" spans="1:5" x14ac:dyDescent="0.2">
      <c r="A474" s="53" t="s">
        <v>795</v>
      </c>
      <c r="B474" s="43" t="s">
        <v>796</v>
      </c>
      <c r="C474" s="43" t="s">
        <v>277</v>
      </c>
      <c r="D474" s="43" t="s">
        <v>20</v>
      </c>
      <c r="E474" s="54" t="s">
        <v>19</v>
      </c>
    </row>
    <row r="475" spans="1:5" x14ac:dyDescent="0.2">
      <c r="A475" s="55" t="s">
        <v>795</v>
      </c>
      <c r="B475" s="47" t="s">
        <v>796</v>
      </c>
      <c r="C475" s="47" t="s">
        <v>277</v>
      </c>
      <c r="D475" s="47" t="s">
        <v>20</v>
      </c>
      <c r="E475" s="56" t="s">
        <v>19</v>
      </c>
    </row>
    <row r="476" spans="1:5" x14ac:dyDescent="0.2">
      <c r="A476" s="53" t="s">
        <v>797</v>
      </c>
      <c r="B476" s="43" t="s">
        <v>798</v>
      </c>
      <c r="C476" s="43" t="s">
        <v>280</v>
      </c>
      <c r="D476" s="43" t="s">
        <v>20</v>
      </c>
      <c r="E476" s="54" t="s">
        <v>19</v>
      </c>
    </row>
    <row r="477" spans="1:5" x14ac:dyDescent="0.2">
      <c r="A477" s="55" t="s">
        <v>799</v>
      </c>
      <c r="B477" s="47" t="s">
        <v>800</v>
      </c>
      <c r="C477" s="47" t="s">
        <v>283</v>
      </c>
      <c r="D477" s="47" t="s">
        <v>20</v>
      </c>
      <c r="E477" s="56" t="s">
        <v>19</v>
      </c>
    </row>
    <row r="478" spans="1:5" x14ac:dyDescent="0.2">
      <c r="A478" s="53" t="s">
        <v>799</v>
      </c>
      <c r="B478" s="43" t="s">
        <v>800</v>
      </c>
      <c r="C478" s="43" t="s">
        <v>283</v>
      </c>
      <c r="D478" s="43" t="s">
        <v>20</v>
      </c>
      <c r="E478" s="54" t="s">
        <v>19</v>
      </c>
    </row>
    <row r="479" spans="1:5" x14ac:dyDescent="0.2">
      <c r="A479" s="55" t="s">
        <v>799</v>
      </c>
      <c r="B479" s="47" t="s">
        <v>800</v>
      </c>
      <c r="C479" s="47" t="s">
        <v>283</v>
      </c>
      <c r="D479" s="47" t="s">
        <v>20</v>
      </c>
      <c r="E479" s="56" t="s">
        <v>19</v>
      </c>
    </row>
    <row r="480" spans="1:5" x14ac:dyDescent="0.2">
      <c r="A480" s="53" t="s">
        <v>799</v>
      </c>
      <c r="B480" s="43" t="s">
        <v>800</v>
      </c>
      <c r="C480" s="43" t="s">
        <v>283</v>
      </c>
      <c r="D480" s="43" t="s">
        <v>20</v>
      </c>
      <c r="E480" s="54" t="s">
        <v>19</v>
      </c>
    </row>
    <row r="481" spans="1:5" x14ac:dyDescent="0.2">
      <c r="A481" s="55" t="s">
        <v>801</v>
      </c>
      <c r="B481" s="47" t="s">
        <v>208</v>
      </c>
      <c r="C481" s="47" t="s">
        <v>286</v>
      </c>
      <c r="D481" s="47" t="s">
        <v>20</v>
      </c>
      <c r="E481" s="56" t="s">
        <v>19</v>
      </c>
    </row>
    <row r="482" spans="1:5" x14ac:dyDescent="0.2">
      <c r="A482" s="53" t="s">
        <v>802</v>
      </c>
      <c r="B482" s="43" t="s">
        <v>803</v>
      </c>
      <c r="C482" s="43" t="s">
        <v>289</v>
      </c>
      <c r="D482" s="43" t="s">
        <v>20</v>
      </c>
      <c r="E482" s="54" t="s">
        <v>19</v>
      </c>
    </row>
    <row r="483" spans="1:5" x14ac:dyDescent="0.2">
      <c r="A483" s="55" t="s">
        <v>804</v>
      </c>
      <c r="B483" s="47" t="s">
        <v>805</v>
      </c>
      <c r="C483" s="47" t="s">
        <v>292</v>
      </c>
      <c r="D483" s="47" t="s">
        <v>20</v>
      </c>
      <c r="E483" s="56" t="s">
        <v>19</v>
      </c>
    </row>
    <row r="484" spans="1:5" x14ac:dyDescent="0.2">
      <c r="A484" s="53" t="s">
        <v>806</v>
      </c>
      <c r="B484" s="43" t="s">
        <v>807</v>
      </c>
      <c r="C484" s="43" t="s">
        <v>295</v>
      </c>
      <c r="D484" s="43" t="s">
        <v>20</v>
      </c>
      <c r="E484" s="54" t="s">
        <v>19</v>
      </c>
    </row>
    <row r="485" spans="1:5" x14ac:dyDescent="0.2">
      <c r="A485" s="55" t="s">
        <v>808</v>
      </c>
      <c r="B485" s="47" t="s">
        <v>809</v>
      </c>
      <c r="C485" s="47" t="s">
        <v>258</v>
      </c>
      <c r="D485" s="47" t="s">
        <v>90</v>
      </c>
      <c r="E485" s="56" t="s">
        <v>89</v>
      </c>
    </row>
    <row r="486" spans="1:5" x14ac:dyDescent="0.2">
      <c r="A486" s="53" t="s">
        <v>808</v>
      </c>
      <c r="B486" s="43" t="s">
        <v>809</v>
      </c>
      <c r="C486" s="43" t="s">
        <v>258</v>
      </c>
      <c r="D486" s="43" t="s">
        <v>90</v>
      </c>
      <c r="E486" s="54" t="s">
        <v>89</v>
      </c>
    </row>
    <row r="487" spans="1:5" x14ac:dyDescent="0.2">
      <c r="A487" s="55" t="s">
        <v>810</v>
      </c>
      <c r="B487" s="47" t="s">
        <v>811</v>
      </c>
      <c r="C487" s="47" t="s">
        <v>262</v>
      </c>
      <c r="D487" s="47" t="s">
        <v>90</v>
      </c>
      <c r="E487" s="56" t="s">
        <v>89</v>
      </c>
    </row>
    <row r="488" spans="1:5" x14ac:dyDescent="0.2">
      <c r="A488" s="53" t="s">
        <v>812</v>
      </c>
      <c r="B488" s="43" t="s">
        <v>813</v>
      </c>
      <c r="C488" s="43" t="s">
        <v>265</v>
      </c>
      <c r="D488" s="43" t="s">
        <v>90</v>
      </c>
      <c r="E488" s="54" t="s">
        <v>89</v>
      </c>
    </row>
    <row r="489" spans="1:5" x14ac:dyDescent="0.2">
      <c r="A489" s="55" t="s">
        <v>812</v>
      </c>
      <c r="B489" s="47" t="s">
        <v>813</v>
      </c>
      <c r="C489" s="47" t="s">
        <v>265</v>
      </c>
      <c r="D489" s="47" t="s">
        <v>90</v>
      </c>
      <c r="E489" s="56" t="s">
        <v>89</v>
      </c>
    </row>
    <row r="490" spans="1:5" x14ac:dyDescent="0.2">
      <c r="A490" s="53" t="s">
        <v>812</v>
      </c>
      <c r="B490" s="43" t="s">
        <v>813</v>
      </c>
      <c r="C490" s="43" t="s">
        <v>265</v>
      </c>
      <c r="D490" s="43" t="s">
        <v>90</v>
      </c>
      <c r="E490" s="54" t="s">
        <v>89</v>
      </c>
    </row>
    <row r="491" spans="1:5" x14ac:dyDescent="0.2">
      <c r="A491" s="55" t="s">
        <v>812</v>
      </c>
      <c r="B491" s="47" t="s">
        <v>813</v>
      </c>
      <c r="C491" s="47" t="s">
        <v>265</v>
      </c>
      <c r="D491" s="47" t="s">
        <v>90</v>
      </c>
      <c r="E491" s="56" t="s">
        <v>89</v>
      </c>
    </row>
    <row r="492" spans="1:5" x14ac:dyDescent="0.2">
      <c r="A492" s="53" t="s">
        <v>814</v>
      </c>
      <c r="B492" s="43" t="s">
        <v>815</v>
      </c>
      <c r="C492" s="43" t="s">
        <v>268</v>
      </c>
      <c r="D492" s="43" t="s">
        <v>90</v>
      </c>
      <c r="E492" s="54" t="s">
        <v>89</v>
      </c>
    </row>
    <row r="493" spans="1:5" x14ac:dyDescent="0.2">
      <c r="A493" s="55" t="s">
        <v>816</v>
      </c>
      <c r="B493" s="47" t="s">
        <v>817</v>
      </c>
      <c r="C493" s="47" t="s">
        <v>271</v>
      </c>
      <c r="D493" s="47" t="s">
        <v>90</v>
      </c>
      <c r="E493" s="56" t="s">
        <v>89</v>
      </c>
    </row>
    <row r="494" spans="1:5" x14ac:dyDescent="0.2">
      <c r="A494" s="53" t="s">
        <v>818</v>
      </c>
      <c r="B494" s="43" t="s">
        <v>819</v>
      </c>
      <c r="C494" s="43" t="s">
        <v>274</v>
      </c>
      <c r="D494" s="43" t="s">
        <v>90</v>
      </c>
      <c r="E494" s="54" t="s">
        <v>89</v>
      </c>
    </row>
    <row r="495" spans="1:5" x14ac:dyDescent="0.2">
      <c r="A495" s="55" t="s">
        <v>820</v>
      </c>
      <c r="B495" s="47" t="s">
        <v>821</v>
      </c>
      <c r="C495" s="47" t="s">
        <v>277</v>
      </c>
      <c r="D495" s="47" t="s">
        <v>90</v>
      </c>
      <c r="E495" s="56" t="s">
        <v>89</v>
      </c>
    </row>
    <row r="496" spans="1:5" x14ac:dyDescent="0.2">
      <c r="A496" s="53" t="s">
        <v>820</v>
      </c>
      <c r="B496" s="43" t="s">
        <v>821</v>
      </c>
      <c r="C496" s="43" t="s">
        <v>277</v>
      </c>
      <c r="D496" s="43" t="s">
        <v>90</v>
      </c>
      <c r="E496" s="54" t="s">
        <v>89</v>
      </c>
    </row>
    <row r="497" spans="1:5" x14ac:dyDescent="0.2">
      <c r="A497" s="55" t="s">
        <v>820</v>
      </c>
      <c r="B497" s="47" t="s">
        <v>821</v>
      </c>
      <c r="C497" s="47" t="s">
        <v>277</v>
      </c>
      <c r="D497" s="47" t="s">
        <v>90</v>
      </c>
      <c r="E497" s="56" t="s">
        <v>89</v>
      </c>
    </row>
    <row r="498" spans="1:5" x14ac:dyDescent="0.2">
      <c r="A498" s="53" t="s">
        <v>820</v>
      </c>
      <c r="B498" s="43" t="s">
        <v>821</v>
      </c>
      <c r="C498" s="43" t="s">
        <v>277</v>
      </c>
      <c r="D498" s="43" t="s">
        <v>90</v>
      </c>
      <c r="E498" s="54" t="s">
        <v>89</v>
      </c>
    </row>
    <row r="499" spans="1:5" x14ac:dyDescent="0.2">
      <c r="A499" s="55" t="s">
        <v>822</v>
      </c>
      <c r="B499" s="47" t="s">
        <v>823</v>
      </c>
      <c r="C499" s="47" t="s">
        <v>280</v>
      </c>
      <c r="D499" s="47" t="s">
        <v>90</v>
      </c>
      <c r="E499" s="56" t="s">
        <v>89</v>
      </c>
    </row>
    <row r="500" spans="1:5" x14ac:dyDescent="0.2">
      <c r="A500" s="53" t="s">
        <v>824</v>
      </c>
      <c r="B500" s="43" t="s">
        <v>825</v>
      </c>
      <c r="C500" s="43" t="s">
        <v>283</v>
      </c>
      <c r="D500" s="43" t="s">
        <v>90</v>
      </c>
      <c r="E500" s="54" t="s">
        <v>89</v>
      </c>
    </row>
    <row r="501" spans="1:5" x14ac:dyDescent="0.2">
      <c r="A501" s="55" t="s">
        <v>824</v>
      </c>
      <c r="B501" s="47" t="s">
        <v>825</v>
      </c>
      <c r="C501" s="47" t="s">
        <v>283</v>
      </c>
      <c r="D501" s="47" t="s">
        <v>90</v>
      </c>
      <c r="E501" s="56" t="s">
        <v>89</v>
      </c>
    </row>
    <row r="502" spans="1:5" x14ac:dyDescent="0.2">
      <c r="A502" s="53" t="s">
        <v>824</v>
      </c>
      <c r="B502" s="43" t="s">
        <v>825</v>
      </c>
      <c r="C502" s="43" t="s">
        <v>283</v>
      </c>
      <c r="D502" s="43" t="s">
        <v>90</v>
      </c>
      <c r="E502" s="54" t="s">
        <v>89</v>
      </c>
    </row>
    <row r="503" spans="1:5" x14ac:dyDescent="0.2">
      <c r="A503" s="55" t="s">
        <v>824</v>
      </c>
      <c r="B503" s="47" t="s">
        <v>825</v>
      </c>
      <c r="C503" s="47" t="s">
        <v>283</v>
      </c>
      <c r="D503" s="47" t="s">
        <v>90</v>
      </c>
      <c r="E503" s="56" t="s">
        <v>89</v>
      </c>
    </row>
    <row r="504" spans="1:5" x14ac:dyDescent="0.2">
      <c r="A504" s="53" t="s">
        <v>826</v>
      </c>
      <c r="B504" s="43" t="s">
        <v>607</v>
      </c>
      <c r="C504" s="43" t="s">
        <v>286</v>
      </c>
      <c r="D504" s="43" t="s">
        <v>90</v>
      </c>
      <c r="E504" s="54" t="s">
        <v>89</v>
      </c>
    </row>
    <row r="505" spans="1:5" x14ac:dyDescent="0.2">
      <c r="A505" s="55" t="s">
        <v>827</v>
      </c>
      <c r="B505" s="47" t="s">
        <v>828</v>
      </c>
      <c r="C505" s="47" t="s">
        <v>289</v>
      </c>
      <c r="D505" s="47" t="s">
        <v>90</v>
      </c>
      <c r="E505" s="56" t="s">
        <v>89</v>
      </c>
    </row>
    <row r="506" spans="1:5" x14ac:dyDescent="0.2">
      <c r="A506" s="53" t="s">
        <v>829</v>
      </c>
      <c r="B506" s="43" t="s">
        <v>830</v>
      </c>
      <c r="C506" s="43" t="s">
        <v>292</v>
      </c>
      <c r="D506" s="43" t="s">
        <v>90</v>
      </c>
      <c r="E506" s="54" t="s">
        <v>89</v>
      </c>
    </row>
    <row r="507" spans="1:5" x14ac:dyDescent="0.2">
      <c r="A507" s="55" t="s">
        <v>831</v>
      </c>
      <c r="B507" s="47" t="s">
        <v>832</v>
      </c>
      <c r="C507" s="47" t="s">
        <v>295</v>
      </c>
      <c r="D507" s="47" t="s">
        <v>90</v>
      </c>
      <c r="E507" s="56" t="s">
        <v>89</v>
      </c>
    </row>
    <row r="508" spans="1:5" x14ac:dyDescent="0.2">
      <c r="A508" s="53" t="s">
        <v>833</v>
      </c>
      <c r="B508" s="43" t="s">
        <v>834</v>
      </c>
      <c r="C508" s="43" t="s">
        <v>258</v>
      </c>
      <c r="D508" s="43" t="s">
        <v>835</v>
      </c>
      <c r="E508" s="54" t="s">
        <v>89</v>
      </c>
    </row>
    <row r="509" spans="1:5" x14ac:dyDescent="0.2">
      <c r="A509" s="55" t="s">
        <v>833</v>
      </c>
      <c r="B509" s="47" t="s">
        <v>834</v>
      </c>
      <c r="C509" s="47" t="s">
        <v>258</v>
      </c>
      <c r="D509" s="47" t="s">
        <v>835</v>
      </c>
      <c r="E509" s="56" t="s">
        <v>89</v>
      </c>
    </row>
    <row r="510" spans="1:5" x14ac:dyDescent="0.2">
      <c r="A510" s="53" t="s">
        <v>836</v>
      </c>
      <c r="B510" s="43" t="s">
        <v>837</v>
      </c>
      <c r="C510" s="43" t="s">
        <v>262</v>
      </c>
      <c r="D510" s="43" t="s">
        <v>835</v>
      </c>
      <c r="E510" s="54" t="s">
        <v>89</v>
      </c>
    </row>
    <row r="511" spans="1:5" x14ac:dyDescent="0.2">
      <c r="A511" s="55" t="s">
        <v>838</v>
      </c>
      <c r="B511" s="47" t="s">
        <v>839</v>
      </c>
      <c r="C511" s="47" t="s">
        <v>265</v>
      </c>
      <c r="D511" s="47" t="s">
        <v>835</v>
      </c>
      <c r="E511" s="56" t="s">
        <v>89</v>
      </c>
    </row>
    <row r="512" spans="1:5" x14ac:dyDescent="0.2">
      <c r="A512" s="53" t="s">
        <v>838</v>
      </c>
      <c r="B512" s="43" t="s">
        <v>839</v>
      </c>
      <c r="C512" s="43" t="s">
        <v>265</v>
      </c>
      <c r="D512" s="43" t="s">
        <v>835</v>
      </c>
      <c r="E512" s="54" t="s">
        <v>89</v>
      </c>
    </row>
    <row r="513" spans="1:5" x14ac:dyDescent="0.2">
      <c r="A513" s="55" t="s">
        <v>838</v>
      </c>
      <c r="B513" s="47" t="s">
        <v>839</v>
      </c>
      <c r="C513" s="47" t="s">
        <v>265</v>
      </c>
      <c r="D513" s="47" t="s">
        <v>835</v>
      </c>
      <c r="E513" s="56" t="s">
        <v>89</v>
      </c>
    </row>
    <row r="514" spans="1:5" x14ac:dyDescent="0.2">
      <c r="A514" s="53" t="s">
        <v>838</v>
      </c>
      <c r="B514" s="43" t="s">
        <v>839</v>
      </c>
      <c r="C514" s="43" t="s">
        <v>265</v>
      </c>
      <c r="D514" s="43" t="s">
        <v>835</v>
      </c>
      <c r="E514" s="54" t="s">
        <v>89</v>
      </c>
    </row>
    <row r="515" spans="1:5" x14ac:dyDescent="0.2">
      <c r="A515" s="55" t="s">
        <v>840</v>
      </c>
      <c r="B515" s="47" t="s">
        <v>841</v>
      </c>
      <c r="C515" s="47" t="s">
        <v>268</v>
      </c>
      <c r="D515" s="47" t="s">
        <v>835</v>
      </c>
      <c r="E515" s="56" t="s">
        <v>89</v>
      </c>
    </row>
    <row r="516" spans="1:5" x14ac:dyDescent="0.2">
      <c r="A516" s="53" t="s">
        <v>842</v>
      </c>
      <c r="B516" s="43" t="s">
        <v>843</v>
      </c>
      <c r="C516" s="43" t="s">
        <v>271</v>
      </c>
      <c r="D516" s="43" t="s">
        <v>835</v>
      </c>
      <c r="E516" s="54" t="s">
        <v>89</v>
      </c>
    </row>
    <row r="517" spans="1:5" x14ac:dyDescent="0.2">
      <c r="A517" s="55" t="s">
        <v>844</v>
      </c>
      <c r="B517" s="47" t="s">
        <v>845</v>
      </c>
      <c r="C517" s="47" t="s">
        <v>274</v>
      </c>
      <c r="D517" s="47" t="s">
        <v>835</v>
      </c>
      <c r="E517" s="56" t="s">
        <v>89</v>
      </c>
    </row>
    <row r="518" spans="1:5" x14ac:dyDescent="0.2">
      <c r="A518" s="53" t="s">
        <v>846</v>
      </c>
      <c r="B518" s="43" t="s">
        <v>847</v>
      </c>
      <c r="C518" s="43" t="s">
        <v>277</v>
      </c>
      <c r="D518" s="43" t="s">
        <v>835</v>
      </c>
      <c r="E518" s="54" t="s">
        <v>89</v>
      </c>
    </row>
    <row r="519" spans="1:5" x14ac:dyDescent="0.2">
      <c r="A519" s="55" t="s">
        <v>846</v>
      </c>
      <c r="B519" s="47" t="s">
        <v>847</v>
      </c>
      <c r="C519" s="47" t="s">
        <v>277</v>
      </c>
      <c r="D519" s="47" t="s">
        <v>835</v>
      </c>
      <c r="E519" s="56" t="s">
        <v>89</v>
      </c>
    </row>
    <row r="520" spans="1:5" x14ac:dyDescent="0.2">
      <c r="A520" s="53" t="s">
        <v>846</v>
      </c>
      <c r="B520" s="43" t="s">
        <v>847</v>
      </c>
      <c r="C520" s="43" t="s">
        <v>277</v>
      </c>
      <c r="D520" s="43" t="s">
        <v>835</v>
      </c>
      <c r="E520" s="54" t="s">
        <v>89</v>
      </c>
    </row>
    <row r="521" spans="1:5" x14ac:dyDescent="0.2">
      <c r="A521" s="55" t="s">
        <v>846</v>
      </c>
      <c r="B521" s="47" t="s">
        <v>847</v>
      </c>
      <c r="C521" s="47" t="s">
        <v>277</v>
      </c>
      <c r="D521" s="47" t="s">
        <v>835</v>
      </c>
      <c r="E521" s="56" t="s">
        <v>89</v>
      </c>
    </row>
    <row r="522" spans="1:5" x14ac:dyDescent="0.2">
      <c r="A522" s="53" t="s">
        <v>848</v>
      </c>
      <c r="B522" s="43" t="s">
        <v>849</v>
      </c>
      <c r="C522" s="43" t="s">
        <v>280</v>
      </c>
      <c r="D522" s="43" t="s">
        <v>835</v>
      </c>
      <c r="E522" s="54" t="s">
        <v>89</v>
      </c>
    </row>
    <row r="523" spans="1:5" x14ac:dyDescent="0.2">
      <c r="A523" s="55" t="s">
        <v>850</v>
      </c>
      <c r="B523" s="47" t="s">
        <v>851</v>
      </c>
      <c r="C523" s="47" t="s">
        <v>283</v>
      </c>
      <c r="D523" s="47" t="s">
        <v>835</v>
      </c>
      <c r="E523" s="56" t="s">
        <v>89</v>
      </c>
    </row>
    <row r="524" spans="1:5" x14ac:dyDescent="0.2">
      <c r="A524" s="53" t="s">
        <v>850</v>
      </c>
      <c r="B524" s="43" t="s">
        <v>851</v>
      </c>
      <c r="C524" s="43" t="s">
        <v>283</v>
      </c>
      <c r="D524" s="43" t="s">
        <v>835</v>
      </c>
      <c r="E524" s="54" t="s">
        <v>89</v>
      </c>
    </row>
    <row r="525" spans="1:5" x14ac:dyDescent="0.2">
      <c r="A525" s="55" t="s">
        <v>850</v>
      </c>
      <c r="B525" s="47" t="s">
        <v>851</v>
      </c>
      <c r="C525" s="47" t="s">
        <v>283</v>
      </c>
      <c r="D525" s="47" t="s">
        <v>835</v>
      </c>
      <c r="E525" s="56" t="s">
        <v>89</v>
      </c>
    </row>
    <row r="526" spans="1:5" x14ac:dyDescent="0.2">
      <c r="A526" s="53" t="s">
        <v>850</v>
      </c>
      <c r="B526" s="43" t="s">
        <v>851</v>
      </c>
      <c r="C526" s="43" t="s">
        <v>283</v>
      </c>
      <c r="D526" s="43" t="s">
        <v>835</v>
      </c>
      <c r="E526" s="54" t="s">
        <v>89</v>
      </c>
    </row>
    <row r="527" spans="1:5" x14ac:dyDescent="0.2">
      <c r="A527" s="55" t="s">
        <v>852</v>
      </c>
      <c r="B527" s="47" t="s">
        <v>853</v>
      </c>
      <c r="C527" s="47" t="s">
        <v>286</v>
      </c>
      <c r="D527" s="47" t="s">
        <v>835</v>
      </c>
      <c r="E527" s="56" t="s">
        <v>89</v>
      </c>
    </row>
    <row r="528" spans="1:5" x14ac:dyDescent="0.2">
      <c r="A528" s="53" t="s">
        <v>854</v>
      </c>
      <c r="B528" s="43" t="s">
        <v>855</v>
      </c>
      <c r="C528" s="43" t="s">
        <v>289</v>
      </c>
      <c r="D528" s="43" t="s">
        <v>835</v>
      </c>
      <c r="E528" s="54" t="s">
        <v>89</v>
      </c>
    </row>
    <row r="529" spans="1:5" x14ac:dyDescent="0.2">
      <c r="A529" s="55" t="s">
        <v>856</v>
      </c>
      <c r="B529" s="47" t="s">
        <v>857</v>
      </c>
      <c r="C529" s="47" t="s">
        <v>292</v>
      </c>
      <c r="D529" s="47" t="s">
        <v>835</v>
      </c>
      <c r="E529" s="56" t="s">
        <v>89</v>
      </c>
    </row>
    <row r="530" spans="1:5" x14ac:dyDescent="0.2">
      <c r="A530" s="53" t="s">
        <v>858</v>
      </c>
      <c r="B530" s="43" t="s">
        <v>859</v>
      </c>
      <c r="C530" s="43" t="s">
        <v>295</v>
      </c>
      <c r="D530" s="43" t="s">
        <v>835</v>
      </c>
      <c r="E530" s="54" t="s">
        <v>89</v>
      </c>
    </row>
    <row r="531" spans="1:5" x14ac:dyDescent="0.2">
      <c r="A531" s="55" t="s">
        <v>860</v>
      </c>
      <c r="B531" s="47" t="s">
        <v>861</v>
      </c>
      <c r="C531" s="47" t="s">
        <v>258</v>
      </c>
      <c r="D531" s="47" t="s">
        <v>246</v>
      </c>
      <c r="E531" s="56" t="s">
        <v>245</v>
      </c>
    </row>
    <row r="532" spans="1:5" x14ac:dyDescent="0.2">
      <c r="A532" s="53" t="s">
        <v>860</v>
      </c>
      <c r="B532" s="43" t="s">
        <v>861</v>
      </c>
      <c r="C532" s="43" t="s">
        <v>258</v>
      </c>
      <c r="D532" s="43" t="s">
        <v>246</v>
      </c>
      <c r="E532" s="54" t="s">
        <v>245</v>
      </c>
    </row>
    <row r="533" spans="1:5" x14ac:dyDescent="0.2">
      <c r="A533" s="55" t="s">
        <v>862</v>
      </c>
      <c r="B533" s="47" t="s">
        <v>863</v>
      </c>
      <c r="C533" s="47" t="s">
        <v>262</v>
      </c>
      <c r="D533" s="47" t="s">
        <v>246</v>
      </c>
      <c r="E533" s="56" t="s">
        <v>245</v>
      </c>
    </row>
    <row r="534" spans="1:5" x14ac:dyDescent="0.2">
      <c r="A534" s="53" t="s">
        <v>864</v>
      </c>
      <c r="B534" s="43" t="s">
        <v>865</v>
      </c>
      <c r="C534" s="43" t="s">
        <v>265</v>
      </c>
      <c r="D534" s="43" t="s">
        <v>246</v>
      </c>
      <c r="E534" s="54" t="s">
        <v>245</v>
      </c>
    </row>
    <row r="535" spans="1:5" x14ac:dyDescent="0.2">
      <c r="A535" s="55" t="s">
        <v>864</v>
      </c>
      <c r="B535" s="47" t="s">
        <v>865</v>
      </c>
      <c r="C535" s="47" t="s">
        <v>265</v>
      </c>
      <c r="D535" s="47" t="s">
        <v>246</v>
      </c>
      <c r="E535" s="56" t="s">
        <v>245</v>
      </c>
    </row>
    <row r="536" spans="1:5" x14ac:dyDescent="0.2">
      <c r="A536" s="53" t="s">
        <v>864</v>
      </c>
      <c r="B536" s="43" t="s">
        <v>865</v>
      </c>
      <c r="C536" s="43" t="s">
        <v>265</v>
      </c>
      <c r="D536" s="43" t="s">
        <v>246</v>
      </c>
      <c r="E536" s="54" t="s">
        <v>245</v>
      </c>
    </row>
    <row r="537" spans="1:5" x14ac:dyDescent="0.2">
      <c r="A537" s="55" t="s">
        <v>864</v>
      </c>
      <c r="B537" s="47" t="s">
        <v>865</v>
      </c>
      <c r="C537" s="47" t="s">
        <v>265</v>
      </c>
      <c r="D537" s="47" t="s">
        <v>246</v>
      </c>
      <c r="E537" s="56" t="s">
        <v>245</v>
      </c>
    </row>
    <row r="538" spans="1:5" x14ac:dyDescent="0.2">
      <c r="A538" s="53" t="s">
        <v>866</v>
      </c>
      <c r="B538" s="43" t="s">
        <v>867</v>
      </c>
      <c r="C538" s="43" t="s">
        <v>268</v>
      </c>
      <c r="D538" s="43" t="s">
        <v>246</v>
      </c>
      <c r="E538" s="54" t="s">
        <v>245</v>
      </c>
    </row>
    <row r="539" spans="1:5" x14ac:dyDescent="0.2">
      <c r="A539" s="55" t="s">
        <v>868</v>
      </c>
      <c r="B539" s="47" t="s">
        <v>869</v>
      </c>
      <c r="C539" s="47" t="s">
        <v>271</v>
      </c>
      <c r="D539" s="47" t="s">
        <v>246</v>
      </c>
      <c r="E539" s="56" t="s">
        <v>245</v>
      </c>
    </row>
    <row r="540" spans="1:5" x14ac:dyDescent="0.2">
      <c r="A540" s="53" t="s">
        <v>870</v>
      </c>
      <c r="B540" s="43" t="s">
        <v>871</v>
      </c>
      <c r="C540" s="43" t="s">
        <v>274</v>
      </c>
      <c r="D540" s="43" t="s">
        <v>246</v>
      </c>
      <c r="E540" s="54" t="s">
        <v>245</v>
      </c>
    </row>
    <row r="541" spans="1:5" x14ac:dyDescent="0.2">
      <c r="A541" s="55" t="s">
        <v>872</v>
      </c>
      <c r="B541" s="47" t="s">
        <v>873</v>
      </c>
      <c r="C541" s="47" t="s">
        <v>277</v>
      </c>
      <c r="D541" s="47" t="s">
        <v>246</v>
      </c>
      <c r="E541" s="56" t="s">
        <v>245</v>
      </c>
    </row>
    <row r="542" spans="1:5" x14ac:dyDescent="0.2">
      <c r="A542" s="53" t="s">
        <v>872</v>
      </c>
      <c r="B542" s="43" t="s">
        <v>873</v>
      </c>
      <c r="C542" s="43" t="s">
        <v>277</v>
      </c>
      <c r="D542" s="43" t="s">
        <v>246</v>
      </c>
      <c r="E542" s="54" t="s">
        <v>245</v>
      </c>
    </row>
    <row r="543" spans="1:5" x14ac:dyDescent="0.2">
      <c r="A543" s="55" t="s">
        <v>872</v>
      </c>
      <c r="B543" s="47" t="s">
        <v>873</v>
      </c>
      <c r="C543" s="47" t="s">
        <v>277</v>
      </c>
      <c r="D543" s="47" t="s">
        <v>246</v>
      </c>
      <c r="E543" s="56" t="s">
        <v>245</v>
      </c>
    </row>
    <row r="544" spans="1:5" x14ac:dyDescent="0.2">
      <c r="A544" s="53" t="s">
        <v>872</v>
      </c>
      <c r="B544" s="43" t="s">
        <v>873</v>
      </c>
      <c r="C544" s="43" t="s">
        <v>277</v>
      </c>
      <c r="D544" s="43" t="s">
        <v>246</v>
      </c>
      <c r="E544" s="54" t="s">
        <v>245</v>
      </c>
    </row>
    <row r="545" spans="1:5" x14ac:dyDescent="0.2">
      <c r="A545" s="55" t="s">
        <v>874</v>
      </c>
      <c r="B545" s="47" t="s">
        <v>875</v>
      </c>
      <c r="C545" s="47" t="s">
        <v>280</v>
      </c>
      <c r="D545" s="47" t="s">
        <v>246</v>
      </c>
      <c r="E545" s="56" t="s">
        <v>245</v>
      </c>
    </row>
    <row r="546" spans="1:5" x14ac:dyDescent="0.2">
      <c r="A546" s="53" t="s">
        <v>876</v>
      </c>
      <c r="B546" s="43" t="s">
        <v>877</v>
      </c>
      <c r="C546" s="43" t="s">
        <v>283</v>
      </c>
      <c r="D546" s="43" t="s">
        <v>246</v>
      </c>
      <c r="E546" s="54" t="s">
        <v>245</v>
      </c>
    </row>
    <row r="547" spans="1:5" x14ac:dyDescent="0.2">
      <c r="A547" s="55" t="s">
        <v>876</v>
      </c>
      <c r="B547" s="47" t="s">
        <v>877</v>
      </c>
      <c r="C547" s="47" t="s">
        <v>283</v>
      </c>
      <c r="D547" s="47" t="s">
        <v>246</v>
      </c>
      <c r="E547" s="56" t="s">
        <v>245</v>
      </c>
    </row>
    <row r="548" spans="1:5" x14ac:dyDescent="0.2">
      <c r="A548" s="53" t="s">
        <v>876</v>
      </c>
      <c r="B548" s="43" t="s">
        <v>877</v>
      </c>
      <c r="C548" s="43" t="s">
        <v>283</v>
      </c>
      <c r="D548" s="43" t="s">
        <v>246</v>
      </c>
      <c r="E548" s="54" t="s">
        <v>245</v>
      </c>
    </row>
    <row r="549" spans="1:5" x14ac:dyDescent="0.2">
      <c r="A549" s="55" t="s">
        <v>876</v>
      </c>
      <c r="B549" s="47" t="s">
        <v>877</v>
      </c>
      <c r="C549" s="47" t="s">
        <v>283</v>
      </c>
      <c r="D549" s="47" t="s">
        <v>246</v>
      </c>
      <c r="E549" s="56" t="s">
        <v>245</v>
      </c>
    </row>
    <row r="550" spans="1:5" x14ac:dyDescent="0.2">
      <c r="A550" s="53" t="s">
        <v>878</v>
      </c>
      <c r="B550" s="43" t="s">
        <v>879</v>
      </c>
      <c r="C550" s="43" t="s">
        <v>286</v>
      </c>
      <c r="D550" s="43" t="s">
        <v>246</v>
      </c>
      <c r="E550" s="54" t="s">
        <v>245</v>
      </c>
    </row>
    <row r="551" spans="1:5" x14ac:dyDescent="0.2">
      <c r="A551" s="55" t="s">
        <v>880</v>
      </c>
      <c r="B551" s="47" t="s">
        <v>881</v>
      </c>
      <c r="C551" s="47" t="s">
        <v>289</v>
      </c>
      <c r="D551" s="47" t="s">
        <v>246</v>
      </c>
      <c r="E551" s="56" t="s">
        <v>245</v>
      </c>
    </row>
    <row r="552" spans="1:5" x14ac:dyDescent="0.2">
      <c r="A552" s="53" t="s">
        <v>882</v>
      </c>
      <c r="B552" s="43" t="s">
        <v>883</v>
      </c>
      <c r="C552" s="43" t="s">
        <v>292</v>
      </c>
      <c r="D552" s="43" t="s">
        <v>246</v>
      </c>
      <c r="E552" s="54" t="s">
        <v>245</v>
      </c>
    </row>
    <row r="553" spans="1:5" x14ac:dyDescent="0.2">
      <c r="A553" s="55" t="s">
        <v>884</v>
      </c>
      <c r="B553" s="47" t="s">
        <v>885</v>
      </c>
      <c r="C553" s="47" t="s">
        <v>295</v>
      </c>
      <c r="D553" s="47" t="s">
        <v>246</v>
      </c>
      <c r="E553" s="56" t="s">
        <v>245</v>
      </c>
    </row>
    <row r="554" spans="1:5" x14ac:dyDescent="0.2">
      <c r="A554" s="53" t="s">
        <v>886</v>
      </c>
      <c r="B554" s="43" t="s">
        <v>887</v>
      </c>
      <c r="C554" s="43" t="s">
        <v>258</v>
      </c>
      <c r="D554" s="43" t="s">
        <v>36</v>
      </c>
      <c r="E554" s="54" t="s">
        <v>35</v>
      </c>
    </row>
    <row r="555" spans="1:5" x14ac:dyDescent="0.2">
      <c r="A555" s="55" t="s">
        <v>886</v>
      </c>
      <c r="B555" s="47" t="s">
        <v>887</v>
      </c>
      <c r="C555" s="47" t="s">
        <v>258</v>
      </c>
      <c r="D555" s="47" t="s">
        <v>36</v>
      </c>
      <c r="E555" s="56" t="s">
        <v>35</v>
      </c>
    </row>
    <row r="556" spans="1:5" x14ac:dyDescent="0.2">
      <c r="A556" s="53" t="s">
        <v>888</v>
      </c>
      <c r="B556" s="43" t="s">
        <v>889</v>
      </c>
      <c r="C556" s="43" t="s">
        <v>262</v>
      </c>
      <c r="D556" s="43" t="s">
        <v>36</v>
      </c>
      <c r="E556" s="54" t="s">
        <v>35</v>
      </c>
    </row>
    <row r="557" spans="1:5" x14ac:dyDescent="0.2">
      <c r="A557" s="55" t="s">
        <v>890</v>
      </c>
      <c r="B557" s="47" t="s">
        <v>32</v>
      </c>
      <c r="C557" s="47" t="s">
        <v>265</v>
      </c>
      <c r="D557" s="47" t="s">
        <v>36</v>
      </c>
      <c r="E557" s="56" t="s">
        <v>35</v>
      </c>
    </row>
    <row r="558" spans="1:5" x14ac:dyDescent="0.2">
      <c r="A558" s="53" t="s">
        <v>890</v>
      </c>
      <c r="B558" s="43" t="s">
        <v>32</v>
      </c>
      <c r="C558" s="43" t="s">
        <v>265</v>
      </c>
      <c r="D558" s="43" t="s">
        <v>36</v>
      </c>
      <c r="E558" s="54" t="s">
        <v>35</v>
      </c>
    </row>
    <row r="559" spans="1:5" x14ac:dyDescent="0.2">
      <c r="A559" s="55" t="s">
        <v>890</v>
      </c>
      <c r="B559" s="47" t="s">
        <v>32</v>
      </c>
      <c r="C559" s="47" t="s">
        <v>265</v>
      </c>
      <c r="D559" s="47" t="s">
        <v>36</v>
      </c>
      <c r="E559" s="56" t="s">
        <v>35</v>
      </c>
    </row>
    <row r="560" spans="1:5" x14ac:dyDescent="0.2">
      <c r="A560" s="53" t="s">
        <v>890</v>
      </c>
      <c r="B560" s="43" t="s">
        <v>32</v>
      </c>
      <c r="C560" s="43" t="s">
        <v>265</v>
      </c>
      <c r="D560" s="43" t="s">
        <v>36</v>
      </c>
      <c r="E560" s="54" t="s">
        <v>35</v>
      </c>
    </row>
    <row r="561" spans="1:5" x14ac:dyDescent="0.2">
      <c r="A561" s="55" t="s">
        <v>891</v>
      </c>
      <c r="B561" s="47" t="s">
        <v>892</v>
      </c>
      <c r="C561" s="47" t="s">
        <v>268</v>
      </c>
      <c r="D561" s="47" t="s">
        <v>36</v>
      </c>
      <c r="E561" s="56" t="s">
        <v>35</v>
      </c>
    </row>
    <row r="562" spans="1:5" x14ac:dyDescent="0.2">
      <c r="A562" s="53" t="s">
        <v>893</v>
      </c>
      <c r="B562" s="43" t="s">
        <v>894</v>
      </c>
      <c r="C562" s="43" t="s">
        <v>271</v>
      </c>
      <c r="D562" s="43" t="s">
        <v>36</v>
      </c>
      <c r="E562" s="54" t="s">
        <v>35</v>
      </c>
    </row>
    <row r="563" spans="1:5" x14ac:dyDescent="0.2">
      <c r="A563" s="55" t="s">
        <v>895</v>
      </c>
      <c r="B563" s="47" t="s">
        <v>896</v>
      </c>
      <c r="C563" s="47" t="s">
        <v>274</v>
      </c>
      <c r="D563" s="47" t="s">
        <v>36</v>
      </c>
      <c r="E563" s="56" t="s">
        <v>35</v>
      </c>
    </row>
    <row r="564" spans="1:5" x14ac:dyDescent="0.2">
      <c r="A564" s="53" t="s">
        <v>897</v>
      </c>
      <c r="B564" s="43" t="s">
        <v>898</v>
      </c>
      <c r="C564" s="43" t="s">
        <v>277</v>
      </c>
      <c r="D564" s="43" t="s">
        <v>36</v>
      </c>
      <c r="E564" s="54" t="s">
        <v>35</v>
      </c>
    </row>
    <row r="565" spans="1:5" x14ac:dyDescent="0.2">
      <c r="A565" s="55" t="s">
        <v>897</v>
      </c>
      <c r="B565" s="47" t="s">
        <v>898</v>
      </c>
      <c r="C565" s="47" t="s">
        <v>277</v>
      </c>
      <c r="D565" s="47" t="s">
        <v>36</v>
      </c>
      <c r="E565" s="56" t="s">
        <v>35</v>
      </c>
    </row>
    <row r="566" spans="1:5" x14ac:dyDescent="0.2">
      <c r="A566" s="53" t="s">
        <v>897</v>
      </c>
      <c r="B566" s="43" t="s">
        <v>898</v>
      </c>
      <c r="C566" s="43" t="s">
        <v>277</v>
      </c>
      <c r="D566" s="43" t="s">
        <v>36</v>
      </c>
      <c r="E566" s="54" t="s">
        <v>35</v>
      </c>
    </row>
    <row r="567" spans="1:5" x14ac:dyDescent="0.2">
      <c r="A567" s="55" t="s">
        <v>897</v>
      </c>
      <c r="B567" s="47" t="s">
        <v>898</v>
      </c>
      <c r="C567" s="47" t="s">
        <v>277</v>
      </c>
      <c r="D567" s="47" t="s">
        <v>36</v>
      </c>
      <c r="E567" s="56" t="s">
        <v>35</v>
      </c>
    </row>
    <row r="568" spans="1:5" x14ac:dyDescent="0.2">
      <c r="A568" s="53" t="s">
        <v>899</v>
      </c>
      <c r="B568" s="43" t="s">
        <v>900</v>
      </c>
      <c r="C568" s="43" t="s">
        <v>280</v>
      </c>
      <c r="D568" s="43" t="s">
        <v>36</v>
      </c>
      <c r="E568" s="54" t="s">
        <v>35</v>
      </c>
    </row>
    <row r="569" spans="1:5" x14ac:dyDescent="0.2">
      <c r="A569" s="55" t="s">
        <v>901</v>
      </c>
      <c r="B569" s="47" t="s">
        <v>902</v>
      </c>
      <c r="C569" s="47" t="s">
        <v>283</v>
      </c>
      <c r="D569" s="47" t="s">
        <v>36</v>
      </c>
      <c r="E569" s="56" t="s">
        <v>35</v>
      </c>
    </row>
    <row r="570" spans="1:5" x14ac:dyDescent="0.2">
      <c r="A570" s="53" t="s">
        <v>901</v>
      </c>
      <c r="B570" s="43" t="s">
        <v>902</v>
      </c>
      <c r="C570" s="43" t="s">
        <v>283</v>
      </c>
      <c r="D570" s="43" t="s">
        <v>36</v>
      </c>
      <c r="E570" s="54" t="s">
        <v>35</v>
      </c>
    </row>
    <row r="571" spans="1:5" x14ac:dyDescent="0.2">
      <c r="A571" s="55" t="s">
        <v>901</v>
      </c>
      <c r="B571" s="47" t="s">
        <v>902</v>
      </c>
      <c r="C571" s="47" t="s">
        <v>283</v>
      </c>
      <c r="D571" s="47" t="s">
        <v>36</v>
      </c>
      <c r="E571" s="56" t="s">
        <v>35</v>
      </c>
    </row>
    <row r="572" spans="1:5" x14ac:dyDescent="0.2">
      <c r="A572" s="53" t="s">
        <v>901</v>
      </c>
      <c r="B572" s="43" t="s">
        <v>902</v>
      </c>
      <c r="C572" s="43" t="s">
        <v>283</v>
      </c>
      <c r="D572" s="43" t="s">
        <v>36</v>
      </c>
      <c r="E572" s="54" t="s">
        <v>35</v>
      </c>
    </row>
    <row r="573" spans="1:5" x14ac:dyDescent="0.2">
      <c r="A573" s="55" t="s">
        <v>903</v>
      </c>
      <c r="B573" s="47" t="s">
        <v>904</v>
      </c>
      <c r="C573" s="47" t="s">
        <v>286</v>
      </c>
      <c r="D573" s="47" t="s">
        <v>36</v>
      </c>
      <c r="E573" s="56" t="s">
        <v>35</v>
      </c>
    </row>
    <row r="574" spans="1:5" x14ac:dyDescent="0.2">
      <c r="A574" s="53" t="s">
        <v>905</v>
      </c>
      <c r="B574" s="43" t="s">
        <v>906</v>
      </c>
      <c r="C574" s="43" t="s">
        <v>289</v>
      </c>
      <c r="D574" s="43" t="s">
        <v>36</v>
      </c>
      <c r="E574" s="54" t="s">
        <v>35</v>
      </c>
    </row>
    <row r="575" spans="1:5" x14ac:dyDescent="0.2">
      <c r="A575" s="55" t="s">
        <v>907</v>
      </c>
      <c r="B575" s="47" t="s">
        <v>908</v>
      </c>
      <c r="C575" s="47" t="s">
        <v>292</v>
      </c>
      <c r="D575" s="47" t="s">
        <v>36</v>
      </c>
      <c r="E575" s="56" t="s">
        <v>35</v>
      </c>
    </row>
    <row r="576" spans="1:5" x14ac:dyDescent="0.2">
      <c r="A576" s="53" t="s">
        <v>909</v>
      </c>
      <c r="B576" s="43" t="s">
        <v>910</v>
      </c>
      <c r="C576" s="43" t="s">
        <v>295</v>
      </c>
      <c r="D576" s="43" t="s">
        <v>36</v>
      </c>
      <c r="E576" s="54" t="s">
        <v>35</v>
      </c>
    </row>
    <row r="577" spans="1:5" x14ac:dyDescent="0.2">
      <c r="A577" s="55" t="s">
        <v>911</v>
      </c>
      <c r="B577" s="47" t="s">
        <v>912</v>
      </c>
      <c r="C577" s="47" t="s">
        <v>258</v>
      </c>
      <c r="D577" s="47" t="s">
        <v>913</v>
      </c>
      <c r="E577" s="56" t="s">
        <v>35</v>
      </c>
    </row>
    <row r="578" spans="1:5" x14ac:dyDescent="0.2">
      <c r="A578" s="53" t="s">
        <v>911</v>
      </c>
      <c r="B578" s="43" t="s">
        <v>912</v>
      </c>
      <c r="C578" s="43" t="s">
        <v>258</v>
      </c>
      <c r="D578" s="43" t="s">
        <v>913</v>
      </c>
      <c r="E578" s="54" t="s">
        <v>35</v>
      </c>
    </row>
    <row r="579" spans="1:5" x14ac:dyDescent="0.2">
      <c r="A579" s="55" t="s">
        <v>914</v>
      </c>
      <c r="B579" s="47" t="s">
        <v>915</v>
      </c>
      <c r="C579" s="47" t="s">
        <v>262</v>
      </c>
      <c r="D579" s="47" t="s">
        <v>913</v>
      </c>
      <c r="E579" s="56" t="s">
        <v>35</v>
      </c>
    </row>
    <row r="580" spans="1:5" x14ac:dyDescent="0.2">
      <c r="A580" s="53" t="s">
        <v>916</v>
      </c>
      <c r="B580" s="43" t="s">
        <v>917</v>
      </c>
      <c r="C580" s="43" t="s">
        <v>265</v>
      </c>
      <c r="D580" s="43" t="s">
        <v>913</v>
      </c>
      <c r="E580" s="54" t="s">
        <v>35</v>
      </c>
    </row>
    <row r="581" spans="1:5" x14ac:dyDescent="0.2">
      <c r="A581" s="55" t="s">
        <v>916</v>
      </c>
      <c r="B581" s="47" t="s">
        <v>917</v>
      </c>
      <c r="C581" s="47" t="s">
        <v>265</v>
      </c>
      <c r="D581" s="47" t="s">
        <v>913</v>
      </c>
      <c r="E581" s="56" t="s">
        <v>35</v>
      </c>
    </row>
    <row r="582" spans="1:5" x14ac:dyDescent="0.2">
      <c r="A582" s="53" t="s">
        <v>916</v>
      </c>
      <c r="B582" s="43" t="s">
        <v>917</v>
      </c>
      <c r="C582" s="43" t="s">
        <v>265</v>
      </c>
      <c r="D582" s="43" t="s">
        <v>913</v>
      </c>
      <c r="E582" s="54" t="s">
        <v>35</v>
      </c>
    </row>
    <row r="583" spans="1:5" x14ac:dyDescent="0.2">
      <c r="A583" s="55" t="s">
        <v>916</v>
      </c>
      <c r="B583" s="47" t="s">
        <v>917</v>
      </c>
      <c r="C583" s="47" t="s">
        <v>265</v>
      </c>
      <c r="D583" s="47" t="s">
        <v>913</v>
      </c>
      <c r="E583" s="56" t="s">
        <v>35</v>
      </c>
    </row>
    <row r="584" spans="1:5" x14ac:dyDescent="0.2">
      <c r="A584" s="53" t="s">
        <v>918</v>
      </c>
      <c r="B584" s="43" t="s">
        <v>70</v>
      </c>
      <c r="C584" s="43" t="s">
        <v>268</v>
      </c>
      <c r="D584" s="43" t="s">
        <v>913</v>
      </c>
      <c r="E584" s="54" t="s">
        <v>35</v>
      </c>
    </row>
    <row r="585" spans="1:5" x14ac:dyDescent="0.2">
      <c r="A585" s="55" t="s">
        <v>919</v>
      </c>
      <c r="B585" s="47" t="s">
        <v>920</v>
      </c>
      <c r="C585" s="47" t="s">
        <v>271</v>
      </c>
      <c r="D585" s="47" t="s">
        <v>913</v>
      </c>
      <c r="E585" s="56" t="s">
        <v>35</v>
      </c>
    </row>
    <row r="586" spans="1:5" x14ac:dyDescent="0.2">
      <c r="A586" s="53" t="s">
        <v>921</v>
      </c>
      <c r="B586" s="43" t="s">
        <v>201</v>
      </c>
      <c r="C586" s="43" t="s">
        <v>274</v>
      </c>
      <c r="D586" s="43" t="s">
        <v>913</v>
      </c>
      <c r="E586" s="54" t="s">
        <v>35</v>
      </c>
    </row>
    <row r="587" spans="1:5" x14ac:dyDescent="0.2">
      <c r="A587" s="55" t="s">
        <v>922</v>
      </c>
      <c r="B587" s="47" t="s">
        <v>923</v>
      </c>
      <c r="C587" s="47" t="s">
        <v>277</v>
      </c>
      <c r="D587" s="47" t="s">
        <v>913</v>
      </c>
      <c r="E587" s="56" t="s">
        <v>35</v>
      </c>
    </row>
    <row r="588" spans="1:5" x14ac:dyDescent="0.2">
      <c r="A588" s="53" t="s">
        <v>922</v>
      </c>
      <c r="B588" s="43" t="s">
        <v>923</v>
      </c>
      <c r="C588" s="43" t="s">
        <v>277</v>
      </c>
      <c r="D588" s="43" t="s">
        <v>913</v>
      </c>
      <c r="E588" s="54" t="s">
        <v>35</v>
      </c>
    </row>
    <row r="589" spans="1:5" x14ac:dyDescent="0.2">
      <c r="A589" s="55" t="s">
        <v>922</v>
      </c>
      <c r="B589" s="47" t="s">
        <v>923</v>
      </c>
      <c r="C589" s="47" t="s">
        <v>277</v>
      </c>
      <c r="D589" s="47" t="s">
        <v>913</v>
      </c>
      <c r="E589" s="56" t="s">
        <v>35</v>
      </c>
    </row>
    <row r="590" spans="1:5" x14ac:dyDescent="0.2">
      <c r="A590" s="53" t="s">
        <v>922</v>
      </c>
      <c r="B590" s="43" t="s">
        <v>923</v>
      </c>
      <c r="C590" s="43" t="s">
        <v>277</v>
      </c>
      <c r="D590" s="43" t="s">
        <v>913</v>
      </c>
      <c r="E590" s="54" t="s">
        <v>35</v>
      </c>
    </row>
    <row r="591" spans="1:5" x14ac:dyDescent="0.2">
      <c r="A591" s="55" t="s">
        <v>924</v>
      </c>
      <c r="B591" s="47" t="s">
        <v>925</v>
      </c>
      <c r="C591" s="47" t="s">
        <v>280</v>
      </c>
      <c r="D591" s="47" t="s">
        <v>913</v>
      </c>
      <c r="E591" s="56" t="s">
        <v>35</v>
      </c>
    </row>
    <row r="592" spans="1:5" x14ac:dyDescent="0.2">
      <c r="A592" s="53" t="s">
        <v>926</v>
      </c>
      <c r="B592" s="43" t="s">
        <v>927</v>
      </c>
      <c r="C592" s="43" t="s">
        <v>283</v>
      </c>
      <c r="D592" s="43" t="s">
        <v>913</v>
      </c>
      <c r="E592" s="54" t="s">
        <v>35</v>
      </c>
    </row>
    <row r="593" spans="1:5" x14ac:dyDescent="0.2">
      <c r="A593" s="55" t="s">
        <v>926</v>
      </c>
      <c r="B593" s="47" t="s">
        <v>927</v>
      </c>
      <c r="C593" s="47" t="s">
        <v>283</v>
      </c>
      <c r="D593" s="47" t="s">
        <v>913</v>
      </c>
      <c r="E593" s="56" t="s">
        <v>35</v>
      </c>
    </row>
    <row r="594" spans="1:5" x14ac:dyDescent="0.2">
      <c r="A594" s="53" t="s">
        <v>926</v>
      </c>
      <c r="B594" s="43" t="s">
        <v>927</v>
      </c>
      <c r="C594" s="43" t="s">
        <v>283</v>
      </c>
      <c r="D594" s="43" t="s">
        <v>913</v>
      </c>
      <c r="E594" s="54" t="s">
        <v>35</v>
      </c>
    </row>
    <row r="595" spans="1:5" x14ac:dyDescent="0.2">
      <c r="A595" s="55" t="s">
        <v>926</v>
      </c>
      <c r="B595" s="47" t="s">
        <v>927</v>
      </c>
      <c r="C595" s="47" t="s">
        <v>283</v>
      </c>
      <c r="D595" s="47" t="s">
        <v>913</v>
      </c>
      <c r="E595" s="56" t="s">
        <v>35</v>
      </c>
    </row>
    <row r="596" spans="1:5" x14ac:dyDescent="0.2">
      <c r="A596" s="53" t="s">
        <v>928</v>
      </c>
      <c r="B596" s="43" t="s">
        <v>929</v>
      </c>
      <c r="C596" s="43" t="s">
        <v>286</v>
      </c>
      <c r="D596" s="43" t="s">
        <v>913</v>
      </c>
      <c r="E596" s="54" t="s">
        <v>35</v>
      </c>
    </row>
    <row r="597" spans="1:5" x14ac:dyDescent="0.2">
      <c r="A597" s="55" t="s">
        <v>930</v>
      </c>
      <c r="B597" s="47" t="s">
        <v>931</v>
      </c>
      <c r="C597" s="47" t="s">
        <v>289</v>
      </c>
      <c r="D597" s="47" t="s">
        <v>913</v>
      </c>
      <c r="E597" s="56" t="s">
        <v>35</v>
      </c>
    </row>
    <row r="598" spans="1:5" x14ac:dyDescent="0.2">
      <c r="A598" s="53" t="s">
        <v>932</v>
      </c>
      <c r="B598" s="43" t="s">
        <v>933</v>
      </c>
      <c r="C598" s="43" t="s">
        <v>292</v>
      </c>
      <c r="D598" s="43" t="s">
        <v>913</v>
      </c>
      <c r="E598" s="54" t="s">
        <v>35</v>
      </c>
    </row>
    <row r="599" spans="1:5" x14ac:dyDescent="0.2">
      <c r="A599" s="55" t="s">
        <v>934</v>
      </c>
      <c r="B599" s="47" t="s">
        <v>935</v>
      </c>
      <c r="C599" s="47" t="s">
        <v>295</v>
      </c>
      <c r="D599" s="47" t="s">
        <v>913</v>
      </c>
      <c r="E599" s="56" t="s">
        <v>35</v>
      </c>
    </row>
    <row r="600" spans="1:5" x14ac:dyDescent="0.2">
      <c r="A600" s="53" t="s">
        <v>936</v>
      </c>
      <c r="B600" s="43" t="s">
        <v>937</v>
      </c>
      <c r="C600" s="43" t="s">
        <v>258</v>
      </c>
      <c r="D600" s="43" t="s">
        <v>221</v>
      </c>
      <c r="E600" s="54" t="s">
        <v>220</v>
      </c>
    </row>
    <row r="601" spans="1:5" x14ac:dyDescent="0.2">
      <c r="A601" s="55" t="s">
        <v>936</v>
      </c>
      <c r="B601" s="47" t="s">
        <v>937</v>
      </c>
      <c r="C601" s="47" t="s">
        <v>258</v>
      </c>
      <c r="D601" s="47" t="s">
        <v>221</v>
      </c>
      <c r="E601" s="56" t="s">
        <v>220</v>
      </c>
    </row>
    <row r="602" spans="1:5" x14ac:dyDescent="0.2">
      <c r="A602" s="53" t="s">
        <v>938</v>
      </c>
      <c r="B602" s="43" t="s">
        <v>939</v>
      </c>
      <c r="C602" s="43" t="s">
        <v>262</v>
      </c>
      <c r="D602" s="43" t="s">
        <v>221</v>
      </c>
      <c r="E602" s="54" t="s">
        <v>220</v>
      </c>
    </row>
    <row r="603" spans="1:5" x14ac:dyDescent="0.2">
      <c r="A603" s="55" t="s">
        <v>940</v>
      </c>
      <c r="B603" s="47" t="s">
        <v>941</v>
      </c>
      <c r="C603" s="47" t="s">
        <v>265</v>
      </c>
      <c r="D603" s="47" t="s">
        <v>221</v>
      </c>
      <c r="E603" s="56" t="s">
        <v>220</v>
      </c>
    </row>
    <row r="604" spans="1:5" x14ac:dyDescent="0.2">
      <c r="A604" s="53" t="s">
        <v>940</v>
      </c>
      <c r="B604" s="43" t="s">
        <v>941</v>
      </c>
      <c r="C604" s="43" t="s">
        <v>265</v>
      </c>
      <c r="D604" s="43" t="s">
        <v>221</v>
      </c>
      <c r="E604" s="54" t="s">
        <v>220</v>
      </c>
    </row>
    <row r="605" spans="1:5" x14ac:dyDescent="0.2">
      <c r="A605" s="55" t="s">
        <v>940</v>
      </c>
      <c r="B605" s="47" t="s">
        <v>941</v>
      </c>
      <c r="C605" s="47" t="s">
        <v>265</v>
      </c>
      <c r="D605" s="47" t="s">
        <v>221</v>
      </c>
      <c r="E605" s="56" t="s">
        <v>220</v>
      </c>
    </row>
    <row r="606" spans="1:5" x14ac:dyDescent="0.2">
      <c r="A606" s="53" t="s">
        <v>940</v>
      </c>
      <c r="B606" s="43" t="s">
        <v>941</v>
      </c>
      <c r="C606" s="43" t="s">
        <v>265</v>
      </c>
      <c r="D606" s="43" t="s">
        <v>221</v>
      </c>
      <c r="E606" s="54" t="s">
        <v>220</v>
      </c>
    </row>
    <row r="607" spans="1:5" x14ac:dyDescent="0.2">
      <c r="A607" s="55" t="s">
        <v>942</v>
      </c>
      <c r="B607" s="47" t="s">
        <v>943</v>
      </c>
      <c r="C607" s="47" t="s">
        <v>268</v>
      </c>
      <c r="D607" s="47" t="s">
        <v>221</v>
      </c>
      <c r="E607" s="56" t="s">
        <v>220</v>
      </c>
    </row>
    <row r="608" spans="1:5" x14ac:dyDescent="0.2">
      <c r="A608" s="53" t="s">
        <v>944</v>
      </c>
      <c r="B608" s="43" t="s">
        <v>945</v>
      </c>
      <c r="C608" s="43" t="s">
        <v>271</v>
      </c>
      <c r="D608" s="43" t="s">
        <v>221</v>
      </c>
      <c r="E608" s="54" t="s">
        <v>220</v>
      </c>
    </row>
    <row r="609" spans="1:5" x14ac:dyDescent="0.2">
      <c r="A609" s="55" t="s">
        <v>946</v>
      </c>
      <c r="B609" s="47" t="s">
        <v>947</v>
      </c>
      <c r="C609" s="47" t="s">
        <v>274</v>
      </c>
      <c r="D609" s="47" t="s">
        <v>221</v>
      </c>
      <c r="E609" s="56" t="s">
        <v>220</v>
      </c>
    </row>
    <row r="610" spans="1:5" x14ac:dyDescent="0.2">
      <c r="A610" s="53" t="s">
        <v>948</v>
      </c>
      <c r="B610" s="43" t="s">
        <v>949</v>
      </c>
      <c r="C610" s="43" t="s">
        <v>277</v>
      </c>
      <c r="D610" s="43" t="s">
        <v>221</v>
      </c>
      <c r="E610" s="54" t="s">
        <v>220</v>
      </c>
    </row>
    <row r="611" spans="1:5" x14ac:dyDescent="0.2">
      <c r="A611" s="55" t="s">
        <v>948</v>
      </c>
      <c r="B611" s="47" t="s">
        <v>949</v>
      </c>
      <c r="C611" s="47" t="s">
        <v>277</v>
      </c>
      <c r="D611" s="47" t="s">
        <v>221</v>
      </c>
      <c r="E611" s="56" t="s">
        <v>220</v>
      </c>
    </row>
    <row r="612" spans="1:5" x14ac:dyDescent="0.2">
      <c r="A612" s="53" t="s">
        <v>948</v>
      </c>
      <c r="B612" s="43" t="s">
        <v>949</v>
      </c>
      <c r="C612" s="43" t="s">
        <v>277</v>
      </c>
      <c r="D612" s="43" t="s">
        <v>221</v>
      </c>
      <c r="E612" s="54" t="s">
        <v>220</v>
      </c>
    </row>
    <row r="613" spans="1:5" x14ac:dyDescent="0.2">
      <c r="A613" s="55" t="s">
        <v>948</v>
      </c>
      <c r="B613" s="47" t="s">
        <v>949</v>
      </c>
      <c r="C613" s="47" t="s">
        <v>277</v>
      </c>
      <c r="D613" s="47" t="s">
        <v>221</v>
      </c>
      <c r="E613" s="56" t="s">
        <v>220</v>
      </c>
    </row>
    <row r="614" spans="1:5" x14ac:dyDescent="0.2">
      <c r="A614" s="53" t="s">
        <v>950</v>
      </c>
      <c r="B614" s="43" t="s">
        <v>951</v>
      </c>
      <c r="C614" s="43" t="s">
        <v>280</v>
      </c>
      <c r="D614" s="43" t="s">
        <v>221</v>
      </c>
      <c r="E614" s="54" t="s">
        <v>220</v>
      </c>
    </row>
    <row r="615" spans="1:5" x14ac:dyDescent="0.2">
      <c r="A615" s="55" t="s">
        <v>952</v>
      </c>
      <c r="B615" s="47" t="s">
        <v>953</v>
      </c>
      <c r="C615" s="47" t="s">
        <v>283</v>
      </c>
      <c r="D615" s="47" t="s">
        <v>221</v>
      </c>
      <c r="E615" s="56" t="s">
        <v>220</v>
      </c>
    </row>
    <row r="616" spans="1:5" x14ac:dyDescent="0.2">
      <c r="A616" s="53" t="s">
        <v>952</v>
      </c>
      <c r="B616" s="43" t="s">
        <v>953</v>
      </c>
      <c r="C616" s="43" t="s">
        <v>283</v>
      </c>
      <c r="D616" s="43" t="s">
        <v>221</v>
      </c>
      <c r="E616" s="54" t="s">
        <v>220</v>
      </c>
    </row>
    <row r="617" spans="1:5" x14ac:dyDescent="0.2">
      <c r="A617" s="55" t="s">
        <v>952</v>
      </c>
      <c r="B617" s="47" t="s">
        <v>953</v>
      </c>
      <c r="C617" s="47" t="s">
        <v>283</v>
      </c>
      <c r="D617" s="47" t="s">
        <v>221</v>
      </c>
      <c r="E617" s="56" t="s">
        <v>220</v>
      </c>
    </row>
    <row r="618" spans="1:5" x14ac:dyDescent="0.2">
      <c r="A618" s="53" t="s">
        <v>952</v>
      </c>
      <c r="B618" s="43" t="s">
        <v>953</v>
      </c>
      <c r="C618" s="43" t="s">
        <v>283</v>
      </c>
      <c r="D618" s="43" t="s">
        <v>221</v>
      </c>
      <c r="E618" s="54" t="s">
        <v>220</v>
      </c>
    </row>
    <row r="619" spans="1:5" x14ac:dyDescent="0.2">
      <c r="A619" s="55" t="s">
        <v>954</v>
      </c>
      <c r="B619" s="47" t="s">
        <v>955</v>
      </c>
      <c r="C619" s="47" t="s">
        <v>286</v>
      </c>
      <c r="D619" s="47" t="s">
        <v>221</v>
      </c>
      <c r="E619" s="56" t="s">
        <v>220</v>
      </c>
    </row>
    <row r="620" spans="1:5" x14ac:dyDescent="0.2">
      <c r="A620" s="53" t="s">
        <v>956</v>
      </c>
      <c r="B620" s="43" t="s">
        <v>949</v>
      </c>
      <c r="C620" s="43" t="s">
        <v>289</v>
      </c>
      <c r="D620" s="43" t="s">
        <v>221</v>
      </c>
      <c r="E620" s="54" t="s">
        <v>220</v>
      </c>
    </row>
    <row r="621" spans="1:5" x14ac:dyDescent="0.2">
      <c r="A621" s="55" t="s">
        <v>957</v>
      </c>
      <c r="B621" s="47" t="s">
        <v>958</v>
      </c>
      <c r="C621" s="47" t="s">
        <v>292</v>
      </c>
      <c r="D621" s="47" t="s">
        <v>221</v>
      </c>
      <c r="E621" s="56" t="s">
        <v>220</v>
      </c>
    </row>
    <row r="622" spans="1:5" x14ac:dyDescent="0.2">
      <c r="A622" s="53" t="s">
        <v>959</v>
      </c>
      <c r="B622" s="43" t="s">
        <v>960</v>
      </c>
      <c r="C622" s="43" t="s">
        <v>295</v>
      </c>
      <c r="D622" s="43" t="s">
        <v>221</v>
      </c>
      <c r="E622" s="54" t="s">
        <v>220</v>
      </c>
    </row>
    <row r="623" spans="1:5" x14ac:dyDescent="0.2">
      <c r="A623" s="55" t="s">
        <v>961</v>
      </c>
      <c r="B623" s="47" t="s">
        <v>962</v>
      </c>
      <c r="C623" s="47" t="s">
        <v>258</v>
      </c>
      <c r="D623" s="47" t="s">
        <v>48</v>
      </c>
      <c r="E623" s="56" t="s">
        <v>47</v>
      </c>
    </row>
    <row r="624" spans="1:5" x14ac:dyDescent="0.2">
      <c r="A624" s="53" t="s">
        <v>961</v>
      </c>
      <c r="B624" s="43" t="s">
        <v>962</v>
      </c>
      <c r="C624" s="43" t="s">
        <v>258</v>
      </c>
      <c r="D624" s="43" t="s">
        <v>48</v>
      </c>
      <c r="E624" s="54" t="s">
        <v>47</v>
      </c>
    </row>
    <row r="625" spans="1:5" x14ac:dyDescent="0.2">
      <c r="A625" s="55" t="s">
        <v>963</v>
      </c>
      <c r="B625" s="47" t="s">
        <v>201</v>
      </c>
      <c r="C625" s="47" t="s">
        <v>262</v>
      </c>
      <c r="D625" s="47" t="s">
        <v>48</v>
      </c>
      <c r="E625" s="56" t="s">
        <v>47</v>
      </c>
    </row>
    <row r="626" spans="1:5" x14ac:dyDescent="0.2">
      <c r="A626" s="53" t="s">
        <v>964</v>
      </c>
      <c r="B626" s="43" t="s">
        <v>965</v>
      </c>
      <c r="C626" s="43" t="s">
        <v>265</v>
      </c>
      <c r="D626" s="43" t="s">
        <v>48</v>
      </c>
      <c r="E626" s="54" t="s">
        <v>47</v>
      </c>
    </row>
    <row r="627" spans="1:5" x14ac:dyDescent="0.2">
      <c r="A627" s="55" t="s">
        <v>964</v>
      </c>
      <c r="B627" s="47" t="s">
        <v>965</v>
      </c>
      <c r="C627" s="47" t="s">
        <v>265</v>
      </c>
      <c r="D627" s="47" t="s">
        <v>48</v>
      </c>
      <c r="E627" s="56" t="s">
        <v>47</v>
      </c>
    </row>
    <row r="628" spans="1:5" x14ac:dyDescent="0.2">
      <c r="A628" s="53" t="s">
        <v>964</v>
      </c>
      <c r="B628" s="43" t="s">
        <v>965</v>
      </c>
      <c r="C628" s="43" t="s">
        <v>265</v>
      </c>
      <c r="D628" s="43" t="s">
        <v>48</v>
      </c>
      <c r="E628" s="54" t="s">
        <v>47</v>
      </c>
    </row>
    <row r="629" spans="1:5" x14ac:dyDescent="0.2">
      <c r="A629" s="55" t="s">
        <v>964</v>
      </c>
      <c r="B629" s="47" t="s">
        <v>965</v>
      </c>
      <c r="C629" s="47" t="s">
        <v>265</v>
      </c>
      <c r="D629" s="47" t="s">
        <v>48</v>
      </c>
      <c r="E629" s="56" t="s">
        <v>47</v>
      </c>
    </row>
    <row r="630" spans="1:5" x14ac:dyDescent="0.2">
      <c r="A630" s="53" t="s">
        <v>966</v>
      </c>
      <c r="B630" s="43" t="s">
        <v>967</v>
      </c>
      <c r="C630" s="43" t="s">
        <v>268</v>
      </c>
      <c r="D630" s="43" t="s">
        <v>48</v>
      </c>
      <c r="E630" s="54" t="s">
        <v>47</v>
      </c>
    </row>
    <row r="631" spans="1:5" x14ac:dyDescent="0.2">
      <c r="A631" s="55" t="s">
        <v>968</v>
      </c>
      <c r="B631" s="47" t="s">
        <v>969</v>
      </c>
      <c r="C631" s="47" t="s">
        <v>271</v>
      </c>
      <c r="D631" s="47" t="s">
        <v>48</v>
      </c>
      <c r="E631" s="56" t="s">
        <v>47</v>
      </c>
    </row>
    <row r="632" spans="1:5" x14ac:dyDescent="0.2">
      <c r="A632" s="53" t="s">
        <v>970</v>
      </c>
      <c r="B632" s="43" t="s">
        <v>971</v>
      </c>
      <c r="C632" s="43" t="s">
        <v>274</v>
      </c>
      <c r="D632" s="43" t="s">
        <v>48</v>
      </c>
      <c r="E632" s="54" t="s">
        <v>47</v>
      </c>
    </row>
    <row r="633" spans="1:5" x14ac:dyDescent="0.2">
      <c r="A633" s="55" t="s">
        <v>972</v>
      </c>
      <c r="B633" s="47" t="s">
        <v>973</v>
      </c>
      <c r="C633" s="47" t="s">
        <v>277</v>
      </c>
      <c r="D633" s="47" t="s">
        <v>48</v>
      </c>
      <c r="E633" s="56" t="s">
        <v>47</v>
      </c>
    </row>
    <row r="634" spans="1:5" x14ac:dyDescent="0.2">
      <c r="A634" s="53" t="s">
        <v>972</v>
      </c>
      <c r="B634" s="43" t="s">
        <v>973</v>
      </c>
      <c r="C634" s="43" t="s">
        <v>277</v>
      </c>
      <c r="D634" s="43" t="s">
        <v>48</v>
      </c>
      <c r="E634" s="54" t="s">
        <v>47</v>
      </c>
    </row>
    <row r="635" spans="1:5" x14ac:dyDescent="0.2">
      <c r="A635" s="55" t="s">
        <v>972</v>
      </c>
      <c r="B635" s="47" t="s">
        <v>973</v>
      </c>
      <c r="C635" s="47" t="s">
        <v>277</v>
      </c>
      <c r="D635" s="47" t="s">
        <v>48</v>
      </c>
      <c r="E635" s="56" t="s">
        <v>47</v>
      </c>
    </row>
    <row r="636" spans="1:5" x14ac:dyDescent="0.2">
      <c r="A636" s="53" t="s">
        <v>972</v>
      </c>
      <c r="B636" s="43" t="s">
        <v>973</v>
      </c>
      <c r="C636" s="43" t="s">
        <v>277</v>
      </c>
      <c r="D636" s="43" t="s">
        <v>48</v>
      </c>
      <c r="E636" s="54" t="s">
        <v>47</v>
      </c>
    </row>
    <row r="637" spans="1:5" x14ac:dyDescent="0.2">
      <c r="A637" s="55" t="s">
        <v>974</v>
      </c>
      <c r="B637" s="47" t="s">
        <v>975</v>
      </c>
      <c r="C637" s="47" t="s">
        <v>280</v>
      </c>
      <c r="D637" s="47" t="s">
        <v>48</v>
      </c>
      <c r="E637" s="56" t="s">
        <v>47</v>
      </c>
    </row>
    <row r="638" spans="1:5" x14ac:dyDescent="0.2">
      <c r="A638" s="53" t="s">
        <v>976</v>
      </c>
      <c r="B638" s="43" t="s">
        <v>977</v>
      </c>
      <c r="C638" s="43" t="s">
        <v>283</v>
      </c>
      <c r="D638" s="43" t="s">
        <v>48</v>
      </c>
      <c r="E638" s="54" t="s">
        <v>47</v>
      </c>
    </row>
    <row r="639" spans="1:5" x14ac:dyDescent="0.2">
      <c r="A639" s="55" t="s">
        <v>976</v>
      </c>
      <c r="B639" s="47" t="s">
        <v>977</v>
      </c>
      <c r="C639" s="47" t="s">
        <v>283</v>
      </c>
      <c r="D639" s="47" t="s">
        <v>48</v>
      </c>
      <c r="E639" s="56" t="s">
        <v>47</v>
      </c>
    </row>
    <row r="640" spans="1:5" x14ac:dyDescent="0.2">
      <c r="A640" s="53" t="s">
        <v>976</v>
      </c>
      <c r="B640" s="43" t="s">
        <v>977</v>
      </c>
      <c r="C640" s="43" t="s">
        <v>283</v>
      </c>
      <c r="D640" s="43" t="s">
        <v>48</v>
      </c>
      <c r="E640" s="54" t="s">
        <v>47</v>
      </c>
    </row>
    <row r="641" spans="1:5" x14ac:dyDescent="0.2">
      <c r="A641" s="55" t="s">
        <v>976</v>
      </c>
      <c r="B641" s="47" t="s">
        <v>977</v>
      </c>
      <c r="C641" s="47" t="s">
        <v>283</v>
      </c>
      <c r="D641" s="47" t="s">
        <v>48</v>
      </c>
      <c r="E641" s="56" t="s">
        <v>47</v>
      </c>
    </row>
    <row r="642" spans="1:5" x14ac:dyDescent="0.2">
      <c r="A642" s="53" t="s">
        <v>978</v>
      </c>
      <c r="B642" s="43" t="s">
        <v>317</v>
      </c>
      <c r="C642" s="43" t="s">
        <v>286</v>
      </c>
      <c r="D642" s="43" t="s">
        <v>48</v>
      </c>
      <c r="E642" s="54" t="s">
        <v>47</v>
      </c>
    </row>
    <row r="643" spans="1:5" x14ac:dyDescent="0.2">
      <c r="A643" s="55" t="s">
        <v>979</v>
      </c>
      <c r="B643" s="47" t="s">
        <v>980</v>
      </c>
      <c r="C643" s="47" t="s">
        <v>289</v>
      </c>
      <c r="D643" s="47" t="s">
        <v>48</v>
      </c>
      <c r="E643" s="56" t="s">
        <v>47</v>
      </c>
    </row>
    <row r="644" spans="1:5" x14ac:dyDescent="0.2">
      <c r="A644" s="53" t="s">
        <v>981</v>
      </c>
      <c r="B644" s="43" t="s">
        <v>982</v>
      </c>
      <c r="C644" s="43" t="s">
        <v>292</v>
      </c>
      <c r="D644" s="43" t="s">
        <v>48</v>
      </c>
      <c r="E644" s="54" t="s">
        <v>47</v>
      </c>
    </row>
    <row r="645" spans="1:5" x14ac:dyDescent="0.2">
      <c r="A645" s="55" t="s">
        <v>983</v>
      </c>
      <c r="B645" s="47" t="s">
        <v>984</v>
      </c>
      <c r="C645" s="47" t="s">
        <v>295</v>
      </c>
      <c r="D645" s="47" t="s">
        <v>48</v>
      </c>
      <c r="E645" s="56" t="s">
        <v>47</v>
      </c>
    </row>
    <row r="646" spans="1:5" x14ac:dyDescent="0.2">
      <c r="A646" s="53" t="s">
        <v>985</v>
      </c>
      <c r="B646" s="43" t="s">
        <v>986</v>
      </c>
      <c r="C646" s="43" t="s">
        <v>258</v>
      </c>
      <c r="D646" s="43" t="s">
        <v>93</v>
      </c>
      <c r="E646" s="54" t="s">
        <v>92</v>
      </c>
    </row>
    <row r="647" spans="1:5" x14ac:dyDescent="0.2">
      <c r="A647" s="55" t="s">
        <v>985</v>
      </c>
      <c r="B647" s="47" t="s">
        <v>986</v>
      </c>
      <c r="C647" s="47" t="s">
        <v>258</v>
      </c>
      <c r="D647" s="47" t="s">
        <v>93</v>
      </c>
      <c r="E647" s="56" t="s">
        <v>92</v>
      </c>
    </row>
    <row r="648" spans="1:5" x14ac:dyDescent="0.2">
      <c r="A648" s="53" t="s">
        <v>987</v>
      </c>
      <c r="B648" s="43" t="s">
        <v>988</v>
      </c>
      <c r="C648" s="43" t="s">
        <v>262</v>
      </c>
      <c r="D648" s="43" t="s">
        <v>93</v>
      </c>
      <c r="E648" s="54" t="s">
        <v>92</v>
      </c>
    </row>
    <row r="649" spans="1:5" x14ac:dyDescent="0.2">
      <c r="A649" s="55" t="s">
        <v>989</v>
      </c>
      <c r="B649" s="47" t="s">
        <v>680</v>
      </c>
      <c r="C649" s="47" t="s">
        <v>265</v>
      </c>
      <c r="D649" s="47" t="s">
        <v>93</v>
      </c>
      <c r="E649" s="56" t="s">
        <v>92</v>
      </c>
    </row>
    <row r="650" spans="1:5" x14ac:dyDescent="0.2">
      <c r="A650" s="53" t="s">
        <v>989</v>
      </c>
      <c r="B650" s="43" t="s">
        <v>680</v>
      </c>
      <c r="C650" s="43" t="s">
        <v>265</v>
      </c>
      <c r="D650" s="43" t="s">
        <v>93</v>
      </c>
      <c r="E650" s="54" t="s">
        <v>92</v>
      </c>
    </row>
    <row r="651" spans="1:5" x14ac:dyDescent="0.2">
      <c r="A651" s="55" t="s">
        <v>989</v>
      </c>
      <c r="B651" s="47" t="s">
        <v>680</v>
      </c>
      <c r="C651" s="47" t="s">
        <v>265</v>
      </c>
      <c r="D651" s="47" t="s">
        <v>93</v>
      </c>
      <c r="E651" s="56" t="s">
        <v>92</v>
      </c>
    </row>
    <row r="652" spans="1:5" x14ac:dyDescent="0.2">
      <c r="A652" s="53" t="s">
        <v>989</v>
      </c>
      <c r="B652" s="43" t="s">
        <v>680</v>
      </c>
      <c r="C652" s="43" t="s">
        <v>265</v>
      </c>
      <c r="D652" s="43" t="s">
        <v>93</v>
      </c>
      <c r="E652" s="54" t="s">
        <v>92</v>
      </c>
    </row>
    <row r="653" spans="1:5" x14ac:dyDescent="0.2">
      <c r="A653" s="55" t="s">
        <v>990</v>
      </c>
      <c r="B653" s="47" t="s">
        <v>587</v>
      </c>
      <c r="C653" s="47" t="s">
        <v>268</v>
      </c>
      <c r="D653" s="47" t="s">
        <v>93</v>
      </c>
      <c r="E653" s="56" t="s">
        <v>92</v>
      </c>
    </row>
    <row r="654" spans="1:5" x14ac:dyDescent="0.2">
      <c r="A654" s="53" t="s">
        <v>991</v>
      </c>
      <c r="B654" s="43" t="s">
        <v>992</v>
      </c>
      <c r="C654" s="43" t="s">
        <v>271</v>
      </c>
      <c r="D654" s="43" t="s">
        <v>93</v>
      </c>
      <c r="E654" s="54" t="s">
        <v>92</v>
      </c>
    </row>
    <row r="655" spans="1:5" x14ac:dyDescent="0.2">
      <c r="A655" s="55" t="s">
        <v>993</v>
      </c>
      <c r="B655" s="47" t="s">
        <v>994</v>
      </c>
      <c r="C655" s="47" t="s">
        <v>274</v>
      </c>
      <c r="D655" s="47" t="s">
        <v>93</v>
      </c>
      <c r="E655" s="56" t="s">
        <v>92</v>
      </c>
    </row>
    <row r="656" spans="1:5" x14ac:dyDescent="0.2">
      <c r="A656" s="53" t="s">
        <v>995</v>
      </c>
      <c r="B656" s="43" t="s">
        <v>996</v>
      </c>
      <c r="C656" s="43" t="s">
        <v>277</v>
      </c>
      <c r="D656" s="43" t="s">
        <v>93</v>
      </c>
      <c r="E656" s="54" t="s">
        <v>92</v>
      </c>
    </row>
    <row r="657" spans="1:5" x14ac:dyDescent="0.2">
      <c r="A657" s="55" t="s">
        <v>995</v>
      </c>
      <c r="B657" s="47" t="s">
        <v>996</v>
      </c>
      <c r="C657" s="47" t="s">
        <v>277</v>
      </c>
      <c r="D657" s="47" t="s">
        <v>93</v>
      </c>
      <c r="E657" s="56" t="s">
        <v>92</v>
      </c>
    </row>
    <row r="658" spans="1:5" x14ac:dyDescent="0.2">
      <c r="A658" s="53" t="s">
        <v>995</v>
      </c>
      <c r="B658" s="43" t="s">
        <v>996</v>
      </c>
      <c r="C658" s="43" t="s">
        <v>277</v>
      </c>
      <c r="D658" s="43" t="s">
        <v>93</v>
      </c>
      <c r="E658" s="54" t="s">
        <v>92</v>
      </c>
    </row>
    <row r="659" spans="1:5" x14ac:dyDescent="0.2">
      <c r="A659" s="55" t="s">
        <v>995</v>
      </c>
      <c r="B659" s="47" t="s">
        <v>996</v>
      </c>
      <c r="C659" s="47" t="s">
        <v>277</v>
      </c>
      <c r="D659" s="47" t="s">
        <v>93</v>
      </c>
      <c r="E659" s="56" t="s">
        <v>92</v>
      </c>
    </row>
    <row r="660" spans="1:5" x14ac:dyDescent="0.2">
      <c r="A660" s="53" t="s">
        <v>997</v>
      </c>
      <c r="B660" s="43" t="s">
        <v>998</v>
      </c>
      <c r="C660" s="43" t="s">
        <v>280</v>
      </c>
      <c r="D660" s="43" t="s">
        <v>93</v>
      </c>
      <c r="E660" s="54" t="s">
        <v>92</v>
      </c>
    </row>
    <row r="661" spans="1:5" x14ac:dyDescent="0.2">
      <c r="A661" s="55" t="s">
        <v>999</v>
      </c>
      <c r="B661" s="47" t="s">
        <v>1000</v>
      </c>
      <c r="C661" s="47" t="s">
        <v>283</v>
      </c>
      <c r="D661" s="47" t="s">
        <v>93</v>
      </c>
      <c r="E661" s="56" t="s">
        <v>92</v>
      </c>
    </row>
    <row r="662" spans="1:5" x14ac:dyDescent="0.2">
      <c r="A662" s="53" t="s">
        <v>999</v>
      </c>
      <c r="B662" s="43" t="s">
        <v>1000</v>
      </c>
      <c r="C662" s="43" t="s">
        <v>283</v>
      </c>
      <c r="D662" s="43" t="s">
        <v>93</v>
      </c>
      <c r="E662" s="54" t="s">
        <v>92</v>
      </c>
    </row>
    <row r="663" spans="1:5" x14ac:dyDescent="0.2">
      <c r="A663" s="55" t="s">
        <v>999</v>
      </c>
      <c r="B663" s="47" t="s">
        <v>1000</v>
      </c>
      <c r="C663" s="47" t="s">
        <v>283</v>
      </c>
      <c r="D663" s="47" t="s">
        <v>93</v>
      </c>
      <c r="E663" s="56" t="s">
        <v>92</v>
      </c>
    </row>
    <row r="664" spans="1:5" x14ac:dyDescent="0.2">
      <c r="A664" s="53" t="s">
        <v>999</v>
      </c>
      <c r="B664" s="43" t="s">
        <v>1000</v>
      </c>
      <c r="C664" s="43" t="s">
        <v>283</v>
      </c>
      <c r="D664" s="43" t="s">
        <v>93</v>
      </c>
      <c r="E664" s="54" t="s">
        <v>92</v>
      </c>
    </row>
    <row r="665" spans="1:5" x14ac:dyDescent="0.2">
      <c r="A665" s="55" t="s">
        <v>1001</v>
      </c>
      <c r="B665" s="47" t="s">
        <v>1002</v>
      </c>
      <c r="C665" s="47" t="s">
        <v>286</v>
      </c>
      <c r="D665" s="47" t="s">
        <v>93</v>
      </c>
      <c r="E665" s="56" t="s">
        <v>92</v>
      </c>
    </row>
    <row r="666" spans="1:5" x14ac:dyDescent="0.2">
      <c r="A666" s="53" t="s">
        <v>1003</v>
      </c>
      <c r="B666" s="43" t="s">
        <v>1004</v>
      </c>
      <c r="C666" s="43" t="s">
        <v>289</v>
      </c>
      <c r="D666" s="43" t="s">
        <v>93</v>
      </c>
      <c r="E666" s="54" t="s">
        <v>92</v>
      </c>
    </row>
    <row r="667" spans="1:5" x14ac:dyDescent="0.2">
      <c r="A667" s="55" t="s">
        <v>1005</v>
      </c>
      <c r="B667" s="47" t="s">
        <v>1006</v>
      </c>
      <c r="C667" s="47" t="s">
        <v>292</v>
      </c>
      <c r="D667" s="47" t="s">
        <v>93</v>
      </c>
      <c r="E667" s="56" t="s">
        <v>92</v>
      </c>
    </row>
    <row r="668" spans="1:5" x14ac:dyDescent="0.2">
      <c r="A668" s="53" t="s">
        <v>1007</v>
      </c>
      <c r="B668" s="43" t="s">
        <v>1008</v>
      </c>
      <c r="C668" s="43" t="s">
        <v>295</v>
      </c>
      <c r="D668" s="43" t="s">
        <v>93</v>
      </c>
      <c r="E668" s="54" t="s">
        <v>92</v>
      </c>
    </row>
    <row r="669" spans="1:5" x14ac:dyDescent="0.2">
      <c r="A669" s="55" t="s">
        <v>1009</v>
      </c>
      <c r="B669" s="47" t="s">
        <v>1010</v>
      </c>
      <c r="C669" s="47" t="s">
        <v>258</v>
      </c>
      <c r="D669" s="47" t="s">
        <v>101</v>
      </c>
      <c r="E669" s="56" t="s">
        <v>100</v>
      </c>
    </row>
    <row r="670" spans="1:5" x14ac:dyDescent="0.2">
      <c r="A670" s="53" t="s">
        <v>1009</v>
      </c>
      <c r="B670" s="43" t="s">
        <v>1010</v>
      </c>
      <c r="C670" s="43" t="s">
        <v>258</v>
      </c>
      <c r="D670" s="43" t="s">
        <v>101</v>
      </c>
      <c r="E670" s="54" t="s">
        <v>100</v>
      </c>
    </row>
    <row r="671" spans="1:5" x14ac:dyDescent="0.2">
      <c r="A671" s="55" t="s">
        <v>1011</v>
      </c>
      <c r="B671" s="47" t="s">
        <v>1012</v>
      </c>
      <c r="C671" s="47" t="s">
        <v>262</v>
      </c>
      <c r="D671" s="47" t="s">
        <v>101</v>
      </c>
      <c r="E671" s="56" t="s">
        <v>100</v>
      </c>
    </row>
    <row r="672" spans="1:5" x14ac:dyDescent="0.2">
      <c r="A672" s="53" t="s">
        <v>1013</v>
      </c>
      <c r="B672" s="43" t="s">
        <v>1014</v>
      </c>
      <c r="C672" s="43" t="s">
        <v>265</v>
      </c>
      <c r="D672" s="43" t="s">
        <v>101</v>
      </c>
      <c r="E672" s="54" t="s">
        <v>100</v>
      </c>
    </row>
    <row r="673" spans="1:5" x14ac:dyDescent="0.2">
      <c r="A673" s="55" t="s">
        <v>1013</v>
      </c>
      <c r="B673" s="47" t="s">
        <v>1014</v>
      </c>
      <c r="C673" s="47" t="s">
        <v>265</v>
      </c>
      <c r="D673" s="47" t="s">
        <v>101</v>
      </c>
      <c r="E673" s="56" t="s">
        <v>100</v>
      </c>
    </row>
    <row r="674" spans="1:5" x14ac:dyDescent="0.2">
      <c r="A674" s="53" t="s">
        <v>1013</v>
      </c>
      <c r="B674" s="43" t="s">
        <v>1014</v>
      </c>
      <c r="C674" s="43" t="s">
        <v>265</v>
      </c>
      <c r="D674" s="43" t="s">
        <v>101</v>
      </c>
      <c r="E674" s="54" t="s">
        <v>100</v>
      </c>
    </row>
    <row r="675" spans="1:5" x14ac:dyDescent="0.2">
      <c r="A675" s="55" t="s">
        <v>1013</v>
      </c>
      <c r="B675" s="47" t="s">
        <v>1014</v>
      </c>
      <c r="C675" s="47" t="s">
        <v>265</v>
      </c>
      <c r="D675" s="47" t="s">
        <v>101</v>
      </c>
      <c r="E675" s="56" t="s">
        <v>100</v>
      </c>
    </row>
    <row r="676" spans="1:5" x14ac:dyDescent="0.2">
      <c r="A676" s="53" t="s">
        <v>1015</v>
      </c>
      <c r="B676" s="43" t="s">
        <v>1016</v>
      </c>
      <c r="C676" s="43" t="s">
        <v>268</v>
      </c>
      <c r="D676" s="43" t="s">
        <v>101</v>
      </c>
      <c r="E676" s="54" t="s">
        <v>100</v>
      </c>
    </row>
    <row r="677" spans="1:5" x14ac:dyDescent="0.2">
      <c r="A677" s="55" t="s">
        <v>1017</v>
      </c>
      <c r="B677" s="47" t="s">
        <v>1018</v>
      </c>
      <c r="C677" s="47" t="s">
        <v>271</v>
      </c>
      <c r="D677" s="47" t="s">
        <v>101</v>
      </c>
      <c r="E677" s="56" t="s">
        <v>100</v>
      </c>
    </row>
    <row r="678" spans="1:5" x14ac:dyDescent="0.2">
      <c r="A678" s="53" t="s">
        <v>1019</v>
      </c>
      <c r="B678" s="43" t="s">
        <v>1020</v>
      </c>
      <c r="C678" s="43" t="s">
        <v>274</v>
      </c>
      <c r="D678" s="43" t="s">
        <v>101</v>
      </c>
      <c r="E678" s="54" t="s">
        <v>100</v>
      </c>
    </row>
    <row r="679" spans="1:5" x14ac:dyDescent="0.2">
      <c r="A679" s="55" t="s">
        <v>1021</v>
      </c>
      <c r="B679" s="47" t="s">
        <v>1022</v>
      </c>
      <c r="C679" s="47" t="s">
        <v>277</v>
      </c>
      <c r="D679" s="47" t="s">
        <v>101</v>
      </c>
      <c r="E679" s="56" t="s">
        <v>100</v>
      </c>
    </row>
    <row r="680" spans="1:5" x14ac:dyDescent="0.2">
      <c r="A680" s="53" t="s">
        <v>1021</v>
      </c>
      <c r="B680" s="43" t="s">
        <v>1022</v>
      </c>
      <c r="C680" s="43" t="s">
        <v>277</v>
      </c>
      <c r="D680" s="43" t="s">
        <v>101</v>
      </c>
      <c r="E680" s="54" t="s">
        <v>100</v>
      </c>
    </row>
    <row r="681" spans="1:5" x14ac:dyDescent="0.2">
      <c r="A681" s="55" t="s">
        <v>1021</v>
      </c>
      <c r="B681" s="47" t="s">
        <v>1022</v>
      </c>
      <c r="C681" s="47" t="s">
        <v>277</v>
      </c>
      <c r="D681" s="47" t="s">
        <v>101</v>
      </c>
      <c r="E681" s="56" t="s">
        <v>100</v>
      </c>
    </row>
    <row r="682" spans="1:5" x14ac:dyDescent="0.2">
      <c r="A682" s="53" t="s">
        <v>1021</v>
      </c>
      <c r="B682" s="43" t="s">
        <v>1022</v>
      </c>
      <c r="C682" s="43" t="s">
        <v>277</v>
      </c>
      <c r="D682" s="43" t="s">
        <v>101</v>
      </c>
      <c r="E682" s="54" t="s">
        <v>100</v>
      </c>
    </row>
    <row r="683" spans="1:5" x14ac:dyDescent="0.2">
      <c r="A683" s="55" t="s">
        <v>1023</v>
      </c>
      <c r="B683" s="47" t="s">
        <v>1024</v>
      </c>
      <c r="C683" s="47" t="s">
        <v>280</v>
      </c>
      <c r="D683" s="47" t="s">
        <v>101</v>
      </c>
      <c r="E683" s="56" t="s">
        <v>100</v>
      </c>
    </row>
    <row r="684" spans="1:5" x14ac:dyDescent="0.2">
      <c r="A684" s="53" t="s">
        <v>1025</v>
      </c>
      <c r="B684" s="43" t="s">
        <v>1026</v>
      </c>
      <c r="C684" s="43" t="s">
        <v>283</v>
      </c>
      <c r="D684" s="43" t="s">
        <v>101</v>
      </c>
      <c r="E684" s="54" t="s">
        <v>100</v>
      </c>
    </row>
    <row r="685" spans="1:5" x14ac:dyDescent="0.2">
      <c r="A685" s="55" t="s">
        <v>1025</v>
      </c>
      <c r="B685" s="47" t="s">
        <v>1026</v>
      </c>
      <c r="C685" s="47" t="s">
        <v>283</v>
      </c>
      <c r="D685" s="47" t="s">
        <v>101</v>
      </c>
      <c r="E685" s="56" t="s">
        <v>100</v>
      </c>
    </row>
    <row r="686" spans="1:5" x14ac:dyDescent="0.2">
      <c r="A686" s="53" t="s">
        <v>1025</v>
      </c>
      <c r="B686" s="43" t="s">
        <v>1026</v>
      </c>
      <c r="C686" s="43" t="s">
        <v>283</v>
      </c>
      <c r="D686" s="43" t="s">
        <v>101</v>
      </c>
      <c r="E686" s="54" t="s">
        <v>100</v>
      </c>
    </row>
    <row r="687" spans="1:5" x14ac:dyDescent="0.2">
      <c r="A687" s="55" t="s">
        <v>1025</v>
      </c>
      <c r="B687" s="47" t="s">
        <v>1026</v>
      </c>
      <c r="C687" s="47" t="s">
        <v>283</v>
      </c>
      <c r="D687" s="47" t="s">
        <v>101</v>
      </c>
      <c r="E687" s="56" t="s">
        <v>100</v>
      </c>
    </row>
    <row r="688" spans="1:5" x14ac:dyDescent="0.2">
      <c r="A688" s="53" t="s">
        <v>1027</v>
      </c>
      <c r="B688" s="43" t="s">
        <v>1028</v>
      </c>
      <c r="C688" s="43" t="s">
        <v>286</v>
      </c>
      <c r="D688" s="43" t="s">
        <v>101</v>
      </c>
      <c r="E688" s="54" t="s">
        <v>100</v>
      </c>
    </row>
    <row r="689" spans="1:5" x14ac:dyDescent="0.2">
      <c r="A689" s="55" t="s">
        <v>1029</v>
      </c>
      <c r="B689" s="47" t="s">
        <v>1030</v>
      </c>
      <c r="C689" s="47" t="s">
        <v>289</v>
      </c>
      <c r="D689" s="47" t="s">
        <v>101</v>
      </c>
      <c r="E689" s="56" t="s">
        <v>100</v>
      </c>
    </row>
    <row r="690" spans="1:5" x14ac:dyDescent="0.2">
      <c r="A690" s="53" t="s">
        <v>1031</v>
      </c>
      <c r="B690" s="43" t="s">
        <v>1032</v>
      </c>
      <c r="C690" s="43" t="s">
        <v>292</v>
      </c>
      <c r="D690" s="43" t="s">
        <v>101</v>
      </c>
      <c r="E690" s="54" t="s">
        <v>100</v>
      </c>
    </row>
    <row r="691" spans="1:5" x14ac:dyDescent="0.2">
      <c r="A691" s="55" t="s">
        <v>1033</v>
      </c>
      <c r="B691" s="47" t="s">
        <v>30</v>
      </c>
      <c r="C691" s="47" t="s">
        <v>295</v>
      </c>
      <c r="D691" s="47" t="s">
        <v>101</v>
      </c>
      <c r="E691" s="56" t="s">
        <v>100</v>
      </c>
    </row>
    <row r="692" spans="1:5" x14ac:dyDescent="0.2">
      <c r="A692" s="53" t="s">
        <v>1034</v>
      </c>
      <c r="B692" s="43" t="s">
        <v>1035</v>
      </c>
      <c r="C692" s="43" t="s">
        <v>258</v>
      </c>
      <c r="D692" s="43" t="s">
        <v>210</v>
      </c>
      <c r="E692" s="54" t="s">
        <v>1036</v>
      </c>
    </row>
    <row r="693" spans="1:5" x14ac:dyDescent="0.2">
      <c r="A693" s="55" t="s">
        <v>1034</v>
      </c>
      <c r="B693" s="47" t="s">
        <v>1035</v>
      </c>
      <c r="C693" s="47" t="s">
        <v>258</v>
      </c>
      <c r="D693" s="47" t="s">
        <v>210</v>
      </c>
      <c r="E693" s="56" t="s">
        <v>1036</v>
      </c>
    </row>
    <row r="694" spans="1:5" x14ac:dyDescent="0.2">
      <c r="A694" s="53" t="s">
        <v>1037</v>
      </c>
      <c r="B694" s="43" t="s">
        <v>93</v>
      </c>
      <c r="C694" s="43" t="s">
        <v>262</v>
      </c>
      <c r="D694" s="43" t="s">
        <v>210</v>
      </c>
      <c r="E694" s="54" t="s">
        <v>1036</v>
      </c>
    </row>
    <row r="695" spans="1:5" x14ac:dyDescent="0.2">
      <c r="A695" s="55" t="s">
        <v>1038</v>
      </c>
      <c r="B695" s="47" t="s">
        <v>1039</v>
      </c>
      <c r="C695" s="47" t="s">
        <v>265</v>
      </c>
      <c r="D695" s="47" t="s">
        <v>210</v>
      </c>
      <c r="E695" s="56" t="s">
        <v>1036</v>
      </c>
    </row>
    <row r="696" spans="1:5" x14ac:dyDescent="0.2">
      <c r="A696" s="53" t="s">
        <v>1038</v>
      </c>
      <c r="B696" s="43" t="s">
        <v>1039</v>
      </c>
      <c r="C696" s="43" t="s">
        <v>265</v>
      </c>
      <c r="D696" s="43" t="s">
        <v>210</v>
      </c>
      <c r="E696" s="54" t="s">
        <v>1036</v>
      </c>
    </row>
    <row r="697" spans="1:5" x14ac:dyDescent="0.2">
      <c r="A697" s="55" t="s">
        <v>1038</v>
      </c>
      <c r="B697" s="47" t="s">
        <v>1039</v>
      </c>
      <c r="C697" s="47" t="s">
        <v>265</v>
      </c>
      <c r="D697" s="47" t="s">
        <v>210</v>
      </c>
      <c r="E697" s="56" t="s">
        <v>1036</v>
      </c>
    </row>
    <row r="698" spans="1:5" x14ac:dyDescent="0.2">
      <c r="A698" s="53" t="s">
        <v>1038</v>
      </c>
      <c r="B698" s="43" t="s">
        <v>1039</v>
      </c>
      <c r="C698" s="43" t="s">
        <v>265</v>
      </c>
      <c r="D698" s="43" t="s">
        <v>210</v>
      </c>
      <c r="E698" s="54" t="s">
        <v>1036</v>
      </c>
    </row>
    <row r="699" spans="1:5" x14ac:dyDescent="0.2">
      <c r="A699" s="55" t="s">
        <v>1040</v>
      </c>
      <c r="B699" s="47" t="s">
        <v>1041</v>
      </c>
      <c r="C699" s="47" t="s">
        <v>268</v>
      </c>
      <c r="D699" s="47" t="s">
        <v>210</v>
      </c>
      <c r="E699" s="56" t="s">
        <v>1036</v>
      </c>
    </row>
    <row r="700" spans="1:5" x14ac:dyDescent="0.2">
      <c r="A700" s="53" t="s">
        <v>1042</v>
      </c>
      <c r="B700" s="43" t="s">
        <v>57</v>
      </c>
      <c r="C700" s="43" t="s">
        <v>271</v>
      </c>
      <c r="D700" s="43" t="s">
        <v>210</v>
      </c>
      <c r="E700" s="54" t="s">
        <v>1036</v>
      </c>
    </row>
    <row r="701" spans="1:5" x14ac:dyDescent="0.2">
      <c r="A701" s="55" t="s">
        <v>1043</v>
      </c>
      <c r="B701" s="47" t="s">
        <v>1044</v>
      </c>
      <c r="C701" s="47" t="s">
        <v>274</v>
      </c>
      <c r="D701" s="47" t="s">
        <v>210</v>
      </c>
      <c r="E701" s="56" t="s">
        <v>1036</v>
      </c>
    </row>
    <row r="702" spans="1:5" x14ac:dyDescent="0.2">
      <c r="A702" s="53" t="s">
        <v>1045</v>
      </c>
      <c r="B702" s="43" t="s">
        <v>1046</v>
      </c>
      <c r="C702" s="43" t="s">
        <v>277</v>
      </c>
      <c r="D702" s="43" t="s">
        <v>210</v>
      </c>
      <c r="E702" s="54" t="s">
        <v>1036</v>
      </c>
    </row>
    <row r="703" spans="1:5" x14ac:dyDescent="0.2">
      <c r="A703" s="55" t="s">
        <v>1045</v>
      </c>
      <c r="B703" s="47" t="s">
        <v>1046</v>
      </c>
      <c r="C703" s="47" t="s">
        <v>277</v>
      </c>
      <c r="D703" s="47" t="s">
        <v>210</v>
      </c>
      <c r="E703" s="56" t="s">
        <v>1036</v>
      </c>
    </row>
    <row r="704" spans="1:5" x14ac:dyDescent="0.2">
      <c r="A704" s="53" t="s">
        <v>1045</v>
      </c>
      <c r="B704" s="43" t="s">
        <v>1046</v>
      </c>
      <c r="C704" s="43" t="s">
        <v>277</v>
      </c>
      <c r="D704" s="43" t="s">
        <v>210</v>
      </c>
      <c r="E704" s="54" t="s">
        <v>1036</v>
      </c>
    </row>
    <row r="705" spans="1:5" x14ac:dyDescent="0.2">
      <c r="A705" s="55" t="s">
        <v>1045</v>
      </c>
      <c r="B705" s="47" t="s">
        <v>1046</v>
      </c>
      <c r="C705" s="47" t="s">
        <v>277</v>
      </c>
      <c r="D705" s="47" t="s">
        <v>210</v>
      </c>
      <c r="E705" s="56" t="s">
        <v>1036</v>
      </c>
    </row>
    <row r="706" spans="1:5" x14ac:dyDescent="0.2">
      <c r="A706" s="53" t="s">
        <v>1047</v>
      </c>
      <c r="B706" s="43" t="s">
        <v>1048</v>
      </c>
      <c r="C706" s="43" t="s">
        <v>280</v>
      </c>
      <c r="D706" s="43" t="s">
        <v>210</v>
      </c>
      <c r="E706" s="54" t="s">
        <v>1036</v>
      </c>
    </row>
    <row r="707" spans="1:5" x14ac:dyDescent="0.2">
      <c r="A707" s="55" t="s">
        <v>1049</v>
      </c>
      <c r="B707" s="47" t="s">
        <v>1050</v>
      </c>
      <c r="C707" s="47" t="s">
        <v>283</v>
      </c>
      <c r="D707" s="47" t="s">
        <v>210</v>
      </c>
      <c r="E707" s="56" t="s">
        <v>1036</v>
      </c>
    </row>
    <row r="708" spans="1:5" x14ac:dyDescent="0.2">
      <c r="A708" s="53" t="s">
        <v>1049</v>
      </c>
      <c r="B708" s="43" t="s">
        <v>1050</v>
      </c>
      <c r="C708" s="43" t="s">
        <v>283</v>
      </c>
      <c r="D708" s="43" t="s">
        <v>210</v>
      </c>
      <c r="E708" s="54" t="s">
        <v>1036</v>
      </c>
    </row>
    <row r="709" spans="1:5" x14ac:dyDescent="0.2">
      <c r="A709" s="55" t="s">
        <v>1049</v>
      </c>
      <c r="B709" s="47" t="s">
        <v>1050</v>
      </c>
      <c r="C709" s="47" t="s">
        <v>283</v>
      </c>
      <c r="D709" s="47" t="s">
        <v>210</v>
      </c>
      <c r="E709" s="56" t="s">
        <v>1036</v>
      </c>
    </row>
    <row r="710" spans="1:5" x14ac:dyDescent="0.2">
      <c r="A710" s="53" t="s">
        <v>1049</v>
      </c>
      <c r="B710" s="43" t="s">
        <v>1050</v>
      </c>
      <c r="C710" s="43" t="s">
        <v>283</v>
      </c>
      <c r="D710" s="43" t="s">
        <v>210</v>
      </c>
      <c r="E710" s="54" t="s">
        <v>1036</v>
      </c>
    </row>
    <row r="711" spans="1:5" x14ac:dyDescent="0.2">
      <c r="A711" s="55" t="s">
        <v>1051</v>
      </c>
      <c r="B711" s="47" t="s">
        <v>1052</v>
      </c>
      <c r="C711" s="47" t="s">
        <v>286</v>
      </c>
      <c r="D711" s="47" t="s">
        <v>210</v>
      </c>
      <c r="E711" s="56" t="s">
        <v>1036</v>
      </c>
    </row>
    <row r="712" spans="1:5" x14ac:dyDescent="0.2">
      <c r="A712" s="53" t="s">
        <v>1053</v>
      </c>
      <c r="B712" s="43" t="s">
        <v>1054</v>
      </c>
      <c r="C712" s="43" t="s">
        <v>289</v>
      </c>
      <c r="D712" s="43" t="s">
        <v>210</v>
      </c>
      <c r="E712" s="54" t="s">
        <v>1036</v>
      </c>
    </row>
    <row r="713" spans="1:5" x14ac:dyDescent="0.2">
      <c r="A713" s="55" t="s">
        <v>1055</v>
      </c>
      <c r="B713" s="47" t="s">
        <v>32</v>
      </c>
      <c r="C713" s="47" t="s">
        <v>292</v>
      </c>
      <c r="D713" s="47" t="s">
        <v>210</v>
      </c>
      <c r="E713" s="56" t="s">
        <v>1036</v>
      </c>
    </row>
    <row r="714" spans="1:5" x14ac:dyDescent="0.2">
      <c r="A714" s="53" t="s">
        <v>1056</v>
      </c>
      <c r="B714" s="43" t="s">
        <v>1057</v>
      </c>
      <c r="C714" s="43" t="s">
        <v>295</v>
      </c>
      <c r="D714" s="43" t="s">
        <v>210</v>
      </c>
      <c r="E714" s="54" t="s">
        <v>1036</v>
      </c>
    </row>
    <row r="715" spans="1:5" x14ac:dyDescent="0.2">
      <c r="A715" s="55" t="s">
        <v>1058</v>
      </c>
      <c r="B715" s="47" t="s">
        <v>1059</v>
      </c>
      <c r="C715" s="47" t="s">
        <v>258</v>
      </c>
      <c r="D715" s="47" t="s">
        <v>602</v>
      </c>
      <c r="E715" s="56" t="s">
        <v>1036</v>
      </c>
    </row>
    <row r="716" spans="1:5" x14ac:dyDescent="0.2">
      <c r="A716" s="53" t="s">
        <v>1058</v>
      </c>
      <c r="B716" s="43" t="s">
        <v>1059</v>
      </c>
      <c r="C716" s="43" t="s">
        <v>258</v>
      </c>
      <c r="D716" s="43" t="s">
        <v>602</v>
      </c>
      <c r="E716" s="54" t="s">
        <v>1036</v>
      </c>
    </row>
    <row r="717" spans="1:5" x14ac:dyDescent="0.2">
      <c r="A717" s="55" t="s">
        <v>1060</v>
      </c>
      <c r="B717" s="47" t="s">
        <v>1061</v>
      </c>
      <c r="C717" s="47" t="s">
        <v>262</v>
      </c>
      <c r="D717" s="47" t="s">
        <v>602</v>
      </c>
      <c r="E717" s="56" t="s">
        <v>1036</v>
      </c>
    </row>
    <row r="718" spans="1:5" x14ac:dyDescent="0.2">
      <c r="A718" s="53" t="s">
        <v>1062</v>
      </c>
      <c r="B718" s="43" t="s">
        <v>1063</v>
      </c>
      <c r="C718" s="43" t="s">
        <v>265</v>
      </c>
      <c r="D718" s="43" t="s">
        <v>602</v>
      </c>
      <c r="E718" s="54" t="s">
        <v>1036</v>
      </c>
    </row>
    <row r="719" spans="1:5" x14ac:dyDescent="0.2">
      <c r="A719" s="55" t="s">
        <v>1062</v>
      </c>
      <c r="B719" s="47" t="s">
        <v>1063</v>
      </c>
      <c r="C719" s="47" t="s">
        <v>265</v>
      </c>
      <c r="D719" s="47" t="s">
        <v>602</v>
      </c>
      <c r="E719" s="56" t="s">
        <v>1036</v>
      </c>
    </row>
    <row r="720" spans="1:5" x14ac:dyDescent="0.2">
      <c r="A720" s="53" t="s">
        <v>1062</v>
      </c>
      <c r="B720" s="43" t="s">
        <v>1063</v>
      </c>
      <c r="C720" s="43" t="s">
        <v>265</v>
      </c>
      <c r="D720" s="43" t="s">
        <v>602</v>
      </c>
      <c r="E720" s="54" t="s">
        <v>1036</v>
      </c>
    </row>
    <row r="721" spans="1:5" x14ac:dyDescent="0.2">
      <c r="A721" s="55" t="s">
        <v>1062</v>
      </c>
      <c r="B721" s="47" t="s">
        <v>1063</v>
      </c>
      <c r="C721" s="47" t="s">
        <v>265</v>
      </c>
      <c r="D721" s="47" t="s">
        <v>602</v>
      </c>
      <c r="E721" s="56" t="s">
        <v>1036</v>
      </c>
    </row>
    <row r="722" spans="1:5" x14ac:dyDescent="0.2">
      <c r="A722" s="53" t="s">
        <v>1064</v>
      </c>
      <c r="B722" s="43" t="s">
        <v>1065</v>
      </c>
      <c r="C722" s="43" t="s">
        <v>268</v>
      </c>
      <c r="D722" s="43" t="s">
        <v>602</v>
      </c>
      <c r="E722" s="54" t="s">
        <v>1036</v>
      </c>
    </row>
    <row r="723" spans="1:5" x14ac:dyDescent="0.2">
      <c r="A723" s="55" t="s">
        <v>1066</v>
      </c>
      <c r="B723" s="47" t="s">
        <v>1067</v>
      </c>
      <c r="C723" s="47" t="s">
        <v>271</v>
      </c>
      <c r="D723" s="47" t="s">
        <v>602</v>
      </c>
      <c r="E723" s="56" t="s">
        <v>1036</v>
      </c>
    </row>
    <row r="724" spans="1:5" x14ac:dyDescent="0.2">
      <c r="A724" s="53" t="s">
        <v>1068</v>
      </c>
      <c r="B724" s="43" t="s">
        <v>1069</v>
      </c>
      <c r="C724" s="43" t="s">
        <v>274</v>
      </c>
      <c r="D724" s="43" t="s">
        <v>602</v>
      </c>
      <c r="E724" s="54" t="s">
        <v>1036</v>
      </c>
    </row>
    <row r="725" spans="1:5" x14ac:dyDescent="0.2">
      <c r="A725" s="55" t="s">
        <v>1070</v>
      </c>
      <c r="B725" s="47" t="s">
        <v>1071</v>
      </c>
      <c r="C725" s="47" t="s">
        <v>277</v>
      </c>
      <c r="D725" s="47" t="s">
        <v>602</v>
      </c>
      <c r="E725" s="56" t="s">
        <v>1036</v>
      </c>
    </row>
    <row r="726" spans="1:5" x14ac:dyDescent="0.2">
      <c r="A726" s="53" t="s">
        <v>1070</v>
      </c>
      <c r="B726" s="43" t="s">
        <v>1071</v>
      </c>
      <c r="C726" s="43" t="s">
        <v>277</v>
      </c>
      <c r="D726" s="43" t="s">
        <v>602</v>
      </c>
      <c r="E726" s="54" t="s">
        <v>1036</v>
      </c>
    </row>
    <row r="727" spans="1:5" x14ac:dyDescent="0.2">
      <c r="A727" s="55" t="s">
        <v>1070</v>
      </c>
      <c r="B727" s="47" t="s">
        <v>1071</v>
      </c>
      <c r="C727" s="47" t="s">
        <v>277</v>
      </c>
      <c r="D727" s="47" t="s">
        <v>602</v>
      </c>
      <c r="E727" s="56" t="s">
        <v>1036</v>
      </c>
    </row>
    <row r="728" spans="1:5" x14ac:dyDescent="0.2">
      <c r="A728" s="53" t="s">
        <v>1070</v>
      </c>
      <c r="B728" s="43" t="s">
        <v>1071</v>
      </c>
      <c r="C728" s="43" t="s">
        <v>277</v>
      </c>
      <c r="D728" s="43" t="s">
        <v>602</v>
      </c>
      <c r="E728" s="54" t="s">
        <v>1036</v>
      </c>
    </row>
    <row r="729" spans="1:5" x14ac:dyDescent="0.2">
      <c r="A729" s="55" t="s">
        <v>1072</v>
      </c>
      <c r="B729" s="47" t="s">
        <v>1073</v>
      </c>
      <c r="C729" s="47" t="s">
        <v>280</v>
      </c>
      <c r="D729" s="47" t="s">
        <v>602</v>
      </c>
      <c r="E729" s="56" t="s">
        <v>1036</v>
      </c>
    </row>
    <row r="730" spans="1:5" x14ac:dyDescent="0.2">
      <c r="A730" s="53" t="s">
        <v>1074</v>
      </c>
      <c r="B730" s="43" t="s">
        <v>1075</v>
      </c>
      <c r="C730" s="43" t="s">
        <v>283</v>
      </c>
      <c r="D730" s="43" t="s">
        <v>602</v>
      </c>
      <c r="E730" s="54" t="s">
        <v>1036</v>
      </c>
    </row>
    <row r="731" spans="1:5" x14ac:dyDescent="0.2">
      <c r="A731" s="55" t="s">
        <v>1074</v>
      </c>
      <c r="B731" s="47" t="s">
        <v>1075</v>
      </c>
      <c r="C731" s="47" t="s">
        <v>283</v>
      </c>
      <c r="D731" s="47" t="s">
        <v>602</v>
      </c>
      <c r="E731" s="56" t="s">
        <v>1036</v>
      </c>
    </row>
    <row r="732" spans="1:5" x14ac:dyDescent="0.2">
      <c r="A732" s="53" t="s">
        <v>1074</v>
      </c>
      <c r="B732" s="43" t="s">
        <v>1075</v>
      </c>
      <c r="C732" s="43" t="s">
        <v>283</v>
      </c>
      <c r="D732" s="43" t="s">
        <v>602</v>
      </c>
      <c r="E732" s="54" t="s">
        <v>1036</v>
      </c>
    </row>
    <row r="733" spans="1:5" x14ac:dyDescent="0.2">
      <c r="A733" s="55" t="s">
        <v>1074</v>
      </c>
      <c r="B733" s="47" t="s">
        <v>1075</v>
      </c>
      <c r="C733" s="47" t="s">
        <v>283</v>
      </c>
      <c r="D733" s="47" t="s">
        <v>602</v>
      </c>
      <c r="E733" s="56" t="s">
        <v>1036</v>
      </c>
    </row>
    <row r="734" spans="1:5" x14ac:dyDescent="0.2">
      <c r="A734" s="53" t="s">
        <v>1076</v>
      </c>
      <c r="B734" s="43" t="s">
        <v>1077</v>
      </c>
      <c r="C734" s="43" t="s">
        <v>286</v>
      </c>
      <c r="D734" s="43" t="s">
        <v>602</v>
      </c>
      <c r="E734" s="54" t="s">
        <v>1036</v>
      </c>
    </row>
    <row r="735" spans="1:5" x14ac:dyDescent="0.2">
      <c r="A735" s="55" t="s">
        <v>1078</v>
      </c>
      <c r="B735" s="47" t="s">
        <v>1079</v>
      </c>
      <c r="C735" s="47" t="s">
        <v>289</v>
      </c>
      <c r="D735" s="47" t="s">
        <v>602</v>
      </c>
      <c r="E735" s="56" t="s">
        <v>1036</v>
      </c>
    </row>
    <row r="736" spans="1:5" x14ac:dyDescent="0.2">
      <c r="A736" s="53" t="s">
        <v>1080</v>
      </c>
      <c r="B736" s="43" t="s">
        <v>1081</v>
      </c>
      <c r="C736" s="43" t="s">
        <v>292</v>
      </c>
      <c r="D736" s="43" t="s">
        <v>602</v>
      </c>
      <c r="E736" s="54" t="s">
        <v>1036</v>
      </c>
    </row>
    <row r="737" spans="1:5" x14ac:dyDescent="0.2">
      <c r="A737" s="55" t="s">
        <v>1082</v>
      </c>
      <c r="B737" s="47" t="s">
        <v>1083</v>
      </c>
      <c r="C737" s="47" t="s">
        <v>295</v>
      </c>
      <c r="D737" s="47" t="s">
        <v>602</v>
      </c>
      <c r="E737" s="56" t="s">
        <v>1036</v>
      </c>
    </row>
    <row r="738" spans="1:5" x14ac:dyDescent="0.2">
      <c r="A738" s="53" t="s">
        <v>1084</v>
      </c>
      <c r="B738" s="43" t="s">
        <v>1085</v>
      </c>
      <c r="C738" s="43" t="s">
        <v>258</v>
      </c>
      <c r="D738" s="43" t="s">
        <v>246</v>
      </c>
      <c r="E738" s="54" t="s">
        <v>1036</v>
      </c>
    </row>
    <row r="739" spans="1:5" x14ac:dyDescent="0.2">
      <c r="A739" s="55" t="s">
        <v>1084</v>
      </c>
      <c r="B739" s="47" t="s">
        <v>1085</v>
      </c>
      <c r="C739" s="47" t="s">
        <v>258</v>
      </c>
      <c r="D739" s="47" t="s">
        <v>246</v>
      </c>
      <c r="E739" s="56" t="s">
        <v>1036</v>
      </c>
    </row>
    <row r="740" spans="1:5" x14ac:dyDescent="0.2">
      <c r="A740" s="53" t="s">
        <v>1086</v>
      </c>
      <c r="B740" s="43" t="s">
        <v>1087</v>
      </c>
      <c r="C740" s="43" t="s">
        <v>262</v>
      </c>
      <c r="D740" s="43" t="s">
        <v>246</v>
      </c>
      <c r="E740" s="54" t="s">
        <v>1036</v>
      </c>
    </row>
    <row r="741" spans="1:5" x14ac:dyDescent="0.2">
      <c r="A741" s="55" t="s">
        <v>1088</v>
      </c>
      <c r="B741" s="47" t="s">
        <v>1089</v>
      </c>
      <c r="C741" s="47" t="s">
        <v>265</v>
      </c>
      <c r="D741" s="47" t="s">
        <v>246</v>
      </c>
      <c r="E741" s="56" t="s">
        <v>1036</v>
      </c>
    </row>
    <row r="742" spans="1:5" x14ac:dyDescent="0.2">
      <c r="A742" s="53" t="s">
        <v>1088</v>
      </c>
      <c r="B742" s="43" t="s">
        <v>1089</v>
      </c>
      <c r="C742" s="43" t="s">
        <v>265</v>
      </c>
      <c r="D742" s="43" t="s">
        <v>246</v>
      </c>
      <c r="E742" s="54" t="s">
        <v>1036</v>
      </c>
    </row>
    <row r="743" spans="1:5" x14ac:dyDescent="0.2">
      <c r="A743" s="55" t="s">
        <v>1088</v>
      </c>
      <c r="B743" s="47" t="s">
        <v>1089</v>
      </c>
      <c r="C743" s="47" t="s">
        <v>265</v>
      </c>
      <c r="D743" s="47" t="s">
        <v>246</v>
      </c>
      <c r="E743" s="56" t="s">
        <v>1036</v>
      </c>
    </row>
    <row r="744" spans="1:5" x14ac:dyDescent="0.2">
      <c r="A744" s="53" t="s">
        <v>1088</v>
      </c>
      <c r="B744" s="43" t="s">
        <v>1089</v>
      </c>
      <c r="C744" s="43" t="s">
        <v>265</v>
      </c>
      <c r="D744" s="43" t="s">
        <v>246</v>
      </c>
      <c r="E744" s="54" t="s">
        <v>1036</v>
      </c>
    </row>
    <row r="745" spans="1:5" x14ac:dyDescent="0.2">
      <c r="A745" s="55" t="s">
        <v>1090</v>
      </c>
      <c r="B745" s="47" t="s">
        <v>146</v>
      </c>
      <c r="C745" s="47" t="s">
        <v>268</v>
      </c>
      <c r="D745" s="47" t="s">
        <v>246</v>
      </c>
      <c r="E745" s="56" t="s">
        <v>1036</v>
      </c>
    </row>
    <row r="746" spans="1:5" x14ac:dyDescent="0.2">
      <c r="A746" s="53" t="s">
        <v>1091</v>
      </c>
      <c r="B746" s="43" t="s">
        <v>1092</v>
      </c>
      <c r="C746" s="43" t="s">
        <v>271</v>
      </c>
      <c r="D746" s="43" t="s">
        <v>246</v>
      </c>
      <c r="E746" s="54" t="s">
        <v>1036</v>
      </c>
    </row>
    <row r="747" spans="1:5" x14ac:dyDescent="0.2">
      <c r="A747" s="55" t="s">
        <v>1093</v>
      </c>
      <c r="B747" s="47" t="s">
        <v>1094</v>
      </c>
      <c r="C747" s="47" t="s">
        <v>274</v>
      </c>
      <c r="D747" s="47" t="s">
        <v>246</v>
      </c>
      <c r="E747" s="56" t="s">
        <v>1036</v>
      </c>
    </row>
    <row r="748" spans="1:5" x14ac:dyDescent="0.2">
      <c r="A748" s="53" t="s">
        <v>1095</v>
      </c>
      <c r="B748" s="43" t="s">
        <v>1096</v>
      </c>
      <c r="C748" s="43" t="s">
        <v>277</v>
      </c>
      <c r="D748" s="43" t="s">
        <v>246</v>
      </c>
      <c r="E748" s="54" t="s">
        <v>1036</v>
      </c>
    </row>
    <row r="749" spans="1:5" x14ac:dyDescent="0.2">
      <c r="A749" s="55" t="s">
        <v>1095</v>
      </c>
      <c r="B749" s="47" t="s">
        <v>1096</v>
      </c>
      <c r="C749" s="47" t="s">
        <v>277</v>
      </c>
      <c r="D749" s="47" t="s">
        <v>246</v>
      </c>
      <c r="E749" s="56" t="s">
        <v>1036</v>
      </c>
    </row>
    <row r="750" spans="1:5" x14ac:dyDescent="0.2">
      <c r="A750" s="53" t="s">
        <v>1095</v>
      </c>
      <c r="B750" s="43" t="s">
        <v>1096</v>
      </c>
      <c r="C750" s="43" t="s">
        <v>277</v>
      </c>
      <c r="D750" s="43" t="s">
        <v>246</v>
      </c>
      <c r="E750" s="54" t="s">
        <v>1036</v>
      </c>
    </row>
    <row r="751" spans="1:5" x14ac:dyDescent="0.2">
      <c r="A751" s="55" t="s">
        <v>1095</v>
      </c>
      <c r="B751" s="47" t="s">
        <v>1096</v>
      </c>
      <c r="C751" s="47" t="s">
        <v>277</v>
      </c>
      <c r="D751" s="47" t="s">
        <v>246</v>
      </c>
      <c r="E751" s="56" t="s">
        <v>1036</v>
      </c>
    </row>
    <row r="752" spans="1:5" x14ac:dyDescent="0.2">
      <c r="A752" s="53" t="s">
        <v>1097</v>
      </c>
      <c r="B752" s="43" t="s">
        <v>1098</v>
      </c>
      <c r="C752" s="43" t="s">
        <v>280</v>
      </c>
      <c r="D752" s="43" t="s">
        <v>246</v>
      </c>
      <c r="E752" s="54" t="s">
        <v>1036</v>
      </c>
    </row>
    <row r="753" spans="1:5" x14ac:dyDescent="0.2">
      <c r="A753" s="55" t="s">
        <v>1099</v>
      </c>
      <c r="B753" s="47" t="s">
        <v>1100</v>
      </c>
      <c r="C753" s="47" t="s">
        <v>283</v>
      </c>
      <c r="D753" s="47" t="s">
        <v>246</v>
      </c>
      <c r="E753" s="56" t="s">
        <v>1036</v>
      </c>
    </row>
    <row r="754" spans="1:5" x14ac:dyDescent="0.2">
      <c r="A754" s="53" t="s">
        <v>1099</v>
      </c>
      <c r="B754" s="43" t="s">
        <v>1100</v>
      </c>
      <c r="C754" s="43" t="s">
        <v>283</v>
      </c>
      <c r="D754" s="43" t="s">
        <v>246</v>
      </c>
      <c r="E754" s="54" t="s">
        <v>1036</v>
      </c>
    </row>
    <row r="755" spans="1:5" x14ac:dyDescent="0.2">
      <c r="A755" s="55" t="s">
        <v>1099</v>
      </c>
      <c r="B755" s="47" t="s">
        <v>1100</v>
      </c>
      <c r="C755" s="47" t="s">
        <v>283</v>
      </c>
      <c r="D755" s="47" t="s">
        <v>246</v>
      </c>
      <c r="E755" s="56" t="s">
        <v>1036</v>
      </c>
    </row>
    <row r="756" spans="1:5" x14ac:dyDescent="0.2">
      <c r="A756" s="53" t="s">
        <v>1099</v>
      </c>
      <c r="B756" s="43" t="s">
        <v>1100</v>
      </c>
      <c r="C756" s="43" t="s">
        <v>283</v>
      </c>
      <c r="D756" s="43" t="s">
        <v>246</v>
      </c>
      <c r="E756" s="54" t="s">
        <v>1036</v>
      </c>
    </row>
    <row r="757" spans="1:5" x14ac:dyDescent="0.2">
      <c r="A757" s="55" t="s">
        <v>1101</v>
      </c>
      <c r="B757" s="47" t="s">
        <v>1102</v>
      </c>
      <c r="C757" s="47" t="s">
        <v>286</v>
      </c>
      <c r="D757" s="47" t="s">
        <v>246</v>
      </c>
      <c r="E757" s="56" t="s">
        <v>1036</v>
      </c>
    </row>
    <row r="758" spans="1:5" x14ac:dyDescent="0.2">
      <c r="A758" s="53" t="s">
        <v>1103</v>
      </c>
      <c r="B758" s="43" t="s">
        <v>1104</v>
      </c>
      <c r="C758" s="43" t="s">
        <v>289</v>
      </c>
      <c r="D758" s="43" t="s">
        <v>246</v>
      </c>
      <c r="E758" s="54" t="s">
        <v>1036</v>
      </c>
    </row>
    <row r="759" spans="1:5" x14ac:dyDescent="0.2">
      <c r="A759" s="55" t="s">
        <v>1105</v>
      </c>
      <c r="B759" s="47" t="s">
        <v>1106</v>
      </c>
      <c r="C759" s="47" t="s">
        <v>292</v>
      </c>
      <c r="D759" s="47" t="s">
        <v>246</v>
      </c>
      <c r="E759" s="56" t="s">
        <v>1036</v>
      </c>
    </row>
    <row r="760" spans="1:5" x14ac:dyDescent="0.2">
      <c r="A760" s="53" t="s">
        <v>1107</v>
      </c>
      <c r="B760" s="43" t="s">
        <v>1108</v>
      </c>
      <c r="C760" s="43" t="s">
        <v>295</v>
      </c>
      <c r="D760" s="43" t="s">
        <v>246</v>
      </c>
      <c r="E760" s="54" t="s">
        <v>1036</v>
      </c>
    </row>
    <row r="761" spans="1:5" x14ac:dyDescent="0.2">
      <c r="A761" s="55" t="s">
        <v>1109</v>
      </c>
      <c r="B761" s="47" t="s">
        <v>1110</v>
      </c>
      <c r="C761" s="47" t="s">
        <v>258</v>
      </c>
      <c r="D761" s="47" t="s">
        <v>204</v>
      </c>
      <c r="E761" s="56" t="s">
        <v>1111</v>
      </c>
    </row>
    <row r="762" spans="1:5" x14ac:dyDescent="0.2">
      <c r="A762" s="53" t="s">
        <v>1109</v>
      </c>
      <c r="B762" s="43" t="s">
        <v>1110</v>
      </c>
      <c r="C762" s="43" t="s">
        <v>258</v>
      </c>
      <c r="D762" s="43" t="s">
        <v>204</v>
      </c>
      <c r="E762" s="54" t="s">
        <v>1111</v>
      </c>
    </row>
    <row r="763" spans="1:5" x14ac:dyDescent="0.2">
      <c r="A763" s="55" t="s">
        <v>1112</v>
      </c>
      <c r="B763" s="47" t="s">
        <v>1113</v>
      </c>
      <c r="C763" s="47" t="s">
        <v>262</v>
      </c>
      <c r="D763" s="47" t="s">
        <v>204</v>
      </c>
      <c r="E763" s="56" t="s">
        <v>1111</v>
      </c>
    </row>
    <row r="764" spans="1:5" x14ac:dyDescent="0.2">
      <c r="A764" s="53" t="s">
        <v>1114</v>
      </c>
      <c r="B764" s="43" t="s">
        <v>1115</v>
      </c>
      <c r="C764" s="43" t="s">
        <v>265</v>
      </c>
      <c r="D764" s="43" t="s">
        <v>204</v>
      </c>
      <c r="E764" s="54" t="s">
        <v>1111</v>
      </c>
    </row>
    <row r="765" spans="1:5" x14ac:dyDescent="0.2">
      <c r="A765" s="55" t="s">
        <v>1114</v>
      </c>
      <c r="B765" s="47" t="s">
        <v>1115</v>
      </c>
      <c r="C765" s="47" t="s">
        <v>265</v>
      </c>
      <c r="D765" s="47" t="s">
        <v>204</v>
      </c>
      <c r="E765" s="56" t="s">
        <v>1111</v>
      </c>
    </row>
    <row r="766" spans="1:5" x14ac:dyDescent="0.2">
      <c r="A766" s="53" t="s">
        <v>1114</v>
      </c>
      <c r="B766" s="43" t="s">
        <v>1115</v>
      </c>
      <c r="C766" s="43" t="s">
        <v>265</v>
      </c>
      <c r="D766" s="43" t="s">
        <v>204</v>
      </c>
      <c r="E766" s="54" t="s">
        <v>1111</v>
      </c>
    </row>
    <row r="767" spans="1:5" x14ac:dyDescent="0.2">
      <c r="A767" s="55" t="s">
        <v>1114</v>
      </c>
      <c r="B767" s="47" t="s">
        <v>1115</v>
      </c>
      <c r="C767" s="47" t="s">
        <v>265</v>
      </c>
      <c r="D767" s="47" t="s">
        <v>204</v>
      </c>
      <c r="E767" s="56" t="s">
        <v>1111</v>
      </c>
    </row>
    <row r="768" spans="1:5" x14ac:dyDescent="0.2">
      <c r="A768" s="53" t="s">
        <v>1116</v>
      </c>
      <c r="B768" s="43" t="s">
        <v>1117</v>
      </c>
      <c r="C768" s="43" t="s">
        <v>268</v>
      </c>
      <c r="D768" s="43" t="s">
        <v>204</v>
      </c>
      <c r="E768" s="54" t="s">
        <v>1111</v>
      </c>
    </row>
    <row r="769" spans="1:5" x14ac:dyDescent="0.2">
      <c r="A769" s="55" t="s">
        <v>1118</v>
      </c>
      <c r="B769" s="47" t="s">
        <v>1119</v>
      </c>
      <c r="C769" s="47" t="s">
        <v>271</v>
      </c>
      <c r="D769" s="47" t="s">
        <v>204</v>
      </c>
      <c r="E769" s="56" t="s">
        <v>1111</v>
      </c>
    </row>
    <row r="770" spans="1:5" x14ac:dyDescent="0.2">
      <c r="A770" s="53" t="s">
        <v>1120</v>
      </c>
      <c r="B770" s="43" t="s">
        <v>1121</v>
      </c>
      <c r="C770" s="43" t="s">
        <v>274</v>
      </c>
      <c r="D770" s="43" t="s">
        <v>204</v>
      </c>
      <c r="E770" s="54" t="s">
        <v>1111</v>
      </c>
    </row>
    <row r="771" spans="1:5" x14ac:dyDescent="0.2">
      <c r="A771" s="55" t="s">
        <v>1122</v>
      </c>
      <c r="B771" s="47" t="s">
        <v>1123</v>
      </c>
      <c r="C771" s="47" t="s">
        <v>277</v>
      </c>
      <c r="D771" s="47" t="s">
        <v>204</v>
      </c>
      <c r="E771" s="56" t="s">
        <v>1111</v>
      </c>
    </row>
    <row r="772" spans="1:5" x14ac:dyDescent="0.2">
      <c r="A772" s="53" t="s">
        <v>1122</v>
      </c>
      <c r="B772" s="43" t="s">
        <v>1123</v>
      </c>
      <c r="C772" s="43" t="s">
        <v>277</v>
      </c>
      <c r="D772" s="43" t="s">
        <v>204</v>
      </c>
      <c r="E772" s="54" t="s">
        <v>1111</v>
      </c>
    </row>
    <row r="773" spans="1:5" x14ac:dyDescent="0.2">
      <c r="A773" s="55" t="s">
        <v>1122</v>
      </c>
      <c r="B773" s="47" t="s">
        <v>1123</v>
      </c>
      <c r="C773" s="47" t="s">
        <v>277</v>
      </c>
      <c r="D773" s="47" t="s">
        <v>204</v>
      </c>
      <c r="E773" s="56" t="s">
        <v>1111</v>
      </c>
    </row>
    <row r="774" spans="1:5" x14ac:dyDescent="0.2">
      <c r="A774" s="53" t="s">
        <v>1122</v>
      </c>
      <c r="B774" s="43" t="s">
        <v>1123</v>
      </c>
      <c r="C774" s="43" t="s">
        <v>277</v>
      </c>
      <c r="D774" s="43" t="s">
        <v>204</v>
      </c>
      <c r="E774" s="54" t="s">
        <v>1111</v>
      </c>
    </row>
    <row r="775" spans="1:5" x14ac:dyDescent="0.2">
      <c r="A775" s="55" t="s">
        <v>1124</v>
      </c>
      <c r="B775" s="47" t="s">
        <v>1125</v>
      </c>
      <c r="C775" s="47" t="s">
        <v>280</v>
      </c>
      <c r="D775" s="47" t="s">
        <v>204</v>
      </c>
      <c r="E775" s="56" t="s">
        <v>1111</v>
      </c>
    </row>
    <row r="776" spans="1:5" x14ac:dyDescent="0.2">
      <c r="A776" s="53" t="s">
        <v>1126</v>
      </c>
      <c r="B776" s="43" t="s">
        <v>1127</v>
      </c>
      <c r="C776" s="43" t="s">
        <v>283</v>
      </c>
      <c r="D776" s="43" t="s">
        <v>204</v>
      </c>
      <c r="E776" s="54" t="s">
        <v>1111</v>
      </c>
    </row>
    <row r="777" spans="1:5" x14ac:dyDescent="0.2">
      <c r="A777" s="55" t="s">
        <v>1126</v>
      </c>
      <c r="B777" s="47" t="s">
        <v>1127</v>
      </c>
      <c r="C777" s="47" t="s">
        <v>283</v>
      </c>
      <c r="D777" s="47" t="s">
        <v>204</v>
      </c>
      <c r="E777" s="56" t="s">
        <v>1111</v>
      </c>
    </row>
    <row r="778" spans="1:5" x14ac:dyDescent="0.2">
      <c r="A778" s="53" t="s">
        <v>1126</v>
      </c>
      <c r="B778" s="43" t="s">
        <v>1127</v>
      </c>
      <c r="C778" s="43" t="s">
        <v>283</v>
      </c>
      <c r="D778" s="43" t="s">
        <v>204</v>
      </c>
      <c r="E778" s="54" t="s">
        <v>1111</v>
      </c>
    </row>
    <row r="779" spans="1:5" x14ac:dyDescent="0.2">
      <c r="A779" s="55" t="s">
        <v>1126</v>
      </c>
      <c r="B779" s="47" t="s">
        <v>1127</v>
      </c>
      <c r="C779" s="47" t="s">
        <v>283</v>
      </c>
      <c r="D779" s="47" t="s">
        <v>204</v>
      </c>
      <c r="E779" s="56" t="s">
        <v>1111</v>
      </c>
    </row>
    <row r="780" spans="1:5" x14ac:dyDescent="0.2">
      <c r="A780" s="53" t="s">
        <v>1128</v>
      </c>
      <c r="B780" s="43" t="s">
        <v>1129</v>
      </c>
      <c r="C780" s="43" t="s">
        <v>286</v>
      </c>
      <c r="D780" s="43" t="s">
        <v>204</v>
      </c>
      <c r="E780" s="54" t="s">
        <v>1111</v>
      </c>
    </row>
    <row r="781" spans="1:5" x14ac:dyDescent="0.2">
      <c r="A781" s="55" t="s">
        <v>1130</v>
      </c>
      <c r="B781" s="47" t="s">
        <v>1131</v>
      </c>
      <c r="C781" s="47" t="s">
        <v>289</v>
      </c>
      <c r="D781" s="47" t="s">
        <v>204</v>
      </c>
      <c r="E781" s="56" t="s">
        <v>1111</v>
      </c>
    </row>
    <row r="782" spans="1:5" x14ac:dyDescent="0.2">
      <c r="A782" s="53" t="s">
        <v>1132</v>
      </c>
      <c r="B782" s="43" t="s">
        <v>1133</v>
      </c>
      <c r="C782" s="43" t="s">
        <v>292</v>
      </c>
      <c r="D782" s="43" t="s">
        <v>204</v>
      </c>
      <c r="E782" s="54" t="s">
        <v>1111</v>
      </c>
    </row>
    <row r="783" spans="1:5" x14ac:dyDescent="0.2">
      <c r="A783" s="55" t="s">
        <v>1134</v>
      </c>
      <c r="B783" s="47" t="s">
        <v>44</v>
      </c>
      <c r="C783" s="47" t="s">
        <v>295</v>
      </c>
      <c r="D783" s="47" t="s">
        <v>204</v>
      </c>
      <c r="E783" s="56" t="s">
        <v>1111</v>
      </c>
    </row>
    <row r="784" spans="1:5" x14ac:dyDescent="0.2">
      <c r="A784" s="53" t="s">
        <v>1135</v>
      </c>
      <c r="B784" s="43" t="s">
        <v>1136</v>
      </c>
      <c r="C784" s="43" t="s">
        <v>258</v>
      </c>
      <c r="D784" s="43" t="s">
        <v>1137</v>
      </c>
      <c r="E784" s="54" t="s">
        <v>1138</v>
      </c>
    </row>
    <row r="785" spans="1:5" x14ac:dyDescent="0.2">
      <c r="A785" s="55" t="s">
        <v>1135</v>
      </c>
      <c r="B785" s="47" t="s">
        <v>1136</v>
      </c>
      <c r="C785" s="47" t="s">
        <v>258</v>
      </c>
      <c r="D785" s="47" t="s">
        <v>1137</v>
      </c>
      <c r="E785" s="56" t="s">
        <v>1138</v>
      </c>
    </row>
    <row r="786" spans="1:5" x14ac:dyDescent="0.2">
      <c r="A786" s="53" t="s">
        <v>1139</v>
      </c>
      <c r="B786" s="43" t="s">
        <v>1140</v>
      </c>
      <c r="C786" s="43" t="s">
        <v>262</v>
      </c>
      <c r="D786" s="43" t="s">
        <v>1137</v>
      </c>
      <c r="E786" s="54" t="s">
        <v>1138</v>
      </c>
    </row>
    <row r="787" spans="1:5" x14ac:dyDescent="0.2">
      <c r="A787" s="55" t="s">
        <v>1141</v>
      </c>
      <c r="B787" s="47" t="s">
        <v>1142</v>
      </c>
      <c r="C787" s="47" t="s">
        <v>265</v>
      </c>
      <c r="D787" s="47" t="s">
        <v>1137</v>
      </c>
      <c r="E787" s="56" t="s">
        <v>1138</v>
      </c>
    </row>
    <row r="788" spans="1:5" x14ac:dyDescent="0.2">
      <c r="A788" s="53" t="s">
        <v>1141</v>
      </c>
      <c r="B788" s="43" t="s">
        <v>1142</v>
      </c>
      <c r="C788" s="43" t="s">
        <v>265</v>
      </c>
      <c r="D788" s="43" t="s">
        <v>1137</v>
      </c>
      <c r="E788" s="54" t="s">
        <v>1138</v>
      </c>
    </row>
    <row r="789" spans="1:5" x14ac:dyDescent="0.2">
      <c r="A789" s="55" t="s">
        <v>1141</v>
      </c>
      <c r="B789" s="47" t="s">
        <v>1142</v>
      </c>
      <c r="C789" s="47" t="s">
        <v>265</v>
      </c>
      <c r="D789" s="47" t="s">
        <v>1137</v>
      </c>
      <c r="E789" s="56" t="s">
        <v>1138</v>
      </c>
    </row>
    <row r="790" spans="1:5" x14ac:dyDescent="0.2">
      <c r="A790" s="53" t="s">
        <v>1141</v>
      </c>
      <c r="B790" s="43" t="s">
        <v>1142</v>
      </c>
      <c r="C790" s="43" t="s">
        <v>265</v>
      </c>
      <c r="D790" s="43" t="s">
        <v>1137</v>
      </c>
      <c r="E790" s="54" t="s">
        <v>1138</v>
      </c>
    </row>
    <row r="791" spans="1:5" x14ac:dyDescent="0.2">
      <c r="A791" s="55" t="s">
        <v>1143</v>
      </c>
      <c r="B791" s="47" t="s">
        <v>1144</v>
      </c>
      <c r="C791" s="47" t="s">
        <v>268</v>
      </c>
      <c r="D791" s="47" t="s">
        <v>1137</v>
      </c>
      <c r="E791" s="56" t="s">
        <v>1138</v>
      </c>
    </row>
    <row r="792" spans="1:5" x14ac:dyDescent="0.2">
      <c r="A792" s="53" t="s">
        <v>1145</v>
      </c>
      <c r="B792" s="43" t="s">
        <v>1146</v>
      </c>
      <c r="C792" s="43" t="s">
        <v>271</v>
      </c>
      <c r="D792" s="43" t="s">
        <v>1137</v>
      </c>
      <c r="E792" s="54" t="s">
        <v>1138</v>
      </c>
    </row>
    <row r="793" spans="1:5" x14ac:dyDescent="0.2">
      <c r="A793" s="55" t="s">
        <v>1147</v>
      </c>
      <c r="B793" s="47" t="s">
        <v>1148</v>
      </c>
      <c r="C793" s="47" t="s">
        <v>274</v>
      </c>
      <c r="D793" s="47" t="s">
        <v>1137</v>
      </c>
      <c r="E793" s="56" t="s">
        <v>1138</v>
      </c>
    </row>
    <row r="794" spans="1:5" x14ac:dyDescent="0.2">
      <c r="A794" s="53" t="s">
        <v>1149</v>
      </c>
      <c r="B794" s="43" t="s">
        <v>1150</v>
      </c>
      <c r="C794" s="43" t="s">
        <v>277</v>
      </c>
      <c r="D794" s="43" t="s">
        <v>1137</v>
      </c>
      <c r="E794" s="54" t="s">
        <v>1138</v>
      </c>
    </row>
    <row r="795" spans="1:5" x14ac:dyDescent="0.2">
      <c r="A795" s="55" t="s">
        <v>1149</v>
      </c>
      <c r="B795" s="47" t="s">
        <v>1150</v>
      </c>
      <c r="C795" s="47" t="s">
        <v>277</v>
      </c>
      <c r="D795" s="47" t="s">
        <v>1137</v>
      </c>
      <c r="E795" s="56" t="s">
        <v>1138</v>
      </c>
    </row>
    <row r="796" spans="1:5" x14ac:dyDescent="0.2">
      <c r="A796" s="53" t="s">
        <v>1149</v>
      </c>
      <c r="B796" s="43" t="s">
        <v>1150</v>
      </c>
      <c r="C796" s="43" t="s">
        <v>277</v>
      </c>
      <c r="D796" s="43" t="s">
        <v>1137</v>
      </c>
      <c r="E796" s="54" t="s">
        <v>1138</v>
      </c>
    </row>
    <row r="797" spans="1:5" x14ac:dyDescent="0.2">
      <c r="A797" s="55" t="s">
        <v>1149</v>
      </c>
      <c r="B797" s="47" t="s">
        <v>1150</v>
      </c>
      <c r="C797" s="47" t="s">
        <v>277</v>
      </c>
      <c r="D797" s="47" t="s">
        <v>1137</v>
      </c>
      <c r="E797" s="56" t="s">
        <v>1138</v>
      </c>
    </row>
    <row r="798" spans="1:5" x14ac:dyDescent="0.2">
      <c r="A798" s="53" t="s">
        <v>1151</v>
      </c>
      <c r="B798" s="43" t="s">
        <v>1152</v>
      </c>
      <c r="C798" s="43" t="s">
        <v>280</v>
      </c>
      <c r="D798" s="43" t="s">
        <v>1137</v>
      </c>
      <c r="E798" s="54" t="s">
        <v>1138</v>
      </c>
    </row>
    <row r="799" spans="1:5" x14ac:dyDescent="0.2">
      <c r="A799" s="55" t="s">
        <v>1153</v>
      </c>
      <c r="B799" s="47" t="s">
        <v>1154</v>
      </c>
      <c r="C799" s="47" t="s">
        <v>283</v>
      </c>
      <c r="D799" s="47" t="s">
        <v>1137</v>
      </c>
      <c r="E799" s="56" t="s">
        <v>1138</v>
      </c>
    </row>
    <row r="800" spans="1:5" x14ac:dyDescent="0.2">
      <c r="A800" s="53" t="s">
        <v>1153</v>
      </c>
      <c r="B800" s="43" t="s">
        <v>1154</v>
      </c>
      <c r="C800" s="43" t="s">
        <v>283</v>
      </c>
      <c r="D800" s="43" t="s">
        <v>1137</v>
      </c>
      <c r="E800" s="54" t="s">
        <v>1138</v>
      </c>
    </row>
    <row r="801" spans="1:5" x14ac:dyDescent="0.2">
      <c r="A801" s="55" t="s">
        <v>1153</v>
      </c>
      <c r="B801" s="47" t="s">
        <v>1154</v>
      </c>
      <c r="C801" s="47" t="s">
        <v>283</v>
      </c>
      <c r="D801" s="47" t="s">
        <v>1137</v>
      </c>
      <c r="E801" s="56" t="s">
        <v>1138</v>
      </c>
    </row>
    <row r="802" spans="1:5" x14ac:dyDescent="0.2">
      <c r="A802" s="53" t="s">
        <v>1153</v>
      </c>
      <c r="B802" s="43" t="s">
        <v>1154</v>
      </c>
      <c r="C802" s="43" t="s">
        <v>283</v>
      </c>
      <c r="D802" s="43" t="s">
        <v>1137</v>
      </c>
      <c r="E802" s="54" t="s">
        <v>1138</v>
      </c>
    </row>
    <row r="803" spans="1:5" x14ac:dyDescent="0.2">
      <c r="A803" s="55" t="s">
        <v>1155</v>
      </c>
      <c r="B803" s="47" t="s">
        <v>1156</v>
      </c>
      <c r="C803" s="47" t="s">
        <v>286</v>
      </c>
      <c r="D803" s="47" t="s">
        <v>1137</v>
      </c>
      <c r="E803" s="56" t="s">
        <v>1138</v>
      </c>
    </row>
    <row r="804" spans="1:5" x14ac:dyDescent="0.2">
      <c r="A804" s="53" t="s">
        <v>1157</v>
      </c>
      <c r="B804" s="43" t="s">
        <v>1158</v>
      </c>
      <c r="C804" s="43" t="s">
        <v>289</v>
      </c>
      <c r="D804" s="43" t="s">
        <v>1137</v>
      </c>
      <c r="E804" s="54" t="s">
        <v>1138</v>
      </c>
    </row>
    <row r="805" spans="1:5" x14ac:dyDescent="0.2">
      <c r="A805" s="55" t="s">
        <v>1159</v>
      </c>
      <c r="B805" s="47" t="s">
        <v>1160</v>
      </c>
      <c r="C805" s="47" t="s">
        <v>292</v>
      </c>
      <c r="D805" s="47" t="s">
        <v>1137</v>
      </c>
      <c r="E805" s="56" t="s">
        <v>1138</v>
      </c>
    </row>
    <row r="806" spans="1:5" x14ac:dyDescent="0.2">
      <c r="A806" s="53" t="s">
        <v>1161</v>
      </c>
      <c r="B806" s="43" t="s">
        <v>1162</v>
      </c>
      <c r="C806" s="43" t="s">
        <v>295</v>
      </c>
      <c r="D806" s="43" t="s">
        <v>1137</v>
      </c>
      <c r="E806" s="54" t="s">
        <v>1138</v>
      </c>
    </row>
    <row r="807" spans="1:5" x14ac:dyDescent="0.2">
      <c r="A807" s="55" t="s">
        <v>1163</v>
      </c>
      <c r="B807" s="47" t="s">
        <v>1164</v>
      </c>
      <c r="C807" s="47" t="s">
        <v>258</v>
      </c>
      <c r="D807" s="47" t="s">
        <v>145</v>
      </c>
      <c r="E807" s="56" t="s">
        <v>1165</v>
      </c>
    </row>
    <row r="808" spans="1:5" x14ac:dyDescent="0.2">
      <c r="A808" s="53" t="s">
        <v>1163</v>
      </c>
      <c r="B808" s="43" t="s">
        <v>1164</v>
      </c>
      <c r="C808" s="43" t="s">
        <v>258</v>
      </c>
      <c r="D808" s="43" t="s">
        <v>145</v>
      </c>
      <c r="E808" s="54" t="s">
        <v>1165</v>
      </c>
    </row>
    <row r="809" spans="1:5" x14ac:dyDescent="0.2">
      <c r="A809" s="55" t="s">
        <v>1166</v>
      </c>
      <c r="B809" s="47" t="s">
        <v>962</v>
      </c>
      <c r="C809" s="47" t="s">
        <v>262</v>
      </c>
      <c r="D809" s="47" t="s">
        <v>145</v>
      </c>
      <c r="E809" s="56" t="s">
        <v>1165</v>
      </c>
    </row>
    <row r="810" spans="1:5" x14ac:dyDescent="0.2">
      <c r="A810" s="53" t="s">
        <v>1167</v>
      </c>
      <c r="B810" s="43" t="s">
        <v>1168</v>
      </c>
      <c r="C810" s="43" t="s">
        <v>265</v>
      </c>
      <c r="D810" s="43" t="s">
        <v>145</v>
      </c>
      <c r="E810" s="54" t="s">
        <v>1165</v>
      </c>
    </row>
    <row r="811" spans="1:5" x14ac:dyDescent="0.2">
      <c r="A811" s="55" t="s">
        <v>1167</v>
      </c>
      <c r="B811" s="47" t="s">
        <v>1168</v>
      </c>
      <c r="C811" s="47" t="s">
        <v>265</v>
      </c>
      <c r="D811" s="47" t="s">
        <v>145</v>
      </c>
      <c r="E811" s="56" t="s">
        <v>1165</v>
      </c>
    </row>
    <row r="812" spans="1:5" x14ac:dyDescent="0.2">
      <c r="A812" s="53" t="s">
        <v>1167</v>
      </c>
      <c r="B812" s="43" t="s">
        <v>1168</v>
      </c>
      <c r="C812" s="43" t="s">
        <v>265</v>
      </c>
      <c r="D812" s="43" t="s">
        <v>145</v>
      </c>
      <c r="E812" s="54" t="s">
        <v>1165</v>
      </c>
    </row>
    <row r="813" spans="1:5" x14ac:dyDescent="0.2">
      <c r="A813" s="55" t="s">
        <v>1167</v>
      </c>
      <c r="B813" s="47" t="s">
        <v>1168</v>
      </c>
      <c r="C813" s="47" t="s">
        <v>265</v>
      </c>
      <c r="D813" s="47" t="s">
        <v>145</v>
      </c>
      <c r="E813" s="56" t="s">
        <v>1165</v>
      </c>
    </row>
    <row r="814" spans="1:5" x14ac:dyDescent="0.2">
      <c r="A814" s="53" t="s">
        <v>1169</v>
      </c>
      <c r="B814" s="43" t="s">
        <v>1170</v>
      </c>
      <c r="C814" s="43" t="s">
        <v>268</v>
      </c>
      <c r="D814" s="43" t="s">
        <v>145</v>
      </c>
      <c r="E814" s="54" t="s">
        <v>1165</v>
      </c>
    </row>
    <row r="815" spans="1:5" x14ac:dyDescent="0.2">
      <c r="A815" s="55" t="s">
        <v>1171</v>
      </c>
      <c r="B815" s="47" t="s">
        <v>1172</v>
      </c>
      <c r="C815" s="47" t="s">
        <v>271</v>
      </c>
      <c r="D815" s="47" t="s">
        <v>145</v>
      </c>
      <c r="E815" s="56" t="s">
        <v>1165</v>
      </c>
    </row>
    <row r="816" spans="1:5" x14ac:dyDescent="0.2">
      <c r="A816" s="53" t="s">
        <v>1173</v>
      </c>
      <c r="B816" s="43" t="s">
        <v>1174</v>
      </c>
      <c r="C816" s="43" t="s">
        <v>274</v>
      </c>
      <c r="D816" s="43" t="s">
        <v>145</v>
      </c>
      <c r="E816" s="54" t="s">
        <v>1165</v>
      </c>
    </row>
    <row r="817" spans="1:5" x14ac:dyDescent="0.2">
      <c r="A817" s="55" t="s">
        <v>1175</v>
      </c>
      <c r="B817" s="47" t="s">
        <v>1176</v>
      </c>
      <c r="C817" s="47" t="s">
        <v>277</v>
      </c>
      <c r="D817" s="47" t="s">
        <v>145</v>
      </c>
      <c r="E817" s="56" t="s">
        <v>1165</v>
      </c>
    </row>
    <row r="818" spans="1:5" x14ac:dyDescent="0.2">
      <c r="A818" s="53" t="s">
        <v>1175</v>
      </c>
      <c r="B818" s="43" t="s">
        <v>1176</v>
      </c>
      <c r="C818" s="43" t="s">
        <v>277</v>
      </c>
      <c r="D818" s="43" t="s">
        <v>145</v>
      </c>
      <c r="E818" s="54" t="s">
        <v>1165</v>
      </c>
    </row>
    <row r="819" spans="1:5" x14ac:dyDescent="0.2">
      <c r="A819" s="55" t="s">
        <v>1175</v>
      </c>
      <c r="B819" s="47" t="s">
        <v>1176</v>
      </c>
      <c r="C819" s="47" t="s">
        <v>277</v>
      </c>
      <c r="D819" s="47" t="s">
        <v>145</v>
      </c>
      <c r="E819" s="56" t="s">
        <v>1165</v>
      </c>
    </row>
    <row r="820" spans="1:5" x14ac:dyDescent="0.2">
      <c r="A820" s="53" t="s">
        <v>1175</v>
      </c>
      <c r="B820" s="43" t="s">
        <v>1176</v>
      </c>
      <c r="C820" s="43" t="s">
        <v>277</v>
      </c>
      <c r="D820" s="43" t="s">
        <v>145</v>
      </c>
      <c r="E820" s="54" t="s">
        <v>1165</v>
      </c>
    </row>
    <row r="821" spans="1:5" x14ac:dyDescent="0.2">
      <c r="A821" s="55" t="s">
        <v>1177</v>
      </c>
      <c r="B821" s="47" t="s">
        <v>1178</v>
      </c>
      <c r="C821" s="47" t="s">
        <v>280</v>
      </c>
      <c r="D821" s="47" t="s">
        <v>145</v>
      </c>
      <c r="E821" s="56" t="s">
        <v>1165</v>
      </c>
    </row>
    <row r="822" spans="1:5" x14ac:dyDescent="0.2">
      <c r="A822" s="53" t="s">
        <v>1179</v>
      </c>
      <c r="B822" s="43" t="s">
        <v>1180</v>
      </c>
      <c r="C822" s="43" t="s">
        <v>283</v>
      </c>
      <c r="D822" s="43" t="s">
        <v>145</v>
      </c>
      <c r="E822" s="54" t="s">
        <v>1165</v>
      </c>
    </row>
    <row r="823" spans="1:5" x14ac:dyDescent="0.2">
      <c r="A823" s="55" t="s">
        <v>1179</v>
      </c>
      <c r="B823" s="47" t="s">
        <v>1180</v>
      </c>
      <c r="C823" s="47" t="s">
        <v>283</v>
      </c>
      <c r="D823" s="47" t="s">
        <v>145</v>
      </c>
      <c r="E823" s="56" t="s">
        <v>1165</v>
      </c>
    </row>
    <row r="824" spans="1:5" x14ac:dyDescent="0.2">
      <c r="A824" s="53" t="s">
        <v>1179</v>
      </c>
      <c r="B824" s="43" t="s">
        <v>1180</v>
      </c>
      <c r="C824" s="43" t="s">
        <v>283</v>
      </c>
      <c r="D824" s="43" t="s">
        <v>145</v>
      </c>
      <c r="E824" s="54" t="s">
        <v>1165</v>
      </c>
    </row>
    <row r="825" spans="1:5" x14ac:dyDescent="0.2">
      <c r="A825" s="55" t="s">
        <v>1179</v>
      </c>
      <c r="B825" s="47" t="s">
        <v>1180</v>
      </c>
      <c r="C825" s="47" t="s">
        <v>283</v>
      </c>
      <c r="D825" s="47" t="s">
        <v>145</v>
      </c>
      <c r="E825" s="56" t="s">
        <v>1165</v>
      </c>
    </row>
    <row r="826" spans="1:5" x14ac:dyDescent="0.2">
      <c r="A826" s="53" t="s">
        <v>1181</v>
      </c>
      <c r="B826" s="43" t="s">
        <v>1182</v>
      </c>
      <c r="C826" s="43" t="s">
        <v>286</v>
      </c>
      <c r="D826" s="43" t="s">
        <v>145</v>
      </c>
      <c r="E826" s="54" t="s">
        <v>1165</v>
      </c>
    </row>
    <row r="827" spans="1:5" x14ac:dyDescent="0.2">
      <c r="A827" s="55" t="s">
        <v>1183</v>
      </c>
      <c r="B827" s="47" t="s">
        <v>1184</v>
      </c>
      <c r="C827" s="47" t="s">
        <v>289</v>
      </c>
      <c r="D827" s="47" t="s">
        <v>145</v>
      </c>
      <c r="E827" s="56" t="s">
        <v>1165</v>
      </c>
    </row>
    <row r="828" spans="1:5" x14ac:dyDescent="0.2">
      <c r="A828" s="53" t="s">
        <v>1185</v>
      </c>
      <c r="B828" s="43" t="s">
        <v>1186</v>
      </c>
      <c r="C828" s="43" t="s">
        <v>292</v>
      </c>
      <c r="D828" s="43" t="s">
        <v>145</v>
      </c>
      <c r="E828" s="54" t="s">
        <v>1165</v>
      </c>
    </row>
    <row r="829" spans="1:5" x14ac:dyDescent="0.2">
      <c r="A829" s="55" t="s">
        <v>1187</v>
      </c>
      <c r="B829" s="47" t="s">
        <v>1188</v>
      </c>
      <c r="C829" s="47" t="s">
        <v>295</v>
      </c>
      <c r="D829" s="47" t="s">
        <v>145</v>
      </c>
      <c r="E829" s="56" t="s">
        <v>1165</v>
      </c>
    </row>
    <row r="830" spans="1:5" x14ac:dyDescent="0.2">
      <c r="A830" s="53" t="s">
        <v>1189</v>
      </c>
      <c r="B830" s="43" t="s">
        <v>1190</v>
      </c>
      <c r="C830" s="43" t="s">
        <v>258</v>
      </c>
      <c r="D830" s="43" t="s">
        <v>142</v>
      </c>
      <c r="E830" s="54" t="s">
        <v>141</v>
      </c>
    </row>
    <row r="831" spans="1:5" x14ac:dyDescent="0.2">
      <c r="A831" s="55" t="s">
        <v>1189</v>
      </c>
      <c r="B831" s="47" t="s">
        <v>1190</v>
      </c>
      <c r="C831" s="47" t="s">
        <v>258</v>
      </c>
      <c r="D831" s="47" t="s">
        <v>142</v>
      </c>
      <c r="E831" s="56" t="s">
        <v>141</v>
      </c>
    </row>
    <row r="832" spans="1:5" x14ac:dyDescent="0.2">
      <c r="A832" s="53" t="s">
        <v>1191</v>
      </c>
      <c r="B832" s="43" t="s">
        <v>1192</v>
      </c>
      <c r="C832" s="43" t="s">
        <v>262</v>
      </c>
      <c r="D832" s="43" t="s">
        <v>142</v>
      </c>
      <c r="E832" s="54" t="s">
        <v>141</v>
      </c>
    </row>
    <row r="833" spans="1:5" x14ac:dyDescent="0.2">
      <c r="A833" s="55" t="s">
        <v>1193</v>
      </c>
      <c r="B833" s="47" t="s">
        <v>1194</v>
      </c>
      <c r="C833" s="47" t="s">
        <v>265</v>
      </c>
      <c r="D833" s="47" t="s">
        <v>142</v>
      </c>
      <c r="E833" s="56" t="s">
        <v>141</v>
      </c>
    </row>
    <row r="834" spans="1:5" x14ac:dyDescent="0.2">
      <c r="A834" s="53" t="s">
        <v>1193</v>
      </c>
      <c r="B834" s="43" t="s">
        <v>1194</v>
      </c>
      <c r="C834" s="43" t="s">
        <v>265</v>
      </c>
      <c r="D834" s="43" t="s">
        <v>142</v>
      </c>
      <c r="E834" s="54" t="s">
        <v>141</v>
      </c>
    </row>
    <row r="835" spans="1:5" x14ac:dyDescent="0.2">
      <c r="A835" s="55" t="s">
        <v>1193</v>
      </c>
      <c r="B835" s="47" t="s">
        <v>1194</v>
      </c>
      <c r="C835" s="47" t="s">
        <v>265</v>
      </c>
      <c r="D835" s="47" t="s">
        <v>142</v>
      </c>
      <c r="E835" s="56" t="s">
        <v>141</v>
      </c>
    </row>
    <row r="836" spans="1:5" x14ac:dyDescent="0.2">
      <c r="A836" s="53" t="s">
        <v>1193</v>
      </c>
      <c r="B836" s="43" t="s">
        <v>1194</v>
      </c>
      <c r="C836" s="43" t="s">
        <v>265</v>
      </c>
      <c r="D836" s="43" t="s">
        <v>142</v>
      </c>
      <c r="E836" s="54" t="s">
        <v>141</v>
      </c>
    </row>
    <row r="837" spans="1:5" x14ac:dyDescent="0.2">
      <c r="A837" s="55" t="s">
        <v>1195</v>
      </c>
      <c r="B837" s="47" t="s">
        <v>1196</v>
      </c>
      <c r="C837" s="47" t="s">
        <v>268</v>
      </c>
      <c r="D837" s="47" t="s">
        <v>142</v>
      </c>
      <c r="E837" s="56" t="s">
        <v>141</v>
      </c>
    </row>
    <row r="838" spans="1:5" x14ac:dyDescent="0.2">
      <c r="A838" s="53" t="s">
        <v>1197</v>
      </c>
      <c r="B838" s="43" t="s">
        <v>1198</v>
      </c>
      <c r="C838" s="43" t="s">
        <v>271</v>
      </c>
      <c r="D838" s="43" t="s">
        <v>142</v>
      </c>
      <c r="E838" s="54" t="s">
        <v>141</v>
      </c>
    </row>
    <row r="839" spans="1:5" x14ac:dyDescent="0.2">
      <c r="A839" s="55" t="s">
        <v>1199</v>
      </c>
      <c r="B839" s="47" t="s">
        <v>1200</v>
      </c>
      <c r="C839" s="47" t="s">
        <v>274</v>
      </c>
      <c r="D839" s="47" t="s">
        <v>142</v>
      </c>
      <c r="E839" s="56" t="s">
        <v>141</v>
      </c>
    </row>
    <row r="840" spans="1:5" x14ac:dyDescent="0.2">
      <c r="A840" s="53" t="s">
        <v>1201</v>
      </c>
      <c r="B840" s="43" t="s">
        <v>1202</v>
      </c>
      <c r="C840" s="43" t="s">
        <v>277</v>
      </c>
      <c r="D840" s="43" t="s">
        <v>142</v>
      </c>
      <c r="E840" s="54" t="s">
        <v>141</v>
      </c>
    </row>
    <row r="841" spans="1:5" x14ac:dyDescent="0.2">
      <c r="A841" s="55" t="s">
        <v>1201</v>
      </c>
      <c r="B841" s="47" t="s">
        <v>1202</v>
      </c>
      <c r="C841" s="47" t="s">
        <v>277</v>
      </c>
      <c r="D841" s="47" t="s">
        <v>142</v>
      </c>
      <c r="E841" s="56" t="s">
        <v>141</v>
      </c>
    </row>
    <row r="842" spans="1:5" x14ac:dyDescent="0.2">
      <c r="A842" s="53" t="s">
        <v>1201</v>
      </c>
      <c r="B842" s="43" t="s">
        <v>1202</v>
      </c>
      <c r="C842" s="43" t="s">
        <v>277</v>
      </c>
      <c r="D842" s="43" t="s">
        <v>142</v>
      </c>
      <c r="E842" s="54" t="s">
        <v>141</v>
      </c>
    </row>
    <row r="843" spans="1:5" x14ac:dyDescent="0.2">
      <c r="A843" s="55" t="s">
        <v>1201</v>
      </c>
      <c r="B843" s="47" t="s">
        <v>1202</v>
      </c>
      <c r="C843" s="47" t="s">
        <v>277</v>
      </c>
      <c r="D843" s="47" t="s">
        <v>142</v>
      </c>
      <c r="E843" s="56" t="s">
        <v>141</v>
      </c>
    </row>
    <row r="844" spans="1:5" x14ac:dyDescent="0.2">
      <c r="A844" s="53" t="s">
        <v>1203</v>
      </c>
      <c r="B844" s="43" t="s">
        <v>1204</v>
      </c>
      <c r="C844" s="43" t="s">
        <v>280</v>
      </c>
      <c r="D844" s="43" t="s">
        <v>142</v>
      </c>
      <c r="E844" s="54" t="s">
        <v>141</v>
      </c>
    </row>
    <row r="845" spans="1:5" x14ac:dyDescent="0.2">
      <c r="A845" s="55" t="s">
        <v>1205</v>
      </c>
      <c r="B845" s="47" t="s">
        <v>1206</v>
      </c>
      <c r="C845" s="47" t="s">
        <v>283</v>
      </c>
      <c r="D845" s="47" t="s">
        <v>142</v>
      </c>
      <c r="E845" s="56" t="s">
        <v>141</v>
      </c>
    </row>
    <row r="846" spans="1:5" x14ac:dyDescent="0.2">
      <c r="A846" s="53" t="s">
        <v>1205</v>
      </c>
      <c r="B846" s="43" t="s">
        <v>1206</v>
      </c>
      <c r="C846" s="43" t="s">
        <v>283</v>
      </c>
      <c r="D846" s="43" t="s">
        <v>142</v>
      </c>
      <c r="E846" s="54" t="s">
        <v>141</v>
      </c>
    </row>
    <row r="847" spans="1:5" x14ac:dyDescent="0.2">
      <c r="A847" s="55" t="s">
        <v>1205</v>
      </c>
      <c r="B847" s="47" t="s">
        <v>1206</v>
      </c>
      <c r="C847" s="47" t="s">
        <v>283</v>
      </c>
      <c r="D847" s="47" t="s">
        <v>142</v>
      </c>
      <c r="E847" s="56" t="s">
        <v>141</v>
      </c>
    </row>
    <row r="848" spans="1:5" x14ac:dyDescent="0.2">
      <c r="A848" s="53" t="s">
        <v>1205</v>
      </c>
      <c r="B848" s="43" t="s">
        <v>1206</v>
      </c>
      <c r="C848" s="43" t="s">
        <v>283</v>
      </c>
      <c r="D848" s="43" t="s">
        <v>142</v>
      </c>
      <c r="E848" s="54" t="s">
        <v>141</v>
      </c>
    </row>
    <row r="849" spans="1:5" x14ac:dyDescent="0.2">
      <c r="A849" s="55" t="s">
        <v>1207</v>
      </c>
      <c r="B849" s="47" t="s">
        <v>1208</v>
      </c>
      <c r="C849" s="47" t="s">
        <v>286</v>
      </c>
      <c r="D849" s="47" t="s">
        <v>142</v>
      </c>
      <c r="E849" s="56" t="s">
        <v>141</v>
      </c>
    </row>
    <row r="850" spans="1:5" x14ac:dyDescent="0.2">
      <c r="A850" s="53" t="s">
        <v>1209</v>
      </c>
      <c r="B850" s="43" t="s">
        <v>1210</v>
      </c>
      <c r="C850" s="43" t="s">
        <v>289</v>
      </c>
      <c r="D850" s="43" t="s">
        <v>142</v>
      </c>
      <c r="E850" s="54" t="s">
        <v>141</v>
      </c>
    </row>
    <row r="851" spans="1:5" x14ac:dyDescent="0.2">
      <c r="A851" s="55" t="s">
        <v>1211</v>
      </c>
      <c r="B851" s="47" t="s">
        <v>1212</v>
      </c>
      <c r="C851" s="47" t="s">
        <v>292</v>
      </c>
      <c r="D851" s="47" t="s">
        <v>142</v>
      </c>
      <c r="E851" s="56" t="s">
        <v>141</v>
      </c>
    </row>
    <row r="852" spans="1:5" x14ac:dyDescent="0.2">
      <c r="A852" s="53" t="s">
        <v>1213</v>
      </c>
      <c r="B852" s="43" t="s">
        <v>1214</v>
      </c>
      <c r="C852" s="43" t="s">
        <v>295</v>
      </c>
      <c r="D852" s="43" t="s">
        <v>142</v>
      </c>
      <c r="E852" s="54" t="s">
        <v>141</v>
      </c>
    </row>
    <row r="853" spans="1:5" x14ac:dyDescent="0.2">
      <c r="A853" s="55" t="s">
        <v>1215</v>
      </c>
      <c r="B853" s="47" t="s">
        <v>1216</v>
      </c>
      <c r="C853" s="47" t="s">
        <v>258</v>
      </c>
      <c r="D853" s="47" t="s">
        <v>237</v>
      </c>
      <c r="E853" s="56" t="s">
        <v>236</v>
      </c>
    </row>
    <row r="854" spans="1:5" x14ac:dyDescent="0.2">
      <c r="A854" s="53" t="s">
        <v>1215</v>
      </c>
      <c r="B854" s="43" t="s">
        <v>1216</v>
      </c>
      <c r="C854" s="43" t="s">
        <v>258</v>
      </c>
      <c r="D854" s="43" t="s">
        <v>237</v>
      </c>
      <c r="E854" s="54" t="s">
        <v>236</v>
      </c>
    </row>
    <row r="855" spans="1:5" x14ac:dyDescent="0.2">
      <c r="A855" s="55" t="s">
        <v>1217</v>
      </c>
      <c r="B855" s="47" t="s">
        <v>1218</v>
      </c>
      <c r="C855" s="47" t="s">
        <v>262</v>
      </c>
      <c r="D855" s="47" t="s">
        <v>237</v>
      </c>
      <c r="E855" s="56" t="s">
        <v>236</v>
      </c>
    </row>
    <row r="856" spans="1:5" x14ac:dyDescent="0.2">
      <c r="A856" s="53" t="s">
        <v>1219</v>
      </c>
      <c r="B856" s="43" t="s">
        <v>1220</v>
      </c>
      <c r="C856" s="43" t="s">
        <v>265</v>
      </c>
      <c r="D856" s="43" t="s">
        <v>237</v>
      </c>
      <c r="E856" s="54" t="s">
        <v>236</v>
      </c>
    </row>
    <row r="857" spans="1:5" x14ac:dyDescent="0.2">
      <c r="A857" s="55" t="s">
        <v>1219</v>
      </c>
      <c r="B857" s="47" t="s">
        <v>1220</v>
      </c>
      <c r="C857" s="47" t="s">
        <v>265</v>
      </c>
      <c r="D857" s="47" t="s">
        <v>237</v>
      </c>
      <c r="E857" s="56" t="s">
        <v>236</v>
      </c>
    </row>
    <row r="858" spans="1:5" x14ac:dyDescent="0.2">
      <c r="A858" s="53" t="s">
        <v>1219</v>
      </c>
      <c r="B858" s="43" t="s">
        <v>1220</v>
      </c>
      <c r="C858" s="43" t="s">
        <v>265</v>
      </c>
      <c r="D858" s="43" t="s">
        <v>237</v>
      </c>
      <c r="E858" s="54" t="s">
        <v>236</v>
      </c>
    </row>
    <row r="859" spans="1:5" x14ac:dyDescent="0.2">
      <c r="A859" s="55" t="s">
        <v>1219</v>
      </c>
      <c r="B859" s="47" t="s">
        <v>1220</v>
      </c>
      <c r="C859" s="47" t="s">
        <v>265</v>
      </c>
      <c r="D859" s="47" t="s">
        <v>237</v>
      </c>
      <c r="E859" s="56" t="s">
        <v>236</v>
      </c>
    </row>
    <row r="860" spans="1:5" x14ac:dyDescent="0.2">
      <c r="A860" s="53" t="s">
        <v>1221</v>
      </c>
      <c r="B860" s="43" t="s">
        <v>1222</v>
      </c>
      <c r="C860" s="43" t="s">
        <v>268</v>
      </c>
      <c r="D860" s="43" t="s">
        <v>237</v>
      </c>
      <c r="E860" s="54" t="s">
        <v>236</v>
      </c>
    </row>
    <row r="861" spans="1:5" x14ac:dyDescent="0.2">
      <c r="A861" s="55" t="s">
        <v>1223</v>
      </c>
      <c r="B861" s="47" t="s">
        <v>63</v>
      </c>
      <c r="C861" s="47" t="s">
        <v>271</v>
      </c>
      <c r="D861" s="47" t="s">
        <v>237</v>
      </c>
      <c r="E861" s="56" t="s">
        <v>236</v>
      </c>
    </row>
    <row r="862" spans="1:5" x14ac:dyDescent="0.2">
      <c r="A862" s="53" t="s">
        <v>1224</v>
      </c>
      <c r="B862" s="43" t="s">
        <v>1225</v>
      </c>
      <c r="C862" s="43" t="s">
        <v>274</v>
      </c>
      <c r="D862" s="43" t="s">
        <v>237</v>
      </c>
      <c r="E862" s="54" t="s">
        <v>236</v>
      </c>
    </row>
    <row r="863" spans="1:5" x14ac:dyDescent="0.2">
      <c r="A863" s="55" t="s">
        <v>1226</v>
      </c>
      <c r="B863" s="47" t="s">
        <v>1227</v>
      </c>
      <c r="C863" s="47" t="s">
        <v>277</v>
      </c>
      <c r="D863" s="47" t="s">
        <v>237</v>
      </c>
      <c r="E863" s="56" t="s">
        <v>236</v>
      </c>
    </row>
    <row r="864" spans="1:5" x14ac:dyDescent="0.2">
      <c r="A864" s="53" t="s">
        <v>1226</v>
      </c>
      <c r="B864" s="43" t="s">
        <v>1227</v>
      </c>
      <c r="C864" s="43" t="s">
        <v>277</v>
      </c>
      <c r="D864" s="43" t="s">
        <v>237</v>
      </c>
      <c r="E864" s="54" t="s">
        <v>236</v>
      </c>
    </row>
    <row r="865" spans="1:5" x14ac:dyDescent="0.2">
      <c r="A865" s="55" t="s">
        <v>1226</v>
      </c>
      <c r="B865" s="47" t="s">
        <v>1227</v>
      </c>
      <c r="C865" s="47" t="s">
        <v>277</v>
      </c>
      <c r="D865" s="47" t="s">
        <v>237</v>
      </c>
      <c r="E865" s="56" t="s">
        <v>236</v>
      </c>
    </row>
    <row r="866" spans="1:5" x14ac:dyDescent="0.2">
      <c r="A866" s="53" t="s">
        <v>1226</v>
      </c>
      <c r="B866" s="43" t="s">
        <v>1227</v>
      </c>
      <c r="C866" s="43" t="s">
        <v>277</v>
      </c>
      <c r="D866" s="43" t="s">
        <v>237</v>
      </c>
      <c r="E866" s="54" t="s">
        <v>236</v>
      </c>
    </row>
    <row r="867" spans="1:5" x14ac:dyDescent="0.2">
      <c r="A867" s="55" t="s">
        <v>1228</v>
      </c>
      <c r="B867" s="47" t="s">
        <v>1229</v>
      </c>
      <c r="C867" s="47" t="s">
        <v>280</v>
      </c>
      <c r="D867" s="47" t="s">
        <v>237</v>
      </c>
      <c r="E867" s="56" t="s">
        <v>236</v>
      </c>
    </row>
    <row r="868" spans="1:5" x14ac:dyDescent="0.2">
      <c r="A868" s="53" t="s">
        <v>1230</v>
      </c>
      <c r="B868" s="43" t="s">
        <v>1231</v>
      </c>
      <c r="C868" s="43" t="s">
        <v>283</v>
      </c>
      <c r="D868" s="43" t="s">
        <v>237</v>
      </c>
      <c r="E868" s="54" t="s">
        <v>236</v>
      </c>
    </row>
    <row r="869" spans="1:5" x14ac:dyDescent="0.2">
      <c r="A869" s="55" t="s">
        <v>1230</v>
      </c>
      <c r="B869" s="47" t="s">
        <v>1231</v>
      </c>
      <c r="C869" s="47" t="s">
        <v>283</v>
      </c>
      <c r="D869" s="47" t="s">
        <v>237</v>
      </c>
      <c r="E869" s="56" t="s">
        <v>236</v>
      </c>
    </row>
    <row r="870" spans="1:5" x14ac:dyDescent="0.2">
      <c r="A870" s="53" t="s">
        <v>1230</v>
      </c>
      <c r="B870" s="43" t="s">
        <v>1231</v>
      </c>
      <c r="C870" s="43" t="s">
        <v>283</v>
      </c>
      <c r="D870" s="43" t="s">
        <v>237</v>
      </c>
      <c r="E870" s="54" t="s">
        <v>236</v>
      </c>
    </row>
    <row r="871" spans="1:5" x14ac:dyDescent="0.2">
      <c r="A871" s="55" t="s">
        <v>1230</v>
      </c>
      <c r="B871" s="47" t="s">
        <v>1231</v>
      </c>
      <c r="C871" s="47" t="s">
        <v>283</v>
      </c>
      <c r="D871" s="47" t="s">
        <v>237</v>
      </c>
      <c r="E871" s="56" t="s">
        <v>236</v>
      </c>
    </row>
    <row r="872" spans="1:5" x14ac:dyDescent="0.2">
      <c r="A872" s="53" t="s">
        <v>1232</v>
      </c>
      <c r="B872" s="43" t="s">
        <v>1233</v>
      </c>
      <c r="C872" s="43" t="s">
        <v>286</v>
      </c>
      <c r="D872" s="43" t="s">
        <v>237</v>
      </c>
      <c r="E872" s="54" t="s">
        <v>236</v>
      </c>
    </row>
    <row r="873" spans="1:5" x14ac:dyDescent="0.2">
      <c r="A873" s="55" t="s">
        <v>1234</v>
      </c>
      <c r="B873" s="47" t="s">
        <v>1235</v>
      </c>
      <c r="C873" s="47" t="s">
        <v>289</v>
      </c>
      <c r="D873" s="47" t="s">
        <v>237</v>
      </c>
      <c r="E873" s="56" t="s">
        <v>236</v>
      </c>
    </row>
    <row r="874" spans="1:5" x14ac:dyDescent="0.2">
      <c r="A874" s="53" t="s">
        <v>1236</v>
      </c>
      <c r="B874" s="43" t="s">
        <v>1237</v>
      </c>
      <c r="C874" s="43" t="s">
        <v>292</v>
      </c>
      <c r="D874" s="43" t="s">
        <v>237</v>
      </c>
      <c r="E874" s="54" t="s">
        <v>236</v>
      </c>
    </row>
    <row r="875" spans="1:5" x14ac:dyDescent="0.2">
      <c r="A875" s="55" t="s">
        <v>1238</v>
      </c>
      <c r="B875" s="47" t="s">
        <v>1239</v>
      </c>
      <c r="C875" s="47" t="s">
        <v>295</v>
      </c>
      <c r="D875" s="47" t="s">
        <v>237</v>
      </c>
      <c r="E875" s="56" t="s">
        <v>236</v>
      </c>
    </row>
    <row r="876" spans="1:5" x14ac:dyDescent="0.2">
      <c r="A876" s="53" t="s">
        <v>1240</v>
      </c>
      <c r="B876" s="43" t="s">
        <v>1241</v>
      </c>
      <c r="C876" s="43" t="s">
        <v>258</v>
      </c>
      <c r="D876" s="43" t="s">
        <v>184</v>
      </c>
      <c r="E876" s="54" t="s">
        <v>183</v>
      </c>
    </row>
    <row r="877" spans="1:5" x14ac:dyDescent="0.2">
      <c r="A877" s="55" t="s">
        <v>1240</v>
      </c>
      <c r="B877" s="47" t="s">
        <v>1241</v>
      </c>
      <c r="C877" s="47" t="s">
        <v>258</v>
      </c>
      <c r="D877" s="47" t="s">
        <v>184</v>
      </c>
      <c r="E877" s="56" t="s">
        <v>183</v>
      </c>
    </row>
    <row r="878" spans="1:5" x14ac:dyDescent="0.2">
      <c r="A878" s="53" t="s">
        <v>1242</v>
      </c>
      <c r="B878" s="43" t="s">
        <v>209</v>
      </c>
      <c r="C878" s="43" t="s">
        <v>262</v>
      </c>
      <c r="D878" s="43" t="s">
        <v>184</v>
      </c>
      <c r="E878" s="54" t="s">
        <v>183</v>
      </c>
    </row>
    <row r="879" spans="1:5" x14ac:dyDescent="0.2">
      <c r="A879" s="55" t="s">
        <v>1243</v>
      </c>
      <c r="B879" s="47" t="s">
        <v>1244</v>
      </c>
      <c r="C879" s="47" t="s">
        <v>265</v>
      </c>
      <c r="D879" s="47" t="s">
        <v>184</v>
      </c>
      <c r="E879" s="56" t="s">
        <v>183</v>
      </c>
    </row>
    <row r="880" spans="1:5" x14ac:dyDescent="0.2">
      <c r="A880" s="53" t="s">
        <v>1243</v>
      </c>
      <c r="B880" s="43" t="s">
        <v>1244</v>
      </c>
      <c r="C880" s="43" t="s">
        <v>265</v>
      </c>
      <c r="D880" s="43" t="s">
        <v>184</v>
      </c>
      <c r="E880" s="54" t="s">
        <v>183</v>
      </c>
    </row>
    <row r="881" spans="1:5" x14ac:dyDescent="0.2">
      <c r="A881" s="55" t="s">
        <v>1243</v>
      </c>
      <c r="B881" s="47" t="s">
        <v>1244</v>
      </c>
      <c r="C881" s="47" t="s">
        <v>265</v>
      </c>
      <c r="D881" s="47" t="s">
        <v>184</v>
      </c>
      <c r="E881" s="56" t="s">
        <v>183</v>
      </c>
    </row>
    <row r="882" spans="1:5" x14ac:dyDescent="0.2">
      <c r="A882" s="53" t="s">
        <v>1243</v>
      </c>
      <c r="B882" s="43" t="s">
        <v>1244</v>
      </c>
      <c r="C882" s="43" t="s">
        <v>265</v>
      </c>
      <c r="D882" s="43" t="s">
        <v>184</v>
      </c>
      <c r="E882" s="54" t="s">
        <v>183</v>
      </c>
    </row>
    <row r="883" spans="1:5" x14ac:dyDescent="0.2">
      <c r="A883" s="55" t="s">
        <v>1245</v>
      </c>
      <c r="B883" s="47" t="s">
        <v>1246</v>
      </c>
      <c r="C883" s="47" t="s">
        <v>268</v>
      </c>
      <c r="D883" s="47" t="s">
        <v>184</v>
      </c>
      <c r="E883" s="56" t="s">
        <v>183</v>
      </c>
    </row>
    <row r="884" spans="1:5" x14ac:dyDescent="0.2">
      <c r="A884" s="53" t="s">
        <v>1247</v>
      </c>
      <c r="B884" s="43" t="s">
        <v>1248</v>
      </c>
      <c r="C884" s="43" t="s">
        <v>271</v>
      </c>
      <c r="D884" s="43" t="s">
        <v>184</v>
      </c>
      <c r="E884" s="54" t="s">
        <v>183</v>
      </c>
    </row>
    <row r="885" spans="1:5" x14ac:dyDescent="0.2">
      <c r="A885" s="55" t="s">
        <v>1249</v>
      </c>
      <c r="B885" s="47" t="s">
        <v>1250</v>
      </c>
      <c r="C885" s="47" t="s">
        <v>274</v>
      </c>
      <c r="D885" s="47" t="s">
        <v>184</v>
      </c>
      <c r="E885" s="56" t="s">
        <v>183</v>
      </c>
    </row>
    <row r="886" spans="1:5" x14ac:dyDescent="0.2">
      <c r="A886" s="53" t="s">
        <v>1251</v>
      </c>
      <c r="B886" s="43" t="s">
        <v>1252</v>
      </c>
      <c r="C886" s="43" t="s">
        <v>277</v>
      </c>
      <c r="D886" s="43" t="s">
        <v>184</v>
      </c>
      <c r="E886" s="54" t="s">
        <v>183</v>
      </c>
    </row>
    <row r="887" spans="1:5" x14ac:dyDescent="0.2">
      <c r="A887" s="55" t="s">
        <v>1251</v>
      </c>
      <c r="B887" s="47" t="s">
        <v>1252</v>
      </c>
      <c r="C887" s="47" t="s">
        <v>277</v>
      </c>
      <c r="D887" s="47" t="s">
        <v>184</v>
      </c>
      <c r="E887" s="56" t="s">
        <v>183</v>
      </c>
    </row>
    <row r="888" spans="1:5" x14ac:dyDescent="0.2">
      <c r="A888" s="53" t="s">
        <v>1251</v>
      </c>
      <c r="B888" s="43" t="s">
        <v>1252</v>
      </c>
      <c r="C888" s="43" t="s">
        <v>277</v>
      </c>
      <c r="D888" s="43" t="s">
        <v>184</v>
      </c>
      <c r="E888" s="54" t="s">
        <v>183</v>
      </c>
    </row>
    <row r="889" spans="1:5" x14ac:dyDescent="0.2">
      <c r="A889" s="55" t="s">
        <v>1251</v>
      </c>
      <c r="B889" s="47" t="s">
        <v>1252</v>
      </c>
      <c r="C889" s="47" t="s">
        <v>277</v>
      </c>
      <c r="D889" s="47" t="s">
        <v>184</v>
      </c>
      <c r="E889" s="56" t="s">
        <v>183</v>
      </c>
    </row>
    <row r="890" spans="1:5" x14ac:dyDescent="0.2">
      <c r="A890" s="53" t="s">
        <v>1253</v>
      </c>
      <c r="B890" s="43" t="s">
        <v>1254</v>
      </c>
      <c r="C890" s="43" t="s">
        <v>280</v>
      </c>
      <c r="D890" s="43" t="s">
        <v>184</v>
      </c>
      <c r="E890" s="54" t="s">
        <v>183</v>
      </c>
    </row>
    <row r="891" spans="1:5" x14ac:dyDescent="0.2">
      <c r="A891" s="55" t="s">
        <v>1255</v>
      </c>
      <c r="B891" s="47" t="s">
        <v>1256</v>
      </c>
      <c r="C891" s="47" t="s">
        <v>283</v>
      </c>
      <c r="D891" s="47" t="s">
        <v>184</v>
      </c>
      <c r="E891" s="56" t="s">
        <v>183</v>
      </c>
    </row>
    <row r="892" spans="1:5" x14ac:dyDescent="0.2">
      <c r="A892" s="53" t="s">
        <v>1255</v>
      </c>
      <c r="B892" s="43" t="s">
        <v>1256</v>
      </c>
      <c r="C892" s="43" t="s">
        <v>283</v>
      </c>
      <c r="D892" s="43" t="s">
        <v>184</v>
      </c>
      <c r="E892" s="54" t="s">
        <v>183</v>
      </c>
    </row>
    <row r="893" spans="1:5" x14ac:dyDescent="0.2">
      <c r="A893" s="55" t="s">
        <v>1255</v>
      </c>
      <c r="B893" s="47" t="s">
        <v>1256</v>
      </c>
      <c r="C893" s="47" t="s">
        <v>283</v>
      </c>
      <c r="D893" s="47" t="s">
        <v>184</v>
      </c>
      <c r="E893" s="56" t="s">
        <v>183</v>
      </c>
    </row>
    <row r="894" spans="1:5" x14ac:dyDescent="0.2">
      <c r="A894" s="53" t="s">
        <v>1255</v>
      </c>
      <c r="B894" s="43" t="s">
        <v>1256</v>
      </c>
      <c r="C894" s="43" t="s">
        <v>283</v>
      </c>
      <c r="D894" s="43" t="s">
        <v>184</v>
      </c>
      <c r="E894" s="54" t="s">
        <v>183</v>
      </c>
    </row>
    <row r="895" spans="1:5" x14ac:dyDescent="0.2">
      <c r="A895" s="55" t="s">
        <v>1257</v>
      </c>
      <c r="B895" s="47" t="s">
        <v>1258</v>
      </c>
      <c r="C895" s="47" t="s">
        <v>286</v>
      </c>
      <c r="D895" s="47" t="s">
        <v>184</v>
      </c>
      <c r="E895" s="56" t="s">
        <v>183</v>
      </c>
    </row>
    <row r="896" spans="1:5" x14ac:dyDescent="0.2">
      <c r="A896" s="53" t="s">
        <v>1259</v>
      </c>
      <c r="B896" s="43" t="s">
        <v>1260</v>
      </c>
      <c r="C896" s="43" t="s">
        <v>289</v>
      </c>
      <c r="D896" s="43" t="s">
        <v>184</v>
      </c>
      <c r="E896" s="54" t="s">
        <v>183</v>
      </c>
    </row>
    <row r="897" spans="1:5" x14ac:dyDescent="0.2">
      <c r="A897" s="55" t="s">
        <v>1261</v>
      </c>
      <c r="B897" s="47" t="s">
        <v>1262</v>
      </c>
      <c r="C897" s="47" t="s">
        <v>292</v>
      </c>
      <c r="D897" s="47" t="s">
        <v>184</v>
      </c>
      <c r="E897" s="56" t="s">
        <v>183</v>
      </c>
    </row>
    <row r="898" spans="1:5" x14ac:dyDescent="0.2">
      <c r="A898" s="53" t="s">
        <v>1263</v>
      </c>
      <c r="B898" s="43" t="s">
        <v>1264</v>
      </c>
      <c r="C898" s="43" t="s">
        <v>295</v>
      </c>
      <c r="D898" s="43" t="s">
        <v>184</v>
      </c>
      <c r="E898" s="54" t="s">
        <v>183</v>
      </c>
    </row>
    <row r="899" spans="1:5" x14ac:dyDescent="0.2">
      <c r="A899" s="55" t="s">
        <v>1265</v>
      </c>
      <c r="B899" s="47" t="s">
        <v>1266</v>
      </c>
      <c r="C899" s="47" t="s">
        <v>258</v>
      </c>
      <c r="D899" s="47" t="s">
        <v>99</v>
      </c>
      <c r="E899" s="56" t="s">
        <v>1267</v>
      </c>
    </row>
    <row r="900" spans="1:5" x14ac:dyDescent="0.2">
      <c r="A900" s="53" t="s">
        <v>1265</v>
      </c>
      <c r="B900" s="43" t="s">
        <v>1266</v>
      </c>
      <c r="C900" s="43" t="s">
        <v>258</v>
      </c>
      <c r="D900" s="43" t="s">
        <v>99</v>
      </c>
      <c r="E900" s="54" t="s">
        <v>1267</v>
      </c>
    </row>
    <row r="901" spans="1:5" x14ac:dyDescent="0.2">
      <c r="A901" s="55" t="s">
        <v>1268</v>
      </c>
      <c r="B901" s="47" t="s">
        <v>1269</v>
      </c>
      <c r="C901" s="47" t="s">
        <v>262</v>
      </c>
      <c r="D901" s="47" t="s">
        <v>99</v>
      </c>
      <c r="E901" s="56" t="s">
        <v>1267</v>
      </c>
    </row>
    <row r="902" spans="1:5" x14ac:dyDescent="0.2">
      <c r="A902" s="53" t="s">
        <v>1270</v>
      </c>
      <c r="B902" s="43" t="s">
        <v>1271</v>
      </c>
      <c r="C902" s="43" t="s">
        <v>265</v>
      </c>
      <c r="D902" s="43" t="s">
        <v>99</v>
      </c>
      <c r="E902" s="54" t="s">
        <v>1267</v>
      </c>
    </row>
    <row r="903" spans="1:5" x14ac:dyDescent="0.2">
      <c r="A903" s="55" t="s">
        <v>1270</v>
      </c>
      <c r="B903" s="47" t="s">
        <v>1271</v>
      </c>
      <c r="C903" s="47" t="s">
        <v>265</v>
      </c>
      <c r="D903" s="47" t="s">
        <v>99</v>
      </c>
      <c r="E903" s="56" t="s">
        <v>1267</v>
      </c>
    </row>
    <row r="904" spans="1:5" x14ac:dyDescent="0.2">
      <c r="A904" s="53" t="s">
        <v>1270</v>
      </c>
      <c r="B904" s="43" t="s">
        <v>1271</v>
      </c>
      <c r="C904" s="43" t="s">
        <v>265</v>
      </c>
      <c r="D904" s="43" t="s">
        <v>99</v>
      </c>
      <c r="E904" s="54" t="s">
        <v>1267</v>
      </c>
    </row>
    <row r="905" spans="1:5" x14ac:dyDescent="0.2">
      <c r="A905" s="55" t="s">
        <v>1270</v>
      </c>
      <c r="B905" s="47" t="s">
        <v>1271</v>
      </c>
      <c r="C905" s="47" t="s">
        <v>265</v>
      </c>
      <c r="D905" s="47" t="s">
        <v>99</v>
      </c>
      <c r="E905" s="56" t="s">
        <v>1267</v>
      </c>
    </row>
    <row r="906" spans="1:5" x14ac:dyDescent="0.2">
      <c r="A906" s="53" t="s">
        <v>1272</v>
      </c>
      <c r="B906" s="43" t="s">
        <v>1273</v>
      </c>
      <c r="C906" s="43" t="s">
        <v>268</v>
      </c>
      <c r="D906" s="43" t="s">
        <v>99</v>
      </c>
      <c r="E906" s="54" t="s">
        <v>1267</v>
      </c>
    </row>
    <row r="907" spans="1:5" x14ac:dyDescent="0.2">
      <c r="A907" s="55" t="s">
        <v>1274</v>
      </c>
      <c r="B907" s="47" t="s">
        <v>1275</v>
      </c>
      <c r="C907" s="47" t="s">
        <v>271</v>
      </c>
      <c r="D907" s="47" t="s">
        <v>99</v>
      </c>
      <c r="E907" s="56" t="s">
        <v>1267</v>
      </c>
    </row>
    <row r="908" spans="1:5" x14ac:dyDescent="0.2">
      <c r="A908" s="53" t="s">
        <v>1276</v>
      </c>
      <c r="B908" s="43" t="s">
        <v>1277</v>
      </c>
      <c r="C908" s="43" t="s">
        <v>274</v>
      </c>
      <c r="D908" s="43" t="s">
        <v>99</v>
      </c>
      <c r="E908" s="54" t="s">
        <v>1267</v>
      </c>
    </row>
    <row r="909" spans="1:5" x14ac:dyDescent="0.2">
      <c r="A909" s="55" t="s">
        <v>1278</v>
      </c>
      <c r="B909" s="47" t="s">
        <v>1279</v>
      </c>
      <c r="C909" s="47" t="s">
        <v>277</v>
      </c>
      <c r="D909" s="47" t="s">
        <v>99</v>
      </c>
      <c r="E909" s="56" t="s">
        <v>1267</v>
      </c>
    </row>
    <row r="910" spans="1:5" x14ac:dyDescent="0.2">
      <c r="A910" s="53" t="s">
        <v>1278</v>
      </c>
      <c r="B910" s="43" t="s">
        <v>1279</v>
      </c>
      <c r="C910" s="43" t="s">
        <v>277</v>
      </c>
      <c r="D910" s="43" t="s">
        <v>99</v>
      </c>
      <c r="E910" s="54" t="s">
        <v>1267</v>
      </c>
    </row>
    <row r="911" spans="1:5" x14ac:dyDescent="0.2">
      <c r="A911" s="55" t="s">
        <v>1278</v>
      </c>
      <c r="B911" s="47" t="s">
        <v>1279</v>
      </c>
      <c r="C911" s="47" t="s">
        <v>277</v>
      </c>
      <c r="D911" s="47" t="s">
        <v>99</v>
      </c>
      <c r="E911" s="56" t="s">
        <v>1267</v>
      </c>
    </row>
    <row r="912" spans="1:5" x14ac:dyDescent="0.2">
      <c r="A912" s="53" t="s">
        <v>1278</v>
      </c>
      <c r="B912" s="43" t="s">
        <v>1279</v>
      </c>
      <c r="C912" s="43" t="s">
        <v>277</v>
      </c>
      <c r="D912" s="43" t="s">
        <v>99</v>
      </c>
      <c r="E912" s="54" t="s">
        <v>1267</v>
      </c>
    </row>
    <row r="913" spans="1:5" x14ac:dyDescent="0.2">
      <c r="A913" s="55" t="s">
        <v>1280</v>
      </c>
      <c r="B913" s="47" t="s">
        <v>1281</v>
      </c>
      <c r="C913" s="47" t="s">
        <v>280</v>
      </c>
      <c r="D913" s="47" t="s">
        <v>99</v>
      </c>
      <c r="E913" s="56" t="s">
        <v>1267</v>
      </c>
    </row>
    <row r="914" spans="1:5" x14ac:dyDescent="0.2">
      <c r="A914" s="53" t="s">
        <v>1282</v>
      </c>
      <c r="B914" s="43" t="s">
        <v>1283</v>
      </c>
      <c r="C914" s="43" t="s">
        <v>283</v>
      </c>
      <c r="D914" s="43" t="s">
        <v>99</v>
      </c>
      <c r="E914" s="54" t="s">
        <v>1267</v>
      </c>
    </row>
    <row r="915" spans="1:5" x14ac:dyDescent="0.2">
      <c r="A915" s="55" t="s">
        <v>1282</v>
      </c>
      <c r="B915" s="47" t="s">
        <v>1283</v>
      </c>
      <c r="C915" s="47" t="s">
        <v>283</v>
      </c>
      <c r="D915" s="47" t="s">
        <v>99</v>
      </c>
      <c r="E915" s="56" t="s">
        <v>1267</v>
      </c>
    </row>
    <row r="916" spans="1:5" x14ac:dyDescent="0.2">
      <c r="A916" s="53" t="s">
        <v>1282</v>
      </c>
      <c r="B916" s="43" t="s">
        <v>1283</v>
      </c>
      <c r="C916" s="43" t="s">
        <v>283</v>
      </c>
      <c r="D916" s="43" t="s">
        <v>99</v>
      </c>
      <c r="E916" s="54" t="s">
        <v>1267</v>
      </c>
    </row>
    <row r="917" spans="1:5" x14ac:dyDescent="0.2">
      <c r="A917" s="55" t="s">
        <v>1282</v>
      </c>
      <c r="B917" s="47" t="s">
        <v>1283</v>
      </c>
      <c r="C917" s="47" t="s">
        <v>283</v>
      </c>
      <c r="D917" s="47" t="s">
        <v>99</v>
      </c>
      <c r="E917" s="56" t="s">
        <v>1267</v>
      </c>
    </row>
    <row r="918" spans="1:5" x14ac:dyDescent="0.2">
      <c r="A918" s="53" t="s">
        <v>1284</v>
      </c>
      <c r="B918" s="43" t="s">
        <v>1285</v>
      </c>
      <c r="C918" s="43" t="s">
        <v>286</v>
      </c>
      <c r="D918" s="43" t="s">
        <v>99</v>
      </c>
      <c r="E918" s="54" t="s">
        <v>1267</v>
      </c>
    </row>
    <row r="919" spans="1:5" x14ac:dyDescent="0.2">
      <c r="A919" s="55" t="s">
        <v>1286</v>
      </c>
      <c r="B919" s="47" t="s">
        <v>1287</v>
      </c>
      <c r="C919" s="47" t="s">
        <v>289</v>
      </c>
      <c r="D919" s="47" t="s">
        <v>99</v>
      </c>
      <c r="E919" s="56" t="s">
        <v>1267</v>
      </c>
    </row>
    <row r="920" spans="1:5" x14ac:dyDescent="0.2">
      <c r="A920" s="53" t="s">
        <v>1288</v>
      </c>
      <c r="B920" s="43" t="s">
        <v>160</v>
      </c>
      <c r="C920" s="43" t="s">
        <v>292</v>
      </c>
      <c r="D920" s="43" t="s">
        <v>99</v>
      </c>
      <c r="E920" s="54" t="s">
        <v>1267</v>
      </c>
    </row>
    <row r="921" spans="1:5" x14ac:dyDescent="0.2">
      <c r="A921" s="55" t="s">
        <v>1289</v>
      </c>
      <c r="B921" s="47" t="s">
        <v>1290</v>
      </c>
      <c r="C921" s="47" t="s">
        <v>295</v>
      </c>
      <c r="D921" s="47" t="s">
        <v>99</v>
      </c>
      <c r="E921" s="56" t="s">
        <v>1267</v>
      </c>
    </row>
    <row r="922" spans="1:5" x14ac:dyDescent="0.2">
      <c r="A922" s="53" t="s">
        <v>1291</v>
      </c>
      <c r="B922" s="43" t="s">
        <v>1292</v>
      </c>
      <c r="C922" s="43" t="s">
        <v>258</v>
      </c>
      <c r="D922" s="43" t="s">
        <v>44</v>
      </c>
      <c r="E922" s="54" t="s">
        <v>43</v>
      </c>
    </row>
    <row r="923" spans="1:5" x14ac:dyDescent="0.2">
      <c r="A923" s="55" t="s">
        <v>1291</v>
      </c>
      <c r="B923" s="47" t="s">
        <v>1292</v>
      </c>
      <c r="C923" s="47" t="s">
        <v>258</v>
      </c>
      <c r="D923" s="47" t="s">
        <v>44</v>
      </c>
      <c r="E923" s="56" t="s">
        <v>43</v>
      </c>
    </row>
    <row r="924" spans="1:5" x14ac:dyDescent="0.2">
      <c r="A924" s="53" t="s">
        <v>1293</v>
      </c>
      <c r="B924" s="43" t="s">
        <v>1294</v>
      </c>
      <c r="C924" s="43" t="s">
        <v>262</v>
      </c>
      <c r="D924" s="43" t="s">
        <v>44</v>
      </c>
      <c r="E924" s="54" t="s">
        <v>43</v>
      </c>
    </row>
    <row r="925" spans="1:5" x14ac:dyDescent="0.2">
      <c r="A925" s="55" t="s">
        <v>1295</v>
      </c>
      <c r="B925" s="47" t="s">
        <v>14</v>
      </c>
      <c r="C925" s="47" t="s">
        <v>265</v>
      </c>
      <c r="D925" s="47" t="s">
        <v>44</v>
      </c>
      <c r="E925" s="56" t="s">
        <v>43</v>
      </c>
    </row>
    <row r="926" spans="1:5" x14ac:dyDescent="0.2">
      <c r="A926" s="53" t="s">
        <v>1295</v>
      </c>
      <c r="B926" s="43" t="s">
        <v>14</v>
      </c>
      <c r="C926" s="43" t="s">
        <v>265</v>
      </c>
      <c r="D926" s="43" t="s">
        <v>44</v>
      </c>
      <c r="E926" s="54" t="s">
        <v>43</v>
      </c>
    </row>
    <row r="927" spans="1:5" x14ac:dyDescent="0.2">
      <c r="A927" s="55" t="s">
        <v>1295</v>
      </c>
      <c r="B927" s="47" t="s">
        <v>14</v>
      </c>
      <c r="C927" s="47" t="s">
        <v>265</v>
      </c>
      <c r="D927" s="47" t="s">
        <v>44</v>
      </c>
      <c r="E927" s="56" t="s">
        <v>43</v>
      </c>
    </row>
    <row r="928" spans="1:5" x14ac:dyDescent="0.2">
      <c r="A928" s="53" t="s">
        <v>1295</v>
      </c>
      <c r="B928" s="43" t="s">
        <v>14</v>
      </c>
      <c r="C928" s="43" t="s">
        <v>265</v>
      </c>
      <c r="D928" s="43" t="s">
        <v>44</v>
      </c>
      <c r="E928" s="54" t="s">
        <v>43</v>
      </c>
    </row>
    <row r="929" spans="1:5" x14ac:dyDescent="0.2">
      <c r="A929" s="55" t="s">
        <v>1296</v>
      </c>
      <c r="B929" s="47" t="s">
        <v>1297</v>
      </c>
      <c r="C929" s="47" t="s">
        <v>268</v>
      </c>
      <c r="D929" s="47" t="s">
        <v>44</v>
      </c>
      <c r="E929" s="56" t="s">
        <v>43</v>
      </c>
    </row>
    <row r="930" spans="1:5" x14ac:dyDescent="0.2">
      <c r="A930" s="53" t="s">
        <v>1298</v>
      </c>
      <c r="B930" s="43" t="s">
        <v>1299</v>
      </c>
      <c r="C930" s="43" t="s">
        <v>271</v>
      </c>
      <c r="D930" s="43" t="s">
        <v>44</v>
      </c>
      <c r="E930" s="54" t="s">
        <v>43</v>
      </c>
    </row>
    <row r="931" spans="1:5" x14ac:dyDescent="0.2">
      <c r="A931" s="55" t="s">
        <v>1300</v>
      </c>
      <c r="B931" s="47" t="s">
        <v>1301</v>
      </c>
      <c r="C931" s="47" t="s">
        <v>274</v>
      </c>
      <c r="D931" s="47" t="s">
        <v>44</v>
      </c>
      <c r="E931" s="56" t="s">
        <v>43</v>
      </c>
    </row>
    <row r="932" spans="1:5" x14ac:dyDescent="0.2">
      <c r="A932" s="53" t="s">
        <v>1302</v>
      </c>
      <c r="B932" s="43" t="s">
        <v>1303</v>
      </c>
      <c r="C932" s="43" t="s">
        <v>277</v>
      </c>
      <c r="D932" s="43" t="s">
        <v>44</v>
      </c>
      <c r="E932" s="54" t="s">
        <v>43</v>
      </c>
    </row>
    <row r="933" spans="1:5" x14ac:dyDescent="0.2">
      <c r="A933" s="55" t="s">
        <v>1302</v>
      </c>
      <c r="B933" s="47" t="s">
        <v>1303</v>
      </c>
      <c r="C933" s="47" t="s">
        <v>277</v>
      </c>
      <c r="D933" s="47" t="s">
        <v>44</v>
      </c>
      <c r="E933" s="56" t="s">
        <v>43</v>
      </c>
    </row>
    <row r="934" spans="1:5" x14ac:dyDescent="0.2">
      <c r="A934" s="53" t="s">
        <v>1302</v>
      </c>
      <c r="B934" s="43" t="s">
        <v>1303</v>
      </c>
      <c r="C934" s="43" t="s">
        <v>277</v>
      </c>
      <c r="D934" s="43" t="s">
        <v>44</v>
      </c>
      <c r="E934" s="54" t="s">
        <v>43</v>
      </c>
    </row>
    <row r="935" spans="1:5" x14ac:dyDescent="0.2">
      <c r="A935" s="55" t="s">
        <v>1302</v>
      </c>
      <c r="B935" s="47" t="s">
        <v>1303</v>
      </c>
      <c r="C935" s="47" t="s">
        <v>277</v>
      </c>
      <c r="D935" s="47" t="s">
        <v>44</v>
      </c>
      <c r="E935" s="56" t="s">
        <v>43</v>
      </c>
    </row>
    <row r="936" spans="1:5" x14ac:dyDescent="0.2">
      <c r="A936" s="53" t="s">
        <v>1304</v>
      </c>
      <c r="B936" s="43" t="s">
        <v>1305</v>
      </c>
      <c r="C936" s="43" t="s">
        <v>280</v>
      </c>
      <c r="D936" s="43" t="s">
        <v>44</v>
      </c>
      <c r="E936" s="54" t="s">
        <v>43</v>
      </c>
    </row>
    <row r="937" spans="1:5" x14ac:dyDescent="0.2">
      <c r="A937" s="55" t="s">
        <v>1306</v>
      </c>
      <c r="B937" s="47" t="s">
        <v>1307</v>
      </c>
      <c r="C937" s="47" t="s">
        <v>283</v>
      </c>
      <c r="D937" s="47" t="s">
        <v>44</v>
      </c>
      <c r="E937" s="56" t="s">
        <v>43</v>
      </c>
    </row>
    <row r="938" spans="1:5" x14ac:dyDescent="0.2">
      <c r="A938" s="53" t="s">
        <v>1306</v>
      </c>
      <c r="B938" s="43" t="s">
        <v>1307</v>
      </c>
      <c r="C938" s="43" t="s">
        <v>283</v>
      </c>
      <c r="D938" s="43" t="s">
        <v>44</v>
      </c>
      <c r="E938" s="54" t="s">
        <v>43</v>
      </c>
    </row>
    <row r="939" spans="1:5" x14ac:dyDescent="0.2">
      <c r="A939" s="55" t="s">
        <v>1306</v>
      </c>
      <c r="B939" s="47" t="s">
        <v>1307</v>
      </c>
      <c r="C939" s="47" t="s">
        <v>283</v>
      </c>
      <c r="D939" s="47" t="s">
        <v>44</v>
      </c>
      <c r="E939" s="56" t="s">
        <v>43</v>
      </c>
    </row>
    <row r="940" spans="1:5" x14ac:dyDescent="0.2">
      <c r="A940" s="53" t="s">
        <v>1306</v>
      </c>
      <c r="B940" s="43" t="s">
        <v>1307</v>
      </c>
      <c r="C940" s="43" t="s">
        <v>283</v>
      </c>
      <c r="D940" s="43" t="s">
        <v>44</v>
      </c>
      <c r="E940" s="54" t="s">
        <v>43</v>
      </c>
    </row>
    <row r="941" spans="1:5" x14ac:dyDescent="0.2">
      <c r="A941" s="55" t="s">
        <v>1308</v>
      </c>
      <c r="B941" s="47" t="s">
        <v>1216</v>
      </c>
      <c r="C941" s="47" t="s">
        <v>286</v>
      </c>
      <c r="D941" s="47" t="s">
        <v>44</v>
      </c>
      <c r="E941" s="56" t="s">
        <v>43</v>
      </c>
    </row>
    <row r="942" spans="1:5" x14ac:dyDescent="0.2">
      <c r="A942" s="53" t="s">
        <v>1309</v>
      </c>
      <c r="B942" s="43" t="s">
        <v>1248</v>
      </c>
      <c r="C942" s="43" t="s">
        <v>289</v>
      </c>
      <c r="D942" s="43" t="s">
        <v>44</v>
      </c>
      <c r="E942" s="54" t="s">
        <v>43</v>
      </c>
    </row>
    <row r="943" spans="1:5" x14ac:dyDescent="0.2">
      <c r="A943" s="55" t="s">
        <v>1310</v>
      </c>
      <c r="B943" s="47" t="s">
        <v>1311</v>
      </c>
      <c r="C943" s="47" t="s">
        <v>292</v>
      </c>
      <c r="D943" s="47" t="s">
        <v>44</v>
      </c>
      <c r="E943" s="56" t="s">
        <v>43</v>
      </c>
    </row>
    <row r="944" spans="1:5" x14ac:dyDescent="0.2">
      <c r="A944" s="53" t="s">
        <v>1312</v>
      </c>
      <c r="B944" s="43" t="s">
        <v>1313</v>
      </c>
      <c r="C944" s="43" t="s">
        <v>295</v>
      </c>
      <c r="D944" s="43" t="s">
        <v>44</v>
      </c>
      <c r="E944" s="54" t="s">
        <v>43</v>
      </c>
    </row>
    <row r="945" spans="1:5" x14ac:dyDescent="0.2">
      <c r="A945" s="55" t="s">
        <v>1314</v>
      </c>
      <c r="B945" s="47" t="s">
        <v>1315</v>
      </c>
      <c r="C945" s="47" t="s">
        <v>258</v>
      </c>
      <c r="D945" s="47" t="s">
        <v>68</v>
      </c>
      <c r="E945" s="56" t="s">
        <v>43</v>
      </c>
    </row>
    <row r="946" spans="1:5" x14ac:dyDescent="0.2">
      <c r="A946" s="53" t="s">
        <v>1314</v>
      </c>
      <c r="B946" s="43" t="s">
        <v>1315</v>
      </c>
      <c r="C946" s="43" t="s">
        <v>258</v>
      </c>
      <c r="D946" s="43" t="s">
        <v>68</v>
      </c>
      <c r="E946" s="54" t="s">
        <v>43</v>
      </c>
    </row>
    <row r="947" spans="1:5" x14ac:dyDescent="0.2">
      <c r="A947" s="55" t="s">
        <v>1316</v>
      </c>
      <c r="B947" s="47" t="s">
        <v>1317</v>
      </c>
      <c r="C947" s="47" t="s">
        <v>262</v>
      </c>
      <c r="D947" s="47" t="s">
        <v>68</v>
      </c>
      <c r="E947" s="56" t="s">
        <v>43</v>
      </c>
    </row>
    <row r="948" spans="1:5" x14ac:dyDescent="0.2">
      <c r="A948" s="53" t="s">
        <v>1318</v>
      </c>
      <c r="B948" s="43" t="s">
        <v>1319</v>
      </c>
      <c r="C948" s="43" t="s">
        <v>265</v>
      </c>
      <c r="D948" s="43" t="s">
        <v>68</v>
      </c>
      <c r="E948" s="54" t="s">
        <v>43</v>
      </c>
    </row>
    <row r="949" spans="1:5" x14ac:dyDescent="0.2">
      <c r="A949" s="55" t="s">
        <v>1318</v>
      </c>
      <c r="B949" s="47" t="s">
        <v>1319</v>
      </c>
      <c r="C949" s="47" t="s">
        <v>265</v>
      </c>
      <c r="D949" s="47" t="s">
        <v>68</v>
      </c>
      <c r="E949" s="56" t="s">
        <v>43</v>
      </c>
    </row>
    <row r="950" spans="1:5" x14ac:dyDescent="0.2">
      <c r="A950" s="53" t="s">
        <v>1318</v>
      </c>
      <c r="B950" s="43" t="s">
        <v>1319</v>
      </c>
      <c r="C950" s="43" t="s">
        <v>265</v>
      </c>
      <c r="D950" s="43" t="s">
        <v>68</v>
      </c>
      <c r="E950" s="54" t="s">
        <v>43</v>
      </c>
    </row>
    <row r="951" spans="1:5" x14ac:dyDescent="0.2">
      <c r="A951" s="55" t="s">
        <v>1318</v>
      </c>
      <c r="B951" s="47" t="s">
        <v>1319</v>
      </c>
      <c r="C951" s="47" t="s">
        <v>265</v>
      </c>
      <c r="D951" s="47" t="s">
        <v>68</v>
      </c>
      <c r="E951" s="56" t="s">
        <v>43</v>
      </c>
    </row>
    <row r="952" spans="1:5" x14ac:dyDescent="0.2">
      <c r="A952" s="53" t="s">
        <v>1320</v>
      </c>
      <c r="B952" s="43" t="s">
        <v>1321</v>
      </c>
      <c r="C952" s="43" t="s">
        <v>268</v>
      </c>
      <c r="D952" s="43" t="s">
        <v>68</v>
      </c>
      <c r="E952" s="54" t="s">
        <v>43</v>
      </c>
    </row>
    <row r="953" spans="1:5" x14ac:dyDescent="0.2">
      <c r="A953" s="55" t="s">
        <v>1322</v>
      </c>
      <c r="B953" s="47" t="s">
        <v>1323</v>
      </c>
      <c r="C953" s="47" t="s">
        <v>271</v>
      </c>
      <c r="D953" s="47" t="s">
        <v>68</v>
      </c>
      <c r="E953" s="56" t="s">
        <v>43</v>
      </c>
    </row>
    <row r="954" spans="1:5" x14ac:dyDescent="0.2">
      <c r="A954" s="53" t="s">
        <v>1324</v>
      </c>
      <c r="B954" s="43" t="s">
        <v>1325</v>
      </c>
      <c r="C954" s="43" t="s">
        <v>274</v>
      </c>
      <c r="D954" s="43" t="s">
        <v>68</v>
      </c>
      <c r="E954" s="54" t="s">
        <v>43</v>
      </c>
    </row>
    <row r="955" spans="1:5" x14ac:dyDescent="0.2">
      <c r="A955" s="55" t="s">
        <v>1326</v>
      </c>
      <c r="B955" s="47" t="s">
        <v>1327</v>
      </c>
      <c r="C955" s="47" t="s">
        <v>277</v>
      </c>
      <c r="D955" s="47" t="s">
        <v>68</v>
      </c>
      <c r="E955" s="56" t="s">
        <v>43</v>
      </c>
    </row>
    <row r="956" spans="1:5" x14ac:dyDescent="0.2">
      <c r="A956" s="53" t="s">
        <v>1326</v>
      </c>
      <c r="B956" s="43" t="s">
        <v>1327</v>
      </c>
      <c r="C956" s="43" t="s">
        <v>277</v>
      </c>
      <c r="D956" s="43" t="s">
        <v>68</v>
      </c>
      <c r="E956" s="54" t="s">
        <v>43</v>
      </c>
    </row>
    <row r="957" spans="1:5" x14ac:dyDescent="0.2">
      <c r="A957" s="55" t="s">
        <v>1326</v>
      </c>
      <c r="B957" s="47" t="s">
        <v>1327</v>
      </c>
      <c r="C957" s="47" t="s">
        <v>277</v>
      </c>
      <c r="D957" s="47" t="s">
        <v>68</v>
      </c>
      <c r="E957" s="56" t="s">
        <v>43</v>
      </c>
    </row>
    <row r="958" spans="1:5" x14ac:dyDescent="0.2">
      <c r="A958" s="53" t="s">
        <v>1326</v>
      </c>
      <c r="B958" s="43" t="s">
        <v>1327</v>
      </c>
      <c r="C958" s="43" t="s">
        <v>277</v>
      </c>
      <c r="D958" s="43" t="s">
        <v>68</v>
      </c>
      <c r="E958" s="54" t="s">
        <v>43</v>
      </c>
    </row>
    <row r="959" spans="1:5" x14ac:dyDescent="0.2">
      <c r="A959" s="55" t="s">
        <v>1328</v>
      </c>
      <c r="B959" s="47" t="s">
        <v>1329</v>
      </c>
      <c r="C959" s="47" t="s">
        <v>280</v>
      </c>
      <c r="D959" s="47" t="s">
        <v>68</v>
      </c>
      <c r="E959" s="56" t="s">
        <v>43</v>
      </c>
    </row>
    <row r="960" spans="1:5" x14ac:dyDescent="0.2">
      <c r="A960" s="53" t="s">
        <v>1330</v>
      </c>
      <c r="B960" s="43" t="s">
        <v>1331</v>
      </c>
      <c r="C960" s="43" t="s">
        <v>283</v>
      </c>
      <c r="D960" s="43" t="s">
        <v>68</v>
      </c>
      <c r="E960" s="54" t="s">
        <v>43</v>
      </c>
    </row>
    <row r="961" spans="1:5" x14ac:dyDescent="0.2">
      <c r="A961" s="55" t="s">
        <v>1330</v>
      </c>
      <c r="B961" s="47" t="s">
        <v>1331</v>
      </c>
      <c r="C961" s="47" t="s">
        <v>283</v>
      </c>
      <c r="D961" s="47" t="s">
        <v>68</v>
      </c>
      <c r="E961" s="56" t="s">
        <v>43</v>
      </c>
    </row>
    <row r="962" spans="1:5" x14ac:dyDescent="0.2">
      <c r="A962" s="53" t="s">
        <v>1330</v>
      </c>
      <c r="B962" s="43" t="s">
        <v>1331</v>
      </c>
      <c r="C962" s="43" t="s">
        <v>283</v>
      </c>
      <c r="D962" s="43" t="s">
        <v>68</v>
      </c>
      <c r="E962" s="54" t="s">
        <v>43</v>
      </c>
    </row>
    <row r="963" spans="1:5" x14ac:dyDescent="0.2">
      <c r="A963" s="55" t="s">
        <v>1330</v>
      </c>
      <c r="B963" s="47" t="s">
        <v>1331</v>
      </c>
      <c r="C963" s="47" t="s">
        <v>283</v>
      </c>
      <c r="D963" s="47" t="s">
        <v>68</v>
      </c>
      <c r="E963" s="56" t="s">
        <v>43</v>
      </c>
    </row>
    <row r="964" spans="1:5" x14ac:dyDescent="0.2">
      <c r="A964" s="53" t="s">
        <v>1332</v>
      </c>
      <c r="B964" s="43" t="s">
        <v>1333</v>
      </c>
      <c r="C964" s="43" t="s">
        <v>286</v>
      </c>
      <c r="D964" s="43" t="s">
        <v>68</v>
      </c>
      <c r="E964" s="54" t="s">
        <v>43</v>
      </c>
    </row>
    <row r="965" spans="1:5" x14ac:dyDescent="0.2">
      <c r="A965" s="55" t="s">
        <v>1334</v>
      </c>
      <c r="B965" s="47" t="s">
        <v>1335</v>
      </c>
      <c r="C965" s="47" t="s">
        <v>289</v>
      </c>
      <c r="D965" s="47" t="s">
        <v>68</v>
      </c>
      <c r="E965" s="56" t="s">
        <v>43</v>
      </c>
    </row>
    <row r="966" spans="1:5" x14ac:dyDescent="0.2">
      <c r="A966" s="53" t="s">
        <v>1336</v>
      </c>
      <c r="B966" s="43" t="s">
        <v>1337</v>
      </c>
      <c r="C966" s="43" t="s">
        <v>292</v>
      </c>
      <c r="D966" s="43" t="s">
        <v>68</v>
      </c>
      <c r="E966" s="54" t="s">
        <v>43</v>
      </c>
    </row>
    <row r="967" spans="1:5" x14ac:dyDescent="0.2">
      <c r="A967" s="55" t="s">
        <v>1338</v>
      </c>
      <c r="B967" s="47" t="s">
        <v>1339</v>
      </c>
      <c r="C967" s="47" t="s">
        <v>295</v>
      </c>
      <c r="D967" s="47" t="s">
        <v>68</v>
      </c>
      <c r="E967" s="56" t="s">
        <v>43</v>
      </c>
    </row>
    <row r="968" spans="1:5" x14ac:dyDescent="0.2">
      <c r="A968" s="53" t="s">
        <v>1340</v>
      </c>
      <c r="B968" s="43" t="s">
        <v>1341</v>
      </c>
      <c r="C968" s="43" t="s">
        <v>258</v>
      </c>
      <c r="D968" s="43" t="s">
        <v>12</v>
      </c>
      <c r="E968" s="54" t="s">
        <v>11</v>
      </c>
    </row>
    <row r="969" spans="1:5" x14ac:dyDescent="0.2">
      <c r="A969" s="55" t="s">
        <v>1340</v>
      </c>
      <c r="B969" s="47" t="s">
        <v>1341</v>
      </c>
      <c r="C969" s="47" t="s">
        <v>258</v>
      </c>
      <c r="D969" s="47" t="s">
        <v>12</v>
      </c>
      <c r="E969" s="56" t="s">
        <v>11</v>
      </c>
    </row>
    <row r="970" spans="1:5" x14ac:dyDescent="0.2">
      <c r="A970" s="53" t="s">
        <v>1342</v>
      </c>
      <c r="B970" s="43" t="s">
        <v>1343</v>
      </c>
      <c r="C970" s="43" t="s">
        <v>262</v>
      </c>
      <c r="D970" s="43" t="s">
        <v>12</v>
      </c>
      <c r="E970" s="54" t="s">
        <v>11</v>
      </c>
    </row>
    <row r="971" spans="1:5" x14ac:dyDescent="0.2">
      <c r="A971" s="55" t="s">
        <v>1344</v>
      </c>
      <c r="B971" s="47" t="s">
        <v>1345</v>
      </c>
      <c r="C971" s="47" t="s">
        <v>265</v>
      </c>
      <c r="D971" s="47" t="s">
        <v>12</v>
      </c>
      <c r="E971" s="56" t="s">
        <v>11</v>
      </c>
    </row>
    <row r="972" spans="1:5" x14ac:dyDescent="0.2">
      <c r="A972" s="53" t="s">
        <v>1344</v>
      </c>
      <c r="B972" s="43" t="s">
        <v>1345</v>
      </c>
      <c r="C972" s="43" t="s">
        <v>265</v>
      </c>
      <c r="D972" s="43" t="s">
        <v>12</v>
      </c>
      <c r="E972" s="54" t="s">
        <v>11</v>
      </c>
    </row>
    <row r="973" spans="1:5" x14ac:dyDescent="0.2">
      <c r="A973" s="55" t="s">
        <v>1344</v>
      </c>
      <c r="B973" s="47" t="s">
        <v>1345</v>
      </c>
      <c r="C973" s="47" t="s">
        <v>265</v>
      </c>
      <c r="D973" s="47" t="s">
        <v>12</v>
      </c>
      <c r="E973" s="56" t="s">
        <v>11</v>
      </c>
    </row>
    <row r="974" spans="1:5" x14ac:dyDescent="0.2">
      <c r="A974" s="53" t="s">
        <v>1344</v>
      </c>
      <c r="B974" s="43" t="s">
        <v>1345</v>
      </c>
      <c r="C974" s="43" t="s">
        <v>265</v>
      </c>
      <c r="D974" s="43" t="s">
        <v>12</v>
      </c>
      <c r="E974" s="54" t="s">
        <v>11</v>
      </c>
    </row>
    <row r="975" spans="1:5" x14ac:dyDescent="0.2">
      <c r="A975" s="55" t="s">
        <v>1346</v>
      </c>
      <c r="B975" s="47" t="s">
        <v>1347</v>
      </c>
      <c r="C975" s="47" t="s">
        <v>268</v>
      </c>
      <c r="D975" s="47" t="s">
        <v>12</v>
      </c>
      <c r="E975" s="56" t="s">
        <v>11</v>
      </c>
    </row>
    <row r="976" spans="1:5" x14ac:dyDescent="0.2">
      <c r="A976" s="53" t="s">
        <v>1348</v>
      </c>
      <c r="B976" s="43" t="s">
        <v>95</v>
      </c>
      <c r="C976" s="43" t="s">
        <v>271</v>
      </c>
      <c r="D976" s="43" t="s">
        <v>12</v>
      </c>
      <c r="E976" s="54" t="s">
        <v>11</v>
      </c>
    </row>
    <row r="977" spans="1:5" x14ac:dyDescent="0.2">
      <c r="A977" s="55" t="s">
        <v>1349</v>
      </c>
      <c r="B977" s="47" t="s">
        <v>1350</v>
      </c>
      <c r="C977" s="47" t="s">
        <v>274</v>
      </c>
      <c r="D977" s="47" t="s">
        <v>12</v>
      </c>
      <c r="E977" s="56" t="s">
        <v>11</v>
      </c>
    </row>
    <row r="978" spans="1:5" x14ac:dyDescent="0.2">
      <c r="A978" s="53" t="s">
        <v>1351</v>
      </c>
      <c r="B978" s="43" t="s">
        <v>63</v>
      </c>
      <c r="C978" s="43" t="s">
        <v>277</v>
      </c>
      <c r="D978" s="43" t="s">
        <v>12</v>
      </c>
      <c r="E978" s="54" t="s">
        <v>11</v>
      </c>
    </row>
    <row r="979" spans="1:5" x14ac:dyDescent="0.2">
      <c r="A979" s="55" t="s">
        <v>1351</v>
      </c>
      <c r="B979" s="47" t="s">
        <v>63</v>
      </c>
      <c r="C979" s="47" t="s">
        <v>277</v>
      </c>
      <c r="D979" s="47" t="s">
        <v>12</v>
      </c>
      <c r="E979" s="56" t="s">
        <v>11</v>
      </c>
    </row>
    <row r="980" spans="1:5" x14ac:dyDescent="0.2">
      <c r="A980" s="53" t="s">
        <v>1351</v>
      </c>
      <c r="B980" s="43" t="s">
        <v>63</v>
      </c>
      <c r="C980" s="43" t="s">
        <v>277</v>
      </c>
      <c r="D980" s="43" t="s">
        <v>12</v>
      </c>
      <c r="E980" s="54" t="s">
        <v>11</v>
      </c>
    </row>
    <row r="981" spans="1:5" x14ac:dyDescent="0.2">
      <c r="A981" s="55" t="s">
        <v>1351</v>
      </c>
      <c r="B981" s="47" t="s">
        <v>63</v>
      </c>
      <c r="C981" s="47" t="s">
        <v>277</v>
      </c>
      <c r="D981" s="47" t="s">
        <v>12</v>
      </c>
      <c r="E981" s="56" t="s">
        <v>11</v>
      </c>
    </row>
    <row r="982" spans="1:5" x14ac:dyDescent="0.2">
      <c r="A982" s="53" t="s">
        <v>1352</v>
      </c>
      <c r="B982" s="43" t="s">
        <v>1190</v>
      </c>
      <c r="C982" s="43" t="s">
        <v>280</v>
      </c>
      <c r="D982" s="43" t="s">
        <v>12</v>
      </c>
      <c r="E982" s="54" t="s">
        <v>11</v>
      </c>
    </row>
    <row r="983" spans="1:5" x14ac:dyDescent="0.2">
      <c r="A983" s="55" t="s">
        <v>1353</v>
      </c>
      <c r="B983" s="47" t="s">
        <v>1354</v>
      </c>
      <c r="C983" s="47" t="s">
        <v>283</v>
      </c>
      <c r="D983" s="47" t="s">
        <v>12</v>
      </c>
      <c r="E983" s="56" t="s">
        <v>11</v>
      </c>
    </row>
    <row r="984" spans="1:5" x14ac:dyDescent="0.2">
      <c r="A984" s="53" t="s">
        <v>1353</v>
      </c>
      <c r="B984" s="43" t="s">
        <v>1354</v>
      </c>
      <c r="C984" s="43" t="s">
        <v>283</v>
      </c>
      <c r="D984" s="43" t="s">
        <v>12</v>
      </c>
      <c r="E984" s="54" t="s">
        <v>11</v>
      </c>
    </row>
    <row r="985" spans="1:5" x14ac:dyDescent="0.2">
      <c r="A985" s="55" t="s">
        <v>1353</v>
      </c>
      <c r="B985" s="47" t="s">
        <v>1354</v>
      </c>
      <c r="C985" s="47" t="s">
        <v>283</v>
      </c>
      <c r="D985" s="47" t="s">
        <v>12</v>
      </c>
      <c r="E985" s="56" t="s">
        <v>11</v>
      </c>
    </row>
    <row r="986" spans="1:5" x14ac:dyDescent="0.2">
      <c r="A986" s="53" t="s">
        <v>1353</v>
      </c>
      <c r="B986" s="43" t="s">
        <v>1354</v>
      </c>
      <c r="C986" s="43" t="s">
        <v>283</v>
      </c>
      <c r="D986" s="43" t="s">
        <v>12</v>
      </c>
      <c r="E986" s="54" t="s">
        <v>11</v>
      </c>
    </row>
    <row r="987" spans="1:5" x14ac:dyDescent="0.2">
      <c r="A987" s="55" t="s">
        <v>1355</v>
      </c>
      <c r="B987" s="47" t="s">
        <v>1356</v>
      </c>
      <c r="C987" s="47" t="s">
        <v>286</v>
      </c>
      <c r="D987" s="47" t="s">
        <v>12</v>
      </c>
      <c r="E987" s="56" t="s">
        <v>11</v>
      </c>
    </row>
    <row r="988" spans="1:5" x14ac:dyDescent="0.2">
      <c r="A988" s="53" t="s">
        <v>1357</v>
      </c>
      <c r="B988" s="43" t="s">
        <v>1358</v>
      </c>
      <c r="C988" s="43" t="s">
        <v>289</v>
      </c>
      <c r="D988" s="43" t="s">
        <v>12</v>
      </c>
      <c r="E988" s="54" t="s">
        <v>11</v>
      </c>
    </row>
    <row r="989" spans="1:5" x14ac:dyDescent="0.2">
      <c r="A989" s="55" t="s">
        <v>1359</v>
      </c>
      <c r="B989" s="47" t="s">
        <v>1360</v>
      </c>
      <c r="C989" s="47" t="s">
        <v>292</v>
      </c>
      <c r="D989" s="47" t="s">
        <v>12</v>
      </c>
      <c r="E989" s="56" t="s">
        <v>11</v>
      </c>
    </row>
    <row r="990" spans="1:5" x14ac:dyDescent="0.2">
      <c r="A990" s="53" t="s">
        <v>1361</v>
      </c>
      <c r="B990" s="43" t="s">
        <v>1362</v>
      </c>
      <c r="C990" s="43" t="s">
        <v>295</v>
      </c>
      <c r="D990" s="43" t="s">
        <v>12</v>
      </c>
      <c r="E990" s="54" t="s">
        <v>11</v>
      </c>
    </row>
    <row r="991" spans="1:5" x14ac:dyDescent="0.2">
      <c r="A991" s="55" t="s">
        <v>1363</v>
      </c>
      <c r="B991" s="47" t="s">
        <v>1364</v>
      </c>
      <c r="C991" s="47" t="s">
        <v>258</v>
      </c>
      <c r="D991" s="47" t="s">
        <v>160</v>
      </c>
      <c r="E991" s="56" t="s">
        <v>159</v>
      </c>
    </row>
    <row r="992" spans="1:5" x14ac:dyDescent="0.2">
      <c r="A992" s="53" t="s">
        <v>1363</v>
      </c>
      <c r="B992" s="43" t="s">
        <v>1364</v>
      </c>
      <c r="C992" s="43" t="s">
        <v>258</v>
      </c>
      <c r="D992" s="43" t="s">
        <v>160</v>
      </c>
      <c r="E992" s="54" t="s">
        <v>159</v>
      </c>
    </row>
    <row r="993" spans="1:5" x14ac:dyDescent="0.2">
      <c r="A993" s="55" t="s">
        <v>1365</v>
      </c>
      <c r="B993" s="47" t="s">
        <v>1366</v>
      </c>
      <c r="C993" s="47" t="s">
        <v>262</v>
      </c>
      <c r="D993" s="47" t="s">
        <v>160</v>
      </c>
      <c r="E993" s="56" t="s">
        <v>159</v>
      </c>
    </row>
    <row r="994" spans="1:5" x14ac:dyDescent="0.2">
      <c r="A994" s="53" t="s">
        <v>1367</v>
      </c>
      <c r="B994" s="43" t="s">
        <v>1368</v>
      </c>
      <c r="C994" s="43" t="s">
        <v>265</v>
      </c>
      <c r="D994" s="43" t="s">
        <v>160</v>
      </c>
      <c r="E994" s="54" t="s">
        <v>159</v>
      </c>
    </row>
    <row r="995" spans="1:5" x14ac:dyDescent="0.2">
      <c r="A995" s="55" t="s">
        <v>1367</v>
      </c>
      <c r="B995" s="47" t="s">
        <v>1368</v>
      </c>
      <c r="C995" s="47" t="s">
        <v>265</v>
      </c>
      <c r="D995" s="47" t="s">
        <v>160</v>
      </c>
      <c r="E995" s="56" t="s">
        <v>159</v>
      </c>
    </row>
    <row r="996" spans="1:5" x14ac:dyDescent="0.2">
      <c r="A996" s="53" t="s">
        <v>1367</v>
      </c>
      <c r="B996" s="43" t="s">
        <v>1368</v>
      </c>
      <c r="C996" s="43" t="s">
        <v>265</v>
      </c>
      <c r="D996" s="43" t="s">
        <v>160</v>
      </c>
      <c r="E996" s="54" t="s">
        <v>159</v>
      </c>
    </row>
    <row r="997" spans="1:5" x14ac:dyDescent="0.2">
      <c r="A997" s="55" t="s">
        <v>1367</v>
      </c>
      <c r="B997" s="47" t="s">
        <v>1368</v>
      </c>
      <c r="C997" s="47" t="s">
        <v>265</v>
      </c>
      <c r="D997" s="47" t="s">
        <v>160</v>
      </c>
      <c r="E997" s="56" t="s">
        <v>159</v>
      </c>
    </row>
    <row r="998" spans="1:5" x14ac:dyDescent="0.2">
      <c r="A998" s="53" t="s">
        <v>1369</v>
      </c>
      <c r="B998" s="43" t="s">
        <v>1370</v>
      </c>
      <c r="C998" s="43" t="s">
        <v>268</v>
      </c>
      <c r="D998" s="43" t="s">
        <v>160</v>
      </c>
      <c r="E998" s="54" t="s">
        <v>159</v>
      </c>
    </row>
    <row r="999" spans="1:5" x14ac:dyDescent="0.2">
      <c r="A999" s="55" t="s">
        <v>1371</v>
      </c>
      <c r="B999" s="47" t="s">
        <v>1372</v>
      </c>
      <c r="C999" s="47" t="s">
        <v>271</v>
      </c>
      <c r="D999" s="47" t="s">
        <v>160</v>
      </c>
      <c r="E999" s="56" t="s">
        <v>159</v>
      </c>
    </row>
    <row r="1000" spans="1:5" x14ac:dyDescent="0.2">
      <c r="A1000" s="53" t="s">
        <v>1373</v>
      </c>
      <c r="B1000" s="43" t="s">
        <v>1374</v>
      </c>
      <c r="C1000" s="43" t="s">
        <v>274</v>
      </c>
      <c r="D1000" s="43" t="s">
        <v>160</v>
      </c>
      <c r="E1000" s="54" t="s">
        <v>159</v>
      </c>
    </row>
    <row r="1001" spans="1:5" x14ac:dyDescent="0.2">
      <c r="A1001" s="55" t="s">
        <v>1375</v>
      </c>
      <c r="B1001" s="47" t="s">
        <v>1376</v>
      </c>
      <c r="C1001" s="47" t="s">
        <v>277</v>
      </c>
      <c r="D1001" s="47" t="s">
        <v>160</v>
      </c>
      <c r="E1001" s="56" t="s">
        <v>159</v>
      </c>
    </row>
    <row r="1002" spans="1:5" x14ac:dyDescent="0.2">
      <c r="A1002" s="53" t="s">
        <v>1375</v>
      </c>
      <c r="B1002" s="43" t="s">
        <v>1376</v>
      </c>
      <c r="C1002" s="43" t="s">
        <v>277</v>
      </c>
      <c r="D1002" s="43" t="s">
        <v>160</v>
      </c>
      <c r="E1002" s="54" t="s">
        <v>159</v>
      </c>
    </row>
    <row r="1003" spans="1:5" x14ac:dyDescent="0.2">
      <c r="A1003" s="55" t="s">
        <v>1375</v>
      </c>
      <c r="B1003" s="47" t="s">
        <v>1376</v>
      </c>
      <c r="C1003" s="47" t="s">
        <v>277</v>
      </c>
      <c r="D1003" s="47" t="s">
        <v>160</v>
      </c>
      <c r="E1003" s="56" t="s">
        <v>159</v>
      </c>
    </row>
    <row r="1004" spans="1:5" x14ac:dyDescent="0.2">
      <c r="A1004" s="53" t="s">
        <v>1375</v>
      </c>
      <c r="B1004" s="43" t="s">
        <v>1376</v>
      </c>
      <c r="C1004" s="43" t="s">
        <v>277</v>
      </c>
      <c r="D1004" s="43" t="s">
        <v>160</v>
      </c>
      <c r="E1004" s="54" t="s">
        <v>159</v>
      </c>
    </row>
    <row r="1005" spans="1:5" x14ac:dyDescent="0.2">
      <c r="A1005" s="55" t="s">
        <v>1377</v>
      </c>
      <c r="B1005" s="47" t="s">
        <v>1378</v>
      </c>
      <c r="C1005" s="47" t="s">
        <v>280</v>
      </c>
      <c r="D1005" s="47" t="s">
        <v>160</v>
      </c>
      <c r="E1005" s="56" t="s">
        <v>159</v>
      </c>
    </row>
    <row r="1006" spans="1:5" x14ac:dyDescent="0.2">
      <c r="A1006" s="53" t="s">
        <v>1379</v>
      </c>
      <c r="B1006" s="43" t="s">
        <v>1380</v>
      </c>
      <c r="C1006" s="43" t="s">
        <v>283</v>
      </c>
      <c r="D1006" s="43" t="s">
        <v>160</v>
      </c>
      <c r="E1006" s="54" t="s">
        <v>159</v>
      </c>
    </row>
    <row r="1007" spans="1:5" x14ac:dyDescent="0.2">
      <c r="A1007" s="55" t="s">
        <v>1379</v>
      </c>
      <c r="B1007" s="47" t="s">
        <v>1380</v>
      </c>
      <c r="C1007" s="47" t="s">
        <v>283</v>
      </c>
      <c r="D1007" s="47" t="s">
        <v>160</v>
      </c>
      <c r="E1007" s="56" t="s">
        <v>159</v>
      </c>
    </row>
    <row r="1008" spans="1:5" x14ac:dyDescent="0.2">
      <c r="A1008" s="53" t="s">
        <v>1379</v>
      </c>
      <c r="B1008" s="43" t="s">
        <v>1380</v>
      </c>
      <c r="C1008" s="43" t="s">
        <v>283</v>
      </c>
      <c r="D1008" s="43" t="s">
        <v>160</v>
      </c>
      <c r="E1008" s="54" t="s">
        <v>159</v>
      </c>
    </row>
    <row r="1009" spans="1:5" x14ac:dyDescent="0.2">
      <c r="A1009" s="55" t="s">
        <v>1379</v>
      </c>
      <c r="B1009" s="47" t="s">
        <v>1380</v>
      </c>
      <c r="C1009" s="47" t="s">
        <v>283</v>
      </c>
      <c r="D1009" s="47" t="s">
        <v>160</v>
      </c>
      <c r="E1009" s="56" t="s">
        <v>159</v>
      </c>
    </row>
    <row r="1010" spans="1:5" x14ac:dyDescent="0.2">
      <c r="A1010" s="53" t="s">
        <v>1381</v>
      </c>
      <c r="B1010" s="43" t="s">
        <v>1382</v>
      </c>
      <c r="C1010" s="43" t="s">
        <v>286</v>
      </c>
      <c r="D1010" s="43" t="s">
        <v>160</v>
      </c>
      <c r="E1010" s="54" t="s">
        <v>159</v>
      </c>
    </row>
    <row r="1011" spans="1:5" x14ac:dyDescent="0.2">
      <c r="A1011" s="55" t="s">
        <v>1383</v>
      </c>
      <c r="B1011" s="47" t="s">
        <v>1384</v>
      </c>
      <c r="C1011" s="47" t="s">
        <v>289</v>
      </c>
      <c r="D1011" s="47" t="s">
        <v>160</v>
      </c>
      <c r="E1011" s="56" t="s">
        <v>159</v>
      </c>
    </row>
    <row r="1012" spans="1:5" x14ac:dyDescent="0.2">
      <c r="A1012" s="53" t="s">
        <v>1385</v>
      </c>
      <c r="B1012" s="43" t="s">
        <v>1386</v>
      </c>
      <c r="C1012" s="43" t="s">
        <v>292</v>
      </c>
      <c r="D1012" s="43" t="s">
        <v>160</v>
      </c>
      <c r="E1012" s="54" t="s">
        <v>159</v>
      </c>
    </row>
    <row r="1013" spans="1:5" x14ac:dyDescent="0.2">
      <c r="A1013" s="55" t="s">
        <v>1387</v>
      </c>
      <c r="B1013" s="47" t="s">
        <v>1388</v>
      </c>
      <c r="C1013" s="47" t="s">
        <v>295</v>
      </c>
      <c r="D1013" s="47" t="s">
        <v>160</v>
      </c>
      <c r="E1013" s="56" t="s">
        <v>159</v>
      </c>
    </row>
    <row r="1014" spans="1:5" x14ac:dyDescent="0.2">
      <c r="A1014" s="53" t="s">
        <v>1389</v>
      </c>
      <c r="B1014" s="43" t="s">
        <v>1390</v>
      </c>
      <c r="C1014" s="43" t="s">
        <v>258</v>
      </c>
      <c r="D1014" s="43" t="s">
        <v>97</v>
      </c>
      <c r="E1014" s="54" t="s">
        <v>96</v>
      </c>
    </row>
    <row r="1015" spans="1:5" x14ac:dyDescent="0.2">
      <c r="A1015" s="55" t="s">
        <v>1389</v>
      </c>
      <c r="B1015" s="47" t="s">
        <v>1390</v>
      </c>
      <c r="C1015" s="47" t="s">
        <v>258</v>
      </c>
      <c r="D1015" s="47" t="s">
        <v>97</v>
      </c>
      <c r="E1015" s="56" t="s">
        <v>96</v>
      </c>
    </row>
    <row r="1016" spans="1:5" x14ac:dyDescent="0.2">
      <c r="A1016" s="53" t="s">
        <v>1391</v>
      </c>
      <c r="B1016" s="43" t="s">
        <v>1392</v>
      </c>
      <c r="C1016" s="43" t="s">
        <v>262</v>
      </c>
      <c r="D1016" s="43" t="s">
        <v>97</v>
      </c>
      <c r="E1016" s="54" t="s">
        <v>96</v>
      </c>
    </row>
    <row r="1017" spans="1:5" x14ac:dyDescent="0.2">
      <c r="A1017" s="55" t="s">
        <v>1393</v>
      </c>
      <c r="B1017" s="47" t="s">
        <v>1394</v>
      </c>
      <c r="C1017" s="47" t="s">
        <v>265</v>
      </c>
      <c r="D1017" s="47" t="s">
        <v>97</v>
      </c>
      <c r="E1017" s="56" t="s">
        <v>96</v>
      </c>
    </row>
    <row r="1018" spans="1:5" x14ac:dyDescent="0.2">
      <c r="A1018" s="53" t="s">
        <v>1393</v>
      </c>
      <c r="B1018" s="43" t="s">
        <v>1394</v>
      </c>
      <c r="C1018" s="43" t="s">
        <v>265</v>
      </c>
      <c r="D1018" s="43" t="s">
        <v>97</v>
      </c>
      <c r="E1018" s="54" t="s">
        <v>96</v>
      </c>
    </row>
    <row r="1019" spans="1:5" x14ac:dyDescent="0.2">
      <c r="A1019" s="55" t="s">
        <v>1393</v>
      </c>
      <c r="B1019" s="47" t="s">
        <v>1394</v>
      </c>
      <c r="C1019" s="47" t="s">
        <v>265</v>
      </c>
      <c r="D1019" s="47" t="s">
        <v>97</v>
      </c>
      <c r="E1019" s="56" t="s">
        <v>96</v>
      </c>
    </row>
    <row r="1020" spans="1:5" x14ac:dyDescent="0.2">
      <c r="A1020" s="53" t="s">
        <v>1393</v>
      </c>
      <c r="B1020" s="43" t="s">
        <v>1394</v>
      </c>
      <c r="C1020" s="43" t="s">
        <v>265</v>
      </c>
      <c r="D1020" s="43" t="s">
        <v>97</v>
      </c>
      <c r="E1020" s="54" t="s">
        <v>96</v>
      </c>
    </row>
    <row r="1021" spans="1:5" x14ac:dyDescent="0.2">
      <c r="A1021" s="55" t="s">
        <v>1395</v>
      </c>
      <c r="B1021" s="47" t="s">
        <v>1396</v>
      </c>
      <c r="C1021" s="47" t="s">
        <v>268</v>
      </c>
      <c r="D1021" s="47" t="s">
        <v>97</v>
      </c>
      <c r="E1021" s="56" t="s">
        <v>96</v>
      </c>
    </row>
    <row r="1022" spans="1:5" x14ac:dyDescent="0.2">
      <c r="A1022" s="53" t="s">
        <v>1397</v>
      </c>
      <c r="B1022" s="43" t="s">
        <v>1398</v>
      </c>
      <c r="C1022" s="43" t="s">
        <v>271</v>
      </c>
      <c r="D1022" s="43" t="s">
        <v>97</v>
      </c>
      <c r="E1022" s="54" t="s">
        <v>96</v>
      </c>
    </row>
    <row r="1023" spans="1:5" x14ac:dyDescent="0.2">
      <c r="A1023" s="55" t="s">
        <v>1399</v>
      </c>
      <c r="B1023" s="47" t="s">
        <v>1400</v>
      </c>
      <c r="C1023" s="47" t="s">
        <v>274</v>
      </c>
      <c r="D1023" s="47" t="s">
        <v>97</v>
      </c>
      <c r="E1023" s="56" t="s">
        <v>96</v>
      </c>
    </row>
    <row r="1024" spans="1:5" x14ac:dyDescent="0.2">
      <c r="A1024" s="53" t="s">
        <v>1401</v>
      </c>
      <c r="B1024" s="43" t="s">
        <v>1402</v>
      </c>
      <c r="C1024" s="43" t="s">
        <v>277</v>
      </c>
      <c r="D1024" s="43" t="s">
        <v>97</v>
      </c>
      <c r="E1024" s="54" t="s">
        <v>96</v>
      </c>
    </row>
    <row r="1025" spans="1:5" x14ac:dyDescent="0.2">
      <c r="A1025" s="55" t="s">
        <v>1401</v>
      </c>
      <c r="B1025" s="47" t="s">
        <v>1402</v>
      </c>
      <c r="C1025" s="47" t="s">
        <v>277</v>
      </c>
      <c r="D1025" s="47" t="s">
        <v>97</v>
      </c>
      <c r="E1025" s="56" t="s">
        <v>96</v>
      </c>
    </row>
    <row r="1026" spans="1:5" x14ac:dyDescent="0.2">
      <c r="A1026" s="53" t="s">
        <v>1401</v>
      </c>
      <c r="B1026" s="43" t="s">
        <v>1402</v>
      </c>
      <c r="C1026" s="43" t="s">
        <v>277</v>
      </c>
      <c r="D1026" s="43" t="s">
        <v>97</v>
      </c>
      <c r="E1026" s="54" t="s">
        <v>96</v>
      </c>
    </row>
    <row r="1027" spans="1:5" x14ac:dyDescent="0.2">
      <c r="A1027" s="55" t="s">
        <v>1401</v>
      </c>
      <c r="B1027" s="47" t="s">
        <v>1402</v>
      </c>
      <c r="C1027" s="47" t="s">
        <v>277</v>
      </c>
      <c r="D1027" s="47" t="s">
        <v>97</v>
      </c>
      <c r="E1027" s="56" t="s">
        <v>96</v>
      </c>
    </row>
    <row r="1028" spans="1:5" x14ac:dyDescent="0.2">
      <c r="A1028" s="53" t="s">
        <v>1403</v>
      </c>
      <c r="B1028" s="43" t="s">
        <v>1404</v>
      </c>
      <c r="C1028" s="43" t="s">
        <v>280</v>
      </c>
      <c r="D1028" s="43" t="s">
        <v>97</v>
      </c>
      <c r="E1028" s="54" t="s">
        <v>96</v>
      </c>
    </row>
    <row r="1029" spans="1:5" x14ac:dyDescent="0.2">
      <c r="A1029" s="55" t="s">
        <v>1405</v>
      </c>
      <c r="B1029" s="47" t="s">
        <v>813</v>
      </c>
      <c r="C1029" s="47" t="s">
        <v>283</v>
      </c>
      <c r="D1029" s="47" t="s">
        <v>97</v>
      </c>
      <c r="E1029" s="56" t="s">
        <v>96</v>
      </c>
    </row>
    <row r="1030" spans="1:5" x14ac:dyDescent="0.2">
      <c r="A1030" s="53" t="s">
        <v>1405</v>
      </c>
      <c r="B1030" s="43" t="s">
        <v>813</v>
      </c>
      <c r="C1030" s="43" t="s">
        <v>283</v>
      </c>
      <c r="D1030" s="43" t="s">
        <v>97</v>
      </c>
      <c r="E1030" s="54" t="s">
        <v>96</v>
      </c>
    </row>
    <row r="1031" spans="1:5" x14ac:dyDescent="0.2">
      <c r="A1031" s="55" t="s">
        <v>1405</v>
      </c>
      <c r="B1031" s="47" t="s">
        <v>813</v>
      </c>
      <c r="C1031" s="47" t="s">
        <v>283</v>
      </c>
      <c r="D1031" s="47" t="s">
        <v>97</v>
      </c>
      <c r="E1031" s="56" t="s">
        <v>96</v>
      </c>
    </row>
    <row r="1032" spans="1:5" x14ac:dyDescent="0.2">
      <c r="A1032" s="53" t="s">
        <v>1405</v>
      </c>
      <c r="B1032" s="43" t="s">
        <v>813</v>
      </c>
      <c r="C1032" s="43" t="s">
        <v>283</v>
      </c>
      <c r="D1032" s="43" t="s">
        <v>97</v>
      </c>
      <c r="E1032" s="54" t="s">
        <v>96</v>
      </c>
    </row>
    <row r="1033" spans="1:5" x14ac:dyDescent="0.2">
      <c r="A1033" s="55" t="s">
        <v>1406</v>
      </c>
      <c r="B1033" s="47" t="s">
        <v>1407</v>
      </c>
      <c r="C1033" s="47" t="s">
        <v>286</v>
      </c>
      <c r="D1033" s="47" t="s">
        <v>97</v>
      </c>
      <c r="E1033" s="56" t="s">
        <v>96</v>
      </c>
    </row>
    <row r="1034" spans="1:5" x14ac:dyDescent="0.2">
      <c r="A1034" s="53" t="s">
        <v>1408</v>
      </c>
      <c r="B1034" s="43" t="s">
        <v>1409</v>
      </c>
      <c r="C1034" s="43" t="s">
        <v>289</v>
      </c>
      <c r="D1034" s="43" t="s">
        <v>97</v>
      </c>
      <c r="E1034" s="54" t="s">
        <v>96</v>
      </c>
    </row>
    <row r="1035" spans="1:5" x14ac:dyDescent="0.2">
      <c r="A1035" s="55" t="s">
        <v>1410</v>
      </c>
      <c r="B1035" s="47" t="s">
        <v>943</v>
      </c>
      <c r="C1035" s="47" t="s">
        <v>292</v>
      </c>
      <c r="D1035" s="47" t="s">
        <v>97</v>
      </c>
      <c r="E1035" s="56" t="s">
        <v>96</v>
      </c>
    </row>
    <row r="1036" spans="1:5" x14ac:dyDescent="0.2">
      <c r="A1036" s="53" t="s">
        <v>1411</v>
      </c>
      <c r="B1036" s="43" t="s">
        <v>1412</v>
      </c>
      <c r="C1036" s="43" t="s">
        <v>295</v>
      </c>
      <c r="D1036" s="43" t="s">
        <v>97</v>
      </c>
      <c r="E1036" s="54" t="s">
        <v>96</v>
      </c>
    </row>
    <row r="1037" spans="1:5" x14ac:dyDescent="0.2">
      <c r="A1037" s="55" t="s">
        <v>1413</v>
      </c>
      <c r="B1037" s="47" t="s">
        <v>1414</v>
      </c>
      <c r="C1037" s="47" t="s">
        <v>258</v>
      </c>
      <c r="D1037" s="47" t="s">
        <v>28</v>
      </c>
      <c r="E1037" s="56" t="s">
        <v>27</v>
      </c>
    </row>
    <row r="1038" spans="1:5" x14ac:dyDescent="0.2">
      <c r="A1038" s="53" t="s">
        <v>1413</v>
      </c>
      <c r="B1038" s="43" t="s">
        <v>1414</v>
      </c>
      <c r="C1038" s="43" t="s">
        <v>258</v>
      </c>
      <c r="D1038" s="43" t="s">
        <v>28</v>
      </c>
      <c r="E1038" s="54" t="s">
        <v>27</v>
      </c>
    </row>
    <row r="1039" spans="1:5" x14ac:dyDescent="0.2">
      <c r="A1039" s="55" t="s">
        <v>1415</v>
      </c>
      <c r="B1039" s="47" t="s">
        <v>1416</v>
      </c>
      <c r="C1039" s="47" t="s">
        <v>262</v>
      </c>
      <c r="D1039" s="47" t="s">
        <v>28</v>
      </c>
      <c r="E1039" s="56" t="s">
        <v>27</v>
      </c>
    </row>
    <row r="1040" spans="1:5" x14ac:dyDescent="0.2">
      <c r="A1040" s="53" t="s">
        <v>1417</v>
      </c>
      <c r="B1040" s="43" t="s">
        <v>1418</v>
      </c>
      <c r="C1040" s="43" t="s">
        <v>265</v>
      </c>
      <c r="D1040" s="43" t="s">
        <v>28</v>
      </c>
      <c r="E1040" s="54" t="s">
        <v>27</v>
      </c>
    </row>
    <row r="1041" spans="1:5" x14ac:dyDescent="0.2">
      <c r="A1041" s="55" t="s">
        <v>1417</v>
      </c>
      <c r="B1041" s="47" t="s">
        <v>1418</v>
      </c>
      <c r="C1041" s="47" t="s">
        <v>265</v>
      </c>
      <c r="D1041" s="47" t="s">
        <v>28</v>
      </c>
      <c r="E1041" s="56" t="s">
        <v>27</v>
      </c>
    </row>
    <row r="1042" spans="1:5" x14ac:dyDescent="0.2">
      <c r="A1042" s="53" t="s">
        <v>1417</v>
      </c>
      <c r="B1042" s="43" t="s">
        <v>1418</v>
      </c>
      <c r="C1042" s="43" t="s">
        <v>265</v>
      </c>
      <c r="D1042" s="43" t="s">
        <v>28</v>
      </c>
      <c r="E1042" s="54" t="s">
        <v>27</v>
      </c>
    </row>
    <row r="1043" spans="1:5" x14ac:dyDescent="0.2">
      <c r="A1043" s="55" t="s">
        <v>1417</v>
      </c>
      <c r="B1043" s="47" t="s">
        <v>1418</v>
      </c>
      <c r="C1043" s="47" t="s">
        <v>265</v>
      </c>
      <c r="D1043" s="47" t="s">
        <v>28</v>
      </c>
      <c r="E1043" s="56" t="s">
        <v>27</v>
      </c>
    </row>
    <row r="1044" spans="1:5" x14ac:dyDescent="0.2">
      <c r="A1044" s="53" t="s">
        <v>1419</v>
      </c>
      <c r="B1044" s="43" t="s">
        <v>1420</v>
      </c>
      <c r="C1044" s="43" t="s">
        <v>268</v>
      </c>
      <c r="D1044" s="43" t="s">
        <v>28</v>
      </c>
      <c r="E1044" s="54" t="s">
        <v>27</v>
      </c>
    </row>
    <row r="1045" spans="1:5" x14ac:dyDescent="0.2">
      <c r="A1045" s="55" t="s">
        <v>1421</v>
      </c>
      <c r="B1045" s="47" t="s">
        <v>1422</v>
      </c>
      <c r="C1045" s="47" t="s">
        <v>271</v>
      </c>
      <c r="D1045" s="47" t="s">
        <v>28</v>
      </c>
      <c r="E1045" s="56" t="s">
        <v>27</v>
      </c>
    </row>
    <row r="1046" spans="1:5" x14ac:dyDescent="0.2">
      <c r="A1046" s="53" t="s">
        <v>1423</v>
      </c>
      <c r="B1046" s="43" t="s">
        <v>1424</v>
      </c>
      <c r="C1046" s="43" t="s">
        <v>274</v>
      </c>
      <c r="D1046" s="43" t="s">
        <v>28</v>
      </c>
      <c r="E1046" s="54" t="s">
        <v>27</v>
      </c>
    </row>
    <row r="1047" spans="1:5" x14ac:dyDescent="0.2">
      <c r="A1047" s="55" t="s">
        <v>1425</v>
      </c>
      <c r="B1047" s="47" t="s">
        <v>1426</v>
      </c>
      <c r="C1047" s="47" t="s">
        <v>277</v>
      </c>
      <c r="D1047" s="47" t="s">
        <v>28</v>
      </c>
      <c r="E1047" s="56" t="s">
        <v>27</v>
      </c>
    </row>
    <row r="1048" spans="1:5" x14ac:dyDescent="0.2">
      <c r="A1048" s="53" t="s">
        <v>1425</v>
      </c>
      <c r="B1048" s="43" t="s">
        <v>1426</v>
      </c>
      <c r="C1048" s="43" t="s">
        <v>277</v>
      </c>
      <c r="D1048" s="43" t="s">
        <v>28</v>
      </c>
      <c r="E1048" s="54" t="s">
        <v>27</v>
      </c>
    </row>
    <row r="1049" spans="1:5" x14ac:dyDescent="0.2">
      <c r="A1049" s="55" t="s">
        <v>1425</v>
      </c>
      <c r="B1049" s="47" t="s">
        <v>1426</v>
      </c>
      <c r="C1049" s="47" t="s">
        <v>277</v>
      </c>
      <c r="D1049" s="47" t="s">
        <v>28</v>
      </c>
      <c r="E1049" s="56" t="s">
        <v>27</v>
      </c>
    </row>
    <row r="1050" spans="1:5" x14ac:dyDescent="0.2">
      <c r="A1050" s="53" t="s">
        <v>1425</v>
      </c>
      <c r="B1050" s="43" t="s">
        <v>1426</v>
      </c>
      <c r="C1050" s="43" t="s">
        <v>277</v>
      </c>
      <c r="D1050" s="43" t="s">
        <v>28</v>
      </c>
      <c r="E1050" s="54" t="s">
        <v>27</v>
      </c>
    </row>
    <row r="1051" spans="1:5" x14ac:dyDescent="0.2">
      <c r="A1051" s="55" t="s">
        <v>1427</v>
      </c>
      <c r="B1051" s="47" t="s">
        <v>210</v>
      </c>
      <c r="C1051" s="47" t="s">
        <v>280</v>
      </c>
      <c r="D1051" s="47" t="s">
        <v>28</v>
      </c>
      <c r="E1051" s="56" t="s">
        <v>27</v>
      </c>
    </row>
    <row r="1052" spans="1:5" x14ac:dyDescent="0.2">
      <c r="A1052" s="53" t="s">
        <v>1428</v>
      </c>
      <c r="B1052" s="43" t="s">
        <v>1429</v>
      </c>
      <c r="C1052" s="43" t="s">
        <v>283</v>
      </c>
      <c r="D1052" s="43" t="s">
        <v>28</v>
      </c>
      <c r="E1052" s="54" t="s">
        <v>27</v>
      </c>
    </row>
    <row r="1053" spans="1:5" x14ac:dyDescent="0.2">
      <c r="A1053" s="55" t="s">
        <v>1428</v>
      </c>
      <c r="B1053" s="47" t="s">
        <v>1429</v>
      </c>
      <c r="C1053" s="47" t="s">
        <v>283</v>
      </c>
      <c r="D1053" s="47" t="s">
        <v>28</v>
      </c>
      <c r="E1053" s="56" t="s">
        <v>27</v>
      </c>
    </row>
    <row r="1054" spans="1:5" x14ac:dyDescent="0.2">
      <c r="A1054" s="53" t="s">
        <v>1428</v>
      </c>
      <c r="B1054" s="43" t="s">
        <v>1429</v>
      </c>
      <c r="C1054" s="43" t="s">
        <v>283</v>
      </c>
      <c r="D1054" s="43" t="s">
        <v>28</v>
      </c>
      <c r="E1054" s="54" t="s">
        <v>27</v>
      </c>
    </row>
    <row r="1055" spans="1:5" x14ac:dyDescent="0.2">
      <c r="A1055" s="55" t="s">
        <v>1428</v>
      </c>
      <c r="B1055" s="47" t="s">
        <v>1429</v>
      </c>
      <c r="C1055" s="47" t="s">
        <v>283</v>
      </c>
      <c r="D1055" s="47" t="s">
        <v>28</v>
      </c>
      <c r="E1055" s="56" t="s">
        <v>27</v>
      </c>
    </row>
    <row r="1056" spans="1:5" x14ac:dyDescent="0.2">
      <c r="A1056" s="53" t="s">
        <v>1430</v>
      </c>
      <c r="B1056" s="43" t="s">
        <v>1350</v>
      </c>
      <c r="C1056" s="43" t="s">
        <v>286</v>
      </c>
      <c r="D1056" s="43" t="s">
        <v>28</v>
      </c>
      <c r="E1056" s="54" t="s">
        <v>27</v>
      </c>
    </row>
    <row r="1057" spans="1:5" x14ac:dyDescent="0.2">
      <c r="A1057" s="55" t="s">
        <v>1431</v>
      </c>
      <c r="B1057" s="47" t="s">
        <v>1432</v>
      </c>
      <c r="C1057" s="47" t="s">
        <v>289</v>
      </c>
      <c r="D1057" s="47" t="s">
        <v>28</v>
      </c>
      <c r="E1057" s="56" t="s">
        <v>27</v>
      </c>
    </row>
    <row r="1058" spans="1:5" x14ac:dyDescent="0.2">
      <c r="A1058" s="53" t="s">
        <v>1433</v>
      </c>
      <c r="B1058" s="43" t="s">
        <v>1434</v>
      </c>
      <c r="C1058" s="43" t="s">
        <v>292</v>
      </c>
      <c r="D1058" s="43" t="s">
        <v>28</v>
      </c>
      <c r="E1058" s="54" t="s">
        <v>27</v>
      </c>
    </row>
    <row r="1059" spans="1:5" x14ac:dyDescent="0.2">
      <c r="A1059" s="55" t="s">
        <v>1435</v>
      </c>
      <c r="B1059" s="47" t="s">
        <v>1436</v>
      </c>
      <c r="C1059" s="47" t="s">
        <v>295</v>
      </c>
      <c r="D1059" s="47" t="s">
        <v>28</v>
      </c>
      <c r="E1059" s="56" t="s">
        <v>27</v>
      </c>
    </row>
    <row r="1060" spans="1:5" x14ac:dyDescent="0.2">
      <c r="A1060" s="53" t="s">
        <v>1437</v>
      </c>
      <c r="B1060" s="43" t="s">
        <v>1438</v>
      </c>
      <c r="C1060" s="43" t="s">
        <v>258</v>
      </c>
      <c r="D1060" s="43" t="s">
        <v>119</v>
      </c>
      <c r="E1060" s="54" t="s">
        <v>118</v>
      </c>
    </row>
    <row r="1061" spans="1:5" x14ac:dyDescent="0.2">
      <c r="A1061" s="55" t="s">
        <v>1437</v>
      </c>
      <c r="B1061" s="47" t="s">
        <v>1438</v>
      </c>
      <c r="C1061" s="47" t="s">
        <v>258</v>
      </c>
      <c r="D1061" s="47" t="s">
        <v>119</v>
      </c>
      <c r="E1061" s="56" t="s">
        <v>118</v>
      </c>
    </row>
    <row r="1062" spans="1:5" x14ac:dyDescent="0.2">
      <c r="A1062" s="53" t="s">
        <v>1439</v>
      </c>
      <c r="B1062" s="43" t="s">
        <v>1440</v>
      </c>
      <c r="C1062" s="43" t="s">
        <v>262</v>
      </c>
      <c r="D1062" s="43" t="s">
        <v>119</v>
      </c>
      <c r="E1062" s="54" t="s">
        <v>118</v>
      </c>
    </row>
    <row r="1063" spans="1:5" x14ac:dyDescent="0.2">
      <c r="A1063" s="55" t="s">
        <v>1441</v>
      </c>
      <c r="B1063" s="47" t="s">
        <v>1442</v>
      </c>
      <c r="C1063" s="47" t="s">
        <v>265</v>
      </c>
      <c r="D1063" s="47" t="s">
        <v>119</v>
      </c>
      <c r="E1063" s="56" t="s">
        <v>118</v>
      </c>
    </row>
    <row r="1064" spans="1:5" x14ac:dyDescent="0.2">
      <c r="A1064" s="53" t="s">
        <v>1441</v>
      </c>
      <c r="B1064" s="43" t="s">
        <v>1442</v>
      </c>
      <c r="C1064" s="43" t="s">
        <v>265</v>
      </c>
      <c r="D1064" s="43" t="s">
        <v>119</v>
      </c>
      <c r="E1064" s="54" t="s">
        <v>118</v>
      </c>
    </row>
    <row r="1065" spans="1:5" x14ac:dyDescent="0.2">
      <c r="A1065" s="55" t="s">
        <v>1441</v>
      </c>
      <c r="B1065" s="47" t="s">
        <v>1442</v>
      </c>
      <c r="C1065" s="47" t="s">
        <v>265</v>
      </c>
      <c r="D1065" s="47" t="s">
        <v>119</v>
      </c>
      <c r="E1065" s="56" t="s">
        <v>118</v>
      </c>
    </row>
    <row r="1066" spans="1:5" x14ac:dyDescent="0.2">
      <c r="A1066" s="53" t="s">
        <v>1441</v>
      </c>
      <c r="B1066" s="43" t="s">
        <v>1442</v>
      </c>
      <c r="C1066" s="43" t="s">
        <v>265</v>
      </c>
      <c r="D1066" s="43" t="s">
        <v>119</v>
      </c>
      <c r="E1066" s="54" t="s">
        <v>118</v>
      </c>
    </row>
    <row r="1067" spans="1:5" x14ac:dyDescent="0.2">
      <c r="A1067" s="55" t="s">
        <v>1443</v>
      </c>
      <c r="B1067" s="47" t="s">
        <v>1444</v>
      </c>
      <c r="C1067" s="47" t="s">
        <v>268</v>
      </c>
      <c r="D1067" s="47" t="s">
        <v>119</v>
      </c>
      <c r="E1067" s="56" t="s">
        <v>118</v>
      </c>
    </row>
    <row r="1068" spans="1:5" x14ac:dyDescent="0.2">
      <c r="A1068" s="53" t="s">
        <v>1445</v>
      </c>
      <c r="B1068" s="43" t="s">
        <v>1446</v>
      </c>
      <c r="C1068" s="43" t="s">
        <v>271</v>
      </c>
      <c r="D1068" s="43" t="s">
        <v>119</v>
      </c>
      <c r="E1068" s="54" t="s">
        <v>118</v>
      </c>
    </row>
    <row r="1069" spans="1:5" x14ac:dyDescent="0.2">
      <c r="A1069" s="55" t="s">
        <v>1447</v>
      </c>
      <c r="B1069" s="47" t="s">
        <v>1448</v>
      </c>
      <c r="C1069" s="47" t="s">
        <v>274</v>
      </c>
      <c r="D1069" s="47" t="s">
        <v>119</v>
      </c>
      <c r="E1069" s="56" t="s">
        <v>118</v>
      </c>
    </row>
    <row r="1070" spans="1:5" x14ac:dyDescent="0.2">
      <c r="A1070" s="53" t="s">
        <v>1449</v>
      </c>
      <c r="B1070" s="43" t="s">
        <v>1450</v>
      </c>
      <c r="C1070" s="43" t="s">
        <v>277</v>
      </c>
      <c r="D1070" s="43" t="s">
        <v>119</v>
      </c>
      <c r="E1070" s="54" t="s">
        <v>118</v>
      </c>
    </row>
    <row r="1071" spans="1:5" x14ac:dyDescent="0.2">
      <c r="A1071" s="55" t="s">
        <v>1449</v>
      </c>
      <c r="B1071" s="47" t="s">
        <v>1450</v>
      </c>
      <c r="C1071" s="47" t="s">
        <v>277</v>
      </c>
      <c r="D1071" s="47" t="s">
        <v>119</v>
      </c>
      <c r="E1071" s="56" t="s">
        <v>118</v>
      </c>
    </row>
    <row r="1072" spans="1:5" x14ac:dyDescent="0.2">
      <c r="A1072" s="53" t="s">
        <v>1449</v>
      </c>
      <c r="B1072" s="43" t="s">
        <v>1450</v>
      </c>
      <c r="C1072" s="43" t="s">
        <v>277</v>
      </c>
      <c r="D1072" s="43" t="s">
        <v>119</v>
      </c>
      <c r="E1072" s="54" t="s">
        <v>118</v>
      </c>
    </row>
    <row r="1073" spans="1:5" x14ac:dyDescent="0.2">
      <c r="A1073" s="55" t="s">
        <v>1449</v>
      </c>
      <c r="B1073" s="47" t="s">
        <v>1450</v>
      </c>
      <c r="C1073" s="47" t="s">
        <v>277</v>
      </c>
      <c r="D1073" s="47" t="s">
        <v>119</v>
      </c>
      <c r="E1073" s="56" t="s">
        <v>118</v>
      </c>
    </row>
    <row r="1074" spans="1:5" x14ac:dyDescent="0.2">
      <c r="A1074" s="53" t="s">
        <v>1451</v>
      </c>
      <c r="B1074" s="43" t="s">
        <v>1452</v>
      </c>
      <c r="C1074" s="43" t="s">
        <v>280</v>
      </c>
      <c r="D1074" s="43" t="s">
        <v>119</v>
      </c>
      <c r="E1074" s="54" t="s">
        <v>118</v>
      </c>
    </row>
    <row r="1075" spans="1:5" x14ac:dyDescent="0.2">
      <c r="A1075" s="55" t="s">
        <v>1453</v>
      </c>
      <c r="B1075" s="47" t="s">
        <v>1454</v>
      </c>
      <c r="C1075" s="47" t="s">
        <v>283</v>
      </c>
      <c r="D1075" s="47" t="s">
        <v>119</v>
      </c>
      <c r="E1075" s="56" t="s">
        <v>118</v>
      </c>
    </row>
    <row r="1076" spans="1:5" x14ac:dyDescent="0.2">
      <c r="A1076" s="53" t="s">
        <v>1453</v>
      </c>
      <c r="B1076" s="43" t="s">
        <v>1454</v>
      </c>
      <c r="C1076" s="43" t="s">
        <v>283</v>
      </c>
      <c r="D1076" s="43" t="s">
        <v>119</v>
      </c>
      <c r="E1076" s="54" t="s">
        <v>118</v>
      </c>
    </row>
    <row r="1077" spans="1:5" x14ac:dyDescent="0.2">
      <c r="A1077" s="55" t="s">
        <v>1453</v>
      </c>
      <c r="B1077" s="47" t="s">
        <v>1454</v>
      </c>
      <c r="C1077" s="47" t="s">
        <v>283</v>
      </c>
      <c r="D1077" s="47" t="s">
        <v>119</v>
      </c>
      <c r="E1077" s="56" t="s">
        <v>118</v>
      </c>
    </row>
    <row r="1078" spans="1:5" x14ac:dyDescent="0.2">
      <c r="A1078" s="53" t="s">
        <v>1453</v>
      </c>
      <c r="B1078" s="43" t="s">
        <v>1454</v>
      </c>
      <c r="C1078" s="43" t="s">
        <v>283</v>
      </c>
      <c r="D1078" s="43" t="s">
        <v>119</v>
      </c>
      <c r="E1078" s="54" t="s">
        <v>118</v>
      </c>
    </row>
    <row r="1079" spans="1:5" x14ac:dyDescent="0.2">
      <c r="A1079" s="55" t="s">
        <v>1455</v>
      </c>
      <c r="B1079" s="47" t="s">
        <v>93</v>
      </c>
      <c r="C1079" s="47" t="s">
        <v>286</v>
      </c>
      <c r="D1079" s="47" t="s">
        <v>119</v>
      </c>
      <c r="E1079" s="56" t="s">
        <v>118</v>
      </c>
    </row>
    <row r="1080" spans="1:5" x14ac:dyDescent="0.2">
      <c r="A1080" s="53" t="s">
        <v>1456</v>
      </c>
      <c r="B1080" s="43" t="s">
        <v>1457</v>
      </c>
      <c r="C1080" s="43" t="s">
        <v>289</v>
      </c>
      <c r="D1080" s="43" t="s">
        <v>119</v>
      </c>
      <c r="E1080" s="54" t="s">
        <v>118</v>
      </c>
    </row>
    <row r="1081" spans="1:5" x14ac:dyDescent="0.2">
      <c r="A1081" s="55" t="s">
        <v>1458</v>
      </c>
      <c r="B1081" s="47" t="s">
        <v>145</v>
      </c>
      <c r="C1081" s="47" t="s">
        <v>292</v>
      </c>
      <c r="D1081" s="47" t="s">
        <v>119</v>
      </c>
      <c r="E1081" s="56" t="s">
        <v>118</v>
      </c>
    </row>
    <row r="1082" spans="1:5" x14ac:dyDescent="0.2">
      <c r="A1082" s="53" t="s">
        <v>1459</v>
      </c>
      <c r="B1082" s="43" t="s">
        <v>1460</v>
      </c>
      <c r="C1082" s="43" t="s">
        <v>295</v>
      </c>
      <c r="D1082" s="43" t="s">
        <v>119</v>
      </c>
      <c r="E1082" s="54" t="s">
        <v>118</v>
      </c>
    </row>
    <row r="1083" spans="1:5" x14ac:dyDescent="0.2">
      <c r="A1083" s="55" t="s">
        <v>1461</v>
      </c>
      <c r="B1083" s="47" t="s">
        <v>1462</v>
      </c>
      <c r="C1083" s="47" t="s">
        <v>258</v>
      </c>
      <c r="D1083" s="47" t="s">
        <v>233</v>
      </c>
      <c r="E1083" s="56" t="s">
        <v>232</v>
      </c>
    </row>
    <row r="1084" spans="1:5" x14ac:dyDescent="0.2">
      <c r="A1084" s="53" t="s">
        <v>1461</v>
      </c>
      <c r="B1084" s="43" t="s">
        <v>1462</v>
      </c>
      <c r="C1084" s="43" t="s">
        <v>258</v>
      </c>
      <c r="D1084" s="43" t="s">
        <v>233</v>
      </c>
      <c r="E1084" s="54" t="s">
        <v>232</v>
      </c>
    </row>
    <row r="1085" spans="1:5" x14ac:dyDescent="0.2">
      <c r="A1085" s="55" t="s">
        <v>1463</v>
      </c>
      <c r="B1085" s="47" t="s">
        <v>1464</v>
      </c>
      <c r="C1085" s="47" t="s">
        <v>262</v>
      </c>
      <c r="D1085" s="47" t="s">
        <v>233</v>
      </c>
      <c r="E1085" s="56" t="s">
        <v>232</v>
      </c>
    </row>
    <row r="1086" spans="1:5" x14ac:dyDescent="0.2">
      <c r="A1086" s="53" t="s">
        <v>1465</v>
      </c>
      <c r="B1086" s="43" t="s">
        <v>1466</v>
      </c>
      <c r="C1086" s="43" t="s">
        <v>265</v>
      </c>
      <c r="D1086" s="43" t="s">
        <v>233</v>
      </c>
      <c r="E1086" s="54" t="s">
        <v>232</v>
      </c>
    </row>
    <row r="1087" spans="1:5" x14ac:dyDescent="0.2">
      <c r="A1087" s="55" t="s">
        <v>1465</v>
      </c>
      <c r="B1087" s="47" t="s">
        <v>1466</v>
      </c>
      <c r="C1087" s="47" t="s">
        <v>265</v>
      </c>
      <c r="D1087" s="47" t="s">
        <v>233</v>
      </c>
      <c r="E1087" s="56" t="s">
        <v>232</v>
      </c>
    </row>
    <row r="1088" spans="1:5" x14ac:dyDescent="0.2">
      <c r="A1088" s="53" t="s">
        <v>1465</v>
      </c>
      <c r="B1088" s="43" t="s">
        <v>1466</v>
      </c>
      <c r="C1088" s="43" t="s">
        <v>265</v>
      </c>
      <c r="D1088" s="43" t="s">
        <v>233</v>
      </c>
      <c r="E1088" s="54" t="s">
        <v>232</v>
      </c>
    </row>
    <row r="1089" spans="1:5" x14ac:dyDescent="0.2">
      <c r="A1089" s="55" t="s">
        <v>1465</v>
      </c>
      <c r="B1089" s="47" t="s">
        <v>1466</v>
      </c>
      <c r="C1089" s="47" t="s">
        <v>265</v>
      </c>
      <c r="D1089" s="47" t="s">
        <v>233</v>
      </c>
      <c r="E1089" s="56" t="s">
        <v>232</v>
      </c>
    </row>
    <row r="1090" spans="1:5" x14ac:dyDescent="0.2">
      <c r="A1090" s="53" t="s">
        <v>1467</v>
      </c>
      <c r="B1090" s="43" t="s">
        <v>1468</v>
      </c>
      <c r="C1090" s="43" t="s">
        <v>268</v>
      </c>
      <c r="D1090" s="43" t="s">
        <v>233</v>
      </c>
      <c r="E1090" s="54" t="s">
        <v>232</v>
      </c>
    </row>
    <row r="1091" spans="1:5" x14ac:dyDescent="0.2">
      <c r="A1091" s="55" t="s">
        <v>1469</v>
      </c>
      <c r="B1091" s="47" t="s">
        <v>1256</v>
      </c>
      <c r="C1091" s="47" t="s">
        <v>271</v>
      </c>
      <c r="D1091" s="47" t="s">
        <v>233</v>
      </c>
      <c r="E1091" s="56" t="s">
        <v>232</v>
      </c>
    </row>
    <row r="1092" spans="1:5" x14ac:dyDescent="0.2">
      <c r="A1092" s="53" t="s">
        <v>1470</v>
      </c>
      <c r="B1092" s="43" t="s">
        <v>1471</v>
      </c>
      <c r="C1092" s="43" t="s">
        <v>274</v>
      </c>
      <c r="D1092" s="43" t="s">
        <v>233</v>
      </c>
      <c r="E1092" s="54" t="s">
        <v>232</v>
      </c>
    </row>
    <row r="1093" spans="1:5" x14ac:dyDescent="0.2">
      <c r="A1093" s="55" t="s">
        <v>1472</v>
      </c>
      <c r="B1093" s="47" t="s">
        <v>1473</v>
      </c>
      <c r="C1093" s="47" t="s">
        <v>277</v>
      </c>
      <c r="D1093" s="47" t="s">
        <v>233</v>
      </c>
      <c r="E1093" s="56" t="s">
        <v>232</v>
      </c>
    </row>
    <row r="1094" spans="1:5" x14ac:dyDescent="0.2">
      <c r="A1094" s="53" t="s">
        <v>1472</v>
      </c>
      <c r="B1094" s="43" t="s">
        <v>1473</v>
      </c>
      <c r="C1094" s="43" t="s">
        <v>277</v>
      </c>
      <c r="D1094" s="43" t="s">
        <v>233</v>
      </c>
      <c r="E1094" s="54" t="s">
        <v>232</v>
      </c>
    </row>
    <row r="1095" spans="1:5" x14ac:dyDescent="0.2">
      <c r="A1095" s="55" t="s">
        <v>1472</v>
      </c>
      <c r="B1095" s="47" t="s">
        <v>1473</v>
      </c>
      <c r="C1095" s="47" t="s">
        <v>277</v>
      </c>
      <c r="D1095" s="47" t="s">
        <v>233</v>
      </c>
      <c r="E1095" s="56" t="s">
        <v>232</v>
      </c>
    </row>
    <row r="1096" spans="1:5" x14ac:dyDescent="0.2">
      <c r="A1096" s="53" t="s">
        <v>1472</v>
      </c>
      <c r="B1096" s="43" t="s">
        <v>1473</v>
      </c>
      <c r="C1096" s="43" t="s">
        <v>277</v>
      </c>
      <c r="D1096" s="43" t="s">
        <v>233</v>
      </c>
      <c r="E1096" s="54" t="s">
        <v>232</v>
      </c>
    </row>
    <row r="1097" spans="1:5" x14ac:dyDescent="0.2">
      <c r="A1097" s="55" t="s">
        <v>1474</v>
      </c>
      <c r="B1097" s="47" t="s">
        <v>1475</v>
      </c>
      <c r="C1097" s="47" t="s">
        <v>280</v>
      </c>
      <c r="D1097" s="47" t="s">
        <v>233</v>
      </c>
      <c r="E1097" s="56" t="s">
        <v>232</v>
      </c>
    </row>
    <row r="1098" spans="1:5" x14ac:dyDescent="0.2">
      <c r="A1098" s="53" t="s">
        <v>1476</v>
      </c>
      <c r="B1098" s="43" t="s">
        <v>1477</v>
      </c>
      <c r="C1098" s="43" t="s">
        <v>283</v>
      </c>
      <c r="D1098" s="43" t="s">
        <v>233</v>
      </c>
      <c r="E1098" s="54" t="s">
        <v>232</v>
      </c>
    </row>
    <row r="1099" spans="1:5" x14ac:dyDescent="0.2">
      <c r="A1099" s="55" t="s">
        <v>1476</v>
      </c>
      <c r="B1099" s="47" t="s">
        <v>1477</v>
      </c>
      <c r="C1099" s="47" t="s">
        <v>283</v>
      </c>
      <c r="D1099" s="47" t="s">
        <v>233</v>
      </c>
      <c r="E1099" s="56" t="s">
        <v>232</v>
      </c>
    </row>
    <row r="1100" spans="1:5" x14ac:dyDescent="0.2">
      <c r="A1100" s="53" t="s">
        <v>1476</v>
      </c>
      <c r="B1100" s="43" t="s">
        <v>1477</v>
      </c>
      <c r="C1100" s="43" t="s">
        <v>283</v>
      </c>
      <c r="D1100" s="43" t="s">
        <v>233</v>
      </c>
      <c r="E1100" s="54" t="s">
        <v>232</v>
      </c>
    </row>
    <row r="1101" spans="1:5" x14ac:dyDescent="0.2">
      <c r="A1101" s="55" t="s">
        <v>1476</v>
      </c>
      <c r="B1101" s="47" t="s">
        <v>1477</v>
      </c>
      <c r="C1101" s="47" t="s">
        <v>283</v>
      </c>
      <c r="D1101" s="47" t="s">
        <v>233</v>
      </c>
      <c r="E1101" s="56" t="s">
        <v>232</v>
      </c>
    </row>
    <row r="1102" spans="1:5" x14ac:dyDescent="0.2">
      <c r="A1102" s="53" t="s">
        <v>1478</v>
      </c>
      <c r="B1102" s="43" t="s">
        <v>1479</v>
      </c>
      <c r="C1102" s="43" t="s">
        <v>286</v>
      </c>
      <c r="D1102" s="43" t="s">
        <v>233</v>
      </c>
      <c r="E1102" s="54" t="s">
        <v>232</v>
      </c>
    </row>
    <row r="1103" spans="1:5" x14ac:dyDescent="0.2">
      <c r="A1103" s="55" t="s">
        <v>1480</v>
      </c>
      <c r="B1103" s="47" t="s">
        <v>1481</v>
      </c>
      <c r="C1103" s="47" t="s">
        <v>289</v>
      </c>
      <c r="D1103" s="47" t="s">
        <v>233</v>
      </c>
      <c r="E1103" s="56" t="s">
        <v>232</v>
      </c>
    </row>
    <row r="1104" spans="1:5" x14ac:dyDescent="0.2">
      <c r="A1104" s="53" t="s">
        <v>1482</v>
      </c>
      <c r="B1104" s="43" t="s">
        <v>1483</v>
      </c>
      <c r="C1104" s="43" t="s">
        <v>292</v>
      </c>
      <c r="D1104" s="43" t="s">
        <v>233</v>
      </c>
      <c r="E1104" s="54" t="s">
        <v>232</v>
      </c>
    </row>
    <row r="1105" spans="1:5" x14ac:dyDescent="0.2">
      <c r="A1105" s="55" t="s">
        <v>1484</v>
      </c>
      <c r="B1105" s="47" t="s">
        <v>1485</v>
      </c>
      <c r="C1105" s="47" t="s">
        <v>295</v>
      </c>
      <c r="D1105" s="47" t="s">
        <v>233</v>
      </c>
      <c r="E1105" s="56" t="s">
        <v>232</v>
      </c>
    </row>
    <row r="1106" spans="1:5" x14ac:dyDescent="0.2">
      <c r="A1106" s="53" t="s">
        <v>1486</v>
      </c>
      <c r="B1106" s="43" t="s">
        <v>1487</v>
      </c>
      <c r="C1106" s="43" t="s">
        <v>258</v>
      </c>
      <c r="D1106" s="43" t="s">
        <v>22</v>
      </c>
      <c r="E1106" s="54" t="s">
        <v>150</v>
      </c>
    </row>
    <row r="1107" spans="1:5" x14ac:dyDescent="0.2">
      <c r="A1107" s="55" t="s">
        <v>1486</v>
      </c>
      <c r="B1107" s="47" t="s">
        <v>1487</v>
      </c>
      <c r="C1107" s="47" t="s">
        <v>258</v>
      </c>
      <c r="D1107" s="47" t="s">
        <v>22</v>
      </c>
      <c r="E1107" s="56" t="s">
        <v>150</v>
      </c>
    </row>
    <row r="1108" spans="1:5" x14ac:dyDescent="0.2">
      <c r="A1108" s="53" t="s">
        <v>1488</v>
      </c>
      <c r="B1108" s="43" t="s">
        <v>1489</v>
      </c>
      <c r="C1108" s="43" t="s">
        <v>262</v>
      </c>
      <c r="D1108" s="43" t="s">
        <v>22</v>
      </c>
      <c r="E1108" s="54" t="s">
        <v>150</v>
      </c>
    </row>
    <row r="1109" spans="1:5" x14ac:dyDescent="0.2">
      <c r="A1109" s="55" t="s">
        <v>1490</v>
      </c>
      <c r="B1109" s="47" t="s">
        <v>1491</v>
      </c>
      <c r="C1109" s="47" t="s">
        <v>265</v>
      </c>
      <c r="D1109" s="47" t="s">
        <v>22</v>
      </c>
      <c r="E1109" s="56" t="s">
        <v>150</v>
      </c>
    </row>
    <row r="1110" spans="1:5" x14ac:dyDescent="0.2">
      <c r="A1110" s="53" t="s">
        <v>1490</v>
      </c>
      <c r="B1110" s="43" t="s">
        <v>1491</v>
      </c>
      <c r="C1110" s="43" t="s">
        <v>265</v>
      </c>
      <c r="D1110" s="43" t="s">
        <v>22</v>
      </c>
      <c r="E1110" s="54" t="s">
        <v>150</v>
      </c>
    </row>
    <row r="1111" spans="1:5" x14ac:dyDescent="0.2">
      <c r="A1111" s="55" t="s">
        <v>1490</v>
      </c>
      <c r="B1111" s="47" t="s">
        <v>1491</v>
      </c>
      <c r="C1111" s="47" t="s">
        <v>265</v>
      </c>
      <c r="D1111" s="47" t="s">
        <v>22</v>
      </c>
      <c r="E1111" s="56" t="s">
        <v>150</v>
      </c>
    </row>
    <row r="1112" spans="1:5" x14ac:dyDescent="0.2">
      <c r="A1112" s="53" t="s">
        <v>1490</v>
      </c>
      <c r="B1112" s="43" t="s">
        <v>1491</v>
      </c>
      <c r="C1112" s="43" t="s">
        <v>265</v>
      </c>
      <c r="D1112" s="43" t="s">
        <v>22</v>
      </c>
      <c r="E1112" s="54" t="s">
        <v>150</v>
      </c>
    </row>
    <row r="1113" spans="1:5" x14ac:dyDescent="0.2">
      <c r="A1113" s="55" t="s">
        <v>1492</v>
      </c>
      <c r="B1113" s="47" t="s">
        <v>1493</v>
      </c>
      <c r="C1113" s="47" t="s">
        <v>268</v>
      </c>
      <c r="D1113" s="47" t="s">
        <v>22</v>
      </c>
      <c r="E1113" s="56" t="s">
        <v>150</v>
      </c>
    </row>
    <row r="1114" spans="1:5" x14ac:dyDescent="0.2">
      <c r="A1114" s="53" t="s">
        <v>1494</v>
      </c>
      <c r="B1114" s="43" t="s">
        <v>1495</v>
      </c>
      <c r="C1114" s="43" t="s">
        <v>271</v>
      </c>
      <c r="D1114" s="43" t="s">
        <v>22</v>
      </c>
      <c r="E1114" s="54" t="s">
        <v>150</v>
      </c>
    </row>
    <row r="1115" spans="1:5" x14ac:dyDescent="0.2">
      <c r="A1115" s="55" t="s">
        <v>1496</v>
      </c>
      <c r="B1115" s="47" t="s">
        <v>1497</v>
      </c>
      <c r="C1115" s="47" t="s">
        <v>274</v>
      </c>
      <c r="D1115" s="47" t="s">
        <v>22</v>
      </c>
      <c r="E1115" s="56" t="s">
        <v>150</v>
      </c>
    </row>
    <row r="1116" spans="1:5" x14ac:dyDescent="0.2">
      <c r="A1116" s="53" t="s">
        <v>1498</v>
      </c>
      <c r="B1116" s="43" t="s">
        <v>1499</v>
      </c>
      <c r="C1116" s="43" t="s">
        <v>277</v>
      </c>
      <c r="D1116" s="43" t="s">
        <v>22</v>
      </c>
      <c r="E1116" s="54" t="s">
        <v>150</v>
      </c>
    </row>
    <row r="1117" spans="1:5" x14ac:dyDescent="0.2">
      <c r="A1117" s="55" t="s">
        <v>1498</v>
      </c>
      <c r="B1117" s="47" t="s">
        <v>1499</v>
      </c>
      <c r="C1117" s="47" t="s">
        <v>277</v>
      </c>
      <c r="D1117" s="47" t="s">
        <v>22</v>
      </c>
      <c r="E1117" s="56" t="s">
        <v>150</v>
      </c>
    </row>
    <row r="1118" spans="1:5" x14ac:dyDescent="0.2">
      <c r="A1118" s="53" t="s">
        <v>1498</v>
      </c>
      <c r="B1118" s="43" t="s">
        <v>1499</v>
      </c>
      <c r="C1118" s="43" t="s">
        <v>277</v>
      </c>
      <c r="D1118" s="43" t="s">
        <v>22</v>
      </c>
      <c r="E1118" s="54" t="s">
        <v>150</v>
      </c>
    </row>
    <row r="1119" spans="1:5" x14ac:dyDescent="0.2">
      <c r="A1119" s="55" t="s">
        <v>1498</v>
      </c>
      <c r="B1119" s="47" t="s">
        <v>1499</v>
      </c>
      <c r="C1119" s="47" t="s">
        <v>277</v>
      </c>
      <c r="D1119" s="47" t="s">
        <v>22</v>
      </c>
      <c r="E1119" s="56" t="s">
        <v>150</v>
      </c>
    </row>
    <row r="1120" spans="1:5" x14ac:dyDescent="0.2">
      <c r="A1120" s="53" t="s">
        <v>1500</v>
      </c>
      <c r="B1120" s="43" t="s">
        <v>1501</v>
      </c>
      <c r="C1120" s="43" t="s">
        <v>280</v>
      </c>
      <c r="D1120" s="43" t="s">
        <v>22</v>
      </c>
      <c r="E1120" s="54" t="s">
        <v>150</v>
      </c>
    </row>
    <row r="1121" spans="1:5" x14ac:dyDescent="0.2">
      <c r="A1121" s="55" t="s">
        <v>1502</v>
      </c>
      <c r="B1121" s="47" t="s">
        <v>1503</v>
      </c>
      <c r="C1121" s="47" t="s">
        <v>283</v>
      </c>
      <c r="D1121" s="47" t="s">
        <v>22</v>
      </c>
      <c r="E1121" s="56" t="s">
        <v>150</v>
      </c>
    </row>
    <row r="1122" spans="1:5" x14ac:dyDescent="0.2">
      <c r="A1122" s="53" t="s">
        <v>1502</v>
      </c>
      <c r="B1122" s="43" t="s">
        <v>1503</v>
      </c>
      <c r="C1122" s="43" t="s">
        <v>283</v>
      </c>
      <c r="D1122" s="43" t="s">
        <v>22</v>
      </c>
      <c r="E1122" s="54" t="s">
        <v>150</v>
      </c>
    </row>
    <row r="1123" spans="1:5" x14ac:dyDescent="0.2">
      <c r="A1123" s="55" t="s">
        <v>1502</v>
      </c>
      <c r="B1123" s="47" t="s">
        <v>1503</v>
      </c>
      <c r="C1123" s="47" t="s">
        <v>283</v>
      </c>
      <c r="D1123" s="47" t="s">
        <v>22</v>
      </c>
      <c r="E1123" s="56" t="s">
        <v>150</v>
      </c>
    </row>
    <row r="1124" spans="1:5" x14ac:dyDescent="0.2">
      <c r="A1124" s="53" t="s">
        <v>1502</v>
      </c>
      <c r="B1124" s="43" t="s">
        <v>1503</v>
      </c>
      <c r="C1124" s="43" t="s">
        <v>283</v>
      </c>
      <c r="D1124" s="43" t="s">
        <v>22</v>
      </c>
      <c r="E1124" s="54" t="s">
        <v>150</v>
      </c>
    </row>
    <row r="1125" spans="1:5" x14ac:dyDescent="0.2">
      <c r="A1125" s="55" t="s">
        <v>1504</v>
      </c>
      <c r="B1125" s="47" t="s">
        <v>1505</v>
      </c>
      <c r="C1125" s="47" t="s">
        <v>286</v>
      </c>
      <c r="D1125" s="47" t="s">
        <v>22</v>
      </c>
      <c r="E1125" s="56" t="s">
        <v>150</v>
      </c>
    </row>
    <row r="1126" spans="1:5" x14ac:dyDescent="0.2">
      <c r="A1126" s="53" t="s">
        <v>1506</v>
      </c>
      <c r="B1126" s="43" t="s">
        <v>1507</v>
      </c>
      <c r="C1126" s="43" t="s">
        <v>289</v>
      </c>
      <c r="D1126" s="43" t="s">
        <v>22</v>
      </c>
      <c r="E1126" s="54" t="s">
        <v>150</v>
      </c>
    </row>
    <row r="1127" spans="1:5" x14ac:dyDescent="0.2">
      <c r="A1127" s="55" t="s">
        <v>1508</v>
      </c>
      <c r="B1127" s="47" t="s">
        <v>1509</v>
      </c>
      <c r="C1127" s="47" t="s">
        <v>292</v>
      </c>
      <c r="D1127" s="47" t="s">
        <v>22</v>
      </c>
      <c r="E1127" s="56" t="s">
        <v>150</v>
      </c>
    </row>
    <row r="1128" spans="1:5" x14ac:dyDescent="0.2">
      <c r="A1128" s="53" t="s">
        <v>1510</v>
      </c>
      <c r="B1128" s="43" t="s">
        <v>215</v>
      </c>
      <c r="C1128" s="43" t="s">
        <v>295</v>
      </c>
      <c r="D1128" s="43" t="s">
        <v>22</v>
      </c>
      <c r="E1128" s="54" t="s">
        <v>150</v>
      </c>
    </row>
    <row r="1129" spans="1:5" x14ac:dyDescent="0.2">
      <c r="A1129" s="55" t="s">
        <v>1511</v>
      </c>
      <c r="B1129" s="47" t="s">
        <v>1512</v>
      </c>
      <c r="C1129" s="47" t="s">
        <v>258</v>
      </c>
      <c r="D1129" s="47" t="s">
        <v>127</v>
      </c>
      <c r="E1129" s="56" t="s">
        <v>126</v>
      </c>
    </row>
    <row r="1130" spans="1:5" x14ac:dyDescent="0.2">
      <c r="A1130" s="53" t="s">
        <v>1511</v>
      </c>
      <c r="B1130" s="43" t="s">
        <v>1512</v>
      </c>
      <c r="C1130" s="43" t="s">
        <v>258</v>
      </c>
      <c r="D1130" s="43" t="s">
        <v>127</v>
      </c>
      <c r="E1130" s="54" t="s">
        <v>126</v>
      </c>
    </row>
    <row r="1131" spans="1:5" x14ac:dyDescent="0.2">
      <c r="A1131" s="55" t="s">
        <v>1513</v>
      </c>
      <c r="B1131" s="47" t="s">
        <v>1514</v>
      </c>
      <c r="C1131" s="47" t="s">
        <v>262</v>
      </c>
      <c r="D1131" s="47" t="s">
        <v>127</v>
      </c>
      <c r="E1131" s="56" t="s">
        <v>126</v>
      </c>
    </row>
    <row r="1132" spans="1:5" x14ac:dyDescent="0.2">
      <c r="A1132" s="53" t="s">
        <v>1515</v>
      </c>
      <c r="B1132" s="43" t="s">
        <v>1516</v>
      </c>
      <c r="C1132" s="43" t="s">
        <v>265</v>
      </c>
      <c r="D1132" s="43" t="s">
        <v>127</v>
      </c>
      <c r="E1132" s="54" t="s">
        <v>126</v>
      </c>
    </row>
    <row r="1133" spans="1:5" x14ac:dyDescent="0.2">
      <c r="A1133" s="55" t="s">
        <v>1515</v>
      </c>
      <c r="B1133" s="47" t="s">
        <v>1516</v>
      </c>
      <c r="C1133" s="47" t="s">
        <v>265</v>
      </c>
      <c r="D1133" s="47" t="s">
        <v>127</v>
      </c>
      <c r="E1133" s="56" t="s">
        <v>126</v>
      </c>
    </row>
    <row r="1134" spans="1:5" x14ac:dyDescent="0.2">
      <c r="A1134" s="53" t="s">
        <v>1515</v>
      </c>
      <c r="B1134" s="43" t="s">
        <v>1516</v>
      </c>
      <c r="C1134" s="43" t="s">
        <v>265</v>
      </c>
      <c r="D1134" s="43" t="s">
        <v>127</v>
      </c>
      <c r="E1134" s="54" t="s">
        <v>126</v>
      </c>
    </row>
    <row r="1135" spans="1:5" x14ac:dyDescent="0.2">
      <c r="A1135" s="55" t="s">
        <v>1515</v>
      </c>
      <c r="B1135" s="47" t="s">
        <v>1516</v>
      </c>
      <c r="C1135" s="47" t="s">
        <v>265</v>
      </c>
      <c r="D1135" s="47" t="s">
        <v>127</v>
      </c>
      <c r="E1135" s="56" t="s">
        <v>126</v>
      </c>
    </row>
    <row r="1136" spans="1:5" x14ac:dyDescent="0.2">
      <c r="A1136" s="53" t="s">
        <v>1517</v>
      </c>
      <c r="B1136" s="43" t="s">
        <v>1518</v>
      </c>
      <c r="C1136" s="43" t="s">
        <v>268</v>
      </c>
      <c r="D1136" s="43" t="s">
        <v>127</v>
      </c>
      <c r="E1136" s="54" t="s">
        <v>126</v>
      </c>
    </row>
    <row r="1137" spans="1:5" x14ac:dyDescent="0.2">
      <c r="A1137" s="55" t="s">
        <v>1519</v>
      </c>
      <c r="B1137" s="47" t="s">
        <v>1520</v>
      </c>
      <c r="C1137" s="47" t="s">
        <v>271</v>
      </c>
      <c r="D1137" s="47" t="s">
        <v>127</v>
      </c>
      <c r="E1137" s="56" t="s">
        <v>126</v>
      </c>
    </row>
    <row r="1138" spans="1:5" x14ac:dyDescent="0.2">
      <c r="A1138" s="53" t="s">
        <v>1521</v>
      </c>
      <c r="B1138" s="43" t="s">
        <v>1522</v>
      </c>
      <c r="C1138" s="43" t="s">
        <v>274</v>
      </c>
      <c r="D1138" s="43" t="s">
        <v>127</v>
      </c>
      <c r="E1138" s="54" t="s">
        <v>126</v>
      </c>
    </row>
    <row r="1139" spans="1:5" x14ac:dyDescent="0.2">
      <c r="A1139" s="55" t="s">
        <v>1523</v>
      </c>
      <c r="B1139" s="47" t="s">
        <v>1524</v>
      </c>
      <c r="C1139" s="47" t="s">
        <v>277</v>
      </c>
      <c r="D1139" s="47" t="s">
        <v>127</v>
      </c>
      <c r="E1139" s="56" t="s">
        <v>126</v>
      </c>
    </row>
    <row r="1140" spans="1:5" x14ac:dyDescent="0.2">
      <c r="A1140" s="53" t="s">
        <v>1523</v>
      </c>
      <c r="B1140" s="43" t="s">
        <v>1524</v>
      </c>
      <c r="C1140" s="43" t="s">
        <v>277</v>
      </c>
      <c r="D1140" s="43" t="s">
        <v>127</v>
      </c>
      <c r="E1140" s="54" t="s">
        <v>126</v>
      </c>
    </row>
    <row r="1141" spans="1:5" x14ac:dyDescent="0.2">
      <c r="A1141" s="55" t="s">
        <v>1523</v>
      </c>
      <c r="B1141" s="47" t="s">
        <v>1524</v>
      </c>
      <c r="C1141" s="47" t="s">
        <v>277</v>
      </c>
      <c r="D1141" s="47" t="s">
        <v>127</v>
      </c>
      <c r="E1141" s="56" t="s">
        <v>126</v>
      </c>
    </row>
    <row r="1142" spans="1:5" x14ac:dyDescent="0.2">
      <c r="A1142" s="53" t="s">
        <v>1523</v>
      </c>
      <c r="B1142" s="43" t="s">
        <v>1524</v>
      </c>
      <c r="C1142" s="43" t="s">
        <v>277</v>
      </c>
      <c r="D1142" s="43" t="s">
        <v>127</v>
      </c>
      <c r="E1142" s="54" t="s">
        <v>126</v>
      </c>
    </row>
    <row r="1143" spans="1:5" x14ac:dyDescent="0.2">
      <c r="A1143" s="55" t="s">
        <v>1525</v>
      </c>
      <c r="B1143" s="47" t="s">
        <v>1526</v>
      </c>
      <c r="C1143" s="47" t="s">
        <v>280</v>
      </c>
      <c r="D1143" s="47" t="s">
        <v>127</v>
      </c>
      <c r="E1143" s="56" t="s">
        <v>126</v>
      </c>
    </row>
    <row r="1144" spans="1:5" x14ac:dyDescent="0.2">
      <c r="A1144" s="53" t="s">
        <v>1527</v>
      </c>
      <c r="B1144" s="43" t="s">
        <v>1528</v>
      </c>
      <c r="C1144" s="43" t="s">
        <v>283</v>
      </c>
      <c r="D1144" s="43" t="s">
        <v>127</v>
      </c>
      <c r="E1144" s="54" t="s">
        <v>126</v>
      </c>
    </row>
    <row r="1145" spans="1:5" x14ac:dyDescent="0.2">
      <c r="A1145" s="55" t="s">
        <v>1527</v>
      </c>
      <c r="B1145" s="47" t="s">
        <v>1528</v>
      </c>
      <c r="C1145" s="47" t="s">
        <v>283</v>
      </c>
      <c r="D1145" s="47" t="s">
        <v>127</v>
      </c>
      <c r="E1145" s="56" t="s">
        <v>126</v>
      </c>
    </row>
    <row r="1146" spans="1:5" x14ac:dyDescent="0.2">
      <c r="A1146" s="53" t="s">
        <v>1527</v>
      </c>
      <c r="B1146" s="43" t="s">
        <v>1528</v>
      </c>
      <c r="C1146" s="43" t="s">
        <v>283</v>
      </c>
      <c r="D1146" s="43" t="s">
        <v>127</v>
      </c>
      <c r="E1146" s="54" t="s">
        <v>126</v>
      </c>
    </row>
    <row r="1147" spans="1:5" x14ac:dyDescent="0.2">
      <c r="A1147" s="55" t="s">
        <v>1527</v>
      </c>
      <c r="B1147" s="47" t="s">
        <v>1528</v>
      </c>
      <c r="C1147" s="47" t="s">
        <v>283</v>
      </c>
      <c r="D1147" s="47" t="s">
        <v>127</v>
      </c>
      <c r="E1147" s="56" t="s">
        <v>126</v>
      </c>
    </row>
    <row r="1148" spans="1:5" x14ac:dyDescent="0.2">
      <c r="A1148" s="53" t="s">
        <v>1529</v>
      </c>
      <c r="B1148" s="43" t="s">
        <v>1530</v>
      </c>
      <c r="C1148" s="43" t="s">
        <v>286</v>
      </c>
      <c r="D1148" s="43" t="s">
        <v>127</v>
      </c>
      <c r="E1148" s="54" t="s">
        <v>126</v>
      </c>
    </row>
    <row r="1149" spans="1:5" x14ac:dyDescent="0.2">
      <c r="A1149" s="55" t="s">
        <v>1531</v>
      </c>
      <c r="B1149" s="47" t="s">
        <v>1532</v>
      </c>
      <c r="C1149" s="47" t="s">
        <v>289</v>
      </c>
      <c r="D1149" s="47" t="s">
        <v>127</v>
      </c>
      <c r="E1149" s="56" t="s">
        <v>126</v>
      </c>
    </row>
    <row r="1150" spans="1:5" x14ac:dyDescent="0.2">
      <c r="A1150" s="53" t="s">
        <v>1533</v>
      </c>
      <c r="B1150" s="43" t="s">
        <v>1534</v>
      </c>
      <c r="C1150" s="43" t="s">
        <v>292</v>
      </c>
      <c r="D1150" s="43" t="s">
        <v>127</v>
      </c>
      <c r="E1150" s="54" t="s">
        <v>126</v>
      </c>
    </row>
    <row r="1151" spans="1:5" x14ac:dyDescent="0.2">
      <c r="A1151" s="55" t="s">
        <v>1535</v>
      </c>
      <c r="B1151" s="47" t="s">
        <v>1536</v>
      </c>
      <c r="C1151" s="47" t="s">
        <v>295</v>
      </c>
      <c r="D1151" s="47" t="s">
        <v>127</v>
      </c>
      <c r="E1151" s="56" t="s">
        <v>126</v>
      </c>
    </row>
    <row r="1152" spans="1:5" x14ac:dyDescent="0.2">
      <c r="A1152" s="53" t="s">
        <v>1537</v>
      </c>
      <c r="B1152" s="43" t="s">
        <v>1538</v>
      </c>
      <c r="C1152" s="43" t="s">
        <v>258</v>
      </c>
      <c r="D1152" s="43" t="s">
        <v>51</v>
      </c>
      <c r="E1152" s="54" t="s">
        <v>1539</v>
      </c>
    </row>
    <row r="1153" spans="1:5" x14ac:dyDescent="0.2">
      <c r="A1153" s="55" t="s">
        <v>1537</v>
      </c>
      <c r="B1153" s="47" t="s">
        <v>1538</v>
      </c>
      <c r="C1153" s="47" t="s">
        <v>258</v>
      </c>
      <c r="D1153" s="47" t="s">
        <v>51</v>
      </c>
      <c r="E1153" s="56" t="s">
        <v>1539</v>
      </c>
    </row>
    <row r="1154" spans="1:5" x14ac:dyDescent="0.2">
      <c r="A1154" s="53" t="s">
        <v>1540</v>
      </c>
      <c r="B1154" s="43" t="s">
        <v>1541</v>
      </c>
      <c r="C1154" s="43" t="s">
        <v>262</v>
      </c>
      <c r="D1154" s="43" t="s">
        <v>51</v>
      </c>
      <c r="E1154" s="54" t="s">
        <v>1539</v>
      </c>
    </row>
    <row r="1155" spans="1:5" x14ac:dyDescent="0.2">
      <c r="A1155" s="55" t="s">
        <v>1542</v>
      </c>
      <c r="B1155" s="47" t="s">
        <v>1299</v>
      </c>
      <c r="C1155" s="47" t="s">
        <v>265</v>
      </c>
      <c r="D1155" s="47" t="s">
        <v>51</v>
      </c>
      <c r="E1155" s="56" t="s">
        <v>1539</v>
      </c>
    </row>
    <row r="1156" spans="1:5" x14ac:dyDescent="0.2">
      <c r="A1156" s="53" t="s">
        <v>1542</v>
      </c>
      <c r="B1156" s="43" t="s">
        <v>1299</v>
      </c>
      <c r="C1156" s="43" t="s">
        <v>265</v>
      </c>
      <c r="D1156" s="43" t="s">
        <v>51</v>
      </c>
      <c r="E1156" s="54" t="s">
        <v>1539</v>
      </c>
    </row>
    <row r="1157" spans="1:5" x14ac:dyDescent="0.2">
      <c r="A1157" s="55" t="s">
        <v>1542</v>
      </c>
      <c r="B1157" s="47" t="s">
        <v>1299</v>
      </c>
      <c r="C1157" s="47" t="s">
        <v>265</v>
      </c>
      <c r="D1157" s="47" t="s">
        <v>51</v>
      </c>
      <c r="E1157" s="56" t="s">
        <v>1539</v>
      </c>
    </row>
    <row r="1158" spans="1:5" x14ac:dyDescent="0.2">
      <c r="A1158" s="53" t="s">
        <v>1542</v>
      </c>
      <c r="B1158" s="43" t="s">
        <v>1299</v>
      </c>
      <c r="C1158" s="43" t="s">
        <v>265</v>
      </c>
      <c r="D1158" s="43" t="s">
        <v>51</v>
      </c>
      <c r="E1158" s="54" t="s">
        <v>1539</v>
      </c>
    </row>
    <row r="1159" spans="1:5" x14ac:dyDescent="0.2">
      <c r="A1159" s="55" t="s">
        <v>1543</v>
      </c>
      <c r="B1159" s="47" t="s">
        <v>14</v>
      </c>
      <c r="C1159" s="47" t="s">
        <v>268</v>
      </c>
      <c r="D1159" s="47" t="s">
        <v>51</v>
      </c>
      <c r="E1159" s="56" t="s">
        <v>1539</v>
      </c>
    </row>
    <row r="1160" spans="1:5" x14ac:dyDescent="0.2">
      <c r="A1160" s="53" t="s">
        <v>1544</v>
      </c>
      <c r="B1160" s="43" t="s">
        <v>1545</v>
      </c>
      <c r="C1160" s="43" t="s">
        <v>271</v>
      </c>
      <c r="D1160" s="43" t="s">
        <v>51</v>
      </c>
      <c r="E1160" s="54" t="s">
        <v>1539</v>
      </c>
    </row>
    <row r="1161" spans="1:5" x14ac:dyDescent="0.2">
      <c r="A1161" s="55" t="s">
        <v>1546</v>
      </c>
      <c r="B1161" s="47" t="s">
        <v>1547</v>
      </c>
      <c r="C1161" s="47" t="s">
        <v>274</v>
      </c>
      <c r="D1161" s="47" t="s">
        <v>51</v>
      </c>
      <c r="E1161" s="56" t="s">
        <v>1539</v>
      </c>
    </row>
    <row r="1162" spans="1:5" x14ac:dyDescent="0.2">
      <c r="A1162" s="53" t="s">
        <v>1548</v>
      </c>
      <c r="B1162" s="43" t="s">
        <v>1549</v>
      </c>
      <c r="C1162" s="43" t="s">
        <v>277</v>
      </c>
      <c r="D1162" s="43" t="s">
        <v>51</v>
      </c>
      <c r="E1162" s="54" t="s">
        <v>1539</v>
      </c>
    </row>
    <row r="1163" spans="1:5" x14ac:dyDescent="0.2">
      <c r="A1163" s="55" t="s">
        <v>1548</v>
      </c>
      <c r="B1163" s="47" t="s">
        <v>1549</v>
      </c>
      <c r="C1163" s="47" t="s">
        <v>277</v>
      </c>
      <c r="D1163" s="47" t="s">
        <v>51</v>
      </c>
      <c r="E1163" s="56" t="s">
        <v>1539</v>
      </c>
    </row>
    <row r="1164" spans="1:5" x14ac:dyDescent="0.2">
      <c r="A1164" s="53" t="s">
        <v>1548</v>
      </c>
      <c r="B1164" s="43" t="s">
        <v>1549</v>
      </c>
      <c r="C1164" s="43" t="s">
        <v>277</v>
      </c>
      <c r="D1164" s="43" t="s">
        <v>51</v>
      </c>
      <c r="E1164" s="54" t="s">
        <v>1539</v>
      </c>
    </row>
    <row r="1165" spans="1:5" x14ac:dyDescent="0.2">
      <c r="A1165" s="55" t="s">
        <v>1548</v>
      </c>
      <c r="B1165" s="47" t="s">
        <v>1549</v>
      </c>
      <c r="C1165" s="47" t="s">
        <v>277</v>
      </c>
      <c r="D1165" s="47" t="s">
        <v>51</v>
      </c>
      <c r="E1165" s="56" t="s">
        <v>1539</v>
      </c>
    </row>
    <row r="1166" spans="1:5" x14ac:dyDescent="0.2">
      <c r="A1166" s="53" t="s">
        <v>1550</v>
      </c>
      <c r="B1166" s="43" t="s">
        <v>1551</v>
      </c>
      <c r="C1166" s="43" t="s">
        <v>280</v>
      </c>
      <c r="D1166" s="43" t="s">
        <v>51</v>
      </c>
      <c r="E1166" s="54" t="s">
        <v>1539</v>
      </c>
    </row>
    <row r="1167" spans="1:5" x14ac:dyDescent="0.2">
      <c r="A1167" s="55" t="s">
        <v>1552</v>
      </c>
      <c r="B1167" s="47" t="s">
        <v>1553</v>
      </c>
      <c r="C1167" s="47" t="s">
        <v>283</v>
      </c>
      <c r="D1167" s="47" t="s">
        <v>51</v>
      </c>
      <c r="E1167" s="56" t="s">
        <v>1539</v>
      </c>
    </row>
    <row r="1168" spans="1:5" x14ac:dyDescent="0.2">
      <c r="A1168" s="53" t="s">
        <v>1552</v>
      </c>
      <c r="B1168" s="43" t="s">
        <v>1553</v>
      </c>
      <c r="C1168" s="43" t="s">
        <v>283</v>
      </c>
      <c r="D1168" s="43" t="s">
        <v>51</v>
      </c>
      <c r="E1168" s="54" t="s">
        <v>1539</v>
      </c>
    </row>
    <row r="1169" spans="1:5" x14ac:dyDescent="0.2">
      <c r="A1169" s="55" t="s">
        <v>1552</v>
      </c>
      <c r="B1169" s="47" t="s">
        <v>1553</v>
      </c>
      <c r="C1169" s="47" t="s">
        <v>283</v>
      </c>
      <c r="D1169" s="47" t="s">
        <v>51</v>
      </c>
      <c r="E1169" s="56" t="s">
        <v>1539</v>
      </c>
    </row>
    <row r="1170" spans="1:5" x14ac:dyDescent="0.2">
      <c r="A1170" s="53" t="s">
        <v>1552</v>
      </c>
      <c r="B1170" s="43" t="s">
        <v>1553</v>
      </c>
      <c r="C1170" s="43" t="s">
        <v>283</v>
      </c>
      <c r="D1170" s="43" t="s">
        <v>51</v>
      </c>
      <c r="E1170" s="54" t="s">
        <v>1539</v>
      </c>
    </row>
    <row r="1171" spans="1:5" x14ac:dyDescent="0.2">
      <c r="A1171" s="55" t="s">
        <v>1554</v>
      </c>
      <c r="B1171" s="47" t="s">
        <v>1555</v>
      </c>
      <c r="C1171" s="47" t="s">
        <v>286</v>
      </c>
      <c r="D1171" s="47" t="s">
        <v>51</v>
      </c>
      <c r="E1171" s="56" t="s">
        <v>1539</v>
      </c>
    </row>
    <row r="1172" spans="1:5" x14ac:dyDescent="0.2">
      <c r="A1172" s="53" t="s">
        <v>1556</v>
      </c>
      <c r="B1172" s="43" t="s">
        <v>1557</v>
      </c>
      <c r="C1172" s="43" t="s">
        <v>289</v>
      </c>
      <c r="D1172" s="43" t="s">
        <v>51</v>
      </c>
      <c r="E1172" s="54" t="s">
        <v>1539</v>
      </c>
    </row>
    <row r="1173" spans="1:5" x14ac:dyDescent="0.2">
      <c r="A1173" s="55" t="s">
        <v>1558</v>
      </c>
      <c r="B1173" s="47" t="s">
        <v>1294</v>
      </c>
      <c r="C1173" s="47" t="s">
        <v>292</v>
      </c>
      <c r="D1173" s="47" t="s">
        <v>51</v>
      </c>
      <c r="E1173" s="56" t="s">
        <v>1539</v>
      </c>
    </row>
    <row r="1174" spans="1:5" x14ac:dyDescent="0.2">
      <c r="A1174" s="53" t="s">
        <v>1559</v>
      </c>
      <c r="B1174" s="43" t="s">
        <v>1560</v>
      </c>
      <c r="C1174" s="43" t="s">
        <v>295</v>
      </c>
      <c r="D1174" s="43" t="s">
        <v>51</v>
      </c>
      <c r="E1174" s="54" t="s">
        <v>1539</v>
      </c>
    </row>
    <row r="1175" spans="1:5" x14ac:dyDescent="0.2">
      <c r="A1175" s="55" t="s">
        <v>1561</v>
      </c>
      <c r="B1175" s="47" t="s">
        <v>1562</v>
      </c>
      <c r="C1175" s="47" t="s">
        <v>258</v>
      </c>
      <c r="D1175" s="47" t="s">
        <v>204</v>
      </c>
      <c r="E1175" s="56" t="s">
        <v>203</v>
      </c>
    </row>
    <row r="1176" spans="1:5" x14ac:dyDescent="0.2">
      <c r="A1176" s="53" t="s">
        <v>1561</v>
      </c>
      <c r="B1176" s="43" t="s">
        <v>1562</v>
      </c>
      <c r="C1176" s="43" t="s">
        <v>258</v>
      </c>
      <c r="D1176" s="43" t="s">
        <v>204</v>
      </c>
      <c r="E1176" s="54" t="s">
        <v>203</v>
      </c>
    </row>
    <row r="1177" spans="1:5" x14ac:dyDescent="0.2">
      <c r="A1177" s="55" t="s">
        <v>1563</v>
      </c>
      <c r="B1177" s="47" t="s">
        <v>1564</v>
      </c>
      <c r="C1177" s="47" t="s">
        <v>262</v>
      </c>
      <c r="D1177" s="47" t="s">
        <v>204</v>
      </c>
      <c r="E1177" s="56" t="s">
        <v>203</v>
      </c>
    </row>
    <row r="1178" spans="1:5" x14ac:dyDescent="0.2">
      <c r="A1178" s="53" t="s">
        <v>1565</v>
      </c>
      <c r="B1178" s="43" t="s">
        <v>1566</v>
      </c>
      <c r="C1178" s="43" t="s">
        <v>265</v>
      </c>
      <c r="D1178" s="43" t="s">
        <v>204</v>
      </c>
      <c r="E1178" s="54" t="s">
        <v>203</v>
      </c>
    </row>
    <row r="1179" spans="1:5" x14ac:dyDescent="0.2">
      <c r="A1179" s="55" t="s">
        <v>1565</v>
      </c>
      <c r="B1179" s="47" t="s">
        <v>1566</v>
      </c>
      <c r="C1179" s="47" t="s">
        <v>265</v>
      </c>
      <c r="D1179" s="47" t="s">
        <v>204</v>
      </c>
      <c r="E1179" s="56" t="s">
        <v>203</v>
      </c>
    </row>
    <row r="1180" spans="1:5" x14ac:dyDescent="0.2">
      <c r="A1180" s="53" t="s">
        <v>1565</v>
      </c>
      <c r="B1180" s="43" t="s">
        <v>1566</v>
      </c>
      <c r="C1180" s="43" t="s">
        <v>265</v>
      </c>
      <c r="D1180" s="43" t="s">
        <v>204</v>
      </c>
      <c r="E1180" s="54" t="s">
        <v>203</v>
      </c>
    </row>
    <row r="1181" spans="1:5" x14ac:dyDescent="0.2">
      <c r="A1181" s="55" t="s">
        <v>1565</v>
      </c>
      <c r="B1181" s="47" t="s">
        <v>1566</v>
      </c>
      <c r="C1181" s="47" t="s">
        <v>265</v>
      </c>
      <c r="D1181" s="47" t="s">
        <v>204</v>
      </c>
      <c r="E1181" s="56" t="s">
        <v>203</v>
      </c>
    </row>
    <row r="1182" spans="1:5" x14ac:dyDescent="0.2">
      <c r="A1182" s="53" t="s">
        <v>1567</v>
      </c>
      <c r="B1182" s="43" t="s">
        <v>1568</v>
      </c>
      <c r="C1182" s="43" t="s">
        <v>268</v>
      </c>
      <c r="D1182" s="43" t="s">
        <v>204</v>
      </c>
      <c r="E1182" s="54" t="s">
        <v>203</v>
      </c>
    </row>
    <row r="1183" spans="1:5" x14ac:dyDescent="0.2">
      <c r="A1183" s="55" t="s">
        <v>1569</v>
      </c>
      <c r="B1183" s="47" t="s">
        <v>246</v>
      </c>
      <c r="C1183" s="47" t="s">
        <v>271</v>
      </c>
      <c r="D1183" s="47" t="s">
        <v>204</v>
      </c>
      <c r="E1183" s="56" t="s">
        <v>203</v>
      </c>
    </row>
    <row r="1184" spans="1:5" x14ac:dyDescent="0.2">
      <c r="A1184" s="53" t="s">
        <v>1570</v>
      </c>
      <c r="B1184" s="43" t="s">
        <v>1571</v>
      </c>
      <c r="C1184" s="43" t="s">
        <v>274</v>
      </c>
      <c r="D1184" s="43" t="s">
        <v>204</v>
      </c>
      <c r="E1184" s="54" t="s">
        <v>203</v>
      </c>
    </row>
    <row r="1185" spans="1:5" x14ac:dyDescent="0.2">
      <c r="A1185" s="55" t="s">
        <v>1572</v>
      </c>
      <c r="B1185" s="47" t="s">
        <v>217</v>
      </c>
      <c r="C1185" s="47" t="s">
        <v>277</v>
      </c>
      <c r="D1185" s="47" t="s">
        <v>204</v>
      </c>
      <c r="E1185" s="56" t="s">
        <v>203</v>
      </c>
    </row>
    <row r="1186" spans="1:5" x14ac:dyDescent="0.2">
      <c r="A1186" s="53" t="s">
        <v>1572</v>
      </c>
      <c r="B1186" s="43" t="s">
        <v>217</v>
      </c>
      <c r="C1186" s="43" t="s">
        <v>277</v>
      </c>
      <c r="D1186" s="43" t="s">
        <v>204</v>
      </c>
      <c r="E1186" s="54" t="s">
        <v>203</v>
      </c>
    </row>
    <row r="1187" spans="1:5" x14ac:dyDescent="0.2">
      <c r="A1187" s="55" t="s">
        <v>1572</v>
      </c>
      <c r="B1187" s="47" t="s">
        <v>217</v>
      </c>
      <c r="C1187" s="47" t="s">
        <v>277</v>
      </c>
      <c r="D1187" s="47" t="s">
        <v>204</v>
      </c>
      <c r="E1187" s="56" t="s">
        <v>203</v>
      </c>
    </row>
    <row r="1188" spans="1:5" x14ac:dyDescent="0.2">
      <c r="A1188" s="53" t="s">
        <v>1572</v>
      </c>
      <c r="B1188" s="43" t="s">
        <v>217</v>
      </c>
      <c r="C1188" s="43" t="s">
        <v>277</v>
      </c>
      <c r="D1188" s="43" t="s">
        <v>204</v>
      </c>
      <c r="E1188" s="54" t="s">
        <v>203</v>
      </c>
    </row>
    <row r="1189" spans="1:5" x14ac:dyDescent="0.2">
      <c r="A1189" s="55" t="s">
        <v>1573</v>
      </c>
      <c r="B1189" s="47" t="s">
        <v>1574</v>
      </c>
      <c r="C1189" s="47" t="s">
        <v>280</v>
      </c>
      <c r="D1189" s="47" t="s">
        <v>204</v>
      </c>
      <c r="E1189" s="56" t="s">
        <v>203</v>
      </c>
    </row>
    <row r="1190" spans="1:5" x14ac:dyDescent="0.2">
      <c r="A1190" s="53" t="s">
        <v>1575</v>
      </c>
      <c r="B1190" s="43" t="s">
        <v>1576</v>
      </c>
      <c r="C1190" s="43" t="s">
        <v>283</v>
      </c>
      <c r="D1190" s="43" t="s">
        <v>204</v>
      </c>
      <c r="E1190" s="54" t="s">
        <v>203</v>
      </c>
    </row>
    <row r="1191" spans="1:5" x14ac:dyDescent="0.2">
      <c r="A1191" s="55" t="s">
        <v>1575</v>
      </c>
      <c r="B1191" s="47" t="s">
        <v>1576</v>
      </c>
      <c r="C1191" s="47" t="s">
        <v>283</v>
      </c>
      <c r="D1191" s="47" t="s">
        <v>204</v>
      </c>
      <c r="E1191" s="56" t="s">
        <v>203</v>
      </c>
    </row>
    <row r="1192" spans="1:5" x14ac:dyDescent="0.2">
      <c r="A1192" s="53" t="s">
        <v>1575</v>
      </c>
      <c r="B1192" s="43" t="s">
        <v>1576</v>
      </c>
      <c r="C1192" s="43" t="s">
        <v>283</v>
      </c>
      <c r="D1192" s="43" t="s">
        <v>204</v>
      </c>
      <c r="E1192" s="54" t="s">
        <v>203</v>
      </c>
    </row>
    <row r="1193" spans="1:5" x14ac:dyDescent="0.2">
      <c r="A1193" s="55" t="s">
        <v>1575</v>
      </c>
      <c r="B1193" s="47" t="s">
        <v>1576</v>
      </c>
      <c r="C1193" s="47" t="s">
        <v>283</v>
      </c>
      <c r="D1193" s="47" t="s">
        <v>204</v>
      </c>
      <c r="E1193" s="56" t="s">
        <v>203</v>
      </c>
    </row>
    <row r="1194" spans="1:5" x14ac:dyDescent="0.2">
      <c r="A1194" s="53" t="s">
        <v>1577</v>
      </c>
      <c r="B1194" s="43" t="s">
        <v>1578</v>
      </c>
      <c r="C1194" s="43" t="s">
        <v>286</v>
      </c>
      <c r="D1194" s="43" t="s">
        <v>204</v>
      </c>
      <c r="E1194" s="54" t="s">
        <v>203</v>
      </c>
    </row>
    <row r="1195" spans="1:5" x14ac:dyDescent="0.2">
      <c r="A1195" s="55" t="s">
        <v>1579</v>
      </c>
      <c r="B1195" s="47" t="s">
        <v>1580</v>
      </c>
      <c r="C1195" s="47" t="s">
        <v>289</v>
      </c>
      <c r="D1195" s="47" t="s">
        <v>204</v>
      </c>
      <c r="E1195" s="56" t="s">
        <v>203</v>
      </c>
    </row>
    <row r="1196" spans="1:5" x14ac:dyDescent="0.2">
      <c r="A1196" s="53" t="s">
        <v>1581</v>
      </c>
      <c r="B1196" s="43" t="s">
        <v>1582</v>
      </c>
      <c r="C1196" s="43" t="s">
        <v>292</v>
      </c>
      <c r="D1196" s="43" t="s">
        <v>204</v>
      </c>
      <c r="E1196" s="54" t="s">
        <v>203</v>
      </c>
    </row>
    <row r="1197" spans="1:5" x14ac:dyDescent="0.2">
      <c r="A1197" s="55" t="s">
        <v>1583</v>
      </c>
      <c r="B1197" s="47" t="s">
        <v>1584</v>
      </c>
      <c r="C1197" s="47" t="s">
        <v>295</v>
      </c>
      <c r="D1197" s="47" t="s">
        <v>204</v>
      </c>
      <c r="E1197" s="56" t="s">
        <v>203</v>
      </c>
    </row>
    <row r="1198" spans="1:5" x14ac:dyDescent="0.2">
      <c r="A1198" s="53" t="s">
        <v>1585</v>
      </c>
      <c r="B1198" s="43" t="s">
        <v>1586</v>
      </c>
      <c r="C1198" s="43" t="s">
        <v>258</v>
      </c>
      <c r="D1198" s="43" t="s">
        <v>1587</v>
      </c>
      <c r="E1198" s="54" t="s">
        <v>203</v>
      </c>
    </row>
    <row r="1199" spans="1:5" x14ac:dyDescent="0.2">
      <c r="A1199" s="55" t="s">
        <v>1585</v>
      </c>
      <c r="B1199" s="47" t="s">
        <v>1586</v>
      </c>
      <c r="C1199" s="47" t="s">
        <v>258</v>
      </c>
      <c r="D1199" s="47" t="s">
        <v>1587</v>
      </c>
      <c r="E1199" s="56" t="s">
        <v>203</v>
      </c>
    </row>
    <row r="1200" spans="1:5" x14ac:dyDescent="0.2">
      <c r="A1200" s="53" t="s">
        <v>1588</v>
      </c>
      <c r="B1200" s="43" t="s">
        <v>1589</v>
      </c>
      <c r="C1200" s="43" t="s">
        <v>262</v>
      </c>
      <c r="D1200" s="43" t="s">
        <v>1587</v>
      </c>
      <c r="E1200" s="54" t="s">
        <v>203</v>
      </c>
    </row>
    <row r="1201" spans="1:5" x14ac:dyDescent="0.2">
      <c r="A1201" s="55" t="s">
        <v>1590</v>
      </c>
      <c r="B1201" s="47" t="s">
        <v>1591</v>
      </c>
      <c r="C1201" s="47" t="s">
        <v>265</v>
      </c>
      <c r="D1201" s="47" t="s">
        <v>1587</v>
      </c>
      <c r="E1201" s="56" t="s">
        <v>203</v>
      </c>
    </row>
    <row r="1202" spans="1:5" x14ac:dyDescent="0.2">
      <c r="A1202" s="53" t="s">
        <v>1590</v>
      </c>
      <c r="B1202" s="43" t="s">
        <v>1591</v>
      </c>
      <c r="C1202" s="43" t="s">
        <v>265</v>
      </c>
      <c r="D1202" s="43" t="s">
        <v>1587</v>
      </c>
      <c r="E1202" s="54" t="s">
        <v>203</v>
      </c>
    </row>
    <row r="1203" spans="1:5" x14ac:dyDescent="0.2">
      <c r="A1203" s="55" t="s">
        <v>1590</v>
      </c>
      <c r="B1203" s="47" t="s">
        <v>1591</v>
      </c>
      <c r="C1203" s="47" t="s">
        <v>265</v>
      </c>
      <c r="D1203" s="47" t="s">
        <v>1587</v>
      </c>
      <c r="E1203" s="56" t="s">
        <v>203</v>
      </c>
    </row>
    <row r="1204" spans="1:5" x14ac:dyDescent="0.2">
      <c r="A1204" s="53" t="s">
        <v>1590</v>
      </c>
      <c r="B1204" s="43" t="s">
        <v>1591</v>
      </c>
      <c r="C1204" s="43" t="s">
        <v>265</v>
      </c>
      <c r="D1204" s="43" t="s">
        <v>1587</v>
      </c>
      <c r="E1204" s="54" t="s">
        <v>203</v>
      </c>
    </row>
    <row r="1205" spans="1:5" x14ac:dyDescent="0.2">
      <c r="A1205" s="55" t="s">
        <v>1592</v>
      </c>
      <c r="B1205" s="47" t="s">
        <v>1593</v>
      </c>
      <c r="C1205" s="47" t="s">
        <v>268</v>
      </c>
      <c r="D1205" s="47" t="s">
        <v>1587</v>
      </c>
      <c r="E1205" s="56" t="s">
        <v>203</v>
      </c>
    </row>
    <row r="1206" spans="1:5" x14ac:dyDescent="0.2">
      <c r="A1206" s="53" t="s">
        <v>1594</v>
      </c>
      <c r="B1206" s="43" t="s">
        <v>1595</v>
      </c>
      <c r="C1206" s="43" t="s">
        <v>271</v>
      </c>
      <c r="D1206" s="43" t="s">
        <v>1587</v>
      </c>
      <c r="E1206" s="54" t="s">
        <v>203</v>
      </c>
    </row>
    <row r="1207" spans="1:5" x14ac:dyDescent="0.2">
      <c r="A1207" s="55" t="s">
        <v>1596</v>
      </c>
      <c r="B1207" s="47" t="s">
        <v>1597</v>
      </c>
      <c r="C1207" s="47" t="s">
        <v>274</v>
      </c>
      <c r="D1207" s="47" t="s">
        <v>1587</v>
      </c>
      <c r="E1207" s="56" t="s">
        <v>203</v>
      </c>
    </row>
    <row r="1208" spans="1:5" x14ac:dyDescent="0.2">
      <c r="A1208" s="53" t="s">
        <v>1598</v>
      </c>
      <c r="B1208" s="43" t="s">
        <v>1599</v>
      </c>
      <c r="C1208" s="43" t="s">
        <v>277</v>
      </c>
      <c r="D1208" s="43" t="s">
        <v>1587</v>
      </c>
      <c r="E1208" s="54" t="s">
        <v>203</v>
      </c>
    </row>
    <row r="1209" spans="1:5" x14ac:dyDescent="0.2">
      <c r="A1209" s="55" t="s">
        <v>1598</v>
      </c>
      <c r="B1209" s="47" t="s">
        <v>1599</v>
      </c>
      <c r="C1209" s="47" t="s">
        <v>277</v>
      </c>
      <c r="D1209" s="47" t="s">
        <v>1587</v>
      </c>
      <c r="E1209" s="56" t="s">
        <v>203</v>
      </c>
    </row>
    <row r="1210" spans="1:5" x14ac:dyDescent="0.2">
      <c r="A1210" s="53" t="s">
        <v>1598</v>
      </c>
      <c r="B1210" s="43" t="s">
        <v>1599</v>
      </c>
      <c r="C1210" s="43" t="s">
        <v>277</v>
      </c>
      <c r="D1210" s="43" t="s">
        <v>1587</v>
      </c>
      <c r="E1210" s="54" t="s">
        <v>203</v>
      </c>
    </row>
    <row r="1211" spans="1:5" x14ac:dyDescent="0.2">
      <c r="A1211" s="55" t="s">
        <v>1598</v>
      </c>
      <c r="B1211" s="47" t="s">
        <v>1599</v>
      </c>
      <c r="C1211" s="47" t="s">
        <v>277</v>
      </c>
      <c r="D1211" s="47" t="s">
        <v>1587</v>
      </c>
      <c r="E1211" s="56" t="s">
        <v>203</v>
      </c>
    </row>
    <row r="1212" spans="1:5" x14ac:dyDescent="0.2">
      <c r="A1212" s="53" t="s">
        <v>1600</v>
      </c>
      <c r="B1212" s="43" t="s">
        <v>1601</v>
      </c>
      <c r="C1212" s="43" t="s">
        <v>280</v>
      </c>
      <c r="D1212" s="43" t="s">
        <v>1587</v>
      </c>
      <c r="E1212" s="54" t="s">
        <v>203</v>
      </c>
    </row>
    <row r="1213" spans="1:5" x14ac:dyDescent="0.2">
      <c r="A1213" s="55" t="s">
        <v>1602</v>
      </c>
      <c r="B1213" s="47" t="s">
        <v>1603</v>
      </c>
      <c r="C1213" s="47" t="s">
        <v>283</v>
      </c>
      <c r="D1213" s="47" t="s">
        <v>1587</v>
      </c>
      <c r="E1213" s="56" t="s">
        <v>203</v>
      </c>
    </row>
    <row r="1214" spans="1:5" x14ac:dyDescent="0.2">
      <c r="A1214" s="53" t="s">
        <v>1602</v>
      </c>
      <c r="B1214" s="43" t="s">
        <v>1603</v>
      </c>
      <c r="C1214" s="43" t="s">
        <v>283</v>
      </c>
      <c r="D1214" s="43" t="s">
        <v>1587</v>
      </c>
      <c r="E1214" s="54" t="s">
        <v>203</v>
      </c>
    </row>
    <row r="1215" spans="1:5" x14ac:dyDescent="0.2">
      <c r="A1215" s="55" t="s">
        <v>1602</v>
      </c>
      <c r="B1215" s="47" t="s">
        <v>1603</v>
      </c>
      <c r="C1215" s="47" t="s">
        <v>283</v>
      </c>
      <c r="D1215" s="47" t="s">
        <v>1587</v>
      </c>
      <c r="E1215" s="56" t="s">
        <v>203</v>
      </c>
    </row>
    <row r="1216" spans="1:5" x14ac:dyDescent="0.2">
      <c r="A1216" s="53" t="s">
        <v>1602</v>
      </c>
      <c r="B1216" s="43" t="s">
        <v>1603</v>
      </c>
      <c r="C1216" s="43" t="s">
        <v>283</v>
      </c>
      <c r="D1216" s="43" t="s">
        <v>1587</v>
      </c>
      <c r="E1216" s="54" t="s">
        <v>203</v>
      </c>
    </row>
    <row r="1217" spans="1:5" x14ac:dyDescent="0.2">
      <c r="A1217" s="55" t="s">
        <v>1604</v>
      </c>
      <c r="B1217" s="47" t="s">
        <v>1605</v>
      </c>
      <c r="C1217" s="47" t="s">
        <v>286</v>
      </c>
      <c r="D1217" s="47" t="s">
        <v>1587</v>
      </c>
      <c r="E1217" s="56" t="s">
        <v>203</v>
      </c>
    </row>
    <row r="1218" spans="1:5" x14ac:dyDescent="0.2">
      <c r="A1218" s="53" t="s">
        <v>1606</v>
      </c>
      <c r="B1218" s="43" t="s">
        <v>1607</v>
      </c>
      <c r="C1218" s="43" t="s">
        <v>289</v>
      </c>
      <c r="D1218" s="43" t="s">
        <v>1587</v>
      </c>
      <c r="E1218" s="54" t="s">
        <v>203</v>
      </c>
    </row>
    <row r="1219" spans="1:5" x14ac:dyDescent="0.2">
      <c r="A1219" s="55" t="s">
        <v>1608</v>
      </c>
      <c r="B1219" s="47" t="s">
        <v>1609</v>
      </c>
      <c r="C1219" s="47" t="s">
        <v>292</v>
      </c>
      <c r="D1219" s="47" t="s">
        <v>1587</v>
      </c>
      <c r="E1219" s="56" t="s">
        <v>203</v>
      </c>
    </row>
    <row r="1220" spans="1:5" x14ac:dyDescent="0.2">
      <c r="A1220" s="53" t="s">
        <v>1610</v>
      </c>
      <c r="B1220" s="43" t="s">
        <v>204</v>
      </c>
      <c r="C1220" s="43" t="s">
        <v>295</v>
      </c>
      <c r="D1220" s="43" t="s">
        <v>1587</v>
      </c>
      <c r="E1220" s="54" t="s">
        <v>203</v>
      </c>
    </row>
    <row r="1221" spans="1:5" x14ac:dyDescent="0.2">
      <c r="A1221" s="55" t="s">
        <v>1611</v>
      </c>
      <c r="B1221" s="47" t="s">
        <v>1612</v>
      </c>
      <c r="C1221" s="47" t="s">
        <v>258</v>
      </c>
      <c r="D1221" s="47" t="s">
        <v>131</v>
      </c>
      <c r="E1221" s="56" t="s">
        <v>130</v>
      </c>
    </row>
    <row r="1222" spans="1:5" x14ac:dyDescent="0.2">
      <c r="A1222" s="53" t="s">
        <v>1611</v>
      </c>
      <c r="B1222" s="43" t="s">
        <v>1612</v>
      </c>
      <c r="C1222" s="43" t="s">
        <v>258</v>
      </c>
      <c r="D1222" s="43" t="s">
        <v>131</v>
      </c>
      <c r="E1222" s="54" t="s">
        <v>130</v>
      </c>
    </row>
    <row r="1223" spans="1:5" x14ac:dyDescent="0.2">
      <c r="A1223" s="55" t="s">
        <v>1613</v>
      </c>
      <c r="B1223" s="47" t="s">
        <v>1614</v>
      </c>
      <c r="C1223" s="47" t="s">
        <v>262</v>
      </c>
      <c r="D1223" s="47" t="s">
        <v>131</v>
      </c>
      <c r="E1223" s="56" t="s">
        <v>130</v>
      </c>
    </row>
    <row r="1224" spans="1:5" x14ac:dyDescent="0.2">
      <c r="A1224" s="53" t="s">
        <v>1615</v>
      </c>
      <c r="B1224" s="43" t="s">
        <v>1616</v>
      </c>
      <c r="C1224" s="43" t="s">
        <v>265</v>
      </c>
      <c r="D1224" s="43" t="s">
        <v>131</v>
      </c>
      <c r="E1224" s="54" t="s">
        <v>130</v>
      </c>
    </row>
    <row r="1225" spans="1:5" x14ac:dyDescent="0.2">
      <c r="A1225" s="55" t="s">
        <v>1615</v>
      </c>
      <c r="B1225" s="47" t="s">
        <v>1616</v>
      </c>
      <c r="C1225" s="47" t="s">
        <v>265</v>
      </c>
      <c r="D1225" s="47" t="s">
        <v>131</v>
      </c>
      <c r="E1225" s="56" t="s">
        <v>130</v>
      </c>
    </row>
    <row r="1226" spans="1:5" x14ac:dyDescent="0.2">
      <c r="A1226" s="53" t="s">
        <v>1615</v>
      </c>
      <c r="B1226" s="43" t="s">
        <v>1616</v>
      </c>
      <c r="C1226" s="43" t="s">
        <v>265</v>
      </c>
      <c r="D1226" s="43" t="s">
        <v>131</v>
      </c>
      <c r="E1226" s="54" t="s">
        <v>130</v>
      </c>
    </row>
    <row r="1227" spans="1:5" x14ac:dyDescent="0.2">
      <c r="A1227" s="55" t="s">
        <v>1615</v>
      </c>
      <c r="B1227" s="47" t="s">
        <v>1616</v>
      </c>
      <c r="C1227" s="47" t="s">
        <v>265</v>
      </c>
      <c r="D1227" s="47" t="s">
        <v>131</v>
      </c>
      <c r="E1227" s="56" t="s">
        <v>130</v>
      </c>
    </row>
    <row r="1228" spans="1:5" x14ac:dyDescent="0.2">
      <c r="A1228" s="53" t="s">
        <v>1617</v>
      </c>
      <c r="B1228" s="43" t="s">
        <v>1618</v>
      </c>
      <c r="C1228" s="43" t="s">
        <v>268</v>
      </c>
      <c r="D1228" s="43" t="s">
        <v>131</v>
      </c>
      <c r="E1228" s="54" t="s">
        <v>130</v>
      </c>
    </row>
    <row r="1229" spans="1:5" x14ac:dyDescent="0.2">
      <c r="A1229" s="55" t="s">
        <v>1619</v>
      </c>
      <c r="B1229" s="47" t="s">
        <v>1620</v>
      </c>
      <c r="C1229" s="47" t="s">
        <v>271</v>
      </c>
      <c r="D1229" s="47" t="s">
        <v>131</v>
      </c>
      <c r="E1229" s="56" t="s">
        <v>130</v>
      </c>
    </row>
    <row r="1230" spans="1:5" x14ac:dyDescent="0.2">
      <c r="A1230" s="53" t="s">
        <v>1621</v>
      </c>
      <c r="B1230" s="43" t="s">
        <v>1622</v>
      </c>
      <c r="C1230" s="43" t="s">
        <v>274</v>
      </c>
      <c r="D1230" s="43" t="s">
        <v>131</v>
      </c>
      <c r="E1230" s="54" t="s">
        <v>130</v>
      </c>
    </row>
    <row r="1231" spans="1:5" x14ac:dyDescent="0.2">
      <c r="A1231" s="55" t="s">
        <v>1623</v>
      </c>
      <c r="B1231" s="47" t="s">
        <v>1624</v>
      </c>
      <c r="C1231" s="47" t="s">
        <v>277</v>
      </c>
      <c r="D1231" s="47" t="s">
        <v>131</v>
      </c>
      <c r="E1231" s="56" t="s">
        <v>130</v>
      </c>
    </row>
    <row r="1232" spans="1:5" x14ac:dyDescent="0.2">
      <c r="A1232" s="53" t="s">
        <v>1623</v>
      </c>
      <c r="B1232" s="43" t="s">
        <v>1624</v>
      </c>
      <c r="C1232" s="43" t="s">
        <v>277</v>
      </c>
      <c r="D1232" s="43" t="s">
        <v>131</v>
      </c>
      <c r="E1232" s="54" t="s">
        <v>130</v>
      </c>
    </row>
    <row r="1233" spans="1:5" x14ac:dyDescent="0.2">
      <c r="A1233" s="55" t="s">
        <v>1623</v>
      </c>
      <c r="B1233" s="47" t="s">
        <v>1624</v>
      </c>
      <c r="C1233" s="47" t="s">
        <v>277</v>
      </c>
      <c r="D1233" s="47" t="s">
        <v>131</v>
      </c>
      <c r="E1233" s="56" t="s">
        <v>130</v>
      </c>
    </row>
    <row r="1234" spans="1:5" x14ac:dyDescent="0.2">
      <c r="A1234" s="53" t="s">
        <v>1623</v>
      </c>
      <c r="B1234" s="43" t="s">
        <v>1624</v>
      </c>
      <c r="C1234" s="43" t="s">
        <v>277</v>
      </c>
      <c r="D1234" s="43" t="s">
        <v>131</v>
      </c>
      <c r="E1234" s="54" t="s">
        <v>130</v>
      </c>
    </row>
    <row r="1235" spans="1:5" x14ac:dyDescent="0.2">
      <c r="A1235" s="55" t="s">
        <v>1625</v>
      </c>
      <c r="B1235" s="47" t="s">
        <v>1626</v>
      </c>
      <c r="C1235" s="47" t="s">
        <v>280</v>
      </c>
      <c r="D1235" s="47" t="s">
        <v>131</v>
      </c>
      <c r="E1235" s="56" t="s">
        <v>130</v>
      </c>
    </row>
    <row r="1236" spans="1:5" x14ac:dyDescent="0.2">
      <c r="A1236" s="53" t="s">
        <v>1627</v>
      </c>
      <c r="B1236" s="43" t="s">
        <v>1628</v>
      </c>
      <c r="C1236" s="43" t="s">
        <v>283</v>
      </c>
      <c r="D1236" s="43" t="s">
        <v>131</v>
      </c>
      <c r="E1236" s="54" t="s">
        <v>130</v>
      </c>
    </row>
    <row r="1237" spans="1:5" x14ac:dyDescent="0.2">
      <c r="A1237" s="55" t="s">
        <v>1627</v>
      </c>
      <c r="B1237" s="47" t="s">
        <v>1628</v>
      </c>
      <c r="C1237" s="47" t="s">
        <v>283</v>
      </c>
      <c r="D1237" s="47" t="s">
        <v>131</v>
      </c>
      <c r="E1237" s="56" t="s">
        <v>130</v>
      </c>
    </row>
    <row r="1238" spans="1:5" x14ac:dyDescent="0.2">
      <c r="A1238" s="53" t="s">
        <v>1627</v>
      </c>
      <c r="B1238" s="43" t="s">
        <v>1628</v>
      </c>
      <c r="C1238" s="43" t="s">
        <v>283</v>
      </c>
      <c r="D1238" s="43" t="s">
        <v>131</v>
      </c>
      <c r="E1238" s="54" t="s">
        <v>130</v>
      </c>
    </row>
    <row r="1239" spans="1:5" x14ac:dyDescent="0.2">
      <c r="A1239" s="55" t="s">
        <v>1627</v>
      </c>
      <c r="B1239" s="47" t="s">
        <v>1628</v>
      </c>
      <c r="C1239" s="47" t="s">
        <v>283</v>
      </c>
      <c r="D1239" s="47" t="s">
        <v>131</v>
      </c>
      <c r="E1239" s="56" t="s">
        <v>130</v>
      </c>
    </row>
    <row r="1240" spans="1:5" x14ac:dyDescent="0.2">
      <c r="A1240" s="53" t="s">
        <v>1629</v>
      </c>
      <c r="B1240" s="43" t="s">
        <v>1630</v>
      </c>
      <c r="C1240" s="43" t="s">
        <v>286</v>
      </c>
      <c r="D1240" s="43" t="s">
        <v>131</v>
      </c>
      <c r="E1240" s="54" t="s">
        <v>130</v>
      </c>
    </row>
    <row r="1241" spans="1:5" x14ac:dyDescent="0.2">
      <c r="A1241" s="55" t="s">
        <v>1631</v>
      </c>
      <c r="B1241" s="47" t="s">
        <v>1137</v>
      </c>
      <c r="C1241" s="47" t="s">
        <v>289</v>
      </c>
      <c r="D1241" s="47" t="s">
        <v>131</v>
      </c>
      <c r="E1241" s="56" t="s">
        <v>130</v>
      </c>
    </row>
    <row r="1242" spans="1:5" x14ac:dyDescent="0.2">
      <c r="A1242" s="53" t="s">
        <v>1632</v>
      </c>
      <c r="B1242" s="43" t="s">
        <v>1633</v>
      </c>
      <c r="C1242" s="43" t="s">
        <v>292</v>
      </c>
      <c r="D1242" s="43" t="s">
        <v>131</v>
      </c>
      <c r="E1242" s="54" t="s">
        <v>130</v>
      </c>
    </row>
    <row r="1243" spans="1:5" x14ac:dyDescent="0.2">
      <c r="A1243" s="55" t="s">
        <v>1634</v>
      </c>
      <c r="B1243" s="47" t="s">
        <v>1635</v>
      </c>
      <c r="C1243" s="47" t="s">
        <v>295</v>
      </c>
      <c r="D1243" s="47" t="s">
        <v>131</v>
      </c>
      <c r="E1243" s="56" t="s">
        <v>130</v>
      </c>
    </row>
    <row r="1244" spans="1:5" x14ac:dyDescent="0.2">
      <c r="A1244" s="53" t="s">
        <v>1636</v>
      </c>
      <c r="B1244" s="43" t="s">
        <v>1637</v>
      </c>
      <c r="C1244" s="43" t="s">
        <v>258</v>
      </c>
      <c r="D1244" s="43" t="s">
        <v>36</v>
      </c>
      <c r="E1244" s="54" t="s">
        <v>138</v>
      </c>
    </row>
    <row r="1245" spans="1:5" x14ac:dyDescent="0.2">
      <c r="A1245" s="55" t="s">
        <v>1636</v>
      </c>
      <c r="B1245" s="47" t="s">
        <v>1637</v>
      </c>
      <c r="C1245" s="47" t="s">
        <v>258</v>
      </c>
      <c r="D1245" s="47" t="s">
        <v>36</v>
      </c>
      <c r="E1245" s="56" t="s">
        <v>138</v>
      </c>
    </row>
    <row r="1246" spans="1:5" x14ac:dyDescent="0.2">
      <c r="A1246" s="53" t="s">
        <v>1638</v>
      </c>
      <c r="B1246" s="43" t="s">
        <v>1639</v>
      </c>
      <c r="C1246" s="43" t="s">
        <v>262</v>
      </c>
      <c r="D1246" s="43" t="s">
        <v>36</v>
      </c>
      <c r="E1246" s="54" t="s">
        <v>138</v>
      </c>
    </row>
    <row r="1247" spans="1:5" x14ac:dyDescent="0.2">
      <c r="A1247" s="55" t="s">
        <v>1640</v>
      </c>
      <c r="B1247" s="47" t="s">
        <v>1641</v>
      </c>
      <c r="C1247" s="47" t="s">
        <v>265</v>
      </c>
      <c r="D1247" s="47" t="s">
        <v>36</v>
      </c>
      <c r="E1247" s="56" t="s">
        <v>138</v>
      </c>
    </row>
    <row r="1248" spans="1:5" x14ac:dyDescent="0.2">
      <c r="A1248" s="53" t="s">
        <v>1640</v>
      </c>
      <c r="B1248" s="43" t="s">
        <v>1641</v>
      </c>
      <c r="C1248" s="43" t="s">
        <v>265</v>
      </c>
      <c r="D1248" s="43" t="s">
        <v>36</v>
      </c>
      <c r="E1248" s="54" t="s">
        <v>138</v>
      </c>
    </row>
    <row r="1249" spans="1:5" x14ac:dyDescent="0.2">
      <c r="A1249" s="55" t="s">
        <v>1640</v>
      </c>
      <c r="B1249" s="47" t="s">
        <v>1641</v>
      </c>
      <c r="C1249" s="47" t="s">
        <v>265</v>
      </c>
      <c r="D1249" s="47" t="s">
        <v>36</v>
      </c>
      <c r="E1249" s="56" t="s">
        <v>138</v>
      </c>
    </row>
    <row r="1250" spans="1:5" x14ac:dyDescent="0.2">
      <c r="A1250" s="53" t="s">
        <v>1640</v>
      </c>
      <c r="B1250" s="43" t="s">
        <v>1641</v>
      </c>
      <c r="C1250" s="43" t="s">
        <v>265</v>
      </c>
      <c r="D1250" s="43" t="s">
        <v>36</v>
      </c>
      <c r="E1250" s="54" t="s">
        <v>138</v>
      </c>
    </row>
    <row r="1251" spans="1:5" x14ac:dyDescent="0.2">
      <c r="A1251" s="55" t="s">
        <v>1642</v>
      </c>
      <c r="B1251" s="47" t="s">
        <v>1643</v>
      </c>
      <c r="C1251" s="47" t="s">
        <v>268</v>
      </c>
      <c r="D1251" s="47" t="s">
        <v>36</v>
      </c>
      <c r="E1251" s="56" t="s">
        <v>138</v>
      </c>
    </row>
    <row r="1252" spans="1:5" x14ac:dyDescent="0.2">
      <c r="A1252" s="53" t="s">
        <v>1644</v>
      </c>
      <c r="B1252" s="43" t="s">
        <v>1645</v>
      </c>
      <c r="C1252" s="43" t="s">
        <v>271</v>
      </c>
      <c r="D1252" s="43" t="s">
        <v>36</v>
      </c>
      <c r="E1252" s="54" t="s">
        <v>138</v>
      </c>
    </row>
    <row r="1253" spans="1:5" x14ac:dyDescent="0.2">
      <c r="A1253" s="55" t="s">
        <v>1646</v>
      </c>
      <c r="B1253" s="47" t="s">
        <v>1647</v>
      </c>
      <c r="C1253" s="47" t="s">
        <v>274</v>
      </c>
      <c r="D1253" s="47" t="s">
        <v>36</v>
      </c>
      <c r="E1253" s="56" t="s">
        <v>138</v>
      </c>
    </row>
    <row r="1254" spans="1:5" x14ac:dyDescent="0.2">
      <c r="A1254" s="53" t="s">
        <v>1648</v>
      </c>
      <c r="B1254" s="43" t="s">
        <v>1649</v>
      </c>
      <c r="C1254" s="43" t="s">
        <v>277</v>
      </c>
      <c r="D1254" s="43" t="s">
        <v>36</v>
      </c>
      <c r="E1254" s="54" t="s">
        <v>138</v>
      </c>
    </row>
    <row r="1255" spans="1:5" x14ac:dyDescent="0.2">
      <c r="A1255" s="55" t="s">
        <v>1648</v>
      </c>
      <c r="B1255" s="47" t="s">
        <v>1649</v>
      </c>
      <c r="C1255" s="47" t="s">
        <v>277</v>
      </c>
      <c r="D1255" s="47" t="s">
        <v>36</v>
      </c>
      <c r="E1255" s="56" t="s">
        <v>138</v>
      </c>
    </row>
    <row r="1256" spans="1:5" x14ac:dyDescent="0.2">
      <c r="A1256" s="53" t="s">
        <v>1648</v>
      </c>
      <c r="B1256" s="43" t="s">
        <v>1649</v>
      </c>
      <c r="C1256" s="43" t="s">
        <v>277</v>
      </c>
      <c r="D1256" s="43" t="s">
        <v>36</v>
      </c>
      <c r="E1256" s="54" t="s">
        <v>138</v>
      </c>
    </row>
    <row r="1257" spans="1:5" x14ac:dyDescent="0.2">
      <c r="A1257" s="55" t="s">
        <v>1648</v>
      </c>
      <c r="B1257" s="47" t="s">
        <v>1649</v>
      </c>
      <c r="C1257" s="47" t="s">
        <v>277</v>
      </c>
      <c r="D1257" s="47" t="s">
        <v>36</v>
      </c>
      <c r="E1257" s="56" t="s">
        <v>138</v>
      </c>
    </row>
    <row r="1258" spans="1:5" x14ac:dyDescent="0.2">
      <c r="A1258" s="53" t="s">
        <v>1650</v>
      </c>
      <c r="B1258" s="43" t="s">
        <v>913</v>
      </c>
      <c r="C1258" s="43" t="s">
        <v>280</v>
      </c>
      <c r="D1258" s="43" t="s">
        <v>36</v>
      </c>
      <c r="E1258" s="54" t="s">
        <v>138</v>
      </c>
    </row>
    <row r="1259" spans="1:5" x14ac:dyDescent="0.2">
      <c r="A1259" s="55" t="s">
        <v>1651</v>
      </c>
      <c r="B1259" s="47" t="s">
        <v>1652</v>
      </c>
      <c r="C1259" s="47" t="s">
        <v>283</v>
      </c>
      <c r="D1259" s="47" t="s">
        <v>36</v>
      </c>
      <c r="E1259" s="56" t="s">
        <v>138</v>
      </c>
    </row>
    <row r="1260" spans="1:5" x14ac:dyDescent="0.2">
      <c r="A1260" s="53" t="s">
        <v>1651</v>
      </c>
      <c r="B1260" s="43" t="s">
        <v>1652</v>
      </c>
      <c r="C1260" s="43" t="s">
        <v>283</v>
      </c>
      <c r="D1260" s="43" t="s">
        <v>36</v>
      </c>
      <c r="E1260" s="54" t="s">
        <v>138</v>
      </c>
    </row>
    <row r="1261" spans="1:5" x14ac:dyDescent="0.2">
      <c r="A1261" s="55" t="s">
        <v>1651</v>
      </c>
      <c r="B1261" s="47" t="s">
        <v>1652</v>
      </c>
      <c r="C1261" s="47" t="s">
        <v>283</v>
      </c>
      <c r="D1261" s="47" t="s">
        <v>36</v>
      </c>
      <c r="E1261" s="56" t="s">
        <v>138</v>
      </c>
    </row>
    <row r="1262" spans="1:5" x14ac:dyDescent="0.2">
      <c r="A1262" s="53" t="s">
        <v>1651</v>
      </c>
      <c r="B1262" s="43" t="s">
        <v>1652</v>
      </c>
      <c r="C1262" s="43" t="s">
        <v>283</v>
      </c>
      <c r="D1262" s="43" t="s">
        <v>36</v>
      </c>
      <c r="E1262" s="54" t="s">
        <v>138</v>
      </c>
    </row>
    <row r="1263" spans="1:5" x14ac:dyDescent="0.2">
      <c r="A1263" s="55" t="s">
        <v>1653</v>
      </c>
      <c r="B1263" s="47" t="s">
        <v>184</v>
      </c>
      <c r="C1263" s="47" t="s">
        <v>286</v>
      </c>
      <c r="D1263" s="47" t="s">
        <v>36</v>
      </c>
      <c r="E1263" s="56" t="s">
        <v>138</v>
      </c>
    </row>
    <row r="1264" spans="1:5" x14ac:dyDescent="0.2">
      <c r="A1264" s="53" t="s">
        <v>1654</v>
      </c>
      <c r="B1264" s="43" t="s">
        <v>1655</v>
      </c>
      <c r="C1264" s="43" t="s">
        <v>289</v>
      </c>
      <c r="D1264" s="43" t="s">
        <v>36</v>
      </c>
      <c r="E1264" s="54" t="s">
        <v>138</v>
      </c>
    </row>
    <row r="1265" spans="1:5" x14ac:dyDescent="0.2">
      <c r="A1265" s="55" t="s">
        <v>1656</v>
      </c>
      <c r="B1265" s="47" t="s">
        <v>1657</v>
      </c>
      <c r="C1265" s="47" t="s">
        <v>292</v>
      </c>
      <c r="D1265" s="47" t="s">
        <v>36</v>
      </c>
      <c r="E1265" s="56" t="s">
        <v>138</v>
      </c>
    </row>
    <row r="1266" spans="1:5" x14ac:dyDescent="0.2">
      <c r="A1266" s="53" t="s">
        <v>1658</v>
      </c>
      <c r="B1266" s="43" t="s">
        <v>1659</v>
      </c>
      <c r="C1266" s="43" t="s">
        <v>295</v>
      </c>
      <c r="D1266" s="43" t="s">
        <v>36</v>
      </c>
      <c r="E1266" s="54" t="s">
        <v>138</v>
      </c>
    </row>
    <row r="1267" spans="1:5" x14ac:dyDescent="0.2">
      <c r="A1267" s="55" t="s">
        <v>1660</v>
      </c>
      <c r="B1267" s="47" t="s">
        <v>1661</v>
      </c>
      <c r="C1267" s="47" t="s">
        <v>258</v>
      </c>
      <c r="D1267" s="47" t="s">
        <v>24</v>
      </c>
      <c r="E1267" s="56" t="s">
        <v>1662</v>
      </c>
    </row>
    <row r="1268" spans="1:5" x14ac:dyDescent="0.2">
      <c r="A1268" s="53" t="s">
        <v>1660</v>
      </c>
      <c r="B1268" s="43" t="s">
        <v>1661</v>
      </c>
      <c r="C1268" s="43" t="s">
        <v>258</v>
      </c>
      <c r="D1268" s="43" t="s">
        <v>24</v>
      </c>
      <c r="E1268" s="54" t="s">
        <v>1662</v>
      </c>
    </row>
    <row r="1269" spans="1:5" x14ac:dyDescent="0.2">
      <c r="A1269" s="55" t="s">
        <v>1663</v>
      </c>
      <c r="B1269" s="47" t="s">
        <v>1664</v>
      </c>
      <c r="C1269" s="47" t="s">
        <v>262</v>
      </c>
      <c r="D1269" s="47" t="s">
        <v>24</v>
      </c>
      <c r="E1269" s="56" t="s">
        <v>1662</v>
      </c>
    </row>
    <row r="1270" spans="1:5" x14ac:dyDescent="0.2">
      <c r="A1270" s="53" t="s">
        <v>1665</v>
      </c>
      <c r="B1270" s="43" t="s">
        <v>1666</v>
      </c>
      <c r="C1270" s="43" t="s">
        <v>265</v>
      </c>
      <c r="D1270" s="43" t="s">
        <v>24</v>
      </c>
      <c r="E1270" s="54" t="s">
        <v>1662</v>
      </c>
    </row>
    <row r="1271" spans="1:5" x14ac:dyDescent="0.2">
      <c r="A1271" s="55" t="s">
        <v>1665</v>
      </c>
      <c r="B1271" s="47" t="s">
        <v>1666</v>
      </c>
      <c r="C1271" s="47" t="s">
        <v>265</v>
      </c>
      <c r="D1271" s="47" t="s">
        <v>24</v>
      </c>
      <c r="E1271" s="56" t="s">
        <v>1662</v>
      </c>
    </row>
    <row r="1272" spans="1:5" x14ac:dyDescent="0.2">
      <c r="A1272" s="53" t="s">
        <v>1665</v>
      </c>
      <c r="B1272" s="43" t="s">
        <v>1666</v>
      </c>
      <c r="C1272" s="43" t="s">
        <v>265</v>
      </c>
      <c r="D1272" s="43" t="s">
        <v>24</v>
      </c>
      <c r="E1272" s="54" t="s">
        <v>1662</v>
      </c>
    </row>
    <row r="1273" spans="1:5" x14ac:dyDescent="0.2">
      <c r="A1273" s="55" t="s">
        <v>1665</v>
      </c>
      <c r="B1273" s="47" t="s">
        <v>1666</v>
      </c>
      <c r="C1273" s="47" t="s">
        <v>265</v>
      </c>
      <c r="D1273" s="47" t="s">
        <v>24</v>
      </c>
      <c r="E1273" s="56" t="s">
        <v>1662</v>
      </c>
    </row>
    <row r="1274" spans="1:5" x14ac:dyDescent="0.2">
      <c r="A1274" s="53" t="s">
        <v>1667</v>
      </c>
      <c r="B1274" s="43" t="s">
        <v>1668</v>
      </c>
      <c r="C1274" s="43" t="s">
        <v>268</v>
      </c>
      <c r="D1274" s="43" t="s">
        <v>24</v>
      </c>
      <c r="E1274" s="54" t="s">
        <v>1662</v>
      </c>
    </row>
    <row r="1275" spans="1:5" x14ac:dyDescent="0.2">
      <c r="A1275" s="55" t="s">
        <v>1669</v>
      </c>
      <c r="B1275" s="47" t="s">
        <v>1670</v>
      </c>
      <c r="C1275" s="47" t="s">
        <v>271</v>
      </c>
      <c r="D1275" s="47" t="s">
        <v>24</v>
      </c>
      <c r="E1275" s="56" t="s">
        <v>1662</v>
      </c>
    </row>
    <row r="1276" spans="1:5" x14ac:dyDescent="0.2">
      <c r="A1276" s="53" t="s">
        <v>1671</v>
      </c>
      <c r="B1276" s="43" t="s">
        <v>1378</v>
      </c>
      <c r="C1276" s="43" t="s">
        <v>274</v>
      </c>
      <c r="D1276" s="43" t="s">
        <v>24</v>
      </c>
      <c r="E1276" s="54" t="s">
        <v>1662</v>
      </c>
    </row>
    <row r="1277" spans="1:5" x14ac:dyDescent="0.2">
      <c r="A1277" s="55" t="s">
        <v>1672</v>
      </c>
      <c r="B1277" s="47" t="s">
        <v>1673</v>
      </c>
      <c r="C1277" s="47" t="s">
        <v>277</v>
      </c>
      <c r="D1277" s="47" t="s">
        <v>24</v>
      </c>
      <c r="E1277" s="56" t="s">
        <v>1662</v>
      </c>
    </row>
    <row r="1278" spans="1:5" x14ac:dyDescent="0.2">
      <c r="A1278" s="53" t="s">
        <v>1672</v>
      </c>
      <c r="B1278" s="43" t="s">
        <v>1673</v>
      </c>
      <c r="C1278" s="43" t="s">
        <v>277</v>
      </c>
      <c r="D1278" s="43" t="s">
        <v>24</v>
      </c>
      <c r="E1278" s="54" t="s">
        <v>1662</v>
      </c>
    </row>
    <row r="1279" spans="1:5" x14ac:dyDescent="0.2">
      <c r="A1279" s="55" t="s">
        <v>1672</v>
      </c>
      <c r="B1279" s="47" t="s">
        <v>1673</v>
      </c>
      <c r="C1279" s="47" t="s">
        <v>277</v>
      </c>
      <c r="D1279" s="47" t="s">
        <v>24</v>
      </c>
      <c r="E1279" s="56" t="s">
        <v>1662</v>
      </c>
    </row>
    <row r="1280" spans="1:5" x14ac:dyDescent="0.2">
      <c r="A1280" s="53" t="s">
        <v>1672</v>
      </c>
      <c r="B1280" s="43" t="s">
        <v>1673</v>
      </c>
      <c r="C1280" s="43" t="s">
        <v>277</v>
      </c>
      <c r="D1280" s="43" t="s">
        <v>24</v>
      </c>
      <c r="E1280" s="54" t="s">
        <v>1662</v>
      </c>
    </row>
    <row r="1281" spans="1:5" x14ac:dyDescent="0.2">
      <c r="A1281" s="55" t="s">
        <v>1674</v>
      </c>
      <c r="B1281" s="47" t="s">
        <v>1675</v>
      </c>
      <c r="C1281" s="47" t="s">
        <v>280</v>
      </c>
      <c r="D1281" s="47" t="s">
        <v>24</v>
      </c>
      <c r="E1281" s="56" t="s">
        <v>1662</v>
      </c>
    </row>
    <row r="1282" spans="1:5" x14ac:dyDescent="0.2">
      <c r="A1282" s="53" t="s">
        <v>1676</v>
      </c>
      <c r="B1282" s="43" t="s">
        <v>1677</v>
      </c>
      <c r="C1282" s="43" t="s">
        <v>283</v>
      </c>
      <c r="D1282" s="43" t="s">
        <v>24</v>
      </c>
      <c r="E1282" s="54" t="s">
        <v>1662</v>
      </c>
    </row>
    <row r="1283" spans="1:5" x14ac:dyDescent="0.2">
      <c r="A1283" s="55" t="s">
        <v>1676</v>
      </c>
      <c r="B1283" s="47" t="s">
        <v>1677</v>
      </c>
      <c r="C1283" s="47" t="s">
        <v>283</v>
      </c>
      <c r="D1283" s="47" t="s">
        <v>24</v>
      </c>
      <c r="E1283" s="56" t="s">
        <v>1662</v>
      </c>
    </row>
    <row r="1284" spans="1:5" x14ac:dyDescent="0.2">
      <c r="A1284" s="53" t="s">
        <v>1676</v>
      </c>
      <c r="B1284" s="43" t="s">
        <v>1677</v>
      </c>
      <c r="C1284" s="43" t="s">
        <v>283</v>
      </c>
      <c r="D1284" s="43" t="s">
        <v>24</v>
      </c>
      <c r="E1284" s="54" t="s">
        <v>1662</v>
      </c>
    </row>
    <row r="1285" spans="1:5" x14ac:dyDescent="0.2">
      <c r="A1285" s="55" t="s">
        <v>1676</v>
      </c>
      <c r="B1285" s="47" t="s">
        <v>1677</v>
      </c>
      <c r="C1285" s="47" t="s">
        <v>283</v>
      </c>
      <c r="D1285" s="47" t="s">
        <v>24</v>
      </c>
      <c r="E1285" s="56" t="s">
        <v>1662</v>
      </c>
    </row>
    <row r="1286" spans="1:5" x14ac:dyDescent="0.2">
      <c r="A1286" s="53" t="s">
        <v>1678</v>
      </c>
      <c r="B1286" s="43" t="s">
        <v>1679</v>
      </c>
      <c r="C1286" s="43" t="s">
        <v>286</v>
      </c>
      <c r="D1286" s="43" t="s">
        <v>24</v>
      </c>
      <c r="E1286" s="54" t="s">
        <v>1662</v>
      </c>
    </row>
    <row r="1287" spans="1:5" x14ac:dyDescent="0.2">
      <c r="A1287" s="55" t="s">
        <v>1680</v>
      </c>
      <c r="B1287" s="47" t="s">
        <v>863</v>
      </c>
      <c r="C1287" s="47" t="s">
        <v>289</v>
      </c>
      <c r="D1287" s="47" t="s">
        <v>24</v>
      </c>
      <c r="E1287" s="56" t="s">
        <v>1662</v>
      </c>
    </row>
    <row r="1288" spans="1:5" x14ac:dyDescent="0.2">
      <c r="A1288" s="53" t="s">
        <v>1681</v>
      </c>
      <c r="B1288" s="43" t="s">
        <v>1682</v>
      </c>
      <c r="C1288" s="43" t="s">
        <v>292</v>
      </c>
      <c r="D1288" s="43" t="s">
        <v>24</v>
      </c>
      <c r="E1288" s="54" t="s">
        <v>1662</v>
      </c>
    </row>
    <row r="1289" spans="1:5" x14ac:dyDescent="0.2">
      <c r="A1289" s="55" t="s">
        <v>1683</v>
      </c>
      <c r="B1289" s="47" t="s">
        <v>1684</v>
      </c>
      <c r="C1289" s="47" t="s">
        <v>295</v>
      </c>
      <c r="D1289" s="47" t="s">
        <v>24</v>
      </c>
      <c r="E1289" s="56" t="s">
        <v>1662</v>
      </c>
    </row>
    <row r="1290" spans="1:5" x14ac:dyDescent="0.2">
      <c r="A1290" s="53" t="s">
        <v>1685</v>
      </c>
      <c r="B1290" s="43" t="s">
        <v>1686</v>
      </c>
      <c r="C1290" s="43" t="s">
        <v>258</v>
      </c>
      <c r="D1290" s="43" t="s">
        <v>70</v>
      </c>
      <c r="E1290" s="54" t="s">
        <v>69</v>
      </c>
    </row>
    <row r="1291" spans="1:5" x14ac:dyDescent="0.2">
      <c r="A1291" s="55" t="s">
        <v>1685</v>
      </c>
      <c r="B1291" s="47" t="s">
        <v>1686</v>
      </c>
      <c r="C1291" s="47" t="s">
        <v>258</v>
      </c>
      <c r="D1291" s="47" t="s">
        <v>70</v>
      </c>
      <c r="E1291" s="56" t="s">
        <v>69</v>
      </c>
    </row>
    <row r="1292" spans="1:5" x14ac:dyDescent="0.2">
      <c r="A1292" s="53" t="s">
        <v>1687</v>
      </c>
      <c r="B1292" s="43" t="s">
        <v>1688</v>
      </c>
      <c r="C1292" s="43" t="s">
        <v>262</v>
      </c>
      <c r="D1292" s="43" t="s">
        <v>70</v>
      </c>
      <c r="E1292" s="54" t="s">
        <v>69</v>
      </c>
    </row>
    <row r="1293" spans="1:5" x14ac:dyDescent="0.2">
      <c r="A1293" s="55" t="s">
        <v>1689</v>
      </c>
      <c r="B1293" s="47" t="s">
        <v>1690</v>
      </c>
      <c r="C1293" s="47" t="s">
        <v>265</v>
      </c>
      <c r="D1293" s="47" t="s">
        <v>70</v>
      </c>
      <c r="E1293" s="56" t="s">
        <v>69</v>
      </c>
    </row>
    <row r="1294" spans="1:5" x14ac:dyDescent="0.2">
      <c r="A1294" s="53" t="s">
        <v>1689</v>
      </c>
      <c r="B1294" s="43" t="s">
        <v>1690</v>
      </c>
      <c r="C1294" s="43" t="s">
        <v>265</v>
      </c>
      <c r="D1294" s="43" t="s">
        <v>70</v>
      </c>
      <c r="E1294" s="54" t="s">
        <v>69</v>
      </c>
    </row>
    <row r="1295" spans="1:5" x14ac:dyDescent="0.2">
      <c r="A1295" s="55" t="s">
        <v>1689</v>
      </c>
      <c r="B1295" s="47" t="s">
        <v>1690</v>
      </c>
      <c r="C1295" s="47" t="s">
        <v>265</v>
      </c>
      <c r="D1295" s="47" t="s">
        <v>70</v>
      </c>
      <c r="E1295" s="56" t="s">
        <v>69</v>
      </c>
    </row>
    <row r="1296" spans="1:5" x14ac:dyDescent="0.2">
      <c r="A1296" s="53" t="s">
        <v>1689</v>
      </c>
      <c r="B1296" s="43" t="s">
        <v>1690</v>
      </c>
      <c r="C1296" s="43" t="s">
        <v>265</v>
      </c>
      <c r="D1296" s="43" t="s">
        <v>70</v>
      </c>
      <c r="E1296" s="54" t="s">
        <v>69</v>
      </c>
    </row>
    <row r="1297" spans="1:5" x14ac:dyDescent="0.2">
      <c r="A1297" s="55" t="s">
        <v>1691</v>
      </c>
      <c r="B1297" s="47" t="s">
        <v>1692</v>
      </c>
      <c r="C1297" s="47" t="s">
        <v>268</v>
      </c>
      <c r="D1297" s="47" t="s">
        <v>70</v>
      </c>
      <c r="E1297" s="56" t="s">
        <v>69</v>
      </c>
    </row>
    <row r="1298" spans="1:5" x14ac:dyDescent="0.2">
      <c r="A1298" s="53" t="s">
        <v>1693</v>
      </c>
      <c r="B1298" s="43" t="s">
        <v>184</v>
      </c>
      <c r="C1298" s="43" t="s">
        <v>271</v>
      </c>
      <c r="D1298" s="43" t="s">
        <v>70</v>
      </c>
      <c r="E1298" s="54" t="s">
        <v>69</v>
      </c>
    </row>
    <row r="1299" spans="1:5" x14ac:dyDescent="0.2">
      <c r="A1299" s="55" t="s">
        <v>1694</v>
      </c>
      <c r="B1299" s="47" t="s">
        <v>1545</v>
      </c>
      <c r="C1299" s="47" t="s">
        <v>274</v>
      </c>
      <c r="D1299" s="47" t="s">
        <v>70</v>
      </c>
      <c r="E1299" s="56" t="s">
        <v>69</v>
      </c>
    </row>
    <row r="1300" spans="1:5" x14ac:dyDescent="0.2">
      <c r="A1300" s="53" t="s">
        <v>1695</v>
      </c>
      <c r="B1300" s="43" t="s">
        <v>1696</v>
      </c>
      <c r="C1300" s="43" t="s">
        <v>277</v>
      </c>
      <c r="D1300" s="43" t="s">
        <v>70</v>
      </c>
      <c r="E1300" s="54" t="s">
        <v>69</v>
      </c>
    </row>
    <row r="1301" spans="1:5" x14ac:dyDescent="0.2">
      <c r="A1301" s="55" t="s">
        <v>1695</v>
      </c>
      <c r="B1301" s="47" t="s">
        <v>1696</v>
      </c>
      <c r="C1301" s="47" t="s">
        <v>277</v>
      </c>
      <c r="D1301" s="47" t="s">
        <v>70</v>
      </c>
      <c r="E1301" s="56" t="s">
        <v>69</v>
      </c>
    </row>
    <row r="1302" spans="1:5" x14ac:dyDescent="0.2">
      <c r="A1302" s="53" t="s">
        <v>1695</v>
      </c>
      <c r="B1302" s="43" t="s">
        <v>1696</v>
      </c>
      <c r="C1302" s="43" t="s">
        <v>277</v>
      </c>
      <c r="D1302" s="43" t="s">
        <v>70</v>
      </c>
      <c r="E1302" s="54" t="s">
        <v>69</v>
      </c>
    </row>
    <row r="1303" spans="1:5" x14ac:dyDescent="0.2">
      <c r="A1303" s="55" t="s">
        <v>1695</v>
      </c>
      <c r="B1303" s="47" t="s">
        <v>1696</v>
      </c>
      <c r="C1303" s="47" t="s">
        <v>277</v>
      </c>
      <c r="D1303" s="47" t="s">
        <v>70</v>
      </c>
      <c r="E1303" s="56" t="s">
        <v>69</v>
      </c>
    </row>
    <row r="1304" spans="1:5" x14ac:dyDescent="0.2">
      <c r="A1304" s="53" t="s">
        <v>1697</v>
      </c>
      <c r="B1304" s="43" t="s">
        <v>1698</v>
      </c>
      <c r="C1304" s="43" t="s">
        <v>280</v>
      </c>
      <c r="D1304" s="43" t="s">
        <v>70</v>
      </c>
      <c r="E1304" s="54" t="s">
        <v>69</v>
      </c>
    </row>
    <row r="1305" spans="1:5" x14ac:dyDescent="0.2">
      <c r="A1305" s="55" t="s">
        <v>1699</v>
      </c>
      <c r="B1305" s="47" t="s">
        <v>1700</v>
      </c>
      <c r="C1305" s="47" t="s">
        <v>283</v>
      </c>
      <c r="D1305" s="47" t="s">
        <v>70</v>
      </c>
      <c r="E1305" s="56" t="s">
        <v>69</v>
      </c>
    </row>
    <row r="1306" spans="1:5" x14ac:dyDescent="0.2">
      <c r="A1306" s="53" t="s">
        <v>1699</v>
      </c>
      <c r="B1306" s="43" t="s">
        <v>1700</v>
      </c>
      <c r="C1306" s="43" t="s">
        <v>283</v>
      </c>
      <c r="D1306" s="43" t="s">
        <v>70</v>
      </c>
      <c r="E1306" s="54" t="s">
        <v>69</v>
      </c>
    </row>
    <row r="1307" spans="1:5" x14ac:dyDescent="0.2">
      <c r="A1307" s="55" t="s">
        <v>1699</v>
      </c>
      <c r="B1307" s="47" t="s">
        <v>1700</v>
      </c>
      <c r="C1307" s="47" t="s">
        <v>283</v>
      </c>
      <c r="D1307" s="47" t="s">
        <v>70</v>
      </c>
      <c r="E1307" s="56" t="s">
        <v>69</v>
      </c>
    </row>
    <row r="1308" spans="1:5" x14ac:dyDescent="0.2">
      <c r="A1308" s="53" t="s">
        <v>1699</v>
      </c>
      <c r="B1308" s="43" t="s">
        <v>1700</v>
      </c>
      <c r="C1308" s="43" t="s">
        <v>283</v>
      </c>
      <c r="D1308" s="43" t="s">
        <v>70</v>
      </c>
      <c r="E1308" s="54" t="s">
        <v>69</v>
      </c>
    </row>
    <row r="1309" spans="1:5" x14ac:dyDescent="0.2">
      <c r="A1309" s="55" t="s">
        <v>1701</v>
      </c>
      <c r="B1309" s="47" t="s">
        <v>20</v>
      </c>
      <c r="C1309" s="47" t="s">
        <v>286</v>
      </c>
      <c r="D1309" s="47" t="s">
        <v>70</v>
      </c>
      <c r="E1309" s="56" t="s">
        <v>69</v>
      </c>
    </row>
    <row r="1310" spans="1:5" x14ac:dyDescent="0.2">
      <c r="A1310" s="53" t="s">
        <v>1702</v>
      </c>
      <c r="B1310" s="43" t="s">
        <v>1703</v>
      </c>
      <c r="C1310" s="43" t="s">
        <v>289</v>
      </c>
      <c r="D1310" s="43" t="s">
        <v>70</v>
      </c>
      <c r="E1310" s="54" t="s">
        <v>69</v>
      </c>
    </row>
    <row r="1311" spans="1:5" x14ac:dyDescent="0.2">
      <c r="A1311" s="55" t="s">
        <v>1704</v>
      </c>
      <c r="B1311" s="47" t="s">
        <v>1705</v>
      </c>
      <c r="C1311" s="47" t="s">
        <v>292</v>
      </c>
      <c r="D1311" s="47" t="s">
        <v>70</v>
      </c>
      <c r="E1311" s="56" t="s">
        <v>69</v>
      </c>
    </row>
    <row r="1312" spans="1:5" x14ac:dyDescent="0.2">
      <c r="A1312" s="53" t="s">
        <v>1706</v>
      </c>
      <c r="B1312" s="43" t="s">
        <v>1707</v>
      </c>
      <c r="C1312" s="43" t="s">
        <v>295</v>
      </c>
      <c r="D1312" s="43" t="s">
        <v>70</v>
      </c>
      <c r="E1312" s="54" t="s">
        <v>69</v>
      </c>
    </row>
    <row r="1313" spans="1:5" x14ac:dyDescent="0.2">
      <c r="A1313" s="55" t="s">
        <v>1708</v>
      </c>
      <c r="B1313" s="47" t="s">
        <v>1709</v>
      </c>
      <c r="C1313" s="47" t="s">
        <v>258</v>
      </c>
      <c r="D1313" s="47" t="s">
        <v>145</v>
      </c>
      <c r="E1313" s="56" t="s">
        <v>1710</v>
      </c>
    </row>
    <row r="1314" spans="1:5" x14ac:dyDescent="0.2">
      <c r="A1314" s="53" t="s">
        <v>1708</v>
      </c>
      <c r="B1314" s="43" t="s">
        <v>1709</v>
      </c>
      <c r="C1314" s="43" t="s">
        <v>258</v>
      </c>
      <c r="D1314" s="43" t="s">
        <v>145</v>
      </c>
      <c r="E1314" s="54" t="s">
        <v>1710</v>
      </c>
    </row>
    <row r="1315" spans="1:5" x14ac:dyDescent="0.2">
      <c r="A1315" s="55" t="s">
        <v>1711</v>
      </c>
      <c r="B1315" s="47" t="s">
        <v>1712</v>
      </c>
      <c r="C1315" s="47" t="s">
        <v>262</v>
      </c>
      <c r="D1315" s="47" t="s">
        <v>145</v>
      </c>
      <c r="E1315" s="56" t="s">
        <v>1710</v>
      </c>
    </row>
    <row r="1316" spans="1:5" x14ac:dyDescent="0.2">
      <c r="A1316" s="53" t="s">
        <v>1713</v>
      </c>
      <c r="B1316" s="43" t="s">
        <v>1714</v>
      </c>
      <c r="C1316" s="43" t="s">
        <v>265</v>
      </c>
      <c r="D1316" s="43" t="s">
        <v>145</v>
      </c>
      <c r="E1316" s="54" t="s">
        <v>1710</v>
      </c>
    </row>
    <row r="1317" spans="1:5" x14ac:dyDescent="0.2">
      <c r="A1317" s="55" t="s">
        <v>1713</v>
      </c>
      <c r="B1317" s="47" t="s">
        <v>1714</v>
      </c>
      <c r="C1317" s="47" t="s">
        <v>265</v>
      </c>
      <c r="D1317" s="47" t="s">
        <v>145</v>
      </c>
      <c r="E1317" s="56" t="s">
        <v>1710</v>
      </c>
    </row>
    <row r="1318" spans="1:5" x14ac:dyDescent="0.2">
      <c r="A1318" s="53" t="s">
        <v>1713</v>
      </c>
      <c r="B1318" s="43" t="s">
        <v>1714</v>
      </c>
      <c r="C1318" s="43" t="s">
        <v>265</v>
      </c>
      <c r="D1318" s="43" t="s">
        <v>145</v>
      </c>
      <c r="E1318" s="54" t="s">
        <v>1710</v>
      </c>
    </row>
    <row r="1319" spans="1:5" x14ac:dyDescent="0.2">
      <c r="A1319" s="55" t="s">
        <v>1713</v>
      </c>
      <c r="B1319" s="47" t="s">
        <v>1714</v>
      </c>
      <c r="C1319" s="47" t="s">
        <v>265</v>
      </c>
      <c r="D1319" s="47" t="s">
        <v>145</v>
      </c>
      <c r="E1319" s="56" t="s">
        <v>1710</v>
      </c>
    </row>
    <row r="1320" spans="1:5" x14ac:dyDescent="0.2">
      <c r="A1320" s="53" t="s">
        <v>1715</v>
      </c>
      <c r="B1320" s="43" t="s">
        <v>1716</v>
      </c>
      <c r="C1320" s="43" t="s">
        <v>268</v>
      </c>
      <c r="D1320" s="43" t="s">
        <v>145</v>
      </c>
      <c r="E1320" s="54" t="s">
        <v>1710</v>
      </c>
    </row>
    <row r="1321" spans="1:5" x14ac:dyDescent="0.2">
      <c r="A1321" s="55" t="s">
        <v>1717</v>
      </c>
      <c r="B1321" s="47" t="s">
        <v>1718</v>
      </c>
      <c r="C1321" s="47" t="s">
        <v>271</v>
      </c>
      <c r="D1321" s="47" t="s">
        <v>145</v>
      </c>
      <c r="E1321" s="56" t="s">
        <v>1710</v>
      </c>
    </row>
    <row r="1322" spans="1:5" x14ac:dyDescent="0.2">
      <c r="A1322" s="53" t="s">
        <v>1719</v>
      </c>
      <c r="B1322" s="43" t="s">
        <v>1720</v>
      </c>
      <c r="C1322" s="43" t="s">
        <v>274</v>
      </c>
      <c r="D1322" s="43" t="s">
        <v>145</v>
      </c>
      <c r="E1322" s="54" t="s">
        <v>1710</v>
      </c>
    </row>
    <row r="1323" spans="1:5" x14ac:dyDescent="0.2">
      <c r="A1323" s="55" t="s">
        <v>1721</v>
      </c>
      <c r="B1323" s="47" t="s">
        <v>1722</v>
      </c>
      <c r="C1323" s="47" t="s">
        <v>277</v>
      </c>
      <c r="D1323" s="47" t="s">
        <v>145</v>
      </c>
      <c r="E1323" s="56" t="s">
        <v>1710</v>
      </c>
    </row>
    <row r="1324" spans="1:5" x14ac:dyDescent="0.2">
      <c r="A1324" s="53" t="s">
        <v>1721</v>
      </c>
      <c r="B1324" s="43" t="s">
        <v>1722</v>
      </c>
      <c r="C1324" s="43" t="s">
        <v>277</v>
      </c>
      <c r="D1324" s="43" t="s">
        <v>145</v>
      </c>
      <c r="E1324" s="54" t="s">
        <v>1710</v>
      </c>
    </row>
    <row r="1325" spans="1:5" x14ac:dyDescent="0.2">
      <c r="A1325" s="55" t="s">
        <v>1721</v>
      </c>
      <c r="B1325" s="47" t="s">
        <v>1722</v>
      </c>
      <c r="C1325" s="47" t="s">
        <v>277</v>
      </c>
      <c r="D1325" s="47" t="s">
        <v>145</v>
      </c>
      <c r="E1325" s="56" t="s">
        <v>1710</v>
      </c>
    </row>
    <row r="1326" spans="1:5" x14ac:dyDescent="0.2">
      <c r="A1326" s="53" t="s">
        <v>1721</v>
      </c>
      <c r="B1326" s="43" t="s">
        <v>1722</v>
      </c>
      <c r="C1326" s="43" t="s">
        <v>277</v>
      </c>
      <c r="D1326" s="43" t="s">
        <v>145</v>
      </c>
      <c r="E1326" s="54" t="s">
        <v>1710</v>
      </c>
    </row>
    <row r="1327" spans="1:5" x14ac:dyDescent="0.2">
      <c r="A1327" s="55" t="s">
        <v>1723</v>
      </c>
      <c r="B1327" s="47" t="s">
        <v>186</v>
      </c>
      <c r="C1327" s="47" t="s">
        <v>280</v>
      </c>
      <c r="D1327" s="47" t="s">
        <v>145</v>
      </c>
      <c r="E1327" s="56" t="s">
        <v>1710</v>
      </c>
    </row>
    <row r="1328" spans="1:5" x14ac:dyDescent="0.2">
      <c r="A1328" s="53" t="s">
        <v>1724</v>
      </c>
      <c r="B1328" s="43" t="s">
        <v>1725</v>
      </c>
      <c r="C1328" s="43" t="s">
        <v>283</v>
      </c>
      <c r="D1328" s="43" t="s">
        <v>145</v>
      </c>
      <c r="E1328" s="54" t="s">
        <v>1710</v>
      </c>
    </row>
    <row r="1329" spans="1:5" x14ac:dyDescent="0.2">
      <c r="A1329" s="55" t="s">
        <v>1724</v>
      </c>
      <c r="B1329" s="47" t="s">
        <v>1725</v>
      </c>
      <c r="C1329" s="47" t="s">
        <v>283</v>
      </c>
      <c r="D1329" s="47" t="s">
        <v>145</v>
      </c>
      <c r="E1329" s="56" t="s">
        <v>1710</v>
      </c>
    </row>
    <row r="1330" spans="1:5" x14ac:dyDescent="0.2">
      <c r="A1330" s="53" t="s">
        <v>1724</v>
      </c>
      <c r="B1330" s="43" t="s">
        <v>1725</v>
      </c>
      <c r="C1330" s="43" t="s">
        <v>283</v>
      </c>
      <c r="D1330" s="43" t="s">
        <v>145</v>
      </c>
      <c r="E1330" s="54" t="s">
        <v>1710</v>
      </c>
    </row>
    <row r="1331" spans="1:5" x14ac:dyDescent="0.2">
      <c r="A1331" s="55" t="s">
        <v>1724</v>
      </c>
      <c r="B1331" s="47" t="s">
        <v>1725</v>
      </c>
      <c r="C1331" s="47" t="s">
        <v>283</v>
      </c>
      <c r="D1331" s="47" t="s">
        <v>145</v>
      </c>
      <c r="E1331" s="56" t="s">
        <v>1710</v>
      </c>
    </row>
    <row r="1332" spans="1:5" x14ac:dyDescent="0.2">
      <c r="A1332" s="53" t="s">
        <v>1726</v>
      </c>
      <c r="B1332" s="43" t="s">
        <v>1727</v>
      </c>
      <c r="C1332" s="43" t="s">
        <v>286</v>
      </c>
      <c r="D1332" s="43" t="s">
        <v>145</v>
      </c>
      <c r="E1332" s="54" t="s">
        <v>1710</v>
      </c>
    </row>
    <row r="1333" spans="1:5" x14ac:dyDescent="0.2">
      <c r="A1333" s="55" t="s">
        <v>1728</v>
      </c>
      <c r="B1333" s="47" t="s">
        <v>36</v>
      </c>
      <c r="C1333" s="47" t="s">
        <v>289</v>
      </c>
      <c r="D1333" s="47" t="s">
        <v>145</v>
      </c>
      <c r="E1333" s="56" t="s">
        <v>1710</v>
      </c>
    </row>
    <row r="1334" spans="1:5" x14ac:dyDescent="0.2">
      <c r="A1334" s="53" t="s">
        <v>1729</v>
      </c>
      <c r="B1334" s="43" t="s">
        <v>1730</v>
      </c>
      <c r="C1334" s="43" t="s">
        <v>292</v>
      </c>
      <c r="D1334" s="43" t="s">
        <v>145</v>
      </c>
      <c r="E1334" s="54" t="s">
        <v>1710</v>
      </c>
    </row>
    <row r="1335" spans="1:5" x14ac:dyDescent="0.2">
      <c r="A1335" s="55" t="s">
        <v>1731</v>
      </c>
      <c r="B1335" s="47" t="s">
        <v>1732</v>
      </c>
      <c r="C1335" s="47" t="s">
        <v>295</v>
      </c>
      <c r="D1335" s="47" t="s">
        <v>145</v>
      </c>
      <c r="E1335" s="56" t="s">
        <v>1710</v>
      </c>
    </row>
    <row r="1336" spans="1:5" x14ac:dyDescent="0.2">
      <c r="A1336" s="53" t="s">
        <v>1733</v>
      </c>
      <c r="B1336" s="43" t="s">
        <v>1734</v>
      </c>
      <c r="C1336" s="43" t="s">
        <v>258</v>
      </c>
      <c r="D1336" s="43" t="s">
        <v>135</v>
      </c>
      <c r="E1336" s="54" t="s">
        <v>134</v>
      </c>
    </row>
    <row r="1337" spans="1:5" x14ac:dyDescent="0.2">
      <c r="A1337" s="55" t="s">
        <v>1733</v>
      </c>
      <c r="B1337" s="47" t="s">
        <v>1734</v>
      </c>
      <c r="C1337" s="47" t="s">
        <v>258</v>
      </c>
      <c r="D1337" s="47" t="s">
        <v>135</v>
      </c>
      <c r="E1337" s="56" t="s">
        <v>134</v>
      </c>
    </row>
    <row r="1338" spans="1:5" x14ac:dyDescent="0.2">
      <c r="A1338" s="53" t="s">
        <v>1735</v>
      </c>
      <c r="B1338" s="43" t="s">
        <v>1736</v>
      </c>
      <c r="C1338" s="43" t="s">
        <v>262</v>
      </c>
      <c r="D1338" s="43" t="s">
        <v>135</v>
      </c>
      <c r="E1338" s="54" t="s">
        <v>134</v>
      </c>
    </row>
    <row r="1339" spans="1:5" x14ac:dyDescent="0.2">
      <c r="A1339" s="55" t="s">
        <v>1737</v>
      </c>
      <c r="B1339" s="47" t="s">
        <v>24</v>
      </c>
      <c r="C1339" s="47" t="s">
        <v>265</v>
      </c>
      <c r="D1339" s="47" t="s">
        <v>135</v>
      </c>
      <c r="E1339" s="56" t="s">
        <v>134</v>
      </c>
    </row>
    <row r="1340" spans="1:5" x14ac:dyDescent="0.2">
      <c r="A1340" s="53" t="s">
        <v>1737</v>
      </c>
      <c r="B1340" s="43" t="s">
        <v>24</v>
      </c>
      <c r="C1340" s="43" t="s">
        <v>265</v>
      </c>
      <c r="D1340" s="43" t="s">
        <v>135</v>
      </c>
      <c r="E1340" s="54" t="s">
        <v>134</v>
      </c>
    </row>
    <row r="1341" spans="1:5" x14ac:dyDescent="0.2">
      <c r="A1341" s="55" t="s">
        <v>1737</v>
      </c>
      <c r="B1341" s="47" t="s">
        <v>24</v>
      </c>
      <c r="C1341" s="47" t="s">
        <v>265</v>
      </c>
      <c r="D1341" s="47" t="s">
        <v>135</v>
      </c>
      <c r="E1341" s="56" t="s">
        <v>134</v>
      </c>
    </row>
    <row r="1342" spans="1:5" x14ac:dyDescent="0.2">
      <c r="A1342" s="53" t="s">
        <v>1737</v>
      </c>
      <c r="B1342" s="43" t="s">
        <v>24</v>
      </c>
      <c r="C1342" s="43" t="s">
        <v>265</v>
      </c>
      <c r="D1342" s="43" t="s">
        <v>135</v>
      </c>
      <c r="E1342" s="54" t="s">
        <v>134</v>
      </c>
    </row>
    <row r="1343" spans="1:5" x14ac:dyDescent="0.2">
      <c r="A1343" s="55" t="s">
        <v>1738</v>
      </c>
      <c r="B1343" s="47" t="s">
        <v>1739</v>
      </c>
      <c r="C1343" s="47" t="s">
        <v>268</v>
      </c>
      <c r="D1343" s="47" t="s">
        <v>135</v>
      </c>
      <c r="E1343" s="56" t="s">
        <v>134</v>
      </c>
    </row>
    <row r="1344" spans="1:5" x14ac:dyDescent="0.2">
      <c r="A1344" s="53" t="s">
        <v>1740</v>
      </c>
      <c r="B1344" s="43" t="s">
        <v>1741</v>
      </c>
      <c r="C1344" s="43" t="s">
        <v>271</v>
      </c>
      <c r="D1344" s="43" t="s">
        <v>135</v>
      </c>
      <c r="E1344" s="54" t="s">
        <v>134</v>
      </c>
    </row>
    <row r="1345" spans="1:5" x14ac:dyDescent="0.2">
      <c r="A1345" s="55" t="s">
        <v>1742</v>
      </c>
      <c r="B1345" s="47" t="s">
        <v>1743</v>
      </c>
      <c r="C1345" s="47" t="s">
        <v>274</v>
      </c>
      <c r="D1345" s="47" t="s">
        <v>135</v>
      </c>
      <c r="E1345" s="56" t="s">
        <v>134</v>
      </c>
    </row>
    <row r="1346" spans="1:5" x14ac:dyDescent="0.2">
      <c r="A1346" s="53" t="s">
        <v>1744</v>
      </c>
      <c r="B1346" s="43" t="s">
        <v>1745</v>
      </c>
      <c r="C1346" s="43" t="s">
        <v>277</v>
      </c>
      <c r="D1346" s="43" t="s">
        <v>135</v>
      </c>
      <c r="E1346" s="54" t="s">
        <v>134</v>
      </c>
    </row>
    <row r="1347" spans="1:5" x14ac:dyDescent="0.2">
      <c r="A1347" s="55" t="s">
        <v>1744</v>
      </c>
      <c r="B1347" s="47" t="s">
        <v>1745</v>
      </c>
      <c r="C1347" s="47" t="s">
        <v>277</v>
      </c>
      <c r="D1347" s="47" t="s">
        <v>135</v>
      </c>
      <c r="E1347" s="56" t="s">
        <v>134</v>
      </c>
    </row>
    <row r="1348" spans="1:5" x14ac:dyDescent="0.2">
      <c r="A1348" s="53" t="s">
        <v>1744</v>
      </c>
      <c r="B1348" s="43" t="s">
        <v>1745</v>
      </c>
      <c r="C1348" s="43" t="s">
        <v>277</v>
      </c>
      <c r="D1348" s="43" t="s">
        <v>135</v>
      </c>
      <c r="E1348" s="54" t="s">
        <v>134</v>
      </c>
    </row>
    <row r="1349" spans="1:5" x14ac:dyDescent="0.2">
      <c r="A1349" s="55" t="s">
        <v>1744</v>
      </c>
      <c r="B1349" s="47" t="s">
        <v>1745</v>
      </c>
      <c r="C1349" s="47" t="s">
        <v>277</v>
      </c>
      <c r="D1349" s="47" t="s">
        <v>135</v>
      </c>
      <c r="E1349" s="56" t="s">
        <v>134</v>
      </c>
    </row>
    <row r="1350" spans="1:5" x14ac:dyDescent="0.2">
      <c r="A1350" s="53" t="s">
        <v>1746</v>
      </c>
      <c r="B1350" s="43" t="s">
        <v>1747</v>
      </c>
      <c r="C1350" s="43" t="s">
        <v>280</v>
      </c>
      <c r="D1350" s="43" t="s">
        <v>135</v>
      </c>
      <c r="E1350" s="54" t="s">
        <v>134</v>
      </c>
    </row>
    <row r="1351" spans="1:5" x14ac:dyDescent="0.2">
      <c r="A1351" s="55" t="s">
        <v>1748</v>
      </c>
      <c r="B1351" s="47" t="s">
        <v>1749</v>
      </c>
      <c r="C1351" s="47" t="s">
        <v>283</v>
      </c>
      <c r="D1351" s="47" t="s">
        <v>135</v>
      </c>
      <c r="E1351" s="56" t="s">
        <v>134</v>
      </c>
    </row>
    <row r="1352" spans="1:5" x14ac:dyDescent="0.2">
      <c r="A1352" s="53" t="s">
        <v>1748</v>
      </c>
      <c r="B1352" s="43" t="s">
        <v>1749</v>
      </c>
      <c r="C1352" s="43" t="s">
        <v>283</v>
      </c>
      <c r="D1352" s="43" t="s">
        <v>135</v>
      </c>
      <c r="E1352" s="54" t="s">
        <v>134</v>
      </c>
    </row>
    <row r="1353" spans="1:5" x14ac:dyDescent="0.2">
      <c r="A1353" s="55" t="s">
        <v>1748</v>
      </c>
      <c r="B1353" s="47" t="s">
        <v>1749</v>
      </c>
      <c r="C1353" s="47" t="s">
        <v>283</v>
      </c>
      <c r="D1353" s="47" t="s">
        <v>135</v>
      </c>
      <c r="E1353" s="56" t="s">
        <v>134</v>
      </c>
    </row>
    <row r="1354" spans="1:5" x14ac:dyDescent="0.2">
      <c r="A1354" s="53" t="s">
        <v>1748</v>
      </c>
      <c r="B1354" s="43" t="s">
        <v>1749</v>
      </c>
      <c r="C1354" s="43" t="s">
        <v>283</v>
      </c>
      <c r="D1354" s="43" t="s">
        <v>135</v>
      </c>
      <c r="E1354" s="54" t="s">
        <v>134</v>
      </c>
    </row>
    <row r="1355" spans="1:5" x14ac:dyDescent="0.2">
      <c r="A1355" s="55" t="s">
        <v>1750</v>
      </c>
      <c r="B1355" s="47" t="s">
        <v>1751</v>
      </c>
      <c r="C1355" s="47" t="s">
        <v>286</v>
      </c>
      <c r="D1355" s="47" t="s">
        <v>135</v>
      </c>
      <c r="E1355" s="56" t="s">
        <v>134</v>
      </c>
    </row>
    <row r="1356" spans="1:5" x14ac:dyDescent="0.2">
      <c r="A1356" s="53" t="s">
        <v>1752</v>
      </c>
      <c r="B1356" s="43" t="s">
        <v>1753</v>
      </c>
      <c r="C1356" s="43" t="s">
        <v>289</v>
      </c>
      <c r="D1356" s="43" t="s">
        <v>135</v>
      </c>
      <c r="E1356" s="54" t="s">
        <v>134</v>
      </c>
    </row>
    <row r="1357" spans="1:5" x14ac:dyDescent="0.2">
      <c r="A1357" s="55" t="s">
        <v>1754</v>
      </c>
      <c r="B1357" s="47" t="s">
        <v>1755</v>
      </c>
      <c r="C1357" s="47" t="s">
        <v>292</v>
      </c>
      <c r="D1357" s="47" t="s">
        <v>135</v>
      </c>
      <c r="E1357" s="56" t="s">
        <v>134</v>
      </c>
    </row>
    <row r="1358" spans="1:5" x14ac:dyDescent="0.2">
      <c r="A1358" s="53" t="s">
        <v>1756</v>
      </c>
      <c r="B1358" s="43" t="s">
        <v>1757</v>
      </c>
      <c r="C1358" s="43" t="s">
        <v>295</v>
      </c>
      <c r="D1358" s="43" t="s">
        <v>135</v>
      </c>
      <c r="E1358" s="54" t="s">
        <v>134</v>
      </c>
    </row>
    <row r="1359" spans="1:5" x14ac:dyDescent="0.2">
      <c r="A1359" s="55" t="s">
        <v>1758</v>
      </c>
      <c r="B1359" s="47" t="s">
        <v>1759</v>
      </c>
      <c r="C1359" s="47" t="s">
        <v>258</v>
      </c>
      <c r="D1359" s="47" t="s">
        <v>48</v>
      </c>
      <c r="E1359" s="56" t="s">
        <v>134</v>
      </c>
    </row>
    <row r="1360" spans="1:5" x14ac:dyDescent="0.2">
      <c r="A1360" s="53" t="s">
        <v>1758</v>
      </c>
      <c r="B1360" s="43" t="s">
        <v>1759</v>
      </c>
      <c r="C1360" s="43" t="s">
        <v>258</v>
      </c>
      <c r="D1360" s="43" t="s">
        <v>48</v>
      </c>
      <c r="E1360" s="54" t="s">
        <v>134</v>
      </c>
    </row>
    <row r="1361" spans="1:5" x14ac:dyDescent="0.2">
      <c r="A1361" s="55" t="s">
        <v>1760</v>
      </c>
      <c r="B1361" s="47" t="s">
        <v>1761</v>
      </c>
      <c r="C1361" s="47" t="s">
        <v>262</v>
      </c>
      <c r="D1361" s="47" t="s">
        <v>48</v>
      </c>
      <c r="E1361" s="56" t="s">
        <v>134</v>
      </c>
    </row>
    <row r="1362" spans="1:5" x14ac:dyDescent="0.2">
      <c r="A1362" s="53" t="s">
        <v>1762</v>
      </c>
      <c r="B1362" s="43" t="s">
        <v>1763</v>
      </c>
      <c r="C1362" s="43" t="s">
        <v>265</v>
      </c>
      <c r="D1362" s="43" t="s">
        <v>48</v>
      </c>
      <c r="E1362" s="54" t="s">
        <v>134</v>
      </c>
    </row>
    <row r="1363" spans="1:5" x14ac:dyDescent="0.2">
      <c r="A1363" s="55" t="s">
        <v>1762</v>
      </c>
      <c r="B1363" s="47" t="s">
        <v>1763</v>
      </c>
      <c r="C1363" s="47" t="s">
        <v>265</v>
      </c>
      <c r="D1363" s="47" t="s">
        <v>48</v>
      </c>
      <c r="E1363" s="56" t="s">
        <v>134</v>
      </c>
    </row>
    <row r="1364" spans="1:5" x14ac:dyDescent="0.2">
      <c r="A1364" s="53" t="s">
        <v>1762</v>
      </c>
      <c r="B1364" s="43" t="s">
        <v>1763</v>
      </c>
      <c r="C1364" s="43" t="s">
        <v>265</v>
      </c>
      <c r="D1364" s="43" t="s">
        <v>48</v>
      </c>
      <c r="E1364" s="54" t="s">
        <v>134</v>
      </c>
    </row>
    <row r="1365" spans="1:5" x14ac:dyDescent="0.2">
      <c r="A1365" s="55" t="s">
        <v>1762</v>
      </c>
      <c r="B1365" s="47" t="s">
        <v>1763</v>
      </c>
      <c r="C1365" s="47" t="s">
        <v>265</v>
      </c>
      <c r="D1365" s="47" t="s">
        <v>48</v>
      </c>
      <c r="E1365" s="56" t="s">
        <v>134</v>
      </c>
    </row>
    <row r="1366" spans="1:5" x14ac:dyDescent="0.2">
      <c r="A1366" s="53" t="s">
        <v>1764</v>
      </c>
      <c r="B1366" s="43" t="s">
        <v>1765</v>
      </c>
      <c r="C1366" s="43" t="s">
        <v>268</v>
      </c>
      <c r="D1366" s="43" t="s">
        <v>48</v>
      </c>
      <c r="E1366" s="54" t="s">
        <v>134</v>
      </c>
    </row>
    <row r="1367" spans="1:5" x14ac:dyDescent="0.2">
      <c r="A1367" s="55" t="s">
        <v>1766</v>
      </c>
      <c r="B1367" s="47" t="s">
        <v>63</v>
      </c>
      <c r="C1367" s="47" t="s">
        <v>271</v>
      </c>
      <c r="D1367" s="47" t="s">
        <v>48</v>
      </c>
      <c r="E1367" s="56" t="s">
        <v>134</v>
      </c>
    </row>
    <row r="1368" spans="1:5" x14ac:dyDescent="0.2">
      <c r="A1368" s="53" t="s">
        <v>1767</v>
      </c>
      <c r="B1368" s="43" t="s">
        <v>1768</v>
      </c>
      <c r="C1368" s="43" t="s">
        <v>274</v>
      </c>
      <c r="D1368" s="43" t="s">
        <v>48</v>
      </c>
      <c r="E1368" s="54" t="s">
        <v>134</v>
      </c>
    </row>
    <row r="1369" spans="1:5" x14ac:dyDescent="0.2">
      <c r="A1369" s="55" t="s">
        <v>1769</v>
      </c>
      <c r="B1369" s="47" t="s">
        <v>1770</v>
      </c>
      <c r="C1369" s="47" t="s">
        <v>277</v>
      </c>
      <c r="D1369" s="47" t="s">
        <v>48</v>
      </c>
      <c r="E1369" s="56" t="s">
        <v>134</v>
      </c>
    </row>
    <row r="1370" spans="1:5" x14ac:dyDescent="0.2">
      <c r="A1370" s="53" t="s">
        <v>1769</v>
      </c>
      <c r="B1370" s="43" t="s">
        <v>1770</v>
      </c>
      <c r="C1370" s="43" t="s">
        <v>277</v>
      </c>
      <c r="D1370" s="43" t="s">
        <v>48</v>
      </c>
      <c r="E1370" s="54" t="s">
        <v>134</v>
      </c>
    </row>
    <row r="1371" spans="1:5" x14ac:dyDescent="0.2">
      <c r="A1371" s="55" t="s">
        <v>1769</v>
      </c>
      <c r="B1371" s="47" t="s">
        <v>1770</v>
      </c>
      <c r="C1371" s="47" t="s">
        <v>277</v>
      </c>
      <c r="D1371" s="47" t="s">
        <v>48</v>
      </c>
      <c r="E1371" s="56" t="s">
        <v>134</v>
      </c>
    </row>
    <row r="1372" spans="1:5" x14ac:dyDescent="0.2">
      <c r="A1372" s="53" t="s">
        <v>1769</v>
      </c>
      <c r="B1372" s="43" t="s">
        <v>1770</v>
      </c>
      <c r="C1372" s="43" t="s">
        <v>277</v>
      </c>
      <c r="D1372" s="43" t="s">
        <v>48</v>
      </c>
      <c r="E1372" s="54" t="s">
        <v>134</v>
      </c>
    </row>
    <row r="1373" spans="1:5" x14ac:dyDescent="0.2">
      <c r="A1373" s="55" t="s">
        <v>1771</v>
      </c>
      <c r="B1373" s="47" t="s">
        <v>1772</v>
      </c>
      <c r="C1373" s="47" t="s">
        <v>280</v>
      </c>
      <c r="D1373" s="47" t="s">
        <v>48</v>
      </c>
      <c r="E1373" s="56" t="s">
        <v>134</v>
      </c>
    </row>
    <row r="1374" spans="1:5" x14ac:dyDescent="0.2">
      <c r="A1374" s="53" t="s">
        <v>1773</v>
      </c>
      <c r="B1374" s="43" t="s">
        <v>1774</v>
      </c>
      <c r="C1374" s="43" t="s">
        <v>283</v>
      </c>
      <c r="D1374" s="43" t="s">
        <v>48</v>
      </c>
      <c r="E1374" s="54" t="s">
        <v>134</v>
      </c>
    </row>
    <row r="1375" spans="1:5" x14ac:dyDescent="0.2">
      <c r="A1375" s="55" t="s">
        <v>1773</v>
      </c>
      <c r="B1375" s="47" t="s">
        <v>1774</v>
      </c>
      <c r="C1375" s="47" t="s">
        <v>283</v>
      </c>
      <c r="D1375" s="47" t="s">
        <v>48</v>
      </c>
      <c r="E1375" s="56" t="s">
        <v>134</v>
      </c>
    </row>
    <row r="1376" spans="1:5" x14ac:dyDescent="0.2">
      <c r="A1376" s="53" t="s">
        <v>1773</v>
      </c>
      <c r="B1376" s="43" t="s">
        <v>1774</v>
      </c>
      <c r="C1376" s="43" t="s">
        <v>283</v>
      </c>
      <c r="D1376" s="43" t="s">
        <v>48</v>
      </c>
      <c r="E1376" s="54" t="s">
        <v>134</v>
      </c>
    </row>
    <row r="1377" spans="1:5" x14ac:dyDescent="0.2">
      <c r="A1377" s="55" t="s">
        <v>1773</v>
      </c>
      <c r="B1377" s="47" t="s">
        <v>1774</v>
      </c>
      <c r="C1377" s="47" t="s">
        <v>283</v>
      </c>
      <c r="D1377" s="47" t="s">
        <v>48</v>
      </c>
      <c r="E1377" s="56" t="s">
        <v>134</v>
      </c>
    </row>
    <row r="1378" spans="1:5" x14ac:dyDescent="0.2">
      <c r="A1378" s="53" t="s">
        <v>1775</v>
      </c>
      <c r="B1378" s="43" t="s">
        <v>1776</v>
      </c>
      <c r="C1378" s="43" t="s">
        <v>286</v>
      </c>
      <c r="D1378" s="43" t="s">
        <v>48</v>
      </c>
      <c r="E1378" s="54" t="s">
        <v>134</v>
      </c>
    </row>
    <row r="1379" spans="1:5" x14ac:dyDescent="0.2">
      <c r="A1379" s="55" t="s">
        <v>1777</v>
      </c>
      <c r="B1379" s="47" t="s">
        <v>1778</v>
      </c>
      <c r="C1379" s="47" t="s">
        <v>289</v>
      </c>
      <c r="D1379" s="47" t="s">
        <v>48</v>
      </c>
      <c r="E1379" s="56" t="s">
        <v>134</v>
      </c>
    </row>
    <row r="1380" spans="1:5" x14ac:dyDescent="0.2">
      <c r="A1380" s="53" t="s">
        <v>1779</v>
      </c>
      <c r="B1380" s="43" t="s">
        <v>1780</v>
      </c>
      <c r="C1380" s="43" t="s">
        <v>292</v>
      </c>
      <c r="D1380" s="43" t="s">
        <v>48</v>
      </c>
      <c r="E1380" s="54" t="s">
        <v>134</v>
      </c>
    </row>
    <row r="1381" spans="1:5" x14ac:dyDescent="0.2">
      <c r="A1381" s="55" t="s">
        <v>1781</v>
      </c>
      <c r="B1381" s="47" t="s">
        <v>1782</v>
      </c>
      <c r="C1381" s="47" t="s">
        <v>295</v>
      </c>
      <c r="D1381" s="47" t="s">
        <v>48</v>
      </c>
      <c r="E1381" s="56" t="s">
        <v>134</v>
      </c>
    </row>
    <row r="1382" spans="1:5" x14ac:dyDescent="0.2">
      <c r="A1382" s="53" t="s">
        <v>1783</v>
      </c>
      <c r="B1382" s="43" t="s">
        <v>42</v>
      </c>
      <c r="C1382" s="43" t="s">
        <v>258</v>
      </c>
      <c r="D1382" s="43" t="s">
        <v>208</v>
      </c>
      <c r="E1382" s="54" t="s">
        <v>207</v>
      </c>
    </row>
    <row r="1383" spans="1:5" x14ac:dyDescent="0.2">
      <c r="A1383" s="55" t="s">
        <v>1783</v>
      </c>
      <c r="B1383" s="47" t="s">
        <v>42</v>
      </c>
      <c r="C1383" s="47" t="s">
        <v>258</v>
      </c>
      <c r="D1383" s="47" t="s">
        <v>208</v>
      </c>
      <c r="E1383" s="56" t="s">
        <v>207</v>
      </c>
    </row>
    <row r="1384" spans="1:5" x14ac:dyDescent="0.2">
      <c r="A1384" s="53" t="s">
        <v>1784</v>
      </c>
      <c r="B1384" s="43" t="s">
        <v>1785</v>
      </c>
      <c r="C1384" s="43" t="s">
        <v>262</v>
      </c>
      <c r="D1384" s="43" t="s">
        <v>208</v>
      </c>
      <c r="E1384" s="54" t="s">
        <v>207</v>
      </c>
    </row>
    <row r="1385" spans="1:5" x14ac:dyDescent="0.2">
      <c r="A1385" s="55" t="s">
        <v>1786</v>
      </c>
      <c r="B1385" s="47" t="s">
        <v>1787</v>
      </c>
      <c r="C1385" s="47" t="s">
        <v>265</v>
      </c>
      <c r="D1385" s="47" t="s">
        <v>208</v>
      </c>
      <c r="E1385" s="56" t="s">
        <v>207</v>
      </c>
    </row>
    <row r="1386" spans="1:5" x14ac:dyDescent="0.2">
      <c r="A1386" s="53" t="s">
        <v>1786</v>
      </c>
      <c r="B1386" s="43" t="s">
        <v>1787</v>
      </c>
      <c r="C1386" s="43" t="s">
        <v>265</v>
      </c>
      <c r="D1386" s="43" t="s">
        <v>208</v>
      </c>
      <c r="E1386" s="54" t="s">
        <v>207</v>
      </c>
    </row>
    <row r="1387" spans="1:5" x14ac:dyDescent="0.2">
      <c r="A1387" s="55" t="s">
        <v>1786</v>
      </c>
      <c r="B1387" s="47" t="s">
        <v>1787</v>
      </c>
      <c r="C1387" s="47" t="s">
        <v>265</v>
      </c>
      <c r="D1387" s="47" t="s">
        <v>208</v>
      </c>
      <c r="E1387" s="56" t="s">
        <v>207</v>
      </c>
    </row>
    <row r="1388" spans="1:5" x14ac:dyDescent="0.2">
      <c r="A1388" s="53" t="s">
        <v>1786</v>
      </c>
      <c r="B1388" s="43" t="s">
        <v>1787</v>
      </c>
      <c r="C1388" s="43" t="s">
        <v>265</v>
      </c>
      <c r="D1388" s="43" t="s">
        <v>208</v>
      </c>
      <c r="E1388" s="54" t="s">
        <v>207</v>
      </c>
    </row>
    <row r="1389" spans="1:5" x14ac:dyDescent="0.2">
      <c r="A1389" s="55" t="s">
        <v>1788</v>
      </c>
      <c r="B1389" s="47" t="s">
        <v>1789</v>
      </c>
      <c r="C1389" s="47" t="s">
        <v>268</v>
      </c>
      <c r="D1389" s="47" t="s">
        <v>208</v>
      </c>
      <c r="E1389" s="56" t="s">
        <v>207</v>
      </c>
    </row>
    <row r="1390" spans="1:5" x14ac:dyDescent="0.2">
      <c r="A1390" s="53" t="s">
        <v>1790</v>
      </c>
      <c r="B1390" s="43" t="s">
        <v>1791</v>
      </c>
      <c r="C1390" s="43" t="s">
        <v>271</v>
      </c>
      <c r="D1390" s="43" t="s">
        <v>208</v>
      </c>
      <c r="E1390" s="54" t="s">
        <v>207</v>
      </c>
    </row>
    <row r="1391" spans="1:5" x14ac:dyDescent="0.2">
      <c r="A1391" s="55" t="s">
        <v>1792</v>
      </c>
      <c r="B1391" s="47" t="s">
        <v>109</v>
      </c>
      <c r="C1391" s="47" t="s">
        <v>274</v>
      </c>
      <c r="D1391" s="47" t="s">
        <v>208</v>
      </c>
      <c r="E1391" s="56" t="s">
        <v>207</v>
      </c>
    </row>
    <row r="1392" spans="1:5" x14ac:dyDescent="0.2">
      <c r="A1392" s="53" t="s">
        <v>1793</v>
      </c>
      <c r="B1392" s="43" t="s">
        <v>1794</v>
      </c>
      <c r="C1392" s="43" t="s">
        <v>277</v>
      </c>
      <c r="D1392" s="43" t="s">
        <v>208</v>
      </c>
      <c r="E1392" s="54" t="s">
        <v>207</v>
      </c>
    </row>
    <row r="1393" spans="1:5" x14ac:dyDescent="0.2">
      <c r="A1393" s="55" t="s">
        <v>1793</v>
      </c>
      <c r="B1393" s="47" t="s">
        <v>1794</v>
      </c>
      <c r="C1393" s="47" t="s">
        <v>277</v>
      </c>
      <c r="D1393" s="47" t="s">
        <v>208</v>
      </c>
      <c r="E1393" s="56" t="s">
        <v>207</v>
      </c>
    </row>
    <row r="1394" spans="1:5" x14ac:dyDescent="0.2">
      <c r="A1394" s="53" t="s">
        <v>1793</v>
      </c>
      <c r="B1394" s="43" t="s">
        <v>1794</v>
      </c>
      <c r="C1394" s="43" t="s">
        <v>277</v>
      </c>
      <c r="D1394" s="43" t="s">
        <v>208</v>
      </c>
      <c r="E1394" s="54" t="s">
        <v>207</v>
      </c>
    </row>
    <row r="1395" spans="1:5" x14ac:dyDescent="0.2">
      <c r="A1395" s="55" t="s">
        <v>1793</v>
      </c>
      <c r="B1395" s="47" t="s">
        <v>1794</v>
      </c>
      <c r="C1395" s="47" t="s">
        <v>277</v>
      </c>
      <c r="D1395" s="47" t="s">
        <v>208</v>
      </c>
      <c r="E1395" s="56" t="s">
        <v>207</v>
      </c>
    </row>
    <row r="1396" spans="1:5" x14ac:dyDescent="0.2">
      <c r="A1396" s="53" t="s">
        <v>1795</v>
      </c>
      <c r="B1396" s="43" t="s">
        <v>1796</v>
      </c>
      <c r="C1396" s="43" t="s">
        <v>280</v>
      </c>
      <c r="D1396" s="43" t="s">
        <v>208</v>
      </c>
      <c r="E1396" s="54" t="s">
        <v>207</v>
      </c>
    </row>
    <row r="1397" spans="1:5" x14ac:dyDescent="0.2">
      <c r="A1397" s="55" t="s">
        <v>1797</v>
      </c>
      <c r="B1397" s="47" t="s">
        <v>1798</v>
      </c>
      <c r="C1397" s="47" t="s">
        <v>283</v>
      </c>
      <c r="D1397" s="47" t="s">
        <v>208</v>
      </c>
      <c r="E1397" s="56" t="s">
        <v>207</v>
      </c>
    </row>
    <row r="1398" spans="1:5" x14ac:dyDescent="0.2">
      <c r="A1398" s="53" t="s">
        <v>1797</v>
      </c>
      <c r="B1398" s="43" t="s">
        <v>1798</v>
      </c>
      <c r="C1398" s="43" t="s">
        <v>283</v>
      </c>
      <c r="D1398" s="43" t="s">
        <v>208</v>
      </c>
      <c r="E1398" s="54" t="s">
        <v>207</v>
      </c>
    </row>
    <row r="1399" spans="1:5" x14ac:dyDescent="0.2">
      <c r="A1399" s="55" t="s">
        <v>1797</v>
      </c>
      <c r="B1399" s="47" t="s">
        <v>1798</v>
      </c>
      <c r="C1399" s="47" t="s">
        <v>283</v>
      </c>
      <c r="D1399" s="47" t="s">
        <v>208</v>
      </c>
      <c r="E1399" s="56" t="s">
        <v>207</v>
      </c>
    </row>
    <row r="1400" spans="1:5" x14ac:dyDescent="0.2">
      <c r="A1400" s="53" t="s">
        <v>1797</v>
      </c>
      <c r="B1400" s="43" t="s">
        <v>1798</v>
      </c>
      <c r="C1400" s="43" t="s">
        <v>283</v>
      </c>
      <c r="D1400" s="43" t="s">
        <v>208</v>
      </c>
      <c r="E1400" s="54" t="s">
        <v>207</v>
      </c>
    </row>
    <row r="1401" spans="1:5" x14ac:dyDescent="0.2">
      <c r="A1401" s="55" t="s">
        <v>1799</v>
      </c>
      <c r="B1401" s="47" t="s">
        <v>1800</v>
      </c>
      <c r="C1401" s="47" t="s">
        <v>286</v>
      </c>
      <c r="D1401" s="47" t="s">
        <v>208</v>
      </c>
      <c r="E1401" s="56" t="s">
        <v>207</v>
      </c>
    </row>
    <row r="1402" spans="1:5" x14ac:dyDescent="0.2">
      <c r="A1402" s="53" t="s">
        <v>1801</v>
      </c>
      <c r="B1402" s="43" t="s">
        <v>1802</v>
      </c>
      <c r="C1402" s="43" t="s">
        <v>289</v>
      </c>
      <c r="D1402" s="43" t="s">
        <v>208</v>
      </c>
      <c r="E1402" s="54" t="s">
        <v>207</v>
      </c>
    </row>
    <row r="1403" spans="1:5" x14ac:dyDescent="0.2">
      <c r="A1403" s="55" t="s">
        <v>1803</v>
      </c>
      <c r="B1403" s="47" t="s">
        <v>1804</v>
      </c>
      <c r="C1403" s="47" t="s">
        <v>292</v>
      </c>
      <c r="D1403" s="47" t="s">
        <v>208</v>
      </c>
      <c r="E1403" s="56" t="s">
        <v>207</v>
      </c>
    </row>
    <row r="1404" spans="1:5" x14ac:dyDescent="0.2">
      <c r="A1404" s="53" t="s">
        <v>1805</v>
      </c>
      <c r="B1404" s="43" t="s">
        <v>1806</v>
      </c>
      <c r="C1404" s="43" t="s">
        <v>295</v>
      </c>
      <c r="D1404" s="43" t="s">
        <v>208</v>
      </c>
      <c r="E1404" s="54" t="s">
        <v>207</v>
      </c>
    </row>
    <row r="1405" spans="1:5" x14ac:dyDescent="0.2">
      <c r="A1405" s="55" t="s">
        <v>1807</v>
      </c>
      <c r="B1405" s="47" t="s">
        <v>684</v>
      </c>
      <c r="C1405" s="47" t="s">
        <v>258</v>
      </c>
      <c r="D1405" s="47" t="s">
        <v>105</v>
      </c>
      <c r="E1405" s="56" t="s">
        <v>104</v>
      </c>
    </row>
    <row r="1406" spans="1:5" x14ac:dyDescent="0.2">
      <c r="A1406" s="53" t="s">
        <v>1807</v>
      </c>
      <c r="B1406" s="43" t="s">
        <v>684</v>
      </c>
      <c r="C1406" s="43" t="s">
        <v>258</v>
      </c>
      <c r="D1406" s="43" t="s">
        <v>105</v>
      </c>
      <c r="E1406" s="54" t="s">
        <v>104</v>
      </c>
    </row>
    <row r="1407" spans="1:5" x14ac:dyDescent="0.2">
      <c r="A1407" s="55" t="s">
        <v>1808</v>
      </c>
      <c r="B1407" s="47" t="s">
        <v>1809</v>
      </c>
      <c r="C1407" s="47" t="s">
        <v>262</v>
      </c>
      <c r="D1407" s="47" t="s">
        <v>105</v>
      </c>
      <c r="E1407" s="56" t="s">
        <v>104</v>
      </c>
    </row>
    <row r="1408" spans="1:5" x14ac:dyDescent="0.2">
      <c r="A1408" s="53" t="s">
        <v>1810</v>
      </c>
      <c r="B1408" s="43" t="s">
        <v>1811</v>
      </c>
      <c r="C1408" s="43" t="s">
        <v>265</v>
      </c>
      <c r="D1408" s="43" t="s">
        <v>105</v>
      </c>
      <c r="E1408" s="54" t="s">
        <v>104</v>
      </c>
    </row>
    <row r="1409" spans="1:5" x14ac:dyDescent="0.2">
      <c r="A1409" s="55" t="s">
        <v>1810</v>
      </c>
      <c r="B1409" s="47" t="s">
        <v>1811</v>
      </c>
      <c r="C1409" s="47" t="s">
        <v>265</v>
      </c>
      <c r="D1409" s="47" t="s">
        <v>105</v>
      </c>
      <c r="E1409" s="56" t="s">
        <v>104</v>
      </c>
    </row>
    <row r="1410" spans="1:5" x14ac:dyDescent="0.2">
      <c r="A1410" s="53" t="s">
        <v>1810</v>
      </c>
      <c r="B1410" s="43" t="s">
        <v>1811</v>
      </c>
      <c r="C1410" s="43" t="s">
        <v>265</v>
      </c>
      <c r="D1410" s="43" t="s">
        <v>105</v>
      </c>
      <c r="E1410" s="54" t="s">
        <v>104</v>
      </c>
    </row>
    <row r="1411" spans="1:5" x14ac:dyDescent="0.2">
      <c r="A1411" s="55" t="s">
        <v>1810</v>
      </c>
      <c r="B1411" s="47" t="s">
        <v>1811</v>
      </c>
      <c r="C1411" s="47" t="s">
        <v>265</v>
      </c>
      <c r="D1411" s="47" t="s">
        <v>105</v>
      </c>
      <c r="E1411" s="56" t="s">
        <v>104</v>
      </c>
    </row>
    <row r="1412" spans="1:5" x14ac:dyDescent="0.2">
      <c r="A1412" s="53" t="s">
        <v>1812</v>
      </c>
      <c r="B1412" s="43" t="s">
        <v>419</v>
      </c>
      <c r="C1412" s="43" t="s">
        <v>268</v>
      </c>
      <c r="D1412" s="43" t="s">
        <v>105</v>
      </c>
      <c r="E1412" s="54" t="s">
        <v>104</v>
      </c>
    </row>
    <row r="1413" spans="1:5" x14ac:dyDescent="0.2">
      <c r="A1413" s="55" t="s">
        <v>1813</v>
      </c>
      <c r="B1413" s="47" t="s">
        <v>1814</v>
      </c>
      <c r="C1413" s="47" t="s">
        <v>271</v>
      </c>
      <c r="D1413" s="47" t="s">
        <v>105</v>
      </c>
      <c r="E1413" s="56" t="s">
        <v>104</v>
      </c>
    </row>
    <row r="1414" spans="1:5" x14ac:dyDescent="0.2">
      <c r="A1414" s="53" t="s">
        <v>1815</v>
      </c>
      <c r="B1414" s="43" t="s">
        <v>1816</v>
      </c>
      <c r="C1414" s="43" t="s">
        <v>274</v>
      </c>
      <c r="D1414" s="43" t="s">
        <v>105</v>
      </c>
      <c r="E1414" s="54" t="s">
        <v>104</v>
      </c>
    </row>
    <row r="1415" spans="1:5" x14ac:dyDescent="0.2">
      <c r="A1415" s="55" t="s">
        <v>1817</v>
      </c>
      <c r="B1415" s="47" t="s">
        <v>1818</v>
      </c>
      <c r="C1415" s="47" t="s">
        <v>277</v>
      </c>
      <c r="D1415" s="47" t="s">
        <v>105</v>
      </c>
      <c r="E1415" s="56" t="s">
        <v>104</v>
      </c>
    </row>
    <row r="1416" spans="1:5" x14ac:dyDescent="0.2">
      <c r="A1416" s="53" t="s">
        <v>1817</v>
      </c>
      <c r="B1416" s="43" t="s">
        <v>1818</v>
      </c>
      <c r="C1416" s="43" t="s">
        <v>277</v>
      </c>
      <c r="D1416" s="43" t="s">
        <v>105</v>
      </c>
      <c r="E1416" s="54" t="s">
        <v>104</v>
      </c>
    </row>
    <row r="1417" spans="1:5" x14ac:dyDescent="0.2">
      <c r="A1417" s="55" t="s">
        <v>1817</v>
      </c>
      <c r="B1417" s="47" t="s">
        <v>1818</v>
      </c>
      <c r="C1417" s="47" t="s">
        <v>277</v>
      </c>
      <c r="D1417" s="47" t="s">
        <v>105</v>
      </c>
      <c r="E1417" s="56" t="s">
        <v>104</v>
      </c>
    </row>
    <row r="1418" spans="1:5" x14ac:dyDescent="0.2">
      <c r="A1418" s="53" t="s">
        <v>1817</v>
      </c>
      <c r="B1418" s="43" t="s">
        <v>1818</v>
      </c>
      <c r="C1418" s="43" t="s">
        <v>277</v>
      </c>
      <c r="D1418" s="43" t="s">
        <v>105</v>
      </c>
      <c r="E1418" s="54" t="s">
        <v>104</v>
      </c>
    </row>
    <row r="1419" spans="1:5" x14ac:dyDescent="0.2">
      <c r="A1419" s="55" t="s">
        <v>1819</v>
      </c>
      <c r="B1419" s="47" t="s">
        <v>1820</v>
      </c>
      <c r="C1419" s="47" t="s">
        <v>280</v>
      </c>
      <c r="D1419" s="47" t="s">
        <v>105</v>
      </c>
      <c r="E1419" s="56" t="s">
        <v>104</v>
      </c>
    </row>
    <row r="1420" spans="1:5" x14ac:dyDescent="0.2">
      <c r="A1420" s="53" t="s">
        <v>1821</v>
      </c>
      <c r="B1420" s="43" t="s">
        <v>121</v>
      </c>
      <c r="C1420" s="43" t="s">
        <v>283</v>
      </c>
      <c r="D1420" s="43" t="s">
        <v>105</v>
      </c>
      <c r="E1420" s="54" t="s">
        <v>104</v>
      </c>
    </row>
    <row r="1421" spans="1:5" x14ac:dyDescent="0.2">
      <c r="A1421" s="55" t="s">
        <v>1821</v>
      </c>
      <c r="B1421" s="47" t="s">
        <v>121</v>
      </c>
      <c r="C1421" s="47" t="s">
        <v>283</v>
      </c>
      <c r="D1421" s="47" t="s">
        <v>105</v>
      </c>
      <c r="E1421" s="56" t="s">
        <v>104</v>
      </c>
    </row>
    <row r="1422" spans="1:5" x14ac:dyDescent="0.2">
      <c r="A1422" s="53" t="s">
        <v>1821</v>
      </c>
      <c r="B1422" s="43" t="s">
        <v>121</v>
      </c>
      <c r="C1422" s="43" t="s">
        <v>283</v>
      </c>
      <c r="D1422" s="43" t="s">
        <v>105</v>
      </c>
      <c r="E1422" s="54" t="s">
        <v>104</v>
      </c>
    </row>
    <row r="1423" spans="1:5" x14ac:dyDescent="0.2">
      <c r="A1423" s="55" t="s">
        <v>1821</v>
      </c>
      <c r="B1423" s="47" t="s">
        <v>121</v>
      </c>
      <c r="C1423" s="47" t="s">
        <v>283</v>
      </c>
      <c r="D1423" s="47" t="s">
        <v>105</v>
      </c>
      <c r="E1423" s="56" t="s">
        <v>104</v>
      </c>
    </row>
    <row r="1424" spans="1:5" x14ac:dyDescent="0.2">
      <c r="A1424" s="53" t="s">
        <v>1822</v>
      </c>
      <c r="B1424" s="43" t="s">
        <v>1823</v>
      </c>
      <c r="C1424" s="43" t="s">
        <v>286</v>
      </c>
      <c r="D1424" s="43" t="s">
        <v>105</v>
      </c>
      <c r="E1424" s="54" t="s">
        <v>104</v>
      </c>
    </row>
    <row r="1425" spans="1:5" x14ac:dyDescent="0.2">
      <c r="A1425" s="55" t="s">
        <v>1824</v>
      </c>
      <c r="B1425" s="47" t="s">
        <v>1825</v>
      </c>
      <c r="C1425" s="47" t="s">
        <v>289</v>
      </c>
      <c r="D1425" s="47" t="s">
        <v>105</v>
      </c>
      <c r="E1425" s="56" t="s">
        <v>104</v>
      </c>
    </row>
    <row r="1426" spans="1:5" x14ac:dyDescent="0.2">
      <c r="A1426" s="53" t="s">
        <v>1826</v>
      </c>
      <c r="B1426" s="43" t="s">
        <v>1827</v>
      </c>
      <c r="C1426" s="43" t="s">
        <v>292</v>
      </c>
      <c r="D1426" s="43" t="s">
        <v>105</v>
      </c>
      <c r="E1426" s="54" t="s">
        <v>104</v>
      </c>
    </row>
    <row r="1427" spans="1:5" x14ac:dyDescent="0.2">
      <c r="A1427" s="55" t="s">
        <v>1828</v>
      </c>
      <c r="B1427" s="47" t="s">
        <v>1829</v>
      </c>
      <c r="C1427" s="47" t="s">
        <v>295</v>
      </c>
      <c r="D1427" s="47" t="s">
        <v>105</v>
      </c>
      <c r="E1427" s="56" t="s">
        <v>104</v>
      </c>
    </row>
    <row r="1428" spans="1:5" x14ac:dyDescent="0.2">
      <c r="A1428" s="53" t="s">
        <v>1830</v>
      </c>
      <c r="B1428" s="43" t="s">
        <v>1831</v>
      </c>
      <c r="C1428" s="43" t="s">
        <v>258</v>
      </c>
      <c r="D1428" s="43" t="s">
        <v>1832</v>
      </c>
      <c r="E1428" s="54" t="s">
        <v>1833</v>
      </c>
    </row>
    <row r="1429" spans="1:5" x14ac:dyDescent="0.2">
      <c r="A1429" s="55" t="s">
        <v>1830</v>
      </c>
      <c r="B1429" s="47" t="s">
        <v>1831</v>
      </c>
      <c r="C1429" s="47" t="s">
        <v>258</v>
      </c>
      <c r="D1429" s="47" t="s">
        <v>1832</v>
      </c>
      <c r="E1429" s="56" t="s">
        <v>1833</v>
      </c>
    </row>
    <row r="1430" spans="1:5" x14ac:dyDescent="0.2">
      <c r="A1430" s="53" t="s">
        <v>1834</v>
      </c>
      <c r="B1430" s="43" t="s">
        <v>1835</v>
      </c>
      <c r="C1430" s="43" t="s">
        <v>262</v>
      </c>
      <c r="D1430" s="43" t="s">
        <v>1832</v>
      </c>
      <c r="E1430" s="54" t="s">
        <v>1833</v>
      </c>
    </row>
    <row r="1431" spans="1:5" x14ac:dyDescent="0.2">
      <c r="A1431" s="55" t="s">
        <v>1836</v>
      </c>
      <c r="B1431" s="47" t="s">
        <v>1837</v>
      </c>
      <c r="C1431" s="47" t="s">
        <v>265</v>
      </c>
      <c r="D1431" s="47" t="s">
        <v>1832</v>
      </c>
      <c r="E1431" s="56" t="s">
        <v>1833</v>
      </c>
    </row>
    <row r="1432" spans="1:5" x14ac:dyDescent="0.2">
      <c r="A1432" s="53" t="s">
        <v>1836</v>
      </c>
      <c r="B1432" s="43" t="s">
        <v>1837</v>
      </c>
      <c r="C1432" s="43" t="s">
        <v>265</v>
      </c>
      <c r="D1432" s="43" t="s">
        <v>1832</v>
      </c>
      <c r="E1432" s="54" t="s">
        <v>1833</v>
      </c>
    </row>
    <row r="1433" spans="1:5" x14ac:dyDescent="0.2">
      <c r="A1433" s="55" t="s">
        <v>1836</v>
      </c>
      <c r="B1433" s="47" t="s">
        <v>1837</v>
      </c>
      <c r="C1433" s="47" t="s">
        <v>265</v>
      </c>
      <c r="D1433" s="47" t="s">
        <v>1832</v>
      </c>
      <c r="E1433" s="56" t="s">
        <v>1833</v>
      </c>
    </row>
    <row r="1434" spans="1:5" x14ac:dyDescent="0.2">
      <c r="A1434" s="53" t="s">
        <v>1836</v>
      </c>
      <c r="B1434" s="43" t="s">
        <v>1837</v>
      </c>
      <c r="C1434" s="43" t="s">
        <v>265</v>
      </c>
      <c r="D1434" s="43" t="s">
        <v>1832</v>
      </c>
      <c r="E1434" s="54" t="s">
        <v>1833</v>
      </c>
    </row>
    <row r="1435" spans="1:5" x14ac:dyDescent="0.2">
      <c r="A1435" s="55" t="s">
        <v>1838</v>
      </c>
      <c r="B1435" s="47" t="s">
        <v>994</v>
      </c>
      <c r="C1435" s="47" t="s">
        <v>268</v>
      </c>
      <c r="D1435" s="47" t="s">
        <v>1832</v>
      </c>
      <c r="E1435" s="56" t="s">
        <v>1833</v>
      </c>
    </row>
    <row r="1436" spans="1:5" x14ac:dyDescent="0.2">
      <c r="A1436" s="53" t="s">
        <v>1839</v>
      </c>
      <c r="B1436" s="43" t="s">
        <v>1840</v>
      </c>
      <c r="C1436" s="43" t="s">
        <v>271</v>
      </c>
      <c r="D1436" s="43" t="s">
        <v>1832</v>
      </c>
      <c r="E1436" s="54" t="s">
        <v>1833</v>
      </c>
    </row>
    <row r="1437" spans="1:5" x14ac:dyDescent="0.2">
      <c r="A1437" s="55" t="s">
        <v>1841</v>
      </c>
      <c r="B1437" s="47" t="s">
        <v>1842</v>
      </c>
      <c r="C1437" s="47" t="s">
        <v>274</v>
      </c>
      <c r="D1437" s="47" t="s">
        <v>1832</v>
      </c>
      <c r="E1437" s="56" t="s">
        <v>1833</v>
      </c>
    </row>
    <row r="1438" spans="1:5" x14ac:dyDescent="0.2">
      <c r="A1438" s="53" t="s">
        <v>1843</v>
      </c>
      <c r="B1438" s="43" t="s">
        <v>1844</v>
      </c>
      <c r="C1438" s="43" t="s">
        <v>277</v>
      </c>
      <c r="D1438" s="43" t="s">
        <v>1832</v>
      </c>
      <c r="E1438" s="54" t="s">
        <v>1833</v>
      </c>
    </row>
    <row r="1439" spans="1:5" x14ac:dyDescent="0.2">
      <c r="A1439" s="55" t="s">
        <v>1843</v>
      </c>
      <c r="B1439" s="47" t="s">
        <v>1844</v>
      </c>
      <c r="C1439" s="47" t="s">
        <v>277</v>
      </c>
      <c r="D1439" s="47" t="s">
        <v>1832</v>
      </c>
      <c r="E1439" s="56" t="s">
        <v>1833</v>
      </c>
    </row>
    <row r="1440" spans="1:5" x14ac:dyDescent="0.2">
      <c r="A1440" s="53" t="s">
        <v>1843</v>
      </c>
      <c r="B1440" s="43" t="s">
        <v>1844</v>
      </c>
      <c r="C1440" s="43" t="s">
        <v>277</v>
      </c>
      <c r="D1440" s="43" t="s">
        <v>1832</v>
      </c>
      <c r="E1440" s="54" t="s">
        <v>1833</v>
      </c>
    </row>
    <row r="1441" spans="1:5" x14ac:dyDescent="0.2">
      <c r="A1441" s="55" t="s">
        <v>1843</v>
      </c>
      <c r="B1441" s="47" t="s">
        <v>1844</v>
      </c>
      <c r="C1441" s="47" t="s">
        <v>277</v>
      </c>
      <c r="D1441" s="47" t="s">
        <v>1832</v>
      </c>
      <c r="E1441" s="56" t="s">
        <v>1833</v>
      </c>
    </row>
    <row r="1442" spans="1:5" x14ac:dyDescent="0.2">
      <c r="A1442" s="53" t="s">
        <v>1845</v>
      </c>
      <c r="B1442" s="43" t="s">
        <v>1846</v>
      </c>
      <c r="C1442" s="43" t="s">
        <v>280</v>
      </c>
      <c r="D1442" s="43" t="s">
        <v>1832</v>
      </c>
      <c r="E1442" s="54" t="s">
        <v>1833</v>
      </c>
    </row>
    <row r="1443" spans="1:5" x14ac:dyDescent="0.2">
      <c r="A1443" s="55" t="s">
        <v>1847</v>
      </c>
      <c r="B1443" s="47" t="s">
        <v>1848</v>
      </c>
      <c r="C1443" s="47" t="s">
        <v>283</v>
      </c>
      <c r="D1443" s="47" t="s">
        <v>1832</v>
      </c>
      <c r="E1443" s="56" t="s">
        <v>1833</v>
      </c>
    </row>
    <row r="1444" spans="1:5" x14ac:dyDescent="0.2">
      <c r="A1444" s="53" t="s">
        <v>1847</v>
      </c>
      <c r="B1444" s="43" t="s">
        <v>1848</v>
      </c>
      <c r="C1444" s="43" t="s">
        <v>283</v>
      </c>
      <c r="D1444" s="43" t="s">
        <v>1832</v>
      </c>
      <c r="E1444" s="54" t="s">
        <v>1833</v>
      </c>
    </row>
    <row r="1445" spans="1:5" x14ac:dyDescent="0.2">
      <c r="A1445" s="55" t="s">
        <v>1847</v>
      </c>
      <c r="B1445" s="47" t="s">
        <v>1848</v>
      </c>
      <c r="C1445" s="47" t="s">
        <v>283</v>
      </c>
      <c r="D1445" s="47" t="s">
        <v>1832</v>
      </c>
      <c r="E1445" s="56" t="s">
        <v>1833</v>
      </c>
    </row>
    <row r="1446" spans="1:5" x14ac:dyDescent="0.2">
      <c r="A1446" s="53" t="s">
        <v>1847</v>
      </c>
      <c r="B1446" s="43" t="s">
        <v>1848</v>
      </c>
      <c r="C1446" s="43" t="s">
        <v>283</v>
      </c>
      <c r="D1446" s="43" t="s">
        <v>1832</v>
      </c>
      <c r="E1446" s="54" t="s">
        <v>1833</v>
      </c>
    </row>
    <row r="1447" spans="1:5" x14ac:dyDescent="0.2">
      <c r="A1447" s="55" t="s">
        <v>1849</v>
      </c>
      <c r="B1447" s="47" t="s">
        <v>1850</v>
      </c>
      <c r="C1447" s="47" t="s">
        <v>286</v>
      </c>
      <c r="D1447" s="47" t="s">
        <v>1832</v>
      </c>
      <c r="E1447" s="56" t="s">
        <v>1833</v>
      </c>
    </row>
    <row r="1448" spans="1:5" x14ac:dyDescent="0.2">
      <c r="A1448" s="53" t="s">
        <v>1851</v>
      </c>
      <c r="B1448" s="43" t="s">
        <v>1852</v>
      </c>
      <c r="C1448" s="43" t="s">
        <v>289</v>
      </c>
      <c r="D1448" s="43" t="s">
        <v>1832</v>
      </c>
      <c r="E1448" s="54" t="s">
        <v>1833</v>
      </c>
    </row>
    <row r="1449" spans="1:5" x14ac:dyDescent="0.2">
      <c r="A1449" s="55" t="s">
        <v>1853</v>
      </c>
      <c r="B1449" s="47" t="s">
        <v>1854</v>
      </c>
      <c r="C1449" s="47" t="s">
        <v>292</v>
      </c>
      <c r="D1449" s="47" t="s">
        <v>1832</v>
      </c>
      <c r="E1449" s="56" t="s">
        <v>1833</v>
      </c>
    </row>
    <row r="1450" spans="1:5" x14ac:dyDescent="0.2">
      <c r="A1450" s="53" t="s">
        <v>1855</v>
      </c>
      <c r="B1450" s="43" t="s">
        <v>1856</v>
      </c>
      <c r="C1450" s="43" t="s">
        <v>295</v>
      </c>
      <c r="D1450" s="43" t="s">
        <v>1832</v>
      </c>
      <c r="E1450" s="54" t="s">
        <v>1833</v>
      </c>
    </row>
    <row r="1451" spans="1:5" x14ac:dyDescent="0.2">
      <c r="A1451" s="55" t="s">
        <v>1857</v>
      </c>
      <c r="B1451" s="47" t="s">
        <v>1858</v>
      </c>
      <c r="C1451" s="47" t="s">
        <v>258</v>
      </c>
      <c r="D1451" s="47" t="s">
        <v>65</v>
      </c>
      <c r="E1451" s="56" t="s">
        <v>1833</v>
      </c>
    </row>
    <row r="1452" spans="1:5" x14ac:dyDescent="0.2">
      <c r="A1452" s="53" t="s">
        <v>1857</v>
      </c>
      <c r="B1452" s="43" t="s">
        <v>1858</v>
      </c>
      <c r="C1452" s="43" t="s">
        <v>258</v>
      </c>
      <c r="D1452" s="43" t="s">
        <v>65</v>
      </c>
      <c r="E1452" s="54" t="s">
        <v>1833</v>
      </c>
    </row>
    <row r="1453" spans="1:5" x14ac:dyDescent="0.2">
      <c r="A1453" s="55" t="s">
        <v>1859</v>
      </c>
      <c r="B1453" s="47" t="s">
        <v>64</v>
      </c>
      <c r="C1453" s="47" t="s">
        <v>262</v>
      </c>
      <c r="D1453" s="47" t="s">
        <v>65</v>
      </c>
      <c r="E1453" s="56" t="s">
        <v>1833</v>
      </c>
    </row>
    <row r="1454" spans="1:5" x14ac:dyDescent="0.2">
      <c r="A1454" s="53" t="s">
        <v>1860</v>
      </c>
      <c r="B1454" s="43" t="s">
        <v>1861</v>
      </c>
      <c r="C1454" s="43" t="s">
        <v>265</v>
      </c>
      <c r="D1454" s="43" t="s">
        <v>65</v>
      </c>
      <c r="E1454" s="54" t="s">
        <v>1833</v>
      </c>
    </row>
    <row r="1455" spans="1:5" x14ac:dyDescent="0.2">
      <c r="A1455" s="55" t="s">
        <v>1860</v>
      </c>
      <c r="B1455" s="47" t="s">
        <v>1861</v>
      </c>
      <c r="C1455" s="47" t="s">
        <v>265</v>
      </c>
      <c r="D1455" s="47" t="s">
        <v>65</v>
      </c>
      <c r="E1455" s="56" t="s">
        <v>1833</v>
      </c>
    </row>
    <row r="1456" spans="1:5" x14ac:dyDescent="0.2">
      <c r="A1456" s="53" t="s">
        <v>1860</v>
      </c>
      <c r="B1456" s="43" t="s">
        <v>1861</v>
      </c>
      <c r="C1456" s="43" t="s">
        <v>265</v>
      </c>
      <c r="D1456" s="43" t="s">
        <v>65</v>
      </c>
      <c r="E1456" s="54" t="s">
        <v>1833</v>
      </c>
    </row>
    <row r="1457" spans="1:5" x14ac:dyDescent="0.2">
      <c r="A1457" s="55" t="s">
        <v>1860</v>
      </c>
      <c r="B1457" s="47" t="s">
        <v>1861</v>
      </c>
      <c r="C1457" s="47" t="s">
        <v>265</v>
      </c>
      <c r="D1457" s="47" t="s">
        <v>65</v>
      </c>
      <c r="E1457" s="56" t="s">
        <v>1833</v>
      </c>
    </row>
    <row r="1458" spans="1:5" x14ac:dyDescent="0.2">
      <c r="A1458" s="53" t="s">
        <v>1862</v>
      </c>
      <c r="B1458" s="43" t="s">
        <v>1863</v>
      </c>
      <c r="C1458" s="43" t="s">
        <v>268</v>
      </c>
      <c r="D1458" s="43" t="s">
        <v>65</v>
      </c>
      <c r="E1458" s="54" t="s">
        <v>1833</v>
      </c>
    </row>
    <row r="1459" spans="1:5" x14ac:dyDescent="0.2">
      <c r="A1459" s="55" t="s">
        <v>1864</v>
      </c>
      <c r="B1459" s="47" t="s">
        <v>1509</v>
      </c>
      <c r="C1459" s="47" t="s">
        <v>271</v>
      </c>
      <c r="D1459" s="47" t="s">
        <v>65</v>
      </c>
      <c r="E1459" s="56" t="s">
        <v>1833</v>
      </c>
    </row>
    <row r="1460" spans="1:5" x14ac:dyDescent="0.2">
      <c r="A1460" s="53" t="s">
        <v>1865</v>
      </c>
      <c r="B1460" s="43" t="s">
        <v>1866</v>
      </c>
      <c r="C1460" s="43" t="s">
        <v>274</v>
      </c>
      <c r="D1460" s="43" t="s">
        <v>65</v>
      </c>
      <c r="E1460" s="54" t="s">
        <v>1833</v>
      </c>
    </row>
    <row r="1461" spans="1:5" x14ac:dyDescent="0.2">
      <c r="A1461" s="55" t="s">
        <v>1867</v>
      </c>
      <c r="B1461" s="47" t="s">
        <v>1868</v>
      </c>
      <c r="C1461" s="47" t="s">
        <v>277</v>
      </c>
      <c r="D1461" s="47" t="s">
        <v>65</v>
      </c>
      <c r="E1461" s="56" t="s">
        <v>1833</v>
      </c>
    </row>
    <row r="1462" spans="1:5" x14ac:dyDescent="0.2">
      <c r="A1462" s="53" t="s">
        <v>1867</v>
      </c>
      <c r="B1462" s="43" t="s">
        <v>1868</v>
      </c>
      <c r="C1462" s="43" t="s">
        <v>277</v>
      </c>
      <c r="D1462" s="43" t="s">
        <v>65</v>
      </c>
      <c r="E1462" s="54" t="s">
        <v>1833</v>
      </c>
    </row>
    <row r="1463" spans="1:5" x14ac:dyDescent="0.2">
      <c r="A1463" s="55" t="s">
        <v>1867</v>
      </c>
      <c r="B1463" s="47" t="s">
        <v>1868</v>
      </c>
      <c r="C1463" s="47" t="s">
        <v>277</v>
      </c>
      <c r="D1463" s="47" t="s">
        <v>65</v>
      </c>
      <c r="E1463" s="56" t="s">
        <v>1833</v>
      </c>
    </row>
    <row r="1464" spans="1:5" x14ac:dyDescent="0.2">
      <c r="A1464" s="53" t="s">
        <v>1867</v>
      </c>
      <c r="B1464" s="43" t="s">
        <v>1868</v>
      </c>
      <c r="C1464" s="43" t="s">
        <v>277</v>
      </c>
      <c r="D1464" s="43" t="s">
        <v>65</v>
      </c>
      <c r="E1464" s="54" t="s">
        <v>1833</v>
      </c>
    </row>
    <row r="1465" spans="1:5" x14ac:dyDescent="0.2">
      <c r="A1465" s="55" t="s">
        <v>1869</v>
      </c>
      <c r="B1465" s="47" t="s">
        <v>1870</v>
      </c>
      <c r="C1465" s="47" t="s">
        <v>280</v>
      </c>
      <c r="D1465" s="47" t="s">
        <v>65</v>
      </c>
      <c r="E1465" s="56" t="s">
        <v>1833</v>
      </c>
    </row>
    <row r="1466" spans="1:5" x14ac:dyDescent="0.2">
      <c r="A1466" s="53" t="s">
        <v>1871</v>
      </c>
      <c r="B1466" s="43" t="s">
        <v>1872</v>
      </c>
      <c r="C1466" s="43" t="s">
        <v>283</v>
      </c>
      <c r="D1466" s="43" t="s">
        <v>65</v>
      </c>
      <c r="E1466" s="54" t="s">
        <v>1833</v>
      </c>
    </row>
    <row r="1467" spans="1:5" x14ac:dyDescent="0.2">
      <c r="A1467" s="55" t="s">
        <v>1871</v>
      </c>
      <c r="B1467" s="47" t="s">
        <v>1872</v>
      </c>
      <c r="C1467" s="47" t="s">
        <v>283</v>
      </c>
      <c r="D1467" s="47" t="s">
        <v>65</v>
      </c>
      <c r="E1467" s="56" t="s">
        <v>1833</v>
      </c>
    </row>
    <row r="1468" spans="1:5" x14ac:dyDescent="0.2">
      <c r="A1468" s="53" t="s">
        <v>1871</v>
      </c>
      <c r="B1468" s="43" t="s">
        <v>1872</v>
      </c>
      <c r="C1468" s="43" t="s">
        <v>283</v>
      </c>
      <c r="D1468" s="43" t="s">
        <v>65</v>
      </c>
      <c r="E1468" s="54" t="s">
        <v>1833</v>
      </c>
    </row>
    <row r="1469" spans="1:5" x14ac:dyDescent="0.2">
      <c r="A1469" s="55" t="s">
        <v>1871</v>
      </c>
      <c r="B1469" s="47" t="s">
        <v>1872</v>
      </c>
      <c r="C1469" s="47" t="s">
        <v>283</v>
      </c>
      <c r="D1469" s="47" t="s">
        <v>65</v>
      </c>
      <c r="E1469" s="56" t="s">
        <v>1833</v>
      </c>
    </row>
    <row r="1470" spans="1:5" x14ac:dyDescent="0.2">
      <c r="A1470" s="53" t="s">
        <v>1873</v>
      </c>
      <c r="B1470" s="43" t="s">
        <v>1874</v>
      </c>
      <c r="C1470" s="43" t="s">
        <v>286</v>
      </c>
      <c r="D1470" s="43" t="s">
        <v>65</v>
      </c>
      <c r="E1470" s="54" t="s">
        <v>1833</v>
      </c>
    </row>
    <row r="1471" spans="1:5" x14ac:dyDescent="0.2">
      <c r="A1471" s="55" t="s">
        <v>1875</v>
      </c>
      <c r="B1471" s="47" t="s">
        <v>1876</v>
      </c>
      <c r="C1471" s="47" t="s">
        <v>289</v>
      </c>
      <c r="D1471" s="47" t="s">
        <v>65</v>
      </c>
      <c r="E1471" s="56" t="s">
        <v>1833</v>
      </c>
    </row>
    <row r="1472" spans="1:5" x14ac:dyDescent="0.2">
      <c r="A1472" s="53" t="s">
        <v>1877</v>
      </c>
      <c r="B1472" s="43" t="s">
        <v>72</v>
      </c>
      <c r="C1472" s="43" t="s">
        <v>292</v>
      </c>
      <c r="D1472" s="43" t="s">
        <v>65</v>
      </c>
      <c r="E1472" s="54" t="s">
        <v>1833</v>
      </c>
    </row>
    <row r="1473" spans="1:5" x14ac:dyDescent="0.2">
      <c r="A1473" s="55" t="s">
        <v>1878</v>
      </c>
      <c r="B1473" s="47" t="s">
        <v>1879</v>
      </c>
      <c r="C1473" s="47" t="s">
        <v>295</v>
      </c>
      <c r="D1473" s="47" t="s">
        <v>65</v>
      </c>
      <c r="E1473" s="56" t="s">
        <v>1833</v>
      </c>
    </row>
    <row r="1474" spans="1:5" x14ac:dyDescent="0.2">
      <c r="A1474" s="53" t="s">
        <v>1880</v>
      </c>
      <c r="B1474" s="43" t="s">
        <v>1881</v>
      </c>
      <c r="C1474" s="43" t="s">
        <v>258</v>
      </c>
      <c r="D1474" s="43" t="s">
        <v>32</v>
      </c>
      <c r="E1474" s="54" t="s">
        <v>31</v>
      </c>
    </row>
    <row r="1475" spans="1:5" x14ac:dyDescent="0.2">
      <c r="A1475" s="55" t="s">
        <v>1880</v>
      </c>
      <c r="B1475" s="47" t="s">
        <v>1881</v>
      </c>
      <c r="C1475" s="47" t="s">
        <v>258</v>
      </c>
      <c r="D1475" s="47" t="s">
        <v>32</v>
      </c>
      <c r="E1475" s="56" t="s">
        <v>31</v>
      </c>
    </row>
    <row r="1476" spans="1:5" x14ac:dyDescent="0.2">
      <c r="A1476" s="53" t="s">
        <v>1882</v>
      </c>
      <c r="B1476" s="43" t="s">
        <v>1883</v>
      </c>
      <c r="C1476" s="43" t="s">
        <v>262</v>
      </c>
      <c r="D1476" s="43" t="s">
        <v>32</v>
      </c>
      <c r="E1476" s="54" t="s">
        <v>31</v>
      </c>
    </row>
    <row r="1477" spans="1:5" x14ac:dyDescent="0.2">
      <c r="A1477" s="55" t="s">
        <v>1884</v>
      </c>
      <c r="B1477" s="47" t="s">
        <v>1885</v>
      </c>
      <c r="C1477" s="47" t="s">
        <v>265</v>
      </c>
      <c r="D1477" s="47" t="s">
        <v>32</v>
      </c>
      <c r="E1477" s="56" t="s">
        <v>31</v>
      </c>
    </row>
    <row r="1478" spans="1:5" x14ac:dyDescent="0.2">
      <c r="A1478" s="53" t="s">
        <v>1884</v>
      </c>
      <c r="B1478" s="43" t="s">
        <v>1885</v>
      </c>
      <c r="C1478" s="43" t="s">
        <v>265</v>
      </c>
      <c r="D1478" s="43" t="s">
        <v>32</v>
      </c>
      <c r="E1478" s="54" t="s">
        <v>31</v>
      </c>
    </row>
    <row r="1479" spans="1:5" x14ac:dyDescent="0.2">
      <c r="A1479" s="55" t="s">
        <v>1884</v>
      </c>
      <c r="B1479" s="47" t="s">
        <v>1885</v>
      </c>
      <c r="C1479" s="47" t="s">
        <v>265</v>
      </c>
      <c r="D1479" s="47" t="s">
        <v>32</v>
      </c>
      <c r="E1479" s="56" t="s">
        <v>31</v>
      </c>
    </row>
    <row r="1480" spans="1:5" x14ac:dyDescent="0.2">
      <c r="A1480" s="53" t="s">
        <v>1884</v>
      </c>
      <c r="B1480" s="43" t="s">
        <v>1885</v>
      </c>
      <c r="C1480" s="43" t="s">
        <v>265</v>
      </c>
      <c r="D1480" s="43" t="s">
        <v>32</v>
      </c>
      <c r="E1480" s="54" t="s">
        <v>31</v>
      </c>
    </row>
    <row r="1481" spans="1:5" x14ac:dyDescent="0.2">
      <c r="A1481" s="55" t="s">
        <v>1886</v>
      </c>
      <c r="B1481" s="47" t="s">
        <v>16</v>
      </c>
      <c r="C1481" s="47" t="s">
        <v>268</v>
      </c>
      <c r="D1481" s="47" t="s">
        <v>32</v>
      </c>
      <c r="E1481" s="56" t="s">
        <v>31</v>
      </c>
    </row>
    <row r="1482" spans="1:5" x14ac:dyDescent="0.2">
      <c r="A1482" s="53" t="s">
        <v>1887</v>
      </c>
      <c r="B1482" s="43" t="s">
        <v>1888</v>
      </c>
      <c r="C1482" s="43" t="s">
        <v>271</v>
      </c>
      <c r="D1482" s="43" t="s">
        <v>32</v>
      </c>
      <c r="E1482" s="54" t="s">
        <v>31</v>
      </c>
    </row>
    <row r="1483" spans="1:5" x14ac:dyDescent="0.2">
      <c r="A1483" s="55" t="s">
        <v>1889</v>
      </c>
      <c r="B1483" s="47" t="s">
        <v>1890</v>
      </c>
      <c r="C1483" s="47" t="s">
        <v>274</v>
      </c>
      <c r="D1483" s="47" t="s">
        <v>32</v>
      </c>
      <c r="E1483" s="56" t="s">
        <v>31</v>
      </c>
    </row>
    <row r="1484" spans="1:5" x14ac:dyDescent="0.2">
      <c r="A1484" s="53" t="s">
        <v>1891</v>
      </c>
      <c r="B1484" s="43" t="s">
        <v>1892</v>
      </c>
      <c r="C1484" s="43" t="s">
        <v>277</v>
      </c>
      <c r="D1484" s="43" t="s">
        <v>32</v>
      </c>
      <c r="E1484" s="54" t="s">
        <v>31</v>
      </c>
    </row>
    <row r="1485" spans="1:5" x14ac:dyDescent="0.2">
      <c r="A1485" s="55" t="s">
        <v>1891</v>
      </c>
      <c r="B1485" s="47" t="s">
        <v>1892</v>
      </c>
      <c r="C1485" s="47" t="s">
        <v>277</v>
      </c>
      <c r="D1485" s="47" t="s">
        <v>32</v>
      </c>
      <c r="E1485" s="56" t="s">
        <v>31</v>
      </c>
    </row>
    <row r="1486" spans="1:5" x14ac:dyDescent="0.2">
      <c r="A1486" s="53" t="s">
        <v>1891</v>
      </c>
      <c r="B1486" s="43" t="s">
        <v>1892</v>
      </c>
      <c r="C1486" s="43" t="s">
        <v>277</v>
      </c>
      <c r="D1486" s="43" t="s">
        <v>32</v>
      </c>
      <c r="E1486" s="54" t="s">
        <v>31</v>
      </c>
    </row>
    <row r="1487" spans="1:5" x14ac:dyDescent="0.2">
      <c r="A1487" s="55" t="s">
        <v>1891</v>
      </c>
      <c r="B1487" s="47" t="s">
        <v>1892</v>
      </c>
      <c r="C1487" s="47" t="s">
        <v>277</v>
      </c>
      <c r="D1487" s="47" t="s">
        <v>32</v>
      </c>
      <c r="E1487" s="56" t="s">
        <v>31</v>
      </c>
    </row>
    <row r="1488" spans="1:5" x14ac:dyDescent="0.2">
      <c r="A1488" s="53" t="s">
        <v>1893</v>
      </c>
      <c r="B1488" s="43" t="s">
        <v>1894</v>
      </c>
      <c r="C1488" s="43" t="s">
        <v>280</v>
      </c>
      <c r="D1488" s="43" t="s">
        <v>32</v>
      </c>
      <c r="E1488" s="54" t="s">
        <v>31</v>
      </c>
    </row>
    <row r="1489" spans="1:5" x14ac:dyDescent="0.2">
      <c r="A1489" s="55" t="s">
        <v>1895</v>
      </c>
      <c r="B1489" s="47" t="s">
        <v>1896</v>
      </c>
      <c r="C1489" s="47" t="s">
        <v>283</v>
      </c>
      <c r="D1489" s="47" t="s">
        <v>32</v>
      </c>
      <c r="E1489" s="56" t="s">
        <v>31</v>
      </c>
    </row>
    <row r="1490" spans="1:5" x14ac:dyDescent="0.2">
      <c r="A1490" s="53" t="s">
        <v>1895</v>
      </c>
      <c r="B1490" s="43" t="s">
        <v>1896</v>
      </c>
      <c r="C1490" s="43" t="s">
        <v>283</v>
      </c>
      <c r="D1490" s="43" t="s">
        <v>32</v>
      </c>
      <c r="E1490" s="54" t="s">
        <v>31</v>
      </c>
    </row>
    <row r="1491" spans="1:5" x14ac:dyDescent="0.2">
      <c r="A1491" s="55" t="s">
        <v>1895</v>
      </c>
      <c r="B1491" s="47" t="s">
        <v>1896</v>
      </c>
      <c r="C1491" s="47" t="s">
        <v>283</v>
      </c>
      <c r="D1491" s="47" t="s">
        <v>32</v>
      </c>
      <c r="E1491" s="56" t="s">
        <v>31</v>
      </c>
    </row>
    <row r="1492" spans="1:5" x14ac:dyDescent="0.2">
      <c r="A1492" s="53" t="s">
        <v>1895</v>
      </c>
      <c r="B1492" s="43" t="s">
        <v>1896</v>
      </c>
      <c r="C1492" s="43" t="s">
        <v>283</v>
      </c>
      <c r="D1492" s="43" t="s">
        <v>32</v>
      </c>
      <c r="E1492" s="54" t="s">
        <v>31</v>
      </c>
    </row>
    <row r="1493" spans="1:5" x14ac:dyDescent="0.2">
      <c r="A1493" s="55" t="s">
        <v>1897</v>
      </c>
      <c r="B1493" s="47" t="s">
        <v>1898</v>
      </c>
      <c r="C1493" s="47" t="s">
        <v>286</v>
      </c>
      <c r="D1493" s="47" t="s">
        <v>32</v>
      </c>
      <c r="E1493" s="56" t="s">
        <v>31</v>
      </c>
    </row>
    <row r="1494" spans="1:5" x14ac:dyDescent="0.2">
      <c r="A1494" s="53" t="s">
        <v>1899</v>
      </c>
      <c r="B1494" s="43" t="s">
        <v>1900</v>
      </c>
      <c r="C1494" s="43" t="s">
        <v>289</v>
      </c>
      <c r="D1494" s="43" t="s">
        <v>32</v>
      </c>
      <c r="E1494" s="54" t="s">
        <v>31</v>
      </c>
    </row>
    <row r="1495" spans="1:5" x14ac:dyDescent="0.2">
      <c r="A1495" s="55" t="s">
        <v>1901</v>
      </c>
      <c r="B1495" s="47" t="s">
        <v>1902</v>
      </c>
      <c r="C1495" s="47" t="s">
        <v>292</v>
      </c>
      <c r="D1495" s="47" t="s">
        <v>32</v>
      </c>
      <c r="E1495" s="56" t="s">
        <v>31</v>
      </c>
    </row>
    <row r="1496" spans="1:5" x14ac:dyDescent="0.2">
      <c r="A1496" s="53" t="s">
        <v>1903</v>
      </c>
      <c r="B1496" s="43" t="s">
        <v>1904</v>
      </c>
      <c r="C1496" s="43" t="s">
        <v>295</v>
      </c>
      <c r="D1496" s="43" t="s">
        <v>32</v>
      </c>
      <c r="E1496" s="54" t="s">
        <v>31</v>
      </c>
    </row>
    <row r="1497" spans="1:5" x14ac:dyDescent="0.2">
      <c r="A1497" s="55" t="s">
        <v>1905</v>
      </c>
      <c r="B1497" s="47" t="s">
        <v>1906</v>
      </c>
      <c r="C1497" s="47" t="s">
        <v>258</v>
      </c>
      <c r="D1497" s="47" t="s">
        <v>145</v>
      </c>
      <c r="E1497" s="56" t="s">
        <v>144</v>
      </c>
    </row>
    <row r="1498" spans="1:5" x14ac:dyDescent="0.2">
      <c r="A1498" s="53" t="s">
        <v>1905</v>
      </c>
      <c r="B1498" s="43" t="s">
        <v>1906</v>
      </c>
      <c r="C1498" s="43" t="s">
        <v>258</v>
      </c>
      <c r="D1498" s="43" t="s">
        <v>145</v>
      </c>
      <c r="E1498" s="54" t="s">
        <v>144</v>
      </c>
    </row>
    <row r="1499" spans="1:5" x14ac:dyDescent="0.2">
      <c r="A1499" s="55" t="s">
        <v>1907</v>
      </c>
      <c r="B1499" s="47" t="s">
        <v>1908</v>
      </c>
      <c r="C1499" s="47" t="s">
        <v>262</v>
      </c>
      <c r="D1499" s="47" t="s">
        <v>145</v>
      </c>
      <c r="E1499" s="56" t="s">
        <v>144</v>
      </c>
    </row>
    <row r="1500" spans="1:5" x14ac:dyDescent="0.2">
      <c r="A1500" s="53" t="s">
        <v>1909</v>
      </c>
      <c r="B1500" s="43" t="s">
        <v>1910</v>
      </c>
      <c r="C1500" s="43" t="s">
        <v>265</v>
      </c>
      <c r="D1500" s="43" t="s">
        <v>145</v>
      </c>
      <c r="E1500" s="54" t="s">
        <v>144</v>
      </c>
    </row>
    <row r="1501" spans="1:5" x14ac:dyDescent="0.2">
      <c r="A1501" s="55" t="s">
        <v>1909</v>
      </c>
      <c r="B1501" s="47" t="s">
        <v>1910</v>
      </c>
      <c r="C1501" s="47" t="s">
        <v>265</v>
      </c>
      <c r="D1501" s="47" t="s">
        <v>145</v>
      </c>
      <c r="E1501" s="56" t="s">
        <v>144</v>
      </c>
    </row>
    <row r="1502" spans="1:5" x14ac:dyDescent="0.2">
      <c r="A1502" s="53" t="s">
        <v>1909</v>
      </c>
      <c r="B1502" s="43" t="s">
        <v>1910</v>
      </c>
      <c r="C1502" s="43" t="s">
        <v>265</v>
      </c>
      <c r="D1502" s="43" t="s">
        <v>145</v>
      </c>
      <c r="E1502" s="54" t="s">
        <v>144</v>
      </c>
    </row>
    <row r="1503" spans="1:5" x14ac:dyDescent="0.2">
      <c r="A1503" s="55" t="s">
        <v>1909</v>
      </c>
      <c r="B1503" s="47" t="s">
        <v>1910</v>
      </c>
      <c r="C1503" s="47" t="s">
        <v>265</v>
      </c>
      <c r="D1503" s="47" t="s">
        <v>145</v>
      </c>
      <c r="E1503" s="56" t="s">
        <v>144</v>
      </c>
    </row>
    <row r="1504" spans="1:5" x14ac:dyDescent="0.2">
      <c r="A1504" s="53" t="s">
        <v>1911</v>
      </c>
      <c r="B1504" s="43" t="s">
        <v>1912</v>
      </c>
      <c r="C1504" s="43" t="s">
        <v>268</v>
      </c>
      <c r="D1504" s="43" t="s">
        <v>145</v>
      </c>
      <c r="E1504" s="54" t="s">
        <v>144</v>
      </c>
    </row>
    <row r="1505" spans="1:5" x14ac:dyDescent="0.2">
      <c r="A1505" s="55" t="s">
        <v>1913</v>
      </c>
      <c r="B1505" s="47" t="s">
        <v>1914</v>
      </c>
      <c r="C1505" s="47" t="s">
        <v>271</v>
      </c>
      <c r="D1505" s="47" t="s">
        <v>145</v>
      </c>
      <c r="E1505" s="56" t="s">
        <v>144</v>
      </c>
    </row>
    <row r="1506" spans="1:5" x14ac:dyDescent="0.2">
      <c r="A1506" s="53" t="s">
        <v>1915</v>
      </c>
      <c r="B1506" s="43" t="s">
        <v>1916</v>
      </c>
      <c r="C1506" s="43" t="s">
        <v>274</v>
      </c>
      <c r="D1506" s="43" t="s">
        <v>145</v>
      </c>
      <c r="E1506" s="54" t="s">
        <v>144</v>
      </c>
    </row>
    <row r="1507" spans="1:5" x14ac:dyDescent="0.2">
      <c r="A1507" s="55" t="s">
        <v>1917</v>
      </c>
      <c r="B1507" s="47" t="s">
        <v>1918</v>
      </c>
      <c r="C1507" s="47" t="s">
        <v>277</v>
      </c>
      <c r="D1507" s="47" t="s">
        <v>145</v>
      </c>
      <c r="E1507" s="56" t="s">
        <v>144</v>
      </c>
    </row>
    <row r="1508" spans="1:5" x14ac:dyDescent="0.2">
      <c r="A1508" s="53" t="s">
        <v>1917</v>
      </c>
      <c r="B1508" s="43" t="s">
        <v>1918</v>
      </c>
      <c r="C1508" s="43" t="s">
        <v>277</v>
      </c>
      <c r="D1508" s="43" t="s">
        <v>145</v>
      </c>
      <c r="E1508" s="54" t="s">
        <v>144</v>
      </c>
    </row>
    <row r="1509" spans="1:5" x14ac:dyDescent="0.2">
      <c r="A1509" s="55" t="s">
        <v>1917</v>
      </c>
      <c r="B1509" s="47" t="s">
        <v>1918</v>
      </c>
      <c r="C1509" s="47" t="s">
        <v>277</v>
      </c>
      <c r="D1509" s="47" t="s">
        <v>145</v>
      </c>
      <c r="E1509" s="56" t="s">
        <v>144</v>
      </c>
    </row>
    <row r="1510" spans="1:5" x14ac:dyDescent="0.2">
      <c r="A1510" s="53" t="s">
        <v>1917</v>
      </c>
      <c r="B1510" s="43" t="s">
        <v>1918</v>
      </c>
      <c r="C1510" s="43" t="s">
        <v>277</v>
      </c>
      <c r="D1510" s="43" t="s">
        <v>145</v>
      </c>
      <c r="E1510" s="54" t="s">
        <v>144</v>
      </c>
    </row>
    <row r="1511" spans="1:5" x14ac:dyDescent="0.2">
      <c r="A1511" s="55" t="s">
        <v>1919</v>
      </c>
      <c r="B1511" s="47" t="s">
        <v>1920</v>
      </c>
      <c r="C1511" s="47" t="s">
        <v>280</v>
      </c>
      <c r="D1511" s="47" t="s">
        <v>145</v>
      </c>
      <c r="E1511" s="56" t="s">
        <v>144</v>
      </c>
    </row>
    <row r="1512" spans="1:5" x14ac:dyDescent="0.2">
      <c r="A1512" s="53" t="s">
        <v>1921</v>
      </c>
      <c r="B1512" s="43" t="s">
        <v>1922</v>
      </c>
      <c r="C1512" s="43" t="s">
        <v>283</v>
      </c>
      <c r="D1512" s="43" t="s">
        <v>145</v>
      </c>
      <c r="E1512" s="54" t="s">
        <v>144</v>
      </c>
    </row>
    <row r="1513" spans="1:5" x14ac:dyDescent="0.2">
      <c r="A1513" s="55" t="s">
        <v>1921</v>
      </c>
      <c r="B1513" s="47" t="s">
        <v>1922</v>
      </c>
      <c r="C1513" s="47" t="s">
        <v>283</v>
      </c>
      <c r="D1513" s="47" t="s">
        <v>145</v>
      </c>
      <c r="E1513" s="56" t="s">
        <v>144</v>
      </c>
    </row>
    <row r="1514" spans="1:5" x14ac:dyDescent="0.2">
      <c r="A1514" s="53" t="s">
        <v>1921</v>
      </c>
      <c r="B1514" s="43" t="s">
        <v>1922</v>
      </c>
      <c r="C1514" s="43" t="s">
        <v>283</v>
      </c>
      <c r="D1514" s="43" t="s">
        <v>145</v>
      </c>
      <c r="E1514" s="54" t="s">
        <v>144</v>
      </c>
    </row>
    <row r="1515" spans="1:5" x14ac:dyDescent="0.2">
      <c r="A1515" s="55" t="s">
        <v>1921</v>
      </c>
      <c r="B1515" s="47" t="s">
        <v>1922</v>
      </c>
      <c r="C1515" s="47" t="s">
        <v>283</v>
      </c>
      <c r="D1515" s="47" t="s">
        <v>145</v>
      </c>
      <c r="E1515" s="56" t="s">
        <v>144</v>
      </c>
    </row>
    <row r="1516" spans="1:5" x14ac:dyDescent="0.2">
      <c r="A1516" s="53" t="s">
        <v>1923</v>
      </c>
      <c r="B1516" s="43" t="s">
        <v>1924</v>
      </c>
      <c r="C1516" s="43" t="s">
        <v>286</v>
      </c>
      <c r="D1516" s="43" t="s">
        <v>145</v>
      </c>
      <c r="E1516" s="54" t="s">
        <v>144</v>
      </c>
    </row>
    <row r="1517" spans="1:5" x14ac:dyDescent="0.2">
      <c r="A1517" s="55" t="s">
        <v>1925</v>
      </c>
      <c r="B1517" s="47" t="s">
        <v>1571</v>
      </c>
      <c r="C1517" s="47" t="s">
        <v>289</v>
      </c>
      <c r="D1517" s="47" t="s">
        <v>145</v>
      </c>
      <c r="E1517" s="56" t="s">
        <v>144</v>
      </c>
    </row>
    <row r="1518" spans="1:5" x14ac:dyDescent="0.2">
      <c r="A1518" s="53" t="s">
        <v>1926</v>
      </c>
      <c r="B1518" s="43" t="s">
        <v>1927</v>
      </c>
      <c r="C1518" s="43" t="s">
        <v>292</v>
      </c>
      <c r="D1518" s="43" t="s">
        <v>145</v>
      </c>
      <c r="E1518" s="54" t="s">
        <v>144</v>
      </c>
    </row>
    <row r="1519" spans="1:5" x14ac:dyDescent="0.2">
      <c r="A1519" s="55" t="s">
        <v>1928</v>
      </c>
      <c r="B1519" s="47" t="s">
        <v>1929</v>
      </c>
      <c r="C1519" s="47" t="s">
        <v>295</v>
      </c>
      <c r="D1519" s="47" t="s">
        <v>145</v>
      </c>
      <c r="E1519" s="56" t="s">
        <v>144</v>
      </c>
    </row>
    <row r="1520" spans="1:5" x14ac:dyDescent="0.2">
      <c r="A1520" s="53" t="s">
        <v>1930</v>
      </c>
      <c r="B1520" s="43" t="s">
        <v>1931</v>
      </c>
      <c r="C1520" s="43" t="s">
        <v>258</v>
      </c>
      <c r="D1520" s="43" t="s">
        <v>38</v>
      </c>
      <c r="E1520" s="54" t="s">
        <v>144</v>
      </c>
    </row>
    <row r="1521" spans="1:5" x14ac:dyDescent="0.2">
      <c r="A1521" s="55" t="s">
        <v>1930</v>
      </c>
      <c r="B1521" s="47" t="s">
        <v>1931</v>
      </c>
      <c r="C1521" s="47" t="s">
        <v>258</v>
      </c>
      <c r="D1521" s="47" t="s">
        <v>38</v>
      </c>
      <c r="E1521" s="56" t="s">
        <v>144</v>
      </c>
    </row>
    <row r="1522" spans="1:5" x14ac:dyDescent="0.2">
      <c r="A1522" s="53" t="s">
        <v>1932</v>
      </c>
      <c r="B1522" s="43" t="s">
        <v>1933</v>
      </c>
      <c r="C1522" s="43" t="s">
        <v>262</v>
      </c>
      <c r="D1522" s="43" t="s">
        <v>38</v>
      </c>
      <c r="E1522" s="54" t="s">
        <v>144</v>
      </c>
    </row>
    <row r="1523" spans="1:5" x14ac:dyDescent="0.2">
      <c r="A1523" s="55" t="s">
        <v>1934</v>
      </c>
      <c r="B1523" s="47" t="s">
        <v>63</v>
      </c>
      <c r="C1523" s="47" t="s">
        <v>265</v>
      </c>
      <c r="D1523" s="47" t="s">
        <v>38</v>
      </c>
      <c r="E1523" s="56" t="s">
        <v>144</v>
      </c>
    </row>
    <row r="1524" spans="1:5" x14ac:dyDescent="0.2">
      <c r="A1524" s="53" t="s">
        <v>1934</v>
      </c>
      <c r="B1524" s="43" t="s">
        <v>63</v>
      </c>
      <c r="C1524" s="43" t="s">
        <v>265</v>
      </c>
      <c r="D1524" s="43" t="s">
        <v>38</v>
      </c>
      <c r="E1524" s="54" t="s">
        <v>144</v>
      </c>
    </row>
    <row r="1525" spans="1:5" x14ac:dyDescent="0.2">
      <c r="A1525" s="55" t="s">
        <v>1934</v>
      </c>
      <c r="B1525" s="47" t="s">
        <v>63</v>
      </c>
      <c r="C1525" s="47" t="s">
        <v>265</v>
      </c>
      <c r="D1525" s="47" t="s">
        <v>38</v>
      </c>
      <c r="E1525" s="56" t="s">
        <v>144</v>
      </c>
    </row>
    <row r="1526" spans="1:5" x14ac:dyDescent="0.2">
      <c r="A1526" s="53" t="s">
        <v>1934</v>
      </c>
      <c r="B1526" s="43" t="s">
        <v>63</v>
      </c>
      <c r="C1526" s="43" t="s">
        <v>265</v>
      </c>
      <c r="D1526" s="43" t="s">
        <v>38</v>
      </c>
      <c r="E1526" s="54" t="s">
        <v>144</v>
      </c>
    </row>
    <row r="1527" spans="1:5" x14ac:dyDescent="0.2">
      <c r="A1527" s="55" t="s">
        <v>1935</v>
      </c>
      <c r="B1527" s="47" t="s">
        <v>1936</v>
      </c>
      <c r="C1527" s="47" t="s">
        <v>268</v>
      </c>
      <c r="D1527" s="47" t="s">
        <v>38</v>
      </c>
      <c r="E1527" s="56" t="s">
        <v>144</v>
      </c>
    </row>
    <row r="1528" spans="1:5" x14ac:dyDescent="0.2">
      <c r="A1528" s="53" t="s">
        <v>1937</v>
      </c>
      <c r="B1528" s="43" t="s">
        <v>1938</v>
      </c>
      <c r="C1528" s="43" t="s">
        <v>271</v>
      </c>
      <c r="D1528" s="43" t="s">
        <v>38</v>
      </c>
      <c r="E1528" s="54" t="s">
        <v>144</v>
      </c>
    </row>
    <row r="1529" spans="1:5" x14ac:dyDescent="0.2">
      <c r="A1529" s="55" t="s">
        <v>1939</v>
      </c>
      <c r="B1529" s="47" t="s">
        <v>1940</v>
      </c>
      <c r="C1529" s="47" t="s">
        <v>274</v>
      </c>
      <c r="D1529" s="47" t="s">
        <v>38</v>
      </c>
      <c r="E1529" s="56" t="s">
        <v>144</v>
      </c>
    </row>
    <row r="1530" spans="1:5" x14ac:dyDescent="0.2">
      <c r="A1530" s="53" t="s">
        <v>1941</v>
      </c>
      <c r="B1530" s="43" t="s">
        <v>1942</v>
      </c>
      <c r="C1530" s="43" t="s">
        <v>277</v>
      </c>
      <c r="D1530" s="43" t="s">
        <v>38</v>
      </c>
      <c r="E1530" s="54" t="s">
        <v>144</v>
      </c>
    </row>
    <row r="1531" spans="1:5" x14ac:dyDescent="0.2">
      <c r="A1531" s="55" t="s">
        <v>1941</v>
      </c>
      <c r="B1531" s="47" t="s">
        <v>1942</v>
      </c>
      <c r="C1531" s="47" t="s">
        <v>277</v>
      </c>
      <c r="D1531" s="47" t="s">
        <v>38</v>
      </c>
      <c r="E1531" s="56" t="s">
        <v>144</v>
      </c>
    </row>
    <row r="1532" spans="1:5" x14ac:dyDescent="0.2">
      <c r="A1532" s="53" t="s">
        <v>1941</v>
      </c>
      <c r="B1532" s="43" t="s">
        <v>1942</v>
      </c>
      <c r="C1532" s="43" t="s">
        <v>277</v>
      </c>
      <c r="D1532" s="43" t="s">
        <v>38</v>
      </c>
      <c r="E1532" s="54" t="s">
        <v>144</v>
      </c>
    </row>
    <row r="1533" spans="1:5" x14ac:dyDescent="0.2">
      <c r="A1533" s="55" t="s">
        <v>1941</v>
      </c>
      <c r="B1533" s="47" t="s">
        <v>1942</v>
      </c>
      <c r="C1533" s="47" t="s">
        <v>277</v>
      </c>
      <c r="D1533" s="47" t="s">
        <v>38</v>
      </c>
      <c r="E1533" s="56" t="s">
        <v>144</v>
      </c>
    </row>
    <row r="1534" spans="1:5" x14ac:dyDescent="0.2">
      <c r="A1534" s="53" t="s">
        <v>1943</v>
      </c>
      <c r="B1534" s="43" t="s">
        <v>1944</v>
      </c>
      <c r="C1534" s="43" t="s">
        <v>280</v>
      </c>
      <c r="D1534" s="43" t="s">
        <v>38</v>
      </c>
      <c r="E1534" s="54" t="s">
        <v>144</v>
      </c>
    </row>
    <row r="1535" spans="1:5" x14ac:dyDescent="0.2">
      <c r="A1535" s="55" t="s">
        <v>1945</v>
      </c>
      <c r="B1535" s="47" t="s">
        <v>1946</v>
      </c>
      <c r="C1535" s="47" t="s">
        <v>283</v>
      </c>
      <c r="D1535" s="47" t="s">
        <v>38</v>
      </c>
      <c r="E1535" s="56" t="s">
        <v>144</v>
      </c>
    </row>
    <row r="1536" spans="1:5" x14ac:dyDescent="0.2">
      <c r="A1536" s="53" t="s">
        <v>1945</v>
      </c>
      <c r="B1536" s="43" t="s">
        <v>1946</v>
      </c>
      <c r="C1536" s="43" t="s">
        <v>283</v>
      </c>
      <c r="D1536" s="43" t="s">
        <v>38</v>
      </c>
      <c r="E1536" s="54" t="s">
        <v>144</v>
      </c>
    </row>
    <row r="1537" spans="1:5" x14ac:dyDescent="0.2">
      <c r="A1537" s="55" t="s">
        <v>1945</v>
      </c>
      <c r="B1537" s="47" t="s">
        <v>1946</v>
      </c>
      <c r="C1537" s="47" t="s">
        <v>283</v>
      </c>
      <c r="D1537" s="47" t="s">
        <v>38</v>
      </c>
      <c r="E1537" s="56" t="s">
        <v>144</v>
      </c>
    </row>
    <row r="1538" spans="1:5" x14ac:dyDescent="0.2">
      <c r="A1538" s="53" t="s">
        <v>1945</v>
      </c>
      <c r="B1538" s="43" t="s">
        <v>1946</v>
      </c>
      <c r="C1538" s="43" t="s">
        <v>283</v>
      </c>
      <c r="D1538" s="43" t="s">
        <v>38</v>
      </c>
      <c r="E1538" s="54" t="s">
        <v>144</v>
      </c>
    </row>
    <row r="1539" spans="1:5" x14ac:dyDescent="0.2">
      <c r="A1539" s="55" t="s">
        <v>1947</v>
      </c>
      <c r="B1539" s="47" t="s">
        <v>1948</v>
      </c>
      <c r="C1539" s="47" t="s">
        <v>286</v>
      </c>
      <c r="D1539" s="47" t="s">
        <v>38</v>
      </c>
      <c r="E1539" s="56" t="s">
        <v>144</v>
      </c>
    </row>
    <row r="1540" spans="1:5" x14ac:dyDescent="0.2">
      <c r="A1540" s="53" t="s">
        <v>1949</v>
      </c>
      <c r="B1540" s="43" t="s">
        <v>1950</v>
      </c>
      <c r="C1540" s="43" t="s">
        <v>289</v>
      </c>
      <c r="D1540" s="43" t="s">
        <v>38</v>
      </c>
      <c r="E1540" s="54" t="s">
        <v>144</v>
      </c>
    </row>
    <row r="1541" spans="1:5" x14ac:dyDescent="0.2">
      <c r="A1541" s="55" t="s">
        <v>1951</v>
      </c>
      <c r="B1541" s="47" t="s">
        <v>1952</v>
      </c>
      <c r="C1541" s="47" t="s">
        <v>292</v>
      </c>
      <c r="D1541" s="47" t="s">
        <v>38</v>
      </c>
      <c r="E1541" s="56" t="s">
        <v>144</v>
      </c>
    </row>
    <row r="1542" spans="1:5" x14ac:dyDescent="0.2">
      <c r="A1542" s="53" t="s">
        <v>1953</v>
      </c>
      <c r="B1542" s="43" t="s">
        <v>1954</v>
      </c>
      <c r="C1542" s="43" t="s">
        <v>295</v>
      </c>
      <c r="D1542" s="43" t="s">
        <v>38</v>
      </c>
      <c r="E1542" s="54" t="s">
        <v>144</v>
      </c>
    </row>
    <row r="1543" spans="1:5" x14ac:dyDescent="0.2">
      <c r="A1543" s="55" t="s">
        <v>1955</v>
      </c>
      <c r="B1543" s="47" t="s">
        <v>1956</v>
      </c>
      <c r="C1543" s="47" t="s">
        <v>258</v>
      </c>
      <c r="D1543" s="47" t="s">
        <v>303</v>
      </c>
      <c r="E1543" s="56" t="s">
        <v>1957</v>
      </c>
    </row>
    <row r="1544" spans="1:5" x14ac:dyDescent="0.2">
      <c r="A1544" s="53" t="s">
        <v>1955</v>
      </c>
      <c r="B1544" s="43" t="s">
        <v>1956</v>
      </c>
      <c r="C1544" s="43" t="s">
        <v>258</v>
      </c>
      <c r="D1544" s="43" t="s">
        <v>303</v>
      </c>
      <c r="E1544" s="54" t="s">
        <v>1957</v>
      </c>
    </row>
    <row r="1545" spans="1:5" x14ac:dyDescent="0.2">
      <c r="A1545" s="55" t="s">
        <v>1958</v>
      </c>
      <c r="B1545" s="47" t="s">
        <v>1959</v>
      </c>
      <c r="C1545" s="47" t="s">
        <v>262</v>
      </c>
      <c r="D1545" s="47" t="s">
        <v>303</v>
      </c>
      <c r="E1545" s="56" t="s">
        <v>1957</v>
      </c>
    </row>
    <row r="1546" spans="1:5" x14ac:dyDescent="0.2">
      <c r="A1546" s="53" t="s">
        <v>1960</v>
      </c>
      <c r="B1546" s="43" t="s">
        <v>1961</v>
      </c>
      <c r="C1546" s="43" t="s">
        <v>265</v>
      </c>
      <c r="D1546" s="43" t="s">
        <v>303</v>
      </c>
      <c r="E1546" s="54" t="s">
        <v>1957</v>
      </c>
    </row>
    <row r="1547" spans="1:5" x14ac:dyDescent="0.2">
      <c r="A1547" s="55" t="s">
        <v>1960</v>
      </c>
      <c r="B1547" s="47" t="s">
        <v>1961</v>
      </c>
      <c r="C1547" s="47" t="s">
        <v>265</v>
      </c>
      <c r="D1547" s="47" t="s">
        <v>303</v>
      </c>
      <c r="E1547" s="56" t="s">
        <v>1957</v>
      </c>
    </row>
    <row r="1548" spans="1:5" x14ac:dyDescent="0.2">
      <c r="A1548" s="53" t="s">
        <v>1960</v>
      </c>
      <c r="B1548" s="43" t="s">
        <v>1961</v>
      </c>
      <c r="C1548" s="43" t="s">
        <v>265</v>
      </c>
      <c r="D1548" s="43" t="s">
        <v>303</v>
      </c>
      <c r="E1548" s="54" t="s">
        <v>1957</v>
      </c>
    </row>
    <row r="1549" spans="1:5" x14ac:dyDescent="0.2">
      <c r="A1549" s="55" t="s">
        <v>1960</v>
      </c>
      <c r="B1549" s="47" t="s">
        <v>1961</v>
      </c>
      <c r="C1549" s="47" t="s">
        <v>265</v>
      </c>
      <c r="D1549" s="47" t="s">
        <v>303</v>
      </c>
      <c r="E1549" s="56" t="s">
        <v>1957</v>
      </c>
    </row>
    <row r="1550" spans="1:5" x14ac:dyDescent="0.2">
      <c r="A1550" s="53" t="s">
        <v>1962</v>
      </c>
      <c r="B1550" s="43" t="s">
        <v>1963</v>
      </c>
      <c r="C1550" s="43" t="s">
        <v>268</v>
      </c>
      <c r="D1550" s="43" t="s">
        <v>303</v>
      </c>
      <c r="E1550" s="54" t="s">
        <v>1957</v>
      </c>
    </row>
    <row r="1551" spans="1:5" x14ac:dyDescent="0.2">
      <c r="A1551" s="55" t="s">
        <v>1964</v>
      </c>
      <c r="B1551" s="47" t="s">
        <v>1965</v>
      </c>
      <c r="C1551" s="47" t="s">
        <v>271</v>
      </c>
      <c r="D1551" s="47" t="s">
        <v>303</v>
      </c>
      <c r="E1551" s="56" t="s">
        <v>1957</v>
      </c>
    </row>
    <row r="1552" spans="1:5" x14ac:dyDescent="0.2">
      <c r="A1552" s="53" t="s">
        <v>1966</v>
      </c>
      <c r="B1552" s="43" t="s">
        <v>1967</v>
      </c>
      <c r="C1552" s="43" t="s">
        <v>274</v>
      </c>
      <c r="D1552" s="43" t="s">
        <v>303</v>
      </c>
      <c r="E1552" s="54" t="s">
        <v>1957</v>
      </c>
    </row>
    <row r="1553" spans="1:5" x14ac:dyDescent="0.2">
      <c r="A1553" s="55" t="s">
        <v>1968</v>
      </c>
      <c r="B1553" s="47" t="s">
        <v>1969</v>
      </c>
      <c r="C1553" s="47" t="s">
        <v>277</v>
      </c>
      <c r="D1553" s="47" t="s">
        <v>303</v>
      </c>
      <c r="E1553" s="56" t="s">
        <v>1957</v>
      </c>
    </row>
    <row r="1554" spans="1:5" x14ac:dyDescent="0.2">
      <c r="A1554" s="53" t="s">
        <v>1968</v>
      </c>
      <c r="B1554" s="43" t="s">
        <v>1969</v>
      </c>
      <c r="C1554" s="43" t="s">
        <v>277</v>
      </c>
      <c r="D1554" s="43" t="s">
        <v>303</v>
      </c>
      <c r="E1554" s="54" t="s">
        <v>1957</v>
      </c>
    </row>
    <row r="1555" spans="1:5" x14ac:dyDescent="0.2">
      <c r="A1555" s="55" t="s">
        <v>1968</v>
      </c>
      <c r="B1555" s="47" t="s">
        <v>1969</v>
      </c>
      <c r="C1555" s="47" t="s">
        <v>277</v>
      </c>
      <c r="D1555" s="47" t="s">
        <v>303</v>
      </c>
      <c r="E1555" s="56" t="s">
        <v>1957</v>
      </c>
    </row>
    <row r="1556" spans="1:5" x14ac:dyDescent="0.2">
      <c r="A1556" s="53" t="s">
        <v>1968</v>
      </c>
      <c r="B1556" s="43" t="s">
        <v>1969</v>
      </c>
      <c r="C1556" s="43" t="s">
        <v>277</v>
      </c>
      <c r="D1556" s="43" t="s">
        <v>303</v>
      </c>
      <c r="E1556" s="54" t="s">
        <v>1957</v>
      </c>
    </row>
    <row r="1557" spans="1:5" x14ac:dyDescent="0.2">
      <c r="A1557" s="55" t="s">
        <v>1970</v>
      </c>
      <c r="B1557" s="47" t="s">
        <v>1233</v>
      </c>
      <c r="C1557" s="47" t="s">
        <v>280</v>
      </c>
      <c r="D1557" s="47" t="s">
        <v>303</v>
      </c>
      <c r="E1557" s="56" t="s">
        <v>1957</v>
      </c>
    </row>
    <row r="1558" spans="1:5" x14ac:dyDescent="0.2">
      <c r="A1558" s="53" t="s">
        <v>1971</v>
      </c>
      <c r="B1558" s="43" t="s">
        <v>1972</v>
      </c>
      <c r="C1558" s="43" t="s">
        <v>283</v>
      </c>
      <c r="D1558" s="43" t="s">
        <v>303</v>
      </c>
      <c r="E1558" s="54" t="s">
        <v>1957</v>
      </c>
    </row>
    <row r="1559" spans="1:5" x14ac:dyDescent="0.2">
      <c r="A1559" s="55" t="s">
        <v>1971</v>
      </c>
      <c r="B1559" s="47" t="s">
        <v>1972</v>
      </c>
      <c r="C1559" s="47" t="s">
        <v>283</v>
      </c>
      <c r="D1559" s="47" t="s">
        <v>303</v>
      </c>
      <c r="E1559" s="56" t="s">
        <v>1957</v>
      </c>
    </row>
    <row r="1560" spans="1:5" x14ac:dyDescent="0.2">
      <c r="A1560" s="53" t="s">
        <v>1971</v>
      </c>
      <c r="B1560" s="43" t="s">
        <v>1972</v>
      </c>
      <c r="C1560" s="43" t="s">
        <v>283</v>
      </c>
      <c r="D1560" s="43" t="s">
        <v>303</v>
      </c>
      <c r="E1560" s="54" t="s">
        <v>1957</v>
      </c>
    </row>
    <row r="1561" spans="1:5" x14ac:dyDescent="0.2">
      <c r="A1561" s="55" t="s">
        <v>1971</v>
      </c>
      <c r="B1561" s="47" t="s">
        <v>1972</v>
      </c>
      <c r="C1561" s="47" t="s">
        <v>283</v>
      </c>
      <c r="D1561" s="47" t="s">
        <v>303</v>
      </c>
      <c r="E1561" s="56" t="s">
        <v>1957</v>
      </c>
    </row>
    <row r="1562" spans="1:5" x14ac:dyDescent="0.2">
      <c r="A1562" s="53" t="s">
        <v>1973</v>
      </c>
      <c r="B1562" s="43" t="s">
        <v>1974</v>
      </c>
      <c r="C1562" s="43" t="s">
        <v>286</v>
      </c>
      <c r="D1562" s="43" t="s">
        <v>303</v>
      </c>
      <c r="E1562" s="54" t="s">
        <v>1957</v>
      </c>
    </row>
    <row r="1563" spans="1:5" x14ac:dyDescent="0.2">
      <c r="A1563" s="55" t="s">
        <v>1975</v>
      </c>
      <c r="B1563" s="47" t="s">
        <v>1976</v>
      </c>
      <c r="C1563" s="47" t="s">
        <v>289</v>
      </c>
      <c r="D1563" s="47" t="s">
        <v>303</v>
      </c>
      <c r="E1563" s="56" t="s">
        <v>1957</v>
      </c>
    </row>
    <row r="1564" spans="1:5" x14ac:dyDescent="0.2">
      <c r="A1564" s="53" t="s">
        <v>1977</v>
      </c>
      <c r="B1564" s="43" t="s">
        <v>1978</v>
      </c>
      <c r="C1564" s="43" t="s">
        <v>292</v>
      </c>
      <c r="D1564" s="43" t="s">
        <v>303</v>
      </c>
      <c r="E1564" s="54" t="s">
        <v>1957</v>
      </c>
    </row>
    <row r="1565" spans="1:5" x14ac:dyDescent="0.2">
      <c r="A1565" s="55" t="s">
        <v>1979</v>
      </c>
      <c r="B1565" s="47" t="s">
        <v>349</v>
      </c>
      <c r="C1565" s="47" t="s">
        <v>295</v>
      </c>
      <c r="D1565" s="47" t="s">
        <v>303</v>
      </c>
      <c r="E1565" s="56" t="s">
        <v>1957</v>
      </c>
    </row>
    <row r="1566" spans="1:5" x14ac:dyDescent="0.2">
      <c r="A1566" s="53" t="s">
        <v>1980</v>
      </c>
      <c r="B1566" s="43" t="s">
        <v>1981</v>
      </c>
      <c r="C1566" s="43" t="s">
        <v>258</v>
      </c>
      <c r="D1566" s="43" t="s">
        <v>81</v>
      </c>
      <c r="E1566" s="54" t="s">
        <v>80</v>
      </c>
    </row>
    <row r="1567" spans="1:5" x14ac:dyDescent="0.2">
      <c r="A1567" s="55" t="s">
        <v>1980</v>
      </c>
      <c r="B1567" s="47" t="s">
        <v>1981</v>
      </c>
      <c r="C1567" s="47" t="s">
        <v>258</v>
      </c>
      <c r="D1567" s="47" t="s">
        <v>81</v>
      </c>
      <c r="E1567" s="56" t="s">
        <v>80</v>
      </c>
    </row>
    <row r="1568" spans="1:5" x14ac:dyDescent="0.2">
      <c r="A1568" s="53" t="s">
        <v>1982</v>
      </c>
      <c r="B1568" s="43" t="s">
        <v>1983</v>
      </c>
      <c r="C1568" s="43" t="s">
        <v>262</v>
      </c>
      <c r="D1568" s="43" t="s">
        <v>81</v>
      </c>
      <c r="E1568" s="54" t="s">
        <v>80</v>
      </c>
    </row>
    <row r="1569" spans="1:5" x14ac:dyDescent="0.2">
      <c r="A1569" s="55" t="s">
        <v>1984</v>
      </c>
      <c r="B1569" s="47" t="s">
        <v>1985</v>
      </c>
      <c r="C1569" s="47" t="s">
        <v>265</v>
      </c>
      <c r="D1569" s="47" t="s">
        <v>81</v>
      </c>
      <c r="E1569" s="56" t="s">
        <v>80</v>
      </c>
    </row>
    <row r="1570" spans="1:5" x14ac:dyDescent="0.2">
      <c r="A1570" s="53" t="s">
        <v>1984</v>
      </c>
      <c r="B1570" s="43" t="s">
        <v>1985</v>
      </c>
      <c r="C1570" s="43" t="s">
        <v>265</v>
      </c>
      <c r="D1570" s="43" t="s">
        <v>81</v>
      </c>
      <c r="E1570" s="54" t="s">
        <v>80</v>
      </c>
    </row>
    <row r="1571" spans="1:5" x14ac:dyDescent="0.2">
      <c r="A1571" s="55" t="s">
        <v>1984</v>
      </c>
      <c r="B1571" s="47" t="s">
        <v>1985</v>
      </c>
      <c r="C1571" s="47" t="s">
        <v>265</v>
      </c>
      <c r="D1571" s="47" t="s">
        <v>81</v>
      </c>
      <c r="E1571" s="56" t="s">
        <v>80</v>
      </c>
    </row>
    <row r="1572" spans="1:5" x14ac:dyDescent="0.2">
      <c r="A1572" s="53" t="s">
        <v>1984</v>
      </c>
      <c r="B1572" s="43" t="s">
        <v>1985</v>
      </c>
      <c r="C1572" s="43" t="s">
        <v>265</v>
      </c>
      <c r="D1572" s="43" t="s">
        <v>81</v>
      </c>
      <c r="E1572" s="54" t="s">
        <v>80</v>
      </c>
    </row>
    <row r="1573" spans="1:5" x14ac:dyDescent="0.2">
      <c r="A1573" s="55" t="s">
        <v>1986</v>
      </c>
      <c r="B1573" s="47" t="s">
        <v>1987</v>
      </c>
      <c r="C1573" s="47" t="s">
        <v>268</v>
      </c>
      <c r="D1573" s="47" t="s">
        <v>81</v>
      </c>
      <c r="E1573" s="56" t="s">
        <v>80</v>
      </c>
    </row>
    <row r="1574" spans="1:5" x14ac:dyDescent="0.2">
      <c r="A1574" s="53" t="s">
        <v>1988</v>
      </c>
      <c r="B1574" s="43" t="s">
        <v>1989</v>
      </c>
      <c r="C1574" s="43" t="s">
        <v>271</v>
      </c>
      <c r="D1574" s="43" t="s">
        <v>81</v>
      </c>
      <c r="E1574" s="54" t="s">
        <v>80</v>
      </c>
    </row>
    <row r="1575" spans="1:5" x14ac:dyDescent="0.2">
      <c r="A1575" s="55" t="s">
        <v>1990</v>
      </c>
      <c r="B1575" s="47" t="s">
        <v>1991</v>
      </c>
      <c r="C1575" s="47" t="s">
        <v>274</v>
      </c>
      <c r="D1575" s="47" t="s">
        <v>81</v>
      </c>
      <c r="E1575" s="56" t="s">
        <v>80</v>
      </c>
    </row>
    <row r="1576" spans="1:5" x14ac:dyDescent="0.2">
      <c r="A1576" s="53" t="s">
        <v>1992</v>
      </c>
      <c r="B1576" s="43" t="s">
        <v>1993</v>
      </c>
      <c r="C1576" s="43" t="s">
        <v>277</v>
      </c>
      <c r="D1576" s="43" t="s">
        <v>81</v>
      </c>
      <c r="E1576" s="54" t="s">
        <v>80</v>
      </c>
    </row>
    <row r="1577" spans="1:5" x14ac:dyDescent="0.2">
      <c r="A1577" s="55" t="s">
        <v>1992</v>
      </c>
      <c r="B1577" s="47" t="s">
        <v>1993</v>
      </c>
      <c r="C1577" s="47" t="s">
        <v>277</v>
      </c>
      <c r="D1577" s="47" t="s">
        <v>81</v>
      </c>
      <c r="E1577" s="56" t="s">
        <v>80</v>
      </c>
    </row>
    <row r="1578" spans="1:5" x14ac:dyDescent="0.2">
      <c r="A1578" s="53" t="s">
        <v>1992</v>
      </c>
      <c r="B1578" s="43" t="s">
        <v>1993</v>
      </c>
      <c r="C1578" s="43" t="s">
        <v>277</v>
      </c>
      <c r="D1578" s="43" t="s">
        <v>81</v>
      </c>
      <c r="E1578" s="54" t="s">
        <v>80</v>
      </c>
    </row>
    <row r="1579" spans="1:5" x14ac:dyDescent="0.2">
      <c r="A1579" s="55" t="s">
        <v>1992</v>
      </c>
      <c r="B1579" s="47" t="s">
        <v>1993</v>
      </c>
      <c r="C1579" s="47" t="s">
        <v>277</v>
      </c>
      <c r="D1579" s="47" t="s">
        <v>81</v>
      </c>
      <c r="E1579" s="56" t="s">
        <v>80</v>
      </c>
    </row>
    <row r="1580" spans="1:5" x14ac:dyDescent="0.2">
      <c r="A1580" s="53" t="s">
        <v>1994</v>
      </c>
      <c r="B1580" s="43" t="s">
        <v>1995</v>
      </c>
      <c r="C1580" s="43" t="s">
        <v>280</v>
      </c>
      <c r="D1580" s="43" t="s">
        <v>81</v>
      </c>
      <c r="E1580" s="54" t="s">
        <v>80</v>
      </c>
    </row>
    <row r="1581" spans="1:5" x14ac:dyDescent="0.2">
      <c r="A1581" s="55" t="s">
        <v>1996</v>
      </c>
      <c r="B1581" s="47" t="s">
        <v>1997</v>
      </c>
      <c r="C1581" s="47" t="s">
        <v>283</v>
      </c>
      <c r="D1581" s="47" t="s">
        <v>81</v>
      </c>
      <c r="E1581" s="56" t="s">
        <v>80</v>
      </c>
    </row>
    <row r="1582" spans="1:5" x14ac:dyDescent="0.2">
      <c r="A1582" s="53" t="s">
        <v>1996</v>
      </c>
      <c r="B1582" s="43" t="s">
        <v>1997</v>
      </c>
      <c r="C1582" s="43" t="s">
        <v>283</v>
      </c>
      <c r="D1582" s="43" t="s">
        <v>81</v>
      </c>
      <c r="E1582" s="54" t="s">
        <v>80</v>
      </c>
    </row>
    <row r="1583" spans="1:5" x14ac:dyDescent="0.2">
      <c r="A1583" s="55" t="s">
        <v>1996</v>
      </c>
      <c r="B1583" s="47" t="s">
        <v>1997</v>
      </c>
      <c r="C1583" s="47" t="s">
        <v>283</v>
      </c>
      <c r="D1583" s="47" t="s">
        <v>81</v>
      </c>
      <c r="E1583" s="56" t="s">
        <v>80</v>
      </c>
    </row>
    <row r="1584" spans="1:5" x14ac:dyDescent="0.2">
      <c r="A1584" s="53" t="s">
        <v>1996</v>
      </c>
      <c r="B1584" s="43" t="s">
        <v>1997</v>
      </c>
      <c r="C1584" s="43" t="s">
        <v>283</v>
      </c>
      <c r="D1584" s="43" t="s">
        <v>81</v>
      </c>
      <c r="E1584" s="54" t="s">
        <v>80</v>
      </c>
    </row>
    <row r="1585" spans="1:5" x14ac:dyDescent="0.2">
      <c r="A1585" s="55" t="s">
        <v>1998</v>
      </c>
      <c r="B1585" s="47" t="s">
        <v>1999</v>
      </c>
      <c r="C1585" s="47" t="s">
        <v>286</v>
      </c>
      <c r="D1585" s="47" t="s">
        <v>81</v>
      </c>
      <c r="E1585" s="56" t="s">
        <v>80</v>
      </c>
    </row>
    <row r="1586" spans="1:5" x14ac:dyDescent="0.2">
      <c r="A1586" s="53" t="s">
        <v>2000</v>
      </c>
      <c r="B1586" s="43" t="s">
        <v>2001</v>
      </c>
      <c r="C1586" s="43" t="s">
        <v>289</v>
      </c>
      <c r="D1586" s="43" t="s">
        <v>81</v>
      </c>
      <c r="E1586" s="54" t="s">
        <v>80</v>
      </c>
    </row>
    <row r="1587" spans="1:5" x14ac:dyDescent="0.2">
      <c r="A1587" s="55" t="s">
        <v>2002</v>
      </c>
      <c r="B1587" s="47" t="s">
        <v>2003</v>
      </c>
      <c r="C1587" s="47" t="s">
        <v>292</v>
      </c>
      <c r="D1587" s="47" t="s">
        <v>81</v>
      </c>
      <c r="E1587" s="56" t="s">
        <v>80</v>
      </c>
    </row>
    <row r="1588" spans="1:5" x14ac:dyDescent="0.2">
      <c r="A1588" s="53" t="s">
        <v>2004</v>
      </c>
      <c r="B1588" s="43" t="s">
        <v>2005</v>
      </c>
      <c r="C1588" s="43" t="s">
        <v>295</v>
      </c>
      <c r="D1588" s="43" t="s">
        <v>81</v>
      </c>
      <c r="E1588" s="54" t="s">
        <v>80</v>
      </c>
    </row>
    <row r="1589" spans="1:5" x14ac:dyDescent="0.2">
      <c r="A1589" s="55" t="s">
        <v>2006</v>
      </c>
      <c r="B1589" s="47" t="s">
        <v>1816</v>
      </c>
      <c r="C1589" s="47" t="s">
        <v>258</v>
      </c>
      <c r="D1589" s="47" t="s">
        <v>24</v>
      </c>
      <c r="E1589" s="56" t="s">
        <v>23</v>
      </c>
    </row>
    <row r="1590" spans="1:5" x14ac:dyDescent="0.2">
      <c r="A1590" s="53" t="s">
        <v>2006</v>
      </c>
      <c r="B1590" s="43" t="s">
        <v>1816</v>
      </c>
      <c r="C1590" s="43" t="s">
        <v>258</v>
      </c>
      <c r="D1590" s="43" t="s">
        <v>24</v>
      </c>
      <c r="E1590" s="54" t="s">
        <v>23</v>
      </c>
    </row>
    <row r="1591" spans="1:5" x14ac:dyDescent="0.2">
      <c r="A1591" s="55" t="s">
        <v>2007</v>
      </c>
      <c r="B1591" s="47" t="s">
        <v>2008</v>
      </c>
      <c r="C1591" s="47" t="s">
        <v>262</v>
      </c>
      <c r="D1591" s="47" t="s">
        <v>24</v>
      </c>
      <c r="E1591" s="56" t="s">
        <v>23</v>
      </c>
    </row>
    <row r="1592" spans="1:5" x14ac:dyDescent="0.2">
      <c r="A1592" s="53" t="s">
        <v>2009</v>
      </c>
      <c r="B1592" s="43" t="s">
        <v>2010</v>
      </c>
      <c r="C1592" s="43" t="s">
        <v>265</v>
      </c>
      <c r="D1592" s="43" t="s">
        <v>24</v>
      </c>
      <c r="E1592" s="54" t="s">
        <v>23</v>
      </c>
    </row>
    <row r="1593" spans="1:5" x14ac:dyDescent="0.2">
      <c r="A1593" s="55" t="s">
        <v>2009</v>
      </c>
      <c r="B1593" s="47" t="s">
        <v>2010</v>
      </c>
      <c r="C1593" s="47" t="s">
        <v>265</v>
      </c>
      <c r="D1593" s="47" t="s">
        <v>24</v>
      </c>
      <c r="E1593" s="56" t="s">
        <v>23</v>
      </c>
    </row>
    <row r="1594" spans="1:5" x14ac:dyDescent="0.2">
      <c r="A1594" s="53" t="s">
        <v>2009</v>
      </c>
      <c r="B1594" s="43" t="s">
        <v>2010</v>
      </c>
      <c r="C1594" s="43" t="s">
        <v>265</v>
      </c>
      <c r="D1594" s="43" t="s">
        <v>24</v>
      </c>
      <c r="E1594" s="54" t="s">
        <v>23</v>
      </c>
    </row>
    <row r="1595" spans="1:5" x14ac:dyDescent="0.2">
      <c r="A1595" s="55" t="s">
        <v>2009</v>
      </c>
      <c r="B1595" s="47" t="s">
        <v>2010</v>
      </c>
      <c r="C1595" s="47" t="s">
        <v>265</v>
      </c>
      <c r="D1595" s="47" t="s">
        <v>24</v>
      </c>
      <c r="E1595" s="56" t="s">
        <v>23</v>
      </c>
    </row>
    <row r="1596" spans="1:5" x14ac:dyDescent="0.2">
      <c r="A1596" s="53" t="s">
        <v>2011</v>
      </c>
      <c r="B1596" s="43" t="s">
        <v>119</v>
      </c>
      <c r="C1596" s="43" t="s">
        <v>268</v>
      </c>
      <c r="D1596" s="43" t="s">
        <v>24</v>
      </c>
      <c r="E1596" s="54" t="s">
        <v>23</v>
      </c>
    </row>
    <row r="1597" spans="1:5" x14ac:dyDescent="0.2">
      <c r="A1597" s="55" t="s">
        <v>2012</v>
      </c>
      <c r="B1597" s="47" t="s">
        <v>2013</v>
      </c>
      <c r="C1597" s="47" t="s">
        <v>271</v>
      </c>
      <c r="D1597" s="47" t="s">
        <v>24</v>
      </c>
      <c r="E1597" s="56" t="s">
        <v>23</v>
      </c>
    </row>
    <row r="1598" spans="1:5" x14ac:dyDescent="0.2">
      <c r="A1598" s="53" t="s">
        <v>2014</v>
      </c>
      <c r="B1598" s="43" t="s">
        <v>2015</v>
      </c>
      <c r="C1598" s="43" t="s">
        <v>274</v>
      </c>
      <c r="D1598" s="43" t="s">
        <v>24</v>
      </c>
      <c r="E1598" s="54" t="s">
        <v>23</v>
      </c>
    </row>
    <row r="1599" spans="1:5" x14ac:dyDescent="0.2">
      <c r="A1599" s="55" t="s">
        <v>2016</v>
      </c>
      <c r="B1599" s="47" t="s">
        <v>2017</v>
      </c>
      <c r="C1599" s="47" t="s">
        <v>277</v>
      </c>
      <c r="D1599" s="47" t="s">
        <v>24</v>
      </c>
      <c r="E1599" s="56" t="s">
        <v>23</v>
      </c>
    </row>
    <row r="1600" spans="1:5" x14ac:dyDescent="0.2">
      <c r="A1600" s="53" t="s">
        <v>2016</v>
      </c>
      <c r="B1600" s="43" t="s">
        <v>2017</v>
      </c>
      <c r="C1600" s="43" t="s">
        <v>277</v>
      </c>
      <c r="D1600" s="43" t="s">
        <v>24</v>
      </c>
      <c r="E1600" s="54" t="s">
        <v>23</v>
      </c>
    </row>
    <row r="1601" spans="1:5" x14ac:dyDescent="0.2">
      <c r="A1601" s="55" t="s">
        <v>2016</v>
      </c>
      <c r="B1601" s="47" t="s">
        <v>2017</v>
      </c>
      <c r="C1601" s="47" t="s">
        <v>277</v>
      </c>
      <c r="D1601" s="47" t="s">
        <v>24</v>
      </c>
      <c r="E1601" s="56" t="s">
        <v>23</v>
      </c>
    </row>
    <row r="1602" spans="1:5" x14ac:dyDescent="0.2">
      <c r="A1602" s="53" t="s">
        <v>2016</v>
      </c>
      <c r="B1602" s="43" t="s">
        <v>2017</v>
      </c>
      <c r="C1602" s="43" t="s">
        <v>277</v>
      </c>
      <c r="D1602" s="43" t="s">
        <v>24</v>
      </c>
      <c r="E1602" s="54" t="s">
        <v>23</v>
      </c>
    </row>
    <row r="1603" spans="1:5" x14ac:dyDescent="0.2">
      <c r="A1603" s="55" t="s">
        <v>2018</v>
      </c>
      <c r="B1603" s="47" t="s">
        <v>2019</v>
      </c>
      <c r="C1603" s="47" t="s">
        <v>280</v>
      </c>
      <c r="D1603" s="47" t="s">
        <v>24</v>
      </c>
      <c r="E1603" s="56" t="s">
        <v>23</v>
      </c>
    </row>
    <row r="1604" spans="1:5" x14ac:dyDescent="0.2">
      <c r="A1604" s="53" t="s">
        <v>2020</v>
      </c>
      <c r="B1604" s="43" t="s">
        <v>2021</v>
      </c>
      <c r="C1604" s="43" t="s">
        <v>283</v>
      </c>
      <c r="D1604" s="43" t="s">
        <v>24</v>
      </c>
      <c r="E1604" s="54" t="s">
        <v>23</v>
      </c>
    </row>
    <row r="1605" spans="1:5" x14ac:dyDescent="0.2">
      <c r="A1605" s="55" t="s">
        <v>2020</v>
      </c>
      <c r="B1605" s="47" t="s">
        <v>2021</v>
      </c>
      <c r="C1605" s="47" t="s">
        <v>283</v>
      </c>
      <c r="D1605" s="47" t="s">
        <v>24</v>
      </c>
      <c r="E1605" s="56" t="s">
        <v>23</v>
      </c>
    </row>
    <row r="1606" spans="1:5" x14ac:dyDescent="0.2">
      <c r="A1606" s="53" t="s">
        <v>2020</v>
      </c>
      <c r="B1606" s="43" t="s">
        <v>2021</v>
      </c>
      <c r="C1606" s="43" t="s">
        <v>283</v>
      </c>
      <c r="D1606" s="43" t="s">
        <v>24</v>
      </c>
      <c r="E1606" s="54" t="s">
        <v>23</v>
      </c>
    </row>
    <row r="1607" spans="1:5" x14ac:dyDescent="0.2">
      <c r="A1607" s="55" t="s">
        <v>2020</v>
      </c>
      <c r="B1607" s="47" t="s">
        <v>2021</v>
      </c>
      <c r="C1607" s="47" t="s">
        <v>283</v>
      </c>
      <c r="D1607" s="47" t="s">
        <v>24</v>
      </c>
      <c r="E1607" s="56" t="s">
        <v>23</v>
      </c>
    </row>
    <row r="1608" spans="1:5" x14ac:dyDescent="0.2">
      <c r="A1608" s="53" t="s">
        <v>2022</v>
      </c>
      <c r="B1608" s="43" t="s">
        <v>2023</v>
      </c>
      <c r="C1608" s="43" t="s">
        <v>286</v>
      </c>
      <c r="D1608" s="43" t="s">
        <v>24</v>
      </c>
      <c r="E1608" s="54" t="s">
        <v>23</v>
      </c>
    </row>
    <row r="1609" spans="1:5" x14ac:dyDescent="0.2">
      <c r="A1609" s="55" t="s">
        <v>2024</v>
      </c>
      <c r="B1609" s="47" t="s">
        <v>2025</v>
      </c>
      <c r="C1609" s="47" t="s">
        <v>289</v>
      </c>
      <c r="D1609" s="47" t="s">
        <v>24</v>
      </c>
      <c r="E1609" s="56" t="s">
        <v>23</v>
      </c>
    </row>
    <row r="1610" spans="1:5" x14ac:dyDescent="0.2">
      <c r="A1610" s="53" t="s">
        <v>2026</v>
      </c>
      <c r="B1610" s="43" t="s">
        <v>2027</v>
      </c>
      <c r="C1610" s="43" t="s">
        <v>292</v>
      </c>
      <c r="D1610" s="43" t="s">
        <v>24</v>
      </c>
      <c r="E1610" s="54" t="s">
        <v>23</v>
      </c>
    </row>
    <row r="1611" spans="1:5" x14ac:dyDescent="0.2">
      <c r="A1611" s="55" t="s">
        <v>2028</v>
      </c>
      <c r="B1611" s="47" t="s">
        <v>2029</v>
      </c>
      <c r="C1611" s="47" t="s">
        <v>295</v>
      </c>
      <c r="D1611" s="47" t="s">
        <v>24</v>
      </c>
      <c r="E1611" s="56" t="s">
        <v>23</v>
      </c>
    </row>
    <row r="1612" spans="1:5" x14ac:dyDescent="0.2">
      <c r="A1612" s="53" t="s">
        <v>2030</v>
      </c>
      <c r="B1612" s="43" t="s">
        <v>2031</v>
      </c>
      <c r="C1612" s="43" t="s">
        <v>258</v>
      </c>
      <c r="D1612" s="43" t="s">
        <v>112</v>
      </c>
      <c r="E1612" s="54" t="s">
        <v>111</v>
      </c>
    </row>
    <row r="1613" spans="1:5" x14ac:dyDescent="0.2">
      <c r="A1613" s="55" t="s">
        <v>2030</v>
      </c>
      <c r="B1613" s="47" t="s">
        <v>2031</v>
      </c>
      <c r="C1613" s="47" t="s">
        <v>258</v>
      </c>
      <c r="D1613" s="47" t="s">
        <v>112</v>
      </c>
      <c r="E1613" s="56" t="s">
        <v>111</v>
      </c>
    </row>
    <row r="1614" spans="1:5" x14ac:dyDescent="0.2">
      <c r="A1614" s="53" t="s">
        <v>2032</v>
      </c>
      <c r="B1614" s="43" t="s">
        <v>2033</v>
      </c>
      <c r="C1614" s="43" t="s">
        <v>262</v>
      </c>
      <c r="D1614" s="43" t="s">
        <v>112</v>
      </c>
      <c r="E1614" s="54" t="s">
        <v>111</v>
      </c>
    </row>
    <row r="1615" spans="1:5" x14ac:dyDescent="0.2">
      <c r="A1615" s="55" t="s">
        <v>2034</v>
      </c>
      <c r="B1615" s="47" t="s">
        <v>2035</v>
      </c>
      <c r="C1615" s="47" t="s">
        <v>265</v>
      </c>
      <c r="D1615" s="47" t="s">
        <v>112</v>
      </c>
      <c r="E1615" s="56" t="s">
        <v>111</v>
      </c>
    </row>
    <row r="1616" spans="1:5" x14ac:dyDescent="0.2">
      <c r="A1616" s="53" t="s">
        <v>2034</v>
      </c>
      <c r="B1616" s="43" t="s">
        <v>2035</v>
      </c>
      <c r="C1616" s="43" t="s">
        <v>265</v>
      </c>
      <c r="D1616" s="43" t="s">
        <v>112</v>
      </c>
      <c r="E1616" s="54" t="s">
        <v>111</v>
      </c>
    </row>
    <row r="1617" spans="1:5" x14ac:dyDescent="0.2">
      <c r="A1617" s="55" t="s">
        <v>2034</v>
      </c>
      <c r="B1617" s="47" t="s">
        <v>2035</v>
      </c>
      <c r="C1617" s="47" t="s">
        <v>265</v>
      </c>
      <c r="D1617" s="47" t="s">
        <v>112</v>
      </c>
      <c r="E1617" s="56" t="s">
        <v>111</v>
      </c>
    </row>
    <row r="1618" spans="1:5" x14ac:dyDescent="0.2">
      <c r="A1618" s="53" t="s">
        <v>2034</v>
      </c>
      <c r="B1618" s="43" t="s">
        <v>2035</v>
      </c>
      <c r="C1618" s="43" t="s">
        <v>265</v>
      </c>
      <c r="D1618" s="43" t="s">
        <v>112</v>
      </c>
      <c r="E1618" s="54" t="s">
        <v>111</v>
      </c>
    </row>
    <row r="1619" spans="1:5" x14ac:dyDescent="0.2">
      <c r="A1619" s="55" t="s">
        <v>2036</v>
      </c>
      <c r="B1619" s="47" t="s">
        <v>2037</v>
      </c>
      <c r="C1619" s="47" t="s">
        <v>268</v>
      </c>
      <c r="D1619" s="47" t="s">
        <v>112</v>
      </c>
      <c r="E1619" s="56" t="s">
        <v>111</v>
      </c>
    </row>
    <row r="1620" spans="1:5" x14ac:dyDescent="0.2">
      <c r="A1620" s="53" t="s">
        <v>2038</v>
      </c>
      <c r="B1620" s="43" t="s">
        <v>2039</v>
      </c>
      <c r="C1620" s="43" t="s">
        <v>271</v>
      </c>
      <c r="D1620" s="43" t="s">
        <v>112</v>
      </c>
      <c r="E1620" s="54" t="s">
        <v>111</v>
      </c>
    </row>
    <row r="1621" spans="1:5" x14ac:dyDescent="0.2">
      <c r="A1621" s="55" t="s">
        <v>2040</v>
      </c>
      <c r="B1621" s="47" t="s">
        <v>2041</v>
      </c>
      <c r="C1621" s="47" t="s">
        <v>274</v>
      </c>
      <c r="D1621" s="47" t="s">
        <v>112</v>
      </c>
      <c r="E1621" s="56" t="s">
        <v>111</v>
      </c>
    </row>
    <row r="1622" spans="1:5" x14ac:dyDescent="0.2">
      <c r="A1622" s="53" t="s">
        <v>2042</v>
      </c>
      <c r="B1622" s="43" t="s">
        <v>16</v>
      </c>
      <c r="C1622" s="43" t="s">
        <v>277</v>
      </c>
      <c r="D1622" s="43" t="s">
        <v>112</v>
      </c>
      <c r="E1622" s="54" t="s">
        <v>111</v>
      </c>
    </row>
    <row r="1623" spans="1:5" x14ac:dyDescent="0.2">
      <c r="A1623" s="55" t="s">
        <v>2042</v>
      </c>
      <c r="B1623" s="47" t="s">
        <v>16</v>
      </c>
      <c r="C1623" s="47" t="s">
        <v>277</v>
      </c>
      <c r="D1623" s="47" t="s">
        <v>112</v>
      </c>
      <c r="E1623" s="56" t="s">
        <v>111</v>
      </c>
    </row>
    <row r="1624" spans="1:5" x14ac:dyDescent="0.2">
      <c r="A1624" s="53" t="s">
        <v>2042</v>
      </c>
      <c r="B1624" s="43" t="s">
        <v>16</v>
      </c>
      <c r="C1624" s="43" t="s">
        <v>277</v>
      </c>
      <c r="D1624" s="43" t="s">
        <v>112</v>
      </c>
      <c r="E1624" s="54" t="s">
        <v>111</v>
      </c>
    </row>
    <row r="1625" spans="1:5" x14ac:dyDescent="0.2">
      <c r="A1625" s="55" t="s">
        <v>2042</v>
      </c>
      <c r="B1625" s="47" t="s">
        <v>16</v>
      </c>
      <c r="C1625" s="47" t="s">
        <v>277</v>
      </c>
      <c r="D1625" s="47" t="s">
        <v>112</v>
      </c>
      <c r="E1625" s="56" t="s">
        <v>111</v>
      </c>
    </row>
    <row r="1626" spans="1:5" x14ac:dyDescent="0.2">
      <c r="A1626" s="53" t="s">
        <v>2043</v>
      </c>
      <c r="B1626" s="43" t="s">
        <v>2044</v>
      </c>
      <c r="C1626" s="43" t="s">
        <v>280</v>
      </c>
      <c r="D1626" s="43" t="s">
        <v>112</v>
      </c>
      <c r="E1626" s="54" t="s">
        <v>111</v>
      </c>
    </row>
    <row r="1627" spans="1:5" x14ac:dyDescent="0.2">
      <c r="A1627" s="55" t="s">
        <v>2045</v>
      </c>
      <c r="B1627" s="47" t="s">
        <v>2046</v>
      </c>
      <c r="C1627" s="47" t="s">
        <v>283</v>
      </c>
      <c r="D1627" s="47" t="s">
        <v>112</v>
      </c>
      <c r="E1627" s="56" t="s">
        <v>111</v>
      </c>
    </row>
    <row r="1628" spans="1:5" x14ac:dyDescent="0.2">
      <c r="A1628" s="53" t="s">
        <v>2045</v>
      </c>
      <c r="B1628" s="43" t="s">
        <v>2046</v>
      </c>
      <c r="C1628" s="43" t="s">
        <v>283</v>
      </c>
      <c r="D1628" s="43" t="s">
        <v>112</v>
      </c>
      <c r="E1628" s="54" t="s">
        <v>111</v>
      </c>
    </row>
    <row r="1629" spans="1:5" x14ac:dyDescent="0.2">
      <c r="A1629" s="55" t="s">
        <v>2045</v>
      </c>
      <c r="B1629" s="47" t="s">
        <v>2046</v>
      </c>
      <c r="C1629" s="47" t="s">
        <v>283</v>
      </c>
      <c r="D1629" s="47" t="s">
        <v>112</v>
      </c>
      <c r="E1629" s="56" t="s">
        <v>111</v>
      </c>
    </row>
    <row r="1630" spans="1:5" x14ac:dyDescent="0.2">
      <c r="A1630" s="53" t="s">
        <v>2045</v>
      </c>
      <c r="B1630" s="43" t="s">
        <v>2046</v>
      </c>
      <c r="C1630" s="43" t="s">
        <v>283</v>
      </c>
      <c r="D1630" s="43" t="s">
        <v>112</v>
      </c>
      <c r="E1630" s="54" t="s">
        <v>111</v>
      </c>
    </row>
    <row r="1631" spans="1:5" x14ac:dyDescent="0.2">
      <c r="A1631" s="55" t="s">
        <v>2047</v>
      </c>
      <c r="B1631" s="47" t="s">
        <v>2048</v>
      </c>
      <c r="C1631" s="47" t="s">
        <v>286</v>
      </c>
      <c r="D1631" s="47" t="s">
        <v>112</v>
      </c>
      <c r="E1631" s="56" t="s">
        <v>111</v>
      </c>
    </row>
    <row r="1632" spans="1:5" x14ac:dyDescent="0.2">
      <c r="A1632" s="53" t="s">
        <v>2049</v>
      </c>
      <c r="B1632" s="43" t="s">
        <v>2050</v>
      </c>
      <c r="C1632" s="43" t="s">
        <v>289</v>
      </c>
      <c r="D1632" s="43" t="s">
        <v>112</v>
      </c>
      <c r="E1632" s="54" t="s">
        <v>111</v>
      </c>
    </row>
    <row r="1633" spans="1:5" x14ac:dyDescent="0.2">
      <c r="A1633" s="55" t="s">
        <v>2051</v>
      </c>
      <c r="B1633" s="47" t="s">
        <v>2052</v>
      </c>
      <c r="C1633" s="47" t="s">
        <v>292</v>
      </c>
      <c r="D1633" s="47" t="s">
        <v>112</v>
      </c>
      <c r="E1633" s="56" t="s">
        <v>111</v>
      </c>
    </row>
    <row r="1634" spans="1:5" x14ac:dyDescent="0.2">
      <c r="A1634" s="53" t="s">
        <v>2053</v>
      </c>
      <c r="B1634" s="43" t="s">
        <v>2054</v>
      </c>
      <c r="C1634" s="43" t="s">
        <v>295</v>
      </c>
      <c r="D1634" s="43" t="s">
        <v>112</v>
      </c>
      <c r="E1634" s="54" t="s">
        <v>111</v>
      </c>
    </row>
    <row r="1635" spans="1:5" x14ac:dyDescent="0.2">
      <c r="A1635" s="55" t="s">
        <v>2055</v>
      </c>
      <c r="B1635" s="47" t="s">
        <v>2056</v>
      </c>
      <c r="C1635" s="47" t="s">
        <v>258</v>
      </c>
      <c r="D1635" s="47" t="s">
        <v>167</v>
      </c>
      <c r="E1635" s="56" t="s">
        <v>166</v>
      </c>
    </row>
    <row r="1636" spans="1:5" x14ac:dyDescent="0.2">
      <c r="A1636" s="53" t="s">
        <v>2055</v>
      </c>
      <c r="B1636" s="43" t="s">
        <v>2056</v>
      </c>
      <c r="C1636" s="43" t="s">
        <v>258</v>
      </c>
      <c r="D1636" s="43" t="s">
        <v>167</v>
      </c>
      <c r="E1636" s="54" t="s">
        <v>166</v>
      </c>
    </row>
    <row r="1637" spans="1:5" x14ac:dyDescent="0.2">
      <c r="A1637" s="55" t="s">
        <v>2057</v>
      </c>
      <c r="B1637" s="47" t="s">
        <v>2058</v>
      </c>
      <c r="C1637" s="47" t="s">
        <v>262</v>
      </c>
      <c r="D1637" s="47" t="s">
        <v>167</v>
      </c>
      <c r="E1637" s="56" t="s">
        <v>166</v>
      </c>
    </row>
    <row r="1638" spans="1:5" x14ac:dyDescent="0.2">
      <c r="A1638" s="53" t="s">
        <v>2059</v>
      </c>
      <c r="B1638" s="43" t="s">
        <v>2060</v>
      </c>
      <c r="C1638" s="43" t="s">
        <v>265</v>
      </c>
      <c r="D1638" s="43" t="s">
        <v>167</v>
      </c>
      <c r="E1638" s="54" t="s">
        <v>166</v>
      </c>
    </row>
    <row r="1639" spans="1:5" x14ac:dyDescent="0.2">
      <c r="A1639" s="55" t="s">
        <v>2059</v>
      </c>
      <c r="B1639" s="47" t="s">
        <v>2060</v>
      </c>
      <c r="C1639" s="47" t="s">
        <v>265</v>
      </c>
      <c r="D1639" s="47" t="s">
        <v>167</v>
      </c>
      <c r="E1639" s="56" t="s">
        <v>166</v>
      </c>
    </row>
    <row r="1640" spans="1:5" x14ac:dyDescent="0.2">
      <c r="A1640" s="53" t="s">
        <v>2059</v>
      </c>
      <c r="B1640" s="43" t="s">
        <v>2060</v>
      </c>
      <c r="C1640" s="43" t="s">
        <v>265</v>
      </c>
      <c r="D1640" s="43" t="s">
        <v>167</v>
      </c>
      <c r="E1640" s="54" t="s">
        <v>166</v>
      </c>
    </row>
    <row r="1641" spans="1:5" x14ac:dyDescent="0.2">
      <c r="A1641" s="55" t="s">
        <v>2059</v>
      </c>
      <c r="B1641" s="47" t="s">
        <v>2060</v>
      </c>
      <c r="C1641" s="47" t="s">
        <v>265</v>
      </c>
      <c r="D1641" s="47" t="s">
        <v>167</v>
      </c>
      <c r="E1641" s="56" t="s">
        <v>166</v>
      </c>
    </row>
    <row r="1642" spans="1:5" x14ac:dyDescent="0.2">
      <c r="A1642" s="53" t="s">
        <v>2061</v>
      </c>
      <c r="B1642" s="43" t="s">
        <v>2062</v>
      </c>
      <c r="C1642" s="43" t="s">
        <v>268</v>
      </c>
      <c r="D1642" s="43" t="s">
        <v>167</v>
      </c>
      <c r="E1642" s="54" t="s">
        <v>166</v>
      </c>
    </row>
    <row r="1643" spans="1:5" x14ac:dyDescent="0.2">
      <c r="A1643" s="55" t="s">
        <v>2063</v>
      </c>
      <c r="B1643" s="47" t="s">
        <v>2064</v>
      </c>
      <c r="C1643" s="47" t="s">
        <v>271</v>
      </c>
      <c r="D1643" s="47" t="s">
        <v>167</v>
      </c>
      <c r="E1643" s="56" t="s">
        <v>166</v>
      </c>
    </row>
    <row r="1644" spans="1:5" x14ac:dyDescent="0.2">
      <c r="A1644" s="53" t="s">
        <v>2065</v>
      </c>
      <c r="B1644" s="43" t="s">
        <v>2066</v>
      </c>
      <c r="C1644" s="43" t="s">
        <v>274</v>
      </c>
      <c r="D1644" s="43" t="s">
        <v>167</v>
      </c>
      <c r="E1644" s="54" t="s">
        <v>166</v>
      </c>
    </row>
    <row r="1645" spans="1:5" x14ac:dyDescent="0.2">
      <c r="A1645" s="55" t="s">
        <v>2067</v>
      </c>
      <c r="B1645" s="47" t="s">
        <v>2068</v>
      </c>
      <c r="C1645" s="47" t="s">
        <v>277</v>
      </c>
      <c r="D1645" s="47" t="s">
        <v>167</v>
      </c>
      <c r="E1645" s="56" t="s">
        <v>166</v>
      </c>
    </row>
    <row r="1646" spans="1:5" x14ac:dyDescent="0.2">
      <c r="A1646" s="53" t="s">
        <v>2067</v>
      </c>
      <c r="B1646" s="43" t="s">
        <v>2068</v>
      </c>
      <c r="C1646" s="43" t="s">
        <v>277</v>
      </c>
      <c r="D1646" s="43" t="s">
        <v>167</v>
      </c>
      <c r="E1646" s="54" t="s">
        <v>166</v>
      </c>
    </row>
    <row r="1647" spans="1:5" x14ac:dyDescent="0.2">
      <c r="A1647" s="55" t="s">
        <v>2067</v>
      </c>
      <c r="B1647" s="47" t="s">
        <v>2068</v>
      </c>
      <c r="C1647" s="47" t="s">
        <v>277</v>
      </c>
      <c r="D1647" s="47" t="s">
        <v>167</v>
      </c>
      <c r="E1647" s="56" t="s">
        <v>166</v>
      </c>
    </row>
    <row r="1648" spans="1:5" x14ac:dyDescent="0.2">
      <c r="A1648" s="53" t="s">
        <v>2067</v>
      </c>
      <c r="B1648" s="43" t="s">
        <v>2068</v>
      </c>
      <c r="C1648" s="43" t="s">
        <v>277</v>
      </c>
      <c r="D1648" s="43" t="s">
        <v>167</v>
      </c>
      <c r="E1648" s="54" t="s">
        <v>166</v>
      </c>
    </row>
    <row r="1649" spans="1:5" x14ac:dyDescent="0.2">
      <c r="A1649" s="55" t="s">
        <v>2069</v>
      </c>
      <c r="B1649" s="47" t="s">
        <v>2070</v>
      </c>
      <c r="C1649" s="47" t="s">
        <v>280</v>
      </c>
      <c r="D1649" s="47" t="s">
        <v>167</v>
      </c>
      <c r="E1649" s="56" t="s">
        <v>166</v>
      </c>
    </row>
    <row r="1650" spans="1:5" x14ac:dyDescent="0.2">
      <c r="A1650" s="53" t="s">
        <v>2071</v>
      </c>
      <c r="B1650" s="43" t="s">
        <v>711</v>
      </c>
      <c r="C1650" s="43" t="s">
        <v>283</v>
      </c>
      <c r="D1650" s="43" t="s">
        <v>167</v>
      </c>
      <c r="E1650" s="54" t="s">
        <v>166</v>
      </c>
    </row>
    <row r="1651" spans="1:5" x14ac:dyDescent="0.2">
      <c r="A1651" s="55" t="s">
        <v>2071</v>
      </c>
      <c r="B1651" s="47" t="s">
        <v>711</v>
      </c>
      <c r="C1651" s="47" t="s">
        <v>283</v>
      </c>
      <c r="D1651" s="47" t="s">
        <v>167</v>
      </c>
      <c r="E1651" s="56" t="s">
        <v>166</v>
      </c>
    </row>
    <row r="1652" spans="1:5" x14ac:dyDescent="0.2">
      <c r="A1652" s="53" t="s">
        <v>2071</v>
      </c>
      <c r="B1652" s="43" t="s">
        <v>711</v>
      </c>
      <c r="C1652" s="43" t="s">
        <v>283</v>
      </c>
      <c r="D1652" s="43" t="s">
        <v>167</v>
      </c>
      <c r="E1652" s="54" t="s">
        <v>166</v>
      </c>
    </row>
    <row r="1653" spans="1:5" x14ac:dyDescent="0.2">
      <c r="A1653" s="55" t="s">
        <v>2071</v>
      </c>
      <c r="B1653" s="47" t="s">
        <v>711</v>
      </c>
      <c r="C1653" s="47" t="s">
        <v>283</v>
      </c>
      <c r="D1653" s="47" t="s">
        <v>167</v>
      </c>
      <c r="E1653" s="56" t="s">
        <v>166</v>
      </c>
    </row>
    <row r="1654" spans="1:5" x14ac:dyDescent="0.2">
      <c r="A1654" s="53" t="s">
        <v>2072</v>
      </c>
      <c r="B1654" s="43" t="s">
        <v>2073</v>
      </c>
      <c r="C1654" s="43" t="s">
        <v>286</v>
      </c>
      <c r="D1654" s="43" t="s">
        <v>167</v>
      </c>
      <c r="E1654" s="54" t="s">
        <v>166</v>
      </c>
    </row>
    <row r="1655" spans="1:5" x14ac:dyDescent="0.2">
      <c r="A1655" s="55" t="s">
        <v>2074</v>
      </c>
      <c r="B1655" s="47" t="s">
        <v>2075</v>
      </c>
      <c r="C1655" s="47" t="s">
        <v>289</v>
      </c>
      <c r="D1655" s="47" t="s">
        <v>167</v>
      </c>
      <c r="E1655" s="56" t="s">
        <v>166</v>
      </c>
    </row>
    <row r="1656" spans="1:5" x14ac:dyDescent="0.2">
      <c r="A1656" s="53" t="s">
        <v>2076</v>
      </c>
      <c r="B1656" s="43" t="s">
        <v>2077</v>
      </c>
      <c r="C1656" s="43" t="s">
        <v>292</v>
      </c>
      <c r="D1656" s="43" t="s">
        <v>167</v>
      </c>
      <c r="E1656" s="54" t="s">
        <v>166</v>
      </c>
    </row>
    <row r="1657" spans="1:5" x14ac:dyDescent="0.2">
      <c r="A1657" s="55" t="s">
        <v>2078</v>
      </c>
      <c r="B1657" s="47" t="s">
        <v>2079</v>
      </c>
      <c r="C1657" s="47" t="s">
        <v>295</v>
      </c>
      <c r="D1657" s="47" t="s">
        <v>167</v>
      </c>
      <c r="E1657" s="56" t="s">
        <v>166</v>
      </c>
    </row>
    <row r="1658" spans="1:5" x14ac:dyDescent="0.2">
      <c r="A1658" s="53" t="s">
        <v>2080</v>
      </c>
      <c r="B1658" s="43" t="s">
        <v>2081</v>
      </c>
      <c r="C1658" s="43" t="s">
        <v>258</v>
      </c>
      <c r="D1658" s="43" t="s">
        <v>1071</v>
      </c>
      <c r="E1658" s="54" t="s">
        <v>166</v>
      </c>
    </row>
    <row r="1659" spans="1:5" x14ac:dyDescent="0.2">
      <c r="A1659" s="55" t="s">
        <v>2080</v>
      </c>
      <c r="B1659" s="47" t="s">
        <v>2081</v>
      </c>
      <c r="C1659" s="47" t="s">
        <v>258</v>
      </c>
      <c r="D1659" s="47" t="s">
        <v>1071</v>
      </c>
      <c r="E1659" s="56" t="s">
        <v>166</v>
      </c>
    </row>
    <row r="1660" spans="1:5" x14ac:dyDescent="0.2">
      <c r="A1660" s="53" t="s">
        <v>2082</v>
      </c>
      <c r="B1660" s="43" t="s">
        <v>2083</v>
      </c>
      <c r="C1660" s="43" t="s">
        <v>262</v>
      </c>
      <c r="D1660" s="43" t="s">
        <v>1071</v>
      </c>
      <c r="E1660" s="54" t="s">
        <v>166</v>
      </c>
    </row>
    <row r="1661" spans="1:5" x14ac:dyDescent="0.2">
      <c r="A1661" s="55" t="s">
        <v>2084</v>
      </c>
      <c r="B1661" s="47" t="s">
        <v>2085</v>
      </c>
      <c r="C1661" s="47" t="s">
        <v>265</v>
      </c>
      <c r="D1661" s="47" t="s">
        <v>1071</v>
      </c>
      <c r="E1661" s="56" t="s">
        <v>166</v>
      </c>
    </row>
    <row r="1662" spans="1:5" x14ac:dyDescent="0.2">
      <c r="A1662" s="53" t="s">
        <v>2084</v>
      </c>
      <c r="B1662" s="43" t="s">
        <v>2085</v>
      </c>
      <c r="C1662" s="43" t="s">
        <v>265</v>
      </c>
      <c r="D1662" s="43" t="s">
        <v>1071</v>
      </c>
      <c r="E1662" s="54" t="s">
        <v>166</v>
      </c>
    </row>
    <row r="1663" spans="1:5" x14ac:dyDescent="0.2">
      <c r="A1663" s="55" t="s">
        <v>2084</v>
      </c>
      <c r="B1663" s="47" t="s">
        <v>2085</v>
      </c>
      <c r="C1663" s="47" t="s">
        <v>265</v>
      </c>
      <c r="D1663" s="47" t="s">
        <v>1071</v>
      </c>
      <c r="E1663" s="56" t="s">
        <v>166</v>
      </c>
    </row>
    <row r="1664" spans="1:5" x14ac:dyDescent="0.2">
      <c r="A1664" s="53" t="s">
        <v>2084</v>
      </c>
      <c r="B1664" s="43" t="s">
        <v>2085</v>
      </c>
      <c r="C1664" s="43" t="s">
        <v>265</v>
      </c>
      <c r="D1664" s="43" t="s">
        <v>1071</v>
      </c>
      <c r="E1664" s="54" t="s">
        <v>166</v>
      </c>
    </row>
    <row r="1665" spans="1:5" x14ac:dyDescent="0.2">
      <c r="A1665" s="55" t="s">
        <v>2086</v>
      </c>
      <c r="B1665" s="47" t="s">
        <v>937</v>
      </c>
      <c r="C1665" s="47" t="s">
        <v>268</v>
      </c>
      <c r="D1665" s="47" t="s">
        <v>1071</v>
      </c>
      <c r="E1665" s="56" t="s">
        <v>166</v>
      </c>
    </row>
    <row r="1666" spans="1:5" x14ac:dyDescent="0.2">
      <c r="A1666" s="53" t="s">
        <v>2087</v>
      </c>
      <c r="B1666" s="43" t="s">
        <v>2088</v>
      </c>
      <c r="C1666" s="43" t="s">
        <v>271</v>
      </c>
      <c r="D1666" s="43" t="s">
        <v>1071</v>
      </c>
      <c r="E1666" s="54" t="s">
        <v>166</v>
      </c>
    </row>
    <row r="1667" spans="1:5" x14ac:dyDescent="0.2">
      <c r="A1667" s="55" t="s">
        <v>2089</v>
      </c>
      <c r="B1667" s="47" t="s">
        <v>2090</v>
      </c>
      <c r="C1667" s="47" t="s">
        <v>274</v>
      </c>
      <c r="D1667" s="47" t="s">
        <v>1071</v>
      </c>
      <c r="E1667" s="56" t="s">
        <v>166</v>
      </c>
    </row>
    <row r="1668" spans="1:5" x14ac:dyDescent="0.2">
      <c r="A1668" s="53" t="s">
        <v>2091</v>
      </c>
      <c r="B1668" s="43" t="s">
        <v>2092</v>
      </c>
      <c r="C1668" s="43" t="s">
        <v>277</v>
      </c>
      <c r="D1668" s="43" t="s">
        <v>1071</v>
      </c>
      <c r="E1668" s="54" t="s">
        <v>166</v>
      </c>
    </row>
    <row r="1669" spans="1:5" x14ac:dyDescent="0.2">
      <c r="A1669" s="55" t="s">
        <v>2091</v>
      </c>
      <c r="B1669" s="47" t="s">
        <v>2092</v>
      </c>
      <c r="C1669" s="47" t="s">
        <v>277</v>
      </c>
      <c r="D1669" s="47" t="s">
        <v>1071</v>
      </c>
      <c r="E1669" s="56" t="s">
        <v>166</v>
      </c>
    </row>
    <row r="1670" spans="1:5" x14ac:dyDescent="0.2">
      <c r="A1670" s="53" t="s">
        <v>2091</v>
      </c>
      <c r="B1670" s="43" t="s">
        <v>2092</v>
      </c>
      <c r="C1670" s="43" t="s">
        <v>277</v>
      </c>
      <c r="D1670" s="43" t="s">
        <v>1071</v>
      </c>
      <c r="E1670" s="54" t="s">
        <v>166</v>
      </c>
    </row>
    <row r="1671" spans="1:5" x14ac:dyDescent="0.2">
      <c r="A1671" s="55" t="s">
        <v>2091</v>
      </c>
      <c r="B1671" s="47" t="s">
        <v>2092</v>
      </c>
      <c r="C1671" s="47" t="s">
        <v>277</v>
      </c>
      <c r="D1671" s="47" t="s">
        <v>1071</v>
      </c>
      <c r="E1671" s="56" t="s">
        <v>166</v>
      </c>
    </row>
    <row r="1672" spans="1:5" x14ac:dyDescent="0.2">
      <c r="A1672" s="53" t="s">
        <v>2093</v>
      </c>
      <c r="B1672" s="43" t="s">
        <v>2094</v>
      </c>
      <c r="C1672" s="43" t="s">
        <v>280</v>
      </c>
      <c r="D1672" s="43" t="s">
        <v>1071</v>
      </c>
      <c r="E1672" s="54" t="s">
        <v>166</v>
      </c>
    </row>
    <row r="1673" spans="1:5" x14ac:dyDescent="0.2">
      <c r="A1673" s="55" t="s">
        <v>2095</v>
      </c>
      <c r="B1673" s="47" t="s">
        <v>2096</v>
      </c>
      <c r="C1673" s="47" t="s">
        <v>283</v>
      </c>
      <c r="D1673" s="47" t="s">
        <v>1071</v>
      </c>
      <c r="E1673" s="56" t="s">
        <v>166</v>
      </c>
    </row>
    <row r="1674" spans="1:5" x14ac:dyDescent="0.2">
      <c r="A1674" s="53" t="s">
        <v>2095</v>
      </c>
      <c r="B1674" s="43" t="s">
        <v>2096</v>
      </c>
      <c r="C1674" s="43" t="s">
        <v>283</v>
      </c>
      <c r="D1674" s="43" t="s">
        <v>1071</v>
      </c>
      <c r="E1674" s="54" t="s">
        <v>166</v>
      </c>
    </row>
    <row r="1675" spans="1:5" x14ac:dyDescent="0.2">
      <c r="A1675" s="55" t="s">
        <v>2095</v>
      </c>
      <c r="B1675" s="47" t="s">
        <v>2096</v>
      </c>
      <c r="C1675" s="47" t="s">
        <v>283</v>
      </c>
      <c r="D1675" s="47" t="s">
        <v>1071</v>
      </c>
      <c r="E1675" s="56" t="s">
        <v>166</v>
      </c>
    </row>
    <row r="1676" spans="1:5" x14ac:dyDescent="0.2">
      <c r="A1676" s="53" t="s">
        <v>2095</v>
      </c>
      <c r="B1676" s="43" t="s">
        <v>2096</v>
      </c>
      <c r="C1676" s="43" t="s">
        <v>283</v>
      </c>
      <c r="D1676" s="43" t="s">
        <v>1071</v>
      </c>
      <c r="E1676" s="54" t="s">
        <v>166</v>
      </c>
    </row>
    <row r="1677" spans="1:5" x14ac:dyDescent="0.2">
      <c r="A1677" s="55" t="s">
        <v>2097</v>
      </c>
      <c r="B1677" s="47" t="s">
        <v>2098</v>
      </c>
      <c r="C1677" s="47" t="s">
        <v>286</v>
      </c>
      <c r="D1677" s="47" t="s">
        <v>1071</v>
      </c>
      <c r="E1677" s="56" t="s">
        <v>166</v>
      </c>
    </row>
    <row r="1678" spans="1:5" x14ac:dyDescent="0.2">
      <c r="A1678" s="53" t="s">
        <v>2099</v>
      </c>
      <c r="B1678" s="43" t="s">
        <v>2100</v>
      </c>
      <c r="C1678" s="43" t="s">
        <v>289</v>
      </c>
      <c r="D1678" s="43" t="s">
        <v>1071</v>
      </c>
      <c r="E1678" s="54" t="s">
        <v>166</v>
      </c>
    </row>
    <row r="1679" spans="1:5" x14ac:dyDescent="0.2">
      <c r="A1679" s="55" t="s">
        <v>2101</v>
      </c>
      <c r="B1679" s="47" t="s">
        <v>2102</v>
      </c>
      <c r="C1679" s="47" t="s">
        <v>292</v>
      </c>
      <c r="D1679" s="47" t="s">
        <v>1071</v>
      </c>
      <c r="E1679" s="56" t="s">
        <v>166</v>
      </c>
    </row>
    <row r="1680" spans="1:5" x14ac:dyDescent="0.2">
      <c r="A1680" s="53" t="s">
        <v>2103</v>
      </c>
      <c r="B1680" s="43" t="s">
        <v>2104</v>
      </c>
      <c r="C1680" s="43" t="s">
        <v>295</v>
      </c>
      <c r="D1680" s="43" t="s">
        <v>1071</v>
      </c>
      <c r="E1680" s="54" t="s">
        <v>166</v>
      </c>
    </row>
    <row r="1681" spans="1:5" x14ac:dyDescent="0.2">
      <c r="A1681" s="55" t="s">
        <v>2105</v>
      </c>
      <c r="B1681" s="47" t="s">
        <v>1227</v>
      </c>
      <c r="C1681" s="47" t="s">
        <v>258</v>
      </c>
      <c r="D1681" s="47" t="s">
        <v>2106</v>
      </c>
      <c r="E1681" s="56" t="s">
        <v>2107</v>
      </c>
    </row>
    <row r="1682" spans="1:5" x14ac:dyDescent="0.2">
      <c r="A1682" s="53" t="s">
        <v>2105</v>
      </c>
      <c r="B1682" s="43" t="s">
        <v>1227</v>
      </c>
      <c r="C1682" s="43" t="s">
        <v>258</v>
      </c>
      <c r="D1682" s="43" t="s">
        <v>2106</v>
      </c>
      <c r="E1682" s="54" t="s">
        <v>2107</v>
      </c>
    </row>
    <row r="1683" spans="1:5" x14ac:dyDescent="0.2">
      <c r="A1683" s="55" t="s">
        <v>2108</v>
      </c>
      <c r="B1683" s="47" t="s">
        <v>2109</v>
      </c>
      <c r="C1683" s="47" t="s">
        <v>262</v>
      </c>
      <c r="D1683" s="47" t="s">
        <v>2106</v>
      </c>
      <c r="E1683" s="56" t="s">
        <v>2107</v>
      </c>
    </row>
    <row r="1684" spans="1:5" x14ac:dyDescent="0.2">
      <c r="A1684" s="53" t="s">
        <v>2110</v>
      </c>
      <c r="B1684" s="43" t="s">
        <v>2111</v>
      </c>
      <c r="C1684" s="43" t="s">
        <v>265</v>
      </c>
      <c r="D1684" s="43" t="s">
        <v>2106</v>
      </c>
      <c r="E1684" s="54" t="s">
        <v>2107</v>
      </c>
    </row>
    <row r="1685" spans="1:5" x14ac:dyDescent="0.2">
      <c r="A1685" s="55" t="s">
        <v>2110</v>
      </c>
      <c r="B1685" s="47" t="s">
        <v>2111</v>
      </c>
      <c r="C1685" s="47" t="s">
        <v>265</v>
      </c>
      <c r="D1685" s="47" t="s">
        <v>2106</v>
      </c>
      <c r="E1685" s="56" t="s">
        <v>2107</v>
      </c>
    </row>
    <row r="1686" spans="1:5" x14ac:dyDescent="0.2">
      <c r="A1686" s="53" t="s">
        <v>2110</v>
      </c>
      <c r="B1686" s="43" t="s">
        <v>2111</v>
      </c>
      <c r="C1686" s="43" t="s">
        <v>265</v>
      </c>
      <c r="D1686" s="43" t="s">
        <v>2106</v>
      </c>
      <c r="E1686" s="54" t="s">
        <v>2107</v>
      </c>
    </row>
    <row r="1687" spans="1:5" x14ac:dyDescent="0.2">
      <c r="A1687" s="55" t="s">
        <v>2110</v>
      </c>
      <c r="B1687" s="47" t="s">
        <v>2111</v>
      </c>
      <c r="C1687" s="47" t="s">
        <v>265</v>
      </c>
      <c r="D1687" s="47" t="s">
        <v>2106</v>
      </c>
      <c r="E1687" s="56" t="s">
        <v>2107</v>
      </c>
    </row>
    <row r="1688" spans="1:5" x14ac:dyDescent="0.2">
      <c r="A1688" s="53" t="s">
        <v>2112</v>
      </c>
      <c r="B1688" s="43" t="s">
        <v>2113</v>
      </c>
      <c r="C1688" s="43" t="s">
        <v>268</v>
      </c>
      <c r="D1688" s="43" t="s">
        <v>2106</v>
      </c>
      <c r="E1688" s="54" t="s">
        <v>2107</v>
      </c>
    </row>
    <row r="1689" spans="1:5" x14ac:dyDescent="0.2">
      <c r="A1689" s="55" t="s">
        <v>2114</v>
      </c>
      <c r="B1689" s="47" t="s">
        <v>2115</v>
      </c>
      <c r="C1689" s="47" t="s">
        <v>271</v>
      </c>
      <c r="D1689" s="47" t="s">
        <v>2106</v>
      </c>
      <c r="E1689" s="56" t="s">
        <v>2107</v>
      </c>
    </row>
    <row r="1690" spans="1:5" x14ac:dyDescent="0.2">
      <c r="A1690" s="53" t="s">
        <v>2116</v>
      </c>
      <c r="B1690" s="43" t="s">
        <v>2117</v>
      </c>
      <c r="C1690" s="43" t="s">
        <v>274</v>
      </c>
      <c r="D1690" s="43" t="s">
        <v>2106</v>
      </c>
      <c r="E1690" s="54" t="s">
        <v>2107</v>
      </c>
    </row>
    <row r="1691" spans="1:5" x14ac:dyDescent="0.2">
      <c r="A1691" s="55" t="s">
        <v>2118</v>
      </c>
      <c r="B1691" s="47" t="s">
        <v>1501</v>
      </c>
      <c r="C1691" s="47" t="s">
        <v>277</v>
      </c>
      <c r="D1691" s="47" t="s">
        <v>2106</v>
      </c>
      <c r="E1691" s="56" t="s">
        <v>2107</v>
      </c>
    </row>
    <row r="1692" spans="1:5" x14ac:dyDescent="0.2">
      <c r="A1692" s="53" t="s">
        <v>2118</v>
      </c>
      <c r="B1692" s="43" t="s">
        <v>1501</v>
      </c>
      <c r="C1692" s="43" t="s">
        <v>277</v>
      </c>
      <c r="D1692" s="43" t="s">
        <v>2106</v>
      </c>
      <c r="E1692" s="54" t="s">
        <v>2107</v>
      </c>
    </row>
    <row r="1693" spans="1:5" x14ac:dyDescent="0.2">
      <c r="A1693" s="55" t="s">
        <v>2118</v>
      </c>
      <c r="B1693" s="47" t="s">
        <v>1501</v>
      </c>
      <c r="C1693" s="47" t="s">
        <v>277</v>
      </c>
      <c r="D1693" s="47" t="s">
        <v>2106</v>
      </c>
      <c r="E1693" s="56" t="s">
        <v>2107</v>
      </c>
    </row>
    <row r="1694" spans="1:5" x14ac:dyDescent="0.2">
      <c r="A1694" s="53" t="s">
        <v>2118</v>
      </c>
      <c r="B1694" s="43" t="s">
        <v>1501</v>
      </c>
      <c r="C1694" s="43" t="s">
        <v>277</v>
      </c>
      <c r="D1694" s="43" t="s">
        <v>2106</v>
      </c>
      <c r="E1694" s="54" t="s">
        <v>2107</v>
      </c>
    </row>
    <row r="1695" spans="1:5" x14ac:dyDescent="0.2">
      <c r="A1695" s="55" t="s">
        <v>2119</v>
      </c>
      <c r="B1695" s="47" t="s">
        <v>244</v>
      </c>
      <c r="C1695" s="47" t="s">
        <v>280</v>
      </c>
      <c r="D1695" s="47" t="s">
        <v>2106</v>
      </c>
      <c r="E1695" s="56" t="s">
        <v>2107</v>
      </c>
    </row>
    <row r="1696" spans="1:5" x14ac:dyDescent="0.2">
      <c r="A1696" s="53" t="s">
        <v>2120</v>
      </c>
      <c r="B1696" s="43" t="s">
        <v>2121</v>
      </c>
      <c r="C1696" s="43" t="s">
        <v>283</v>
      </c>
      <c r="D1696" s="43" t="s">
        <v>2106</v>
      </c>
      <c r="E1696" s="54" t="s">
        <v>2107</v>
      </c>
    </row>
    <row r="1697" spans="1:5" x14ac:dyDescent="0.2">
      <c r="A1697" s="55" t="s">
        <v>2120</v>
      </c>
      <c r="B1697" s="47" t="s">
        <v>2121</v>
      </c>
      <c r="C1697" s="47" t="s">
        <v>283</v>
      </c>
      <c r="D1697" s="47" t="s">
        <v>2106</v>
      </c>
      <c r="E1697" s="56" t="s">
        <v>2107</v>
      </c>
    </row>
    <row r="1698" spans="1:5" x14ac:dyDescent="0.2">
      <c r="A1698" s="53" t="s">
        <v>2120</v>
      </c>
      <c r="B1698" s="43" t="s">
        <v>2121</v>
      </c>
      <c r="C1698" s="43" t="s">
        <v>283</v>
      </c>
      <c r="D1698" s="43" t="s">
        <v>2106</v>
      </c>
      <c r="E1698" s="54" t="s">
        <v>2107</v>
      </c>
    </row>
    <row r="1699" spans="1:5" x14ac:dyDescent="0.2">
      <c r="A1699" s="55" t="s">
        <v>2120</v>
      </c>
      <c r="B1699" s="47" t="s">
        <v>2121</v>
      </c>
      <c r="C1699" s="47" t="s">
        <v>283</v>
      </c>
      <c r="D1699" s="47" t="s">
        <v>2106</v>
      </c>
      <c r="E1699" s="56" t="s">
        <v>2107</v>
      </c>
    </row>
    <row r="1700" spans="1:5" x14ac:dyDescent="0.2">
      <c r="A1700" s="53" t="s">
        <v>2122</v>
      </c>
      <c r="B1700" s="43" t="s">
        <v>2123</v>
      </c>
      <c r="C1700" s="43" t="s">
        <v>286</v>
      </c>
      <c r="D1700" s="43" t="s">
        <v>2106</v>
      </c>
      <c r="E1700" s="54" t="s">
        <v>2107</v>
      </c>
    </row>
    <row r="1701" spans="1:5" x14ac:dyDescent="0.2">
      <c r="A1701" s="55" t="s">
        <v>2124</v>
      </c>
      <c r="B1701" s="47" t="s">
        <v>2125</v>
      </c>
      <c r="C1701" s="47" t="s">
        <v>289</v>
      </c>
      <c r="D1701" s="47" t="s">
        <v>2106</v>
      </c>
      <c r="E1701" s="56" t="s">
        <v>2107</v>
      </c>
    </row>
    <row r="1702" spans="1:5" x14ac:dyDescent="0.2">
      <c r="A1702" s="53" t="s">
        <v>2126</v>
      </c>
      <c r="B1702" s="43" t="s">
        <v>2127</v>
      </c>
      <c r="C1702" s="43" t="s">
        <v>292</v>
      </c>
      <c r="D1702" s="43" t="s">
        <v>2106</v>
      </c>
      <c r="E1702" s="54" t="s">
        <v>2107</v>
      </c>
    </row>
    <row r="1703" spans="1:5" x14ac:dyDescent="0.2">
      <c r="A1703" s="55" t="s">
        <v>2128</v>
      </c>
      <c r="B1703" s="47" t="s">
        <v>2129</v>
      </c>
      <c r="C1703" s="47" t="s">
        <v>295</v>
      </c>
      <c r="D1703" s="47" t="s">
        <v>2106</v>
      </c>
      <c r="E1703" s="56" t="s">
        <v>2107</v>
      </c>
    </row>
    <row r="1704" spans="1:5" x14ac:dyDescent="0.2">
      <c r="A1704" s="53" t="s">
        <v>2130</v>
      </c>
      <c r="B1704" s="43" t="s">
        <v>2131</v>
      </c>
      <c r="C1704" s="43" t="s">
        <v>258</v>
      </c>
      <c r="D1704" s="43" t="s">
        <v>116</v>
      </c>
      <c r="E1704" s="54" t="s">
        <v>115</v>
      </c>
    </row>
    <row r="1705" spans="1:5" x14ac:dyDescent="0.2">
      <c r="A1705" s="55" t="s">
        <v>2130</v>
      </c>
      <c r="B1705" s="47" t="s">
        <v>2131</v>
      </c>
      <c r="C1705" s="47" t="s">
        <v>258</v>
      </c>
      <c r="D1705" s="47" t="s">
        <v>116</v>
      </c>
      <c r="E1705" s="56" t="s">
        <v>115</v>
      </c>
    </row>
    <row r="1706" spans="1:5" x14ac:dyDescent="0.2">
      <c r="A1706" s="53" t="s">
        <v>2132</v>
      </c>
      <c r="B1706" s="43" t="s">
        <v>2133</v>
      </c>
      <c r="C1706" s="43" t="s">
        <v>262</v>
      </c>
      <c r="D1706" s="43" t="s">
        <v>116</v>
      </c>
      <c r="E1706" s="54" t="s">
        <v>115</v>
      </c>
    </row>
    <row r="1707" spans="1:5" x14ac:dyDescent="0.2">
      <c r="A1707" s="55" t="s">
        <v>2134</v>
      </c>
      <c r="B1707" s="47" t="s">
        <v>2135</v>
      </c>
      <c r="C1707" s="47" t="s">
        <v>265</v>
      </c>
      <c r="D1707" s="47" t="s">
        <v>116</v>
      </c>
      <c r="E1707" s="56" t="s">
        <v>115</v>
      </c>
    </row>
    <row r="1708" spans="1:5" x14ac:dyDescent="0.2">
      <c r="A1708" s="53" t="s">
        <v>2134</v>
      </c>
      <c r="B1708" s="43" t="s">
        <v>2135</v>
      </c>
      <c r="C1708" s="43" t="s">
        <v>265</v>
      </c>
      <c r="D1708" s="43" t="s">
        <v>116</v>
      </c>
      <c r="E1708" s="54" t="s">
        <v>115</v>
      </c>
    </row>
    <row r="1709" spans="1:5" x14ac:dyDescent="0.2">
      <c r="A1709" s="55" t="s">
        <v>2134</v>
      </c>
      <c r="B1709" s="47" t="s">
        <v>2135</v>
      </c>
      <c r="C1709" s="47" t="s">
        <v>265</v>
      </c>
      <c r="D1709" s="47" t="s">
        <v>116</v>
      </c>
      <c r="E1709" s="56" t="s">
        <v>115</v>
      </c>
    </row>
    <row r="1710" spans="1:5" x14ac:dyDescent="0.2">
      <c r="A1710" s="53" t="s">
        <v>2134</v>
      </c>
      <c r="B1710" s="43" t="s">
        <v>2135</v>
      </c>
      <c r="C1710" s="43" t="s">
        <v>265</v>
      </c>
      <c r="D1710" s="43" t="s">
        <v>116</v>
      </c>
      <c r="E1710" s="54" t="s">
        <v>115</v>
      </c>
    </row>
    <row r="1711" spans="1:5" x14ac:dyDescent="0.2">
      <c r="A1711" s="55" t="s">
        <v>2136</v>
      </c>
      <c r="B1711" s="47" t="s">
        <v>2137</v>
      </c>
      <c r="C1711" s="47" t="s">
        <v>268</v>
      </c>
      <c r="D1711" s="47" t="s">
        <v>116</v>
      </c>
      <c r="E1711" s="56" t="s">
        <v>115</v>
      </c>
    </row>
    <row r="1712" spans="1:5" x14ac:dyDescent="0.2">
      <c r="A1712" s="53" t="s">
        <v>2138</v>
      </c>
      <c r="B1712" s="43" t="s">
        <v>2139</v>
      </c>
      <c r="C1712" s="43" t="s">
        <v>271</v>
      </c>
      <c r="D1712" s="43" t="s">
        <v>116</v>
      </c>
      <c r="E1712" s="54" t="s">
        <v>115</v>
      </c>
    </row>
    <row r="1713" spans="1:5" x14ac:dyDescent="0.2">
      <c r="A1713" s="55" t="s">
        <v>2140</v>
      </c>
      <c r="B1713" s="47" t="s">
        <v>2141</v>
      </c>
      <c r="C1713" s="47" t="s">
        <v>274</v>
      </c>
      <c r="D1713" s="47" t="s">
        <v>116</v>
      </c>
      <c r="E1713" s="56" t="s">
        <v>115</v>
      </c>
    </row>
    <row r="1714" spans="1:5" x14ac:dyDescent="0.2">
      <c r="A1714" s="53" t="s">
        <v>2142</v>
      </c>
      <c r="B1714" s="43" t="s">
        <v>2143</v>
      </c>
      <c r="C1714" s="43" t="s">
        <v>277</v>
      </c>
      <c r="D1714" s="43" t="s">
        <v>116</v>
      </c>
      <c r="E1714" s="54" t="s">
        <v>115</v>
      </c>
    </row>
    <row r="1715" spans="1:5" x14ac:dyDescent="0.2">
      <c r="A1715" s="55" t="s">
        <v>2142</v>
      </c>
      <c r="B1715" s="47" t="s">
        <v>2143</v>
      </c>
      <c r="C1715" s="47" t="s">
        <v>277</v>
      </c>
      <c r="D1715" s="47" t="s">
        <v>116</v>
      </c>
      <c r="E1715" s="56" t="s">
        <v>115</v>
      </c>
    </row>
    <row r="1716" spans="1:5" x14ac:dyDescent="0.2">
      <c r="A1716" s="53" t="s">
        <v>2142</v>
      </c>
      <c r="B1716" s="43" t="s">
        <v>2143</v>
      </c>
      <c r="C1716" s="43" t="s">
        <v>277</v>
      </c>
      <c r="D1716" s="43" t="s">
        <v>116</v>
      </c>
      <c r="E1716" s="54" t="s">
        <v>115</v>
      </c>
    </row>
    <row r="1717" spans="1:5" x14ac:dyDescent="0.2">
      <c r="A1717" s="55" t="s">
        <v>2142</v>
      </c>
      <c r="B1717" s="47" t="s">
        <v>2143</v>
      </c>
      <c r="C1717" s="47" t="s">
        <v>277</v>
      </c>
      <c r="D1717" s="47" t="s">
        <v>116</v>
      </c>
      <c r="E1717" s="56" t="s">
        <v>115</v>
      </c>
    </row>
    <row r="1718" spans="1:5" x14ac:dyDescent="0.2">
      <c r="A1718" s="53" t="s">
        <v>2144</v>
      </c>
      <c r="B1718" s="43" t="s">
        <v>2145</v>
      </c>
      <c r="C1718" s="43" t="s">
        <v>280</v>
      </c>
      <c r="D1718" s="43" t="s">
        <v>116</v>
      </c>
      <c r="E1718" s="54" t="s">
        <v>115</v>
      </c>
    </row>
    <row r="1719" spans="1:5" x14ac:dyDescent="0.2">
      <c r="A1719" s="55" t="s">
        <v>2146</v>
      </c>
      <c r="B1719" s="47" t="s">
        <v>2147</v>
      </c>
      <c r="C1719" s="47" t="s">
        <v>283</v>
      </c>
      <c r="D1719" s="47" t="s">
        <v>116</v>
      </c>
      <c r="E1719" s="56" t="s">
        <v>115</v>
      </c>
    </row>
    <row r="1720" spans="1:5" x14ac:dyDescent="0.2">
      <c r="A1720" s="53" t="s">
        <v>2146</v>
      </c>
      <c r="B1720" s="43" t="s">
        <v>2147</v>
      </c>
      <c r="C1720" s="43" t="s">
        <v>283</v>
      </c>
      <c r="D1720" s="43" t="s">
        <v>116</v>
      </c>
      <c r="E1720" s="54" t="s">
        <v>115</v>
      </c>
    </row>
    <row r="1721" spans="1:5" x14ac:dyDescent="0.2">
      <c r="A1721" s="55" t="s">
        <v>2146</v>
      </c>
      <c r="B1721" s="47" t="s">
        <v>2147</v>
      </c>
      <c r="C1721" s="47" t="s">
        <v>283</v>
      </c>
      <c r="D1721" s="47" t="s">
        <v>116</v>
      </c>
      <c r="E1721" s="56" t="s">
        <v>115</v>
      </c>
    </row>
    <row r="1722" spans="1:5" x14ac:dyDescent="0.2">
      <c r="A1722" s="53" t="s">
        <v>2146</v>
      </c>
      <c r="B1722" s="43" t="s">
        <v>2147</v>
      </c>
      <c r="C1722" s="43" t="s">
        <v>283</v>
      </c>
      <c r="D1722" s="43" t="s">
        <v>116</v>
      </c>
      <c r="E1722" s="54" t="s">
        <v>115</v>
      </c>
    </row>
    <row r="1723" spans="1:5" x14ac:dyDescent="0.2">
      <c r="A1723" s="55" t="s">
        <v>2148</v>
      </c>
      <c r="B1723" s="47" t="s">
        <v>2149</v>
      </c>
      <c r="C1723" s="47" t="s">
        <v>286</v>
      </c>
      <c r="D1723" s="47" t="s">
        <v>116</v>
      </c>
      <c r="E1723" s="56" t="s">
        <v>115</v>
      </c>
    </row>
    <row r="1724" spans="1:5" x14ac:dyDescent="0.2">
      <c r="A1724" s="53" t="s">
        <v>2150</v>
      </c>
      <c r="B1724" s="43" t="s">
        <v>2151</v>
      </c>
      <c r="C1724" s="43" t="s">
        <v>289</v>
      </c>
      <c r="D1724" s="43" t="s">
        <v>116</v>
      </c>
      <c r="E1724" s="54" t="s">
        <v>115</v>
      </c>
    </row>
    <row r="1725" spans="1:5" x14ac:dyDescent="0.2">
      <c r="A1725" s="55" t="s">
        <v>2152</v>
      </c>
      <c r="B1725" s="47" t="s">
        <v>2153</v>
      </c>
      <c r="C1725" s="47" t="s">
        <v>292</v>
      </c>
      <c r="D1725" s="47" t="s">
        <v>116</v>
      </c>
      <c r="E1725" s="56" t="s">
        <v>115</v>
      </c>
    </row>
    <row r="1726" spans="1:5" x14ac:dyDescent="0.2">
      <c r="A1726" s="53" t="s">
        <v>2154</v>
      </c>
      <c r="B1726" s="43" t="s">
        <v>2155</v>
      </c>
      <c r="C1726" s="43" t="s">
        <v>295</v>
      </c>
      <c r="D1726" s="43" t="s">
        <v>116</v>
      </c>
      <c r="E1726" s="54" t="s">
        <v>115</v>
      </c>
    </row>
    <row r="1727" spans="1:5" x14ac:dyDescent="0.2">
      <c r="A1727" s="55" t="s">
        <v>2156</v>
      </c>
      <c r="B1727" s="47" t="s">
        <v>2157</v>
      </c>
      <c r="C1727" s="47" t="s">
        <v>258</v>
      </c>
      <c r="D1727" s="47" t="s">
        <v>125</v>
      </c>
      <c r="E1727" s="56" t="s">
        <v>115</v>
      </c>
    </row>
    <row r="1728" spans="1:5" x14ac:dyDescent="0.2">
      <c r="A1728" s="53" t="s">
        <v>2156</v>
      </c>
      <c r="B1728" s="43" t="s">
        <v>2157</v>
      </c>
      <c r="C1728" s="43" t="s">
        <v>258</v>
      </c>
      <c r="D1728" s="43" t="s">
        <v>125</v>
      </c>
      <c r="E1728" s="54" t="s">
        <v>115</v>
      </c>
    </row>
    <row r="1729" spans="1:5" x14ac:dyDescent="0.2">
      <c r="A1729" s="55" t="s">
        <v>2158</v>
      </c>
      <c r="B1729" s="47" t="s">
        <v>2159</v>
      </c>
      <c r="C1729" s="47" t="s">
        <v>262</v>
      </c>
      <c r="D1729" s="47" t="s">
        <v>125</v>
      </c>
      <c r="E1729" s="56" t="s">
        <v>115</v>
      </c>
    </row>
    <row r="1730" spans="1:5" x14ac:dyDescent="0.2">
      <c r="A1730" s="53" t="s">
        <v>2160</v>
      </c>
      <c r="B1730" s="43" t="s">
        <v>1335</v>
      </c>
      <c r="C1730" s="43" t="s">
        <v>265</v>
      </c>
      <c r="D1730" s="43" t="s">
        <v>125</v>
      </c>
      <c r="E1730" s="54" t="s">
        <v>115</v>
      </c>
    </row>
    <row r="1731" spans="1:5" x14ac:dyDescent="0.2">
      <c r="A1731" s="55" t="s">
        <v>2160</v>
      </c>
      <c r="B1731" s="47" t="s">
        <v>1335</v>
      </c>
      <c r="C1731" s="47" t="s">
        <v>265</v>
      </c>
      <c r="D1731" s="47" t="s">
        <v>125</v>
      </c>
      <c r="E1731" s="56" t="s">
        <v>115</v>
      </c>
    </row>
    <row r="1732" spans="1:5" x14ac:dyDescent="0.2">
      <c r="A1732" s="53" t="s">
        <v>2160</v>
      </c>
      <c r="B1732" s="43" t="s">
        <v>1335</v>
      </c>
      <c r="C1732" s="43" t="s">
        <v>265</v>
      </c>
      <c r="D1732" s="43" t="s">
        <v>125</v>
      </c>
      <c r="E1732" s="54" t="s">
        <v>115</v>
      </c>
    </row>
    <row r="1733" spans="1:5" x14ac:dyDescent="0.2">
      <c r="A1733" s="55" t="s">
        <v>2160</v>
      </c>
      <c r="B1733" s="47" t="s">
        <v>1335</v>
      </c>
      <c r="C1733" s="47" t="s">
        <v>265</v>
      </c>
      <c r="D1733" s="47" t="s">
        <v>125</v>
      </c>
      <c r="E1733" s="56" t="s">
        <v>115</v>
      </c>
    </row>
    <row r="1734" spans="1:5" x14ac:dyDescent="0.2">
      <c r="A1734" s="53" t="s">
        <v>2161</v>
      </c>
      <c r="B1734" s="43" t="s">
        <v>2162</v>
      </c>
      <c r="C1734" s="43" t="s">
        <v>268</v>
      </c>
      <c r="D1734" s="43" t="s">
        <v>125</v>
      </c>
      <c r="E1734" s="54" t="s">
        <v>115</v>
      </c>
    </row>
    <row r="1735" spans="1:5" x14ac:dyDescent="0.2">
      <c r="A1735" s="55" t="s">
        <v>2163</v>
      </c>
      <c r="B1735" s="47" t="s">
        <v>2164</v>
      </c>
      <c r="C1735" s="47" t="s">
        <v>271</v>
      </c>
      <c r="D1735" s="47" t="s">
        <v>125</v>
      </c>
      <c r="E1735" s="56" t="s">
        <v>115</v>
      </c>
    </row>
    <row r="1736" spans="1:5" x14ac:dyDescent="0.2">
      <c r="A1736" s="53" t="s">
        <v>2165</v>
      </c>
      <c r="B1736" s="43" t="s">
        <v>2166</v>
      </c>
      <c r="C1736" s="43" t="s">
        <v>274</v>
      </c>
      <c r="D1736" s="43" t="s">
        <v>125</v>
      </c>
      <c r="E1736" s="54" t="s">
        <v>115</v>
      </c>
    </row>
    <row r="1737" spans="1:5" x14ac:dyDescent="0.2">
      <c r="A1737" s="55" t="s">
        <v>2167</v>
      </c>
      <c r="B1737" s="47" t="s">
        <v>2168</v>
      </c>
      <c r="C1737" s="47" t="s">
        <v>277</v>
      </c>
      <c r="D1737" s="47" t="s">
        <v>125</v>
      </c>
      <c r="E1737" s="56" t="s">
        <v>115</v>
      </c>
    </row>
    <row r="1738" spans="1:5" x14ac:dyDescent="0.2">
      <c r="A1738" s="53" t="s">
        <v>2167</v>
      </c>
      <c r="B1738" s="43" t="s">
        <v>2168</v>
      </c>
      <c r="C1738" s="43" t="s">
        <v>277</v>
      </c>
      <c r="D1738" s="43" t="s">
        <v>125</v>
      </c>
      <c r="E1738" s="54" t="s">
        <v>115</v>
      </c>
    </row>
    <row r="1739" spans="1:5" x14ac:dyDescent="0.2">
      <c r="A1739" s="55" t="s">
        <v>2167</v>
      </c>
      <c r="B1739" s="47" t="s">
        <v>2168</v>
      </c>
      <c r="C1739" s="47" t="s">
        <v>277</v>
      </c>
      <c r="D1739" s="47" t="s">
        <v>125</v>
      </c>
      <c r="E1739" s="56" t="s">
        <v>115</v>
      </c>
    </row>
    <row r="1740" spans="1:5" x14ac:dyDescent="0.2">
      <c r="A1740" s="53" t="s">
        <v>2167</v>
      </c>
      <c r="B1740" s="43" t="s">
        <v>2168</v>
      </c>
      <c r="C1740" s="43" t="s">
        <v>277</v>
      </c>
      <c r="D1740" s="43" t="s">
        <v>125</v>
      </c>
      <c r="E1740" s="54" t="s">
        <v>115</v>
      </c>
    </row>
    <row r="1741" spans="1:5" x14ac:dyDescent="0.2">
      <c r="A1741" s="55" t="s">
        <v>2169</v>
      </c>
      <c r="B1741" s="47" t="s">
        <v>2170</v>
      </c>
      <c r="C1741" s="47" t="s">
        <v>280</v>
      </c>
      <c r="D1741" s="47" t="s">
        <v>125</v>
      </c>
      <c r="E1741" s="56" t="s">
        <v>115</v>
      </c>
    </row>
    <row r="1742" spans="1:5" x14ac:dyDescent="0.2">
      <c r="A1742" s="53" t="s">
        <v>2171</v>
      </c>
      <c r="B1742" s="43" t="s">
        <v>231</v>
      </c>
      <c r="C1742" s="43" t="s">
        <v>283</v>
      </c>
      <c r="D1742" s="43" t="s">
        <v>125</v>
      </c>
      <c r="E1742" s="54" t="s">
        <v>115</v>
      </c>
    </row>
    <row r="1743" spans="1:5" x14ac:dyDescent="0.2">
      <c r="A1743" s="55" t="s">
        <v>2171</v>
      </c>
      <c r="B1743" s="47" t="s">
        <v>231</v>
      </c>
      <c r="C1743" s="47" t="s">
        <v>283</v>
      </c>
      <c r="D1743" s="47" t="s">
        <v>125</v>
      </c>
      <c r="E1743" s="56" t="s">
        <v>115</v>
      </c>
    </row>
    <row r="1744" spans="1:5" x14ac:dyDescent="0.2">
      <c r="A1744" s="53" t="s">
        <v>2171</v>
      </c>
      <c r="B1744" s="43" t="s">
        <v>231</v>
      </c>
      <c r="C1744" s="43" t="s">
        <v>283</v>
      </c>
      <c r="D1744" s="43" t="s">
        <v>125</v>
      </c>
      <c r="E1744" s="54" t="s">
        <v>115</v>
      </c>
    </row>
    <row r="1745" spans="1:5" x14ac:dyDescent="0.2">
      <c r="A1745" s="55" t="s">
        <v>2171</v>
      </c>
      <c r="B1745" s="47" t="s">
        <v>231</v>
      </c>
      <c r="C1745" s="47" t="s">
        <v>283</v>
      </c>
      <c r="D1745" s="47" t="s">
        <v>125</v>
      </c>
      <c r="E1745" s="56" t="s">
        <v>115</v>
      </c>
    </row>
    <row r="1746" spans="1:5" x14ac:dyDescent="0.2">
      <c r="A1746" s="53" t="s">
        <v>2172</v>
      </c>
      <c r="B1746" s="43" t="s">
        <v>929</v>
      </c>
      <c r="C1746" s="43" t="s">
        <v>286</v>
      </c>
      <c r="D1746" s="43" t="s">
        <v>125</v>
      </c>
      <c r="E1746" s="54" t="s">
        <v>115</v>
      </c>
    </row>
    <row r="1747" spans="1:5" x14ac:dyDescent="0.2">
      <c r="A1747" s="55" t="s">
        <v>2173</v>
      </c>
      <c r="B1747" s="47" t="s">
        <v>2174</v>
      </c>
      <c r="C1747" s="47" t="s">
        <v>289</v>
      </c>
      <c r="D1747" s="47" t="s">
        <v>125</v>
      </c>
      <c r="E1747" s="56" t="s">
        <v>115</v>
      </c>
    </row>
    <row r="1748" spans="1:5" x14ac:dyDescent="0.2">
      <c r="A1748" s="53" t="s">
        <v>2175</v>
      </c>
      <c r="B1748" s="43" t="s">
        <v>2176</v>
      </c>
      <c r="C1748" s="43" t="s">
        <v>292</v>
      </c>
      <c r="D1748" s="43" t="s">
        <v>125</v>
      </c>
      <c r="E1748" s="54" t="s">
        <v>115</v>
      </c>
    </row>
    <row r="1749" spans="1:5" x14ac:dyDescent="0.2">
      <c r="A1749" s="55" t="s">
        <v>2177</v>
      </c>
      <c r="B1749" s="47" t="s">
        <v>2178</v>
      </c>
      <c r="C1749" s="47" t="s">
        <v>295</v>
      </c>
      <c r="D1749" s="47" t="s">
        <v>125</v>
      </c>
      <c r="E1749" s="56" t="s">
        <v>115</v>
      </c>
    </row>
    <row r="1750" spans="1:5" x14ac:dyDescent="0.2">
      <c r="A1750" s="53" t="s">
        <v>2179</v>
      </c>
      <c r="B1750" s="43" t="s">
        <v>2180</v>
      </c>
      <c r="C1750" s="43" t="s">
        <v>258</v>
      </c>
      <c r="D1750" s="43" t="s">
        <v>36</v>
      </c>
      <c r="E1750" s="54" t="s">
        <v>55</v>
      </c>
    </row>
    <row r="1751" spans="1:5" x14ac:dyDescent="0.2">
      <c r="A1751" s="55" t="s">
        <v>2179</v>
      </c>
      <c r="B1751" s="47" t="s">
        <v>2180</v>
      </c>
      <c r="C1751" s="47" t="s">
        <v>258</v>
      </c>
      <c r="D1751" s="47" t="s">
        <v>36</v>
      </c>
      <c r="E1751" s="56" t="s">
        <v>55</v>
      </c>
    </row>
    <row r="1752" spans="1:5" x14ac:dyDescent="0.2">
      <c r="A1752" s="53" t="s">
        <v>2181</v>
      </c>
      <c r="B1752" s="43" t="s">
        <v>2182</v>
      </c>
      <c r="C1752" s="43" t="s">
        <v>262</v>
      </c>
      <c r="D1752" s="43" t="s">
        <v>36</v>
      </c>
      <c r="E1752" s="54" t="s">
        <v>55</v>
      </c>
    </row>
    <row r="1753" spans="1:5" x14ac:dyDescent="0.2">
      <c r="A1753" s="55" t="s">
        <v>2183</v>
      </c>
      <c r="B1753" s="47" t="s">
        <v>2184</v>
      </c>
      <c r="C1753" s="47" t="s">
        <v>265</v>
      </c>
      <c r="D1753" s="47" t="s">
        <v>36</v>
      </c>
      <c r="E1753" s="56" t="s">
        <v>55</v>
      </c>
    </row>
    <row r="1754" spans="1:5" x14ac:dyDescent="0.2">
      <c r="A1754" s="53" t="s">
        <v>2183</v>
      </c>
      <c r="B1754" s="43" t="s">
        <v>2184</v>
      </c>
      <c r="C1754" s="43" t="s">
        <v>265</v>
      </c>
      <c r="D1754" s="43" t="s">
        <v>36</v>
      </c>
      <c r="E1754" s="54" t="s">
        <v>55</v>
      </c>
    </row>
    <row r="1755" spans="1:5" x14ac:dyDescent="0.2">
      <c r="A1755" s="55" t="s">
        <v>2183</v>
      </c>
      <c r="B1755" s="47" t="s">
        <v>2184</v>
      </c>
      <c r="C1755" s="47" t="s">
        <v>265</v>
      </c>
      <c r="D1755" s="47" t="s">
        <v>36</v>
      </c>
      <c r="E1755" s="56" t="s">
        <v>55</v>
      </c>
    </row>
    <row r="1756" spans="1:5" x14ac:dyDescent="0.2">
      <c r="A1756" s="53" t="s">
        <v>2183</v>
      </c>
      <c r="B1756" s="43" t="s">
        <v>2184</v>
      </c>
      <c r="C1756" s="43" t="s">
        <v>265</v>
      </c>
      <c r="D1756" s="43" t="s">
        <v>36</v>
      </c>
      <c r="E1756" s="54" t="s">
        <v>55</v>
      </c>
    </row>
    <row r="1757" spans="1:5" x14ac:dyDescent="0.2">
      <c r="A1757" s="55" t="s">
        <v>2185</v>
      </c>
      <c r="B1757" s="47" t="s">
        <v>1507</v>
      </c>
      <c r="C1757" s="47" t="s">
        <v>268</v>
      </c>
      <c r="D1757" s="47" t="s">
        <v>36</v>
      </c>
      <c r="E1757" s="56" t="s">
        <v>55</v>
      </c>
    </row>
    <row r="1758" spans="1:5" x14ac:dyDescent="0.2">
      <c r="A1758" s="53" t="s">
        <v>2186</v>
      </c>
      <c r="B1758" s="43" t="s">
        <v>2187</v>
      </c>
      <c r="C1758" s="43" t="s">
        <v>271</v>
      </c>
      <c r="D1758" s="43" t="s">
        <v>36</v>
      </c>
      <c r="E1758" s="54" t="s">
        <v>55</v>
      </c>
    </row>
    <row r="1759" spans="1:5" x14ac:dyDescent="0.2">
      <c r="A1759" s="55" t="s">
        <v>2188</v>
      </c>
      <c r="B1759" s="47" t="s">
        <v>2189</v>
      </c>
      <c r="C1759" s="47" t="s">
        <v>274</v>
      </c>
      <c r="D1759" s="47" t="s">
        <v>36</v>
      </c>
      <c r="E1759" s="56" t="s">
        <v>55</v>
      </c>
    </row>
    <row r="1760" spans="1:5" x14ac:dyDescent="0.2">
      <c r="A1760" s="53" t="s">
        <v>2190</v>
      </c>
      <c r="B1760" s="43" t="s">
        <v>2191</v>
      </c>
      <c r="C1760" s="43" t="s">
        <v>277</v>
      </c>
      <c r="D1760" s="43" t="s">
        <v>36</v>
      </c>
      <c r="E1760" s="54" t="s">
        <v>55</v>
      </c>
    </row>
    <row r="1761" spans="1:5" x14ac:dyDescent="0.2">
      <c r="A1761" s="55" t="s">
        <v>2190</v>
      </c>
      <c r="B1761" s="47" t="s">
        <v>2191</v>
      </c>
      <c r="C1761" s="47" t="s">
        <v>277</v>
      </c>
      <c r="D1761" s="47" t="s">
        <v>36</v>
      </c>
      <c r="E1761" s="56" t="s">
        <v>55</v>
      </c>
    </row>
    <row r="1762" spans="1:5" x14ac:dyDescent="0.2">
      <c r="A1762" s="53" t="s">
        <v>2190</v>
      </c>
      <c r="B1762" s="43" t="s">
        <v>2191</v>
      </c>
      <c r="C1762" s="43" t="s">
        <v>277</v>
      </c>
      <c r="D1762" s="43" t="s">
        <v>36</v>
      </c>
      <c r="E1762" s="54" t="s">
        <v>55</v>
      </c>
    </row>
    <row r="1763" spans="1:5" x14ac:dyDescent="0.2">
      <c r="A1763" s="55" t="s">
        <v>2190</v>
      </c>
      <c r="B1763" s="47" t="s">
        <v>2191</v>
      </c>
      <c r="C1763" s="47" t="s">
        <v>277</v>
      </c>
      <c r="D1763" s="47" t="s">
        <v>36</v>
      </c>
      <c r="E1763" s="56" t="s">
        <v>55</v>
      </c>
    </row>
    <row r="1764" spans="1:5" x14ac:dyDescent="0.2">
      <c r="A1764" s="53" t="s">
        <v>2192</v>
      </c>
      <c r="B1764" s="43" t="s">
        <v>2193</v>
      </c>
      <c r="C1764" s="43" t="s">
        <v>280</v>
      </c>
      <c r="D1764" s="43" t="s">
        <v>36</v>
      </c>
      <c r="E1764" s="54" t="s">
        <v>55</v>
      </c>
    </row>
    <row r="1765" spans="1:5" x14ac:dyDescent="0.2">
      <c r="A1765" s="55" t="s">
        <v>2194</v>
      </c>
      <c r="B1765" s="47" t="s">
        <v>119</v>
      </c>
      <c r="C1765" s="47" t="s">
        <v>283</v>
      </c>
      <c r="D1765" s="47" t="s">
        <v>36</v>
      </c>
      <c r="E1765" s="56" t="s">
        <v>55</v>
      </c>
    </row>
    <row r="1766" spans="1:5" x14ac:dyDescent="0.2">
      <c r="A1766" s="53" t="s">
        <v>2194</v>
      </c>
      <c r="B1766" s="43" t="s">
        <v>119</v>
      </c>
      <c r="C1766" s="43" t="s">
        <v>283</v>
      </c>
      <c r="D1766" s="43" t="s">
        <v>36</v>
      </c>
      <c r="E1766" s="54" t="s">
        <v>55</v>
      </c>
    </row>
    <row r="1767" spans="1:5" x14ac:dyDescent="0.2">
      <c r="A1767" s="55" t="s">
        <v>2194</v>
      </c>
      <c r="B1767" s="47" t="s">
        <v>119</v>
      </c>
      <c r="C1767" s="47" t="s">
        <v>283</v>
      </c>
      <c r="D1767" s="47" t="s">
        <v>36</v>
      </c>
      <c r="E1767" s="56" t="s">
        <v>55</v>
      </c>
    </row>
    <row r="1768" spans="1:5" x14ac:dyDescent="0.2">
      <c r="A1768" s="53" t="s">
        <v>2194</v>
      </c>
      <c r="B1768" s="43" t="s">
        <v>119</v>
      </c>
      <c r="C1768" s="43" t="s">
        <v>283</v>
      </c>
      <c r="D1768" s="43" t="s">
        <v>36</v>
      </c>
      <c r="E1768" s="54" t="s">
        <v>55</v>
      </c>
    </row>
    <row r="1769" spans="1:5" x14ac:dyDescent="0.2">
      <c r="A1769" s="55" t="s">
        <v>2195</v>
      </c>
      <c r="B1769" s="47" t="s">
        <v>2196</v>
      </c>
      <c r="C1769" s="47" t="s">
        <v>286</v>
      </c>
      <c r="D1769" s="47" t="s">
        <v>36</v>
      </c>
      <c r="E1769" s="56" t="s">
        <v>55</v>
      </c>
    </row>
    <row r="1770" spans="1:5" x14ac:dyDescent="0.2">
      <c r="A1770" s="53" t="s">
        <v>2197</v>
      </c>
      <c r="B1770" s="43" t="s">
        <v>2198</v>
      </c>
      <c r="C1770" s="43" t="s">
        <v>289</v>
      </c>
      <c r="D1770" s="43" t="s">
        <v>36</v>
      </c>
      <c r="E1770" s="54" t="s">
        <v>55</v>
      </c>
    </row>
    <row r="1771" spans="1:5" x14ac:dyDescent="0.2">
      <c r="A1771" s="55" t="s">
        <v>2199</v>
      </c>
      <c r="B1771" s="47" t="s">
        <v>2200</v>
      </c>
      <c r="C1771" s="47" t="s">
        <v>292</v>
      </c>
      <c r="D1771" s="47" t="s">
        <v>36</v>
      </c>
      <c r="E1771" s="56" t="s">
        <v>55</v>
      </c>
    </row>
    <row r="1772" spans="1:5" x14ac:dyDescent="0.2">
      <c r="A1772" s="53" t="s">
        <v>2201</v>
      </c>
      <c r="B1772" s="43" t="s">
        <v>2202</v>
      </c>
      <c r="C1772" s="43" t="s">
        <v>295</v>
      </c>
      <c r="D1772" s="43" t="s">
        <v>36</v>
      </c>
      <c r="E1772" s="54" t="s">
        <v>55</v>
      </c>
    </row>
    <row r="1773" spans="1:5" x14ac:dyDescent="0.2">
      <c r="A1773" s="55" t="s">
        <v>2203</v>
      </c>
      <c r="B1773" s="47" t="s">
        <v>2204</v>
      </c>
      <c r="C1773" s="47" t="s">
        <v>258</v>
      </c>
      <c r="D1773" s="47" t="s">
        <v>123</v>
      </c>
      <c r="E1773" s="56" t="s">
        <v>122</v>
      </c>
    </row>
    <row r="1774" spans="1:5" x14ac:dyDescent="0.2">
      <c r="A1774" s="53" t="s">
        <v>2203</v>
      </c>
      <c r="B1774" s="43" t="s">
        <v>2204</v>
      </c>
      <c r="C1774" s="43" t="s">
        <v>258</v>
      </c>
      <c r="D1774" s="43" t="s">
        <v>123</v>
      </c>
      <c r="E1774" s="54" t="s">
        <v>122</v>
      </c>
    </row>
    <row r="1775" spans="1:5" x14ac:dyDescent="0.2">
      <c r="A1775" s="55" t="s">
        <v>2205</v>
      </c>
      <c r="B1775" s="47" t="s">
        <v>2206</v>
      </c>
      <c r="C1775" s="47" t="s">
        <v>262</v>
      </c>
      <c r="D1775" s="47" t="s">
        <v>123</v>
      </c>
      <c r="E1775" s="56" t="s">
        <v>122</v>
      </c>
    </row>
    <row r="1776" spans="1:5" x14ac:dyDescent="0.2">
      <c r="A1776" s="53" t="s">
        <v>2207</v>
      </c>
      <c r="B1776" s="43" t="s">
        <v>2208</v>
      </c>
      <c r="C1776" s="43" t="s">
        <v>265</v>
      </c>
      <c r="D1776" s="43" t="s">
        <v>123</v>
      </c>
      <c r="E1776" s="54" t="s">
        <v>122</v>
      </c>
    </row>
    <row r="1777" spans="1:5" x14ac:dyDescent="0.2">
      <c r="A1777" s="55" t="s">
        <v>2207</v>
      </c>
      <c r="B1777" s="47" t="s">
        <v>2208</v>
      </c>
      <c r="C1777" s="47" t="s">
        <v>265</v>
      </c>
      <c r="D1777" s="47" t="s">
        <v>123</v>
      </c>
      <c r="E1777" s="56" t="s">
        <v>122</v>
      </c>
    </row>
    <row r="1778" spans="1:5" x14ac:dyDescent="0.2">
      <c r="A1778" s="53" t="s">
        <v>2207</v>
      </c>
      <c r="B1778" s="43" t="s">
        <v>2208</v>
      </c>
      <c r="C1778" s="43" t="s">
        <v>265</v>
      </c>
      <c r="D1778" s="43" t="s">
        <v>123</v>
      </c>
      <c r="E1778" s="54" t="s">
        <v>122</v>
      </c>
    </row>
    <row r="1779" spans="1:5" x14ac:dyDescent="0.2">
      <c r="A1779" s="55" t="s">
        <v>2207</v>
      </c>
      <c r="B1779" s="47" t="s">
        <v>2208</v>
      </c>
      <c r="C1779" s="47" t="s">
        <v>265</v>
      </c>
      <c r="D1779" s="47" t="s">
        <v>123</v>
      </c>
      <c r="E1779" s="56" t="s">
        <v>122</v>
      </c>
    </row>
    <row r="1780" spans="1:5" x14ac:dyDescent="0.2">
      <c r="A1780" s="53" t="s">
        <v>2209</v>
      </c>
      <c r="B1780" s="43" t="s">
        <v>2210</v>
      </c>
      <c r="C1780" s="43" t="s">
        <v>268</v>
      </c>
      <c r="D1780" s="43" t="s">
        <v>123</v>
      </c>
      <c r="E1780" s="54" t="s">
        <v>122</v>
      </c>
    </row>
    <row r="1781" spans="1:5" x14ac:dyDescent="0.2">
      <c r="A1781" s="55" t="s">
        <v>2211</v>
      </c>
      <c r="B1781" s="47" t="s">
        <v>2212</v>
      </c>
      <c r="C1781" s="47" t="s">
        <v>271</v>
      </c>
      <c r="D1781" s="47" t="s">
        <v>123</v>
      </c>
      <c r="E1781" s="56" t="s">
        <v>122</v>
      </c>
    </row>
    <row r="1782" spans="1:5" x14ac:dyDescent="0.2">
      <c r="A1782" s="53" t="s">
        <v>2213</v>
      </c>
      <c r="B1782" s="43" t="s">
        <v>2214</v>
      </c>
      <c r="C1782" s="43" t="s">
        <v>274</v>
      </c>
      <c r="D1782" s="43" t="s">
        <v>123</v>
      </c>
      <c r="E1782" s="54" t="s">
        <v>122</v>
      </c>
    </row>
    <row r="1783" spans="1:5" x14ac:dyDescent="0.2">
      <c r="A1783" s="55" t="s">
        <v>2215</v>
      </c>
      <c r="B1783" s="47" t="s">
        <v>2216</v>
      </c>
      <c r="C1783" s="47" t="s">
        <v>277</v>
      </c>
      <c r="D1783" s="47" t="s">
        <v>123</v>
      </c>
      <c r="E1783" s="56" t="s">
        <v>122</v>
      </c>
    </row>
    <row r="1784" spans="1:5" x14ac:dyDescent="0.2">
      <c r="A1784" s="53" t="s">
        <v>2215</v>
      </c>
      <c r="B1784" s="43" t="s">
        <v>2216</v>
      </c>
      <c r="C1784" s="43" t="s">
        <v>277</v>
      </c>
      <c r="D1784" s="43" t="s">
        <v>123</v>
      </c>
      <c r="E1784" s="54" t="s">
        <v>122</v>
      </c>
    </row>
    <row r="1785" spans="1:5" x14ac:dyDescent="0.2">
      <c r="A1785" s="55" t="s">
        <v>2215</v>
      </c>
      <c r="B1785" s="47" t="s">
        <v>2216</v>
      </c>
      <c r="C1785" s="47" t="s">
        <v>277</v>
      </c>
      <c r="D1785" s="47" t="s">
        <v>123</v>
      </c>
      <c r="E1785" s="56" t="s">
        <v>122</v>
      </c>
    </row>
    <row r="1786" spans="1:5" x14ac:dyDescent="0.2">
      <c r="A1786" s="53" t="s">
        <v>2215</v>
      </c>
      <c r="B1786" s="43" t="s">
        <v>2216</v>
      </c>
      <c r="C1786" s="43" t="s">
        <v>277</v>
      </c>
      <c r="D1786" s="43" t="s">
        <v>123</v>
      </c>
      <c r="E1786" s="54" t="s">
        <v>122</v>
      </c>
    </row>
    <row r="1787" spans="1:5" x14ac:dyDescent="0.2">
      <c r="A1787" s="55" t="s">
        <v>2217</v>
      </c>
      <c r="B1787" s="47" t="s">
        <v>2218</v>
      </c>
      <c r="C1787" s="47" t="s">
        <v>280</v>
      </c>
      <c r="D1787" s="47" t="s">
        <v>123</v>
      </c>
      <c r="E1787" s="56" t="s">
        <v>122</v>
      </c>
    </row>
    <row r="1788" spans="1:5" x14ac:dyDescent="0.2">
      <c r="A1788" s="53" t="s">
        <v>2219</v>
      </c>
      <c r="B1788" s="43" t="s">
        <v>2220</v>
      </c>
      <c r="C1788" s="43" t="s">
        <v>283</v>
      </c>
      <c r="D1788" s="43" t="s">
        <v>123</v>
      </c>
      <c r="E1788" s="54" t="s">
        <v>122</v>
      </c>
    </row>
    <row r="1789" spans="1:5" x14ac:dyDescent="0.2">
      <c r="A1789" s="55" t="s">
        <v>2219</v>
      </c>
      <c r="B1789" s="47" t="s">
        <v>2220</v>
      </c>
      <c r="C1789" s="47" t="s">
        <v>283</v>
      </c>
      <c r="D1789" s="47" t="s">
        <v>123</v>
      </c>
      <c r="E1789" s="56" t="s">
        <v>122</v>
      </c>
    </row>
    <row r="1790" spans="1:5" x14ac:dyDescent="0.2">
      <c r="A1790" s="53" t="s">
        <v>2219</v>
      </c>
      <c r="B1790" s="43" t="s">
        <v>2220</v>
      </c>
      <c r="C1790" s="43" t="s">
        <v>283</v>
      </c>
      <c r="D1790" s="43" t="s">
        <v>123</v>
      </c>
      <c r="E1790" s="54" t="s">
        <v>122</v>
      </c>
    </row>
    <row r="1791" spans="1:5" x14ac:dyDescent="0.2">
      <c r="A1791" s="55" t="s">
        <v>2219</v>
      </c>
      <c r="B1791" s="47" t="s">
        <v>2220</v>
      </c>
      <c r="C1791" s="47" t="s">
        <v>283</v>
      </c>
      <c r="D1791" s="47" t="s">
        <v>123</v>
      </c>
      <c r="E1791" s="56" t="s">
        <v>122</v>
      </c>
    </row>
    <row r="1792" spans="1:5" x14ac:dyDescent="0.2">
      <c r="A1792" s="53" t="s">
        <v>2221</v>
      </c>
      <c r="B1792" s="43" t="s">
        <v>2222</v>
      </c>
      <c r="C1792" s="43" t="s">
        <v>286</v>
      </c>
      <c r="D1792" s="43" t="s">
        <v>123</v>
      </c>
      <c r="E1792" s="54" t="s">
        <v>122</v>
      </c>
    </row>
    <row r="1793" spans="1:5" x14ac:dyDescent="0.2">
      <c r="A1793" s="55" t="s">
        <v>2223</v>
      </c>
      <c r="B1793" s="47" t="s">
        <v>2224</v>
      </c>
      <c r="C1793" s="47" t="s">
        <v>289</v>
      </c>
      <c r="D1793" s="47" t="s">
        <v>123</v>
      </c>
      <c r="E1793" s="56" t="s">
        <v>122</v>
      </c>
    </row>
    <row r="1794" spans="1:5" x14ac:dyDescent="0.2">
      <c r="A1794" s="53" t="s">
        <v>2225</v>
      </c>
      <c r="B1794" s="43" t="s">
        <v>74</v>
      </c>
      <c r="C1794" s="43" t="s">
        <v>292</v>
      </c>
      <c r="D1794" s="43" t="s">
        <v>123</v>
      </c>
      <c r="E1794" s="54" t="s">
        <v>122</v>
      </c>
    </row>
    <row r="1795" spans="1:5" x14ac:dyDescent="0.2">
      <c r="A1795" s="55" t="s">
        <v>2226</v>
      </c>
      <c r="B1795" s="47" t="s">
        <v>2227</v>
      </c>
      <c r="C1795" s="47" t="s">
        <v>295</v>
      </c>
      <c r="D1795" s="47" t="s">
        <v>123</v>
      </c>
      <c r="E1795" s="56" t="s">
        <v>122</v>
      </c>
    </row>
    <row r="1796" spans="1:5" x14ac:dyDescent="0.2">
      <c r="A1796" s="53" t="s">
        <v>2228</v>
      </c>
      <c r="B1796" s="43" t="s">
        <v>2229</v>
      </c>
      <c r="C1796" s="43" t="s">
        <v>258</v>
      </c>
      <c r="D1796" s="43" t="s">
        <v>204</v>
      </c>
      <c r="E1796" s="54" t="s">
        <v>2230</v>
      </c>
    </row>
    <row r="1797" spans="1:5" x14ac:dyDescent="0.2">
      <c r="A1797" s="55" t="s">
        <v>2228</v>
      </c>
      <c r="B1797" s="47" t="s">
        <v>2229</v>
      </c>
      <c r="C1797" s="47" t="s">
        <v>258</v>
      </c>
      <c r="D1797" s="47" t="s">
        <v>204</v>
      </c>
      <c r="E1797" s="56" t="s">
        <v>2230</v>
      </c>
    </row>
    <row r="1798" spans="1:5" x14ac:dyDescent="0.2">
      <c r="A1798" s="53" t="s">
        <v>2231</v>
      </c>
      <c r="B1798" s="43" t="s">
        <v>2232</v>
      </c>
      <c r="C1798" s="43" t="s">
        <v>262</v>
      </c>
      <c r="D1798" s="43" t="s">
        <v>204</v>
      </c>
      <c r="E1798" s="54" t="s">
        <v>2230</v>
      </c>
    </row>
    <row r="1799" spans="1:5" x14ac:dyDescent="0.2">
      <c r="A1799" s="55" t="s">
        <v>2233</v>
      </c>
      <c r="B1799" s="47" t="s">
        <v>2234</v>
      </c>
      <c r="C1799" s="47" t="s">
        <v>265</v>
      </c>
      <c r="D1799" s="47" t="s">
        <v>204</v>
      </c>
      <c r="E1799" s="56" t="s">
        <v>2230</v>
      </c>
    </row>
    <row r="1800" spans="1:5" x14ac:dyDescent="0.2">
      <c r="A1800" s="53" t="s">
        <v>2233</v>
      </c>
      <c r="B1800" s="43" t="s">
        <v>2234</v>
      </c>
      <c r="C1800" s="43" t="s">
        <v>265</v>
      </c>
      <c r="D1800" s="43" t="s">
        <v>204</v>
      </c>
      <c r="E1800" s="54" t="s">
        <v>2230</v>
      </c>
    </row>
    <row r="1801" spans="1:5" x14ac:dyDescent="0.2">
      <c r="A1801" s="55" t="s">
        <v>2233</v>
      </c>
      <c r="B1801" s="47" t="s">
        <v>2234</v>
      </c>
      <c r="C1801" s="47" t="s">
        <v>265</v>
      </c>
      <c r="D1801" s="47" t="s">
        <v>204</v>
      </c>
      <c r="E1801" s="56" t="s">
        <v>2230</v>
      </c>
    </row>
    <row r="1802" spans="1:5" x14ac:dyDescent="0.2">
      <c r="A1802" s="53" t="s">
        <v>2233</v>
      </c>
      <c r="B1802" s="43" t="s">
        <v>2234</v>
      </c>
      <c r="C1802" s="43" t="s">
        <v>265</v>
      </c>
      <c r="D1802" s="43" t="s">
        <v>204</v>
      </c>
      <c r="E1802" s="54" t="s">
        <v>2230</v>
      </c>
    </row>
    <row r="1803" spans="1:5" x14ac:dyDescent="0.2">
      <c r="A1803" s="55" t="s">
        <v>2235</v>
      </c>
      <c r="B1803" s="47" t="s">
        <v>2236</v>
      </c>
      <c r="C1803" s="47" t="s">
        <v>268</v>
      </c>
      <c r="D1803" s="47" t="s">
        <v>204</v>
      </c>
      <c r="E1803" s="56" t="s">
        <v>2230</v>
      </c>
    </row>
    <row r="1804" spans="1:5" x14ac:dyDescent="0.2">
      <c r="A1804" s="53" t="s">
        <v>2237</v>
      </c>
      <c r="B1804" s="43" t="s">
        <v>2238</v>
      </c>
      <c r="C1804" s="43" t="s">
        <v>271</v>
      </c>
      <c r="D1804" s="43" t="s">
        <v>204</v>
      </c>
      <c r="E1804" s="54" t="s">
        <v>2230</v>
      </c>
    </row>
    <row r="1805" spans="1:5" x14ac:dyDescent="0.2">
      <c r="A1805" s="55" t="s">
        <v>2239</v>
      </c>
      <c r="B1805" s="47" t="s">
        <v>2240</v>
      </c>
      <c r="C1805" s="47" t="s">
        <v>274</v>
      </c>
      <c r="D1805" s="47" t="s">
        <v>204</v>
      </c>
      <c r="E1805" s="56" t="s">
        <v>2230</v>
      </c>
    </row>
    <row r="1806" spans="1:5" x14ac:dyDescent="0.2">
      <c r="A1806" s="53" t="s">
        <v>2241</v>
      </c>
      <c r="B1806" s="43" t="s">
        <v>2242</v>
      </c>
      <c r="C1806" s="43" t="s">
        <v>277</v>
      </c>
      <c r="D1806" s="43" t="s">
        <v>204</v>
      </c>
      <c r="E1806" s="54" t="s">
        <v>2230</v>
      </c>
    </row>
    <row r="1807" spans="1:5" x14ac:dyDescent="0.2">
      <c r="A1807" s="55" t="s">
        <v>2241</v>
      </c>
      <c r="B1807" s="47" t="s">
        <v>2242</v>
      </c>
      <c r="C1807" s="47" t="s">
        <v>277</v>
      </c>
      <c r="D1807" s="47" t="s">
        <v>204</v>
      </c>
      <c r="E1807" s="56" t="s">
        <v>2230</v>
      </c>
    </row>
    <row r="1808" spans="1:5" x14ac:dyDescent="0.2">
      <c r="A1808" s="53" t="s">
        <v>2241</v>
      </c>
      <c r="B1808" s="43" t="s">
        <v>2242</v>
      </c>
      <c r="C1808" s="43" t="s">
        <v>277</v>
      </c>
      <c r="D1808" s="43" t="s">
        <v>204</v>
      </c>
      <c r="E1808" s="54" t="s">
        <v>2230</v>
      </c>
    </row>
    <row r="1809" spans="1:5" x14ac:dyDescent="0.2">
      <c r="A1809" s="55" t="s">
        <v>2241</v>
      </c>
      <c r="B1809" s="47" t="s">
        <v>2242</v>
      </c>
      <c r="C1809" s="47" t="s">
        <v>277</v>
      </c>
      <c r="D1809" s="47" t="s">
        <v>204</v>
      </c>
      <c r="E1809" s="56" t="s">
        <v>2230</v>
      </c>
    </row>
    <row r="1810" spans="1:5" x14ac:dyDescent="0.2">
      <c r="A1810" s="53" t="s">
        <v>2243</v>
      </c>
      <c r="B1810" s="43" t="s">
        <v>2244</v>
      </c>
      <c r="C1810" s="43" t="s">
        <v>280</v>
      </c>
      <c r="D1810" s="43" t="s">
        <v>204</v>
      </c>
      <c r="E1810" s="54" t="s">
        <v>2230</v>
      </c>
    </row>
    <row r="1811" spans="1:5" x14ac:dyDescent="0.2">
      <c r="A1811" s="55" t="s">
        <v>2245</v>
      </c>
      <c r="B1811" s="47" t="s">
        <v>2246</v>
      </c>
      <c r="C1811" s="47" t="s">
        <v>283</v>
      </c>
      <c r="D1811" s="47" t="s">
        <v>204</v>
      </c>
      <c r="E1811" s="56" t="s">
        <v>2230</v>
      </c>
    </row>
    <row r="1812" spans="1:5" x14ac:dyDescent="0.2">
      <c r="A1812" s="53" t="s">
        <v>2245</v>
      </c>
      <c r="B1812" s="43" t="s">
        <v>2246</v>
      </c>
      <c r="C1812" s="43" t="s">
        <v>283</v>
      </c>
      <c r="D1812" s="43" t="s">
        <v>204</v>
      </c>
      <c r="E1812" s="54" t="s">
        <v>2230</v>
      </c>
    </row>
    <row r="1813" spans="1:5" x14ac:dyDescent="0.2">
      <c r="A1813" s="55" t="s">
        <v>2245</v>
      </c>
      <c r="B1813" s="47" t="s">
        <v>2246</v>
      </c>
      <c r="C1813" s="47" t="s">
        <v>283</v>
      </c>
      <c r="D1813" s="47" t="s">
        <v>204</v>
      </c>
      <c r="E1813" s="56" t="s">
        <v>2230</v>
      </c>
    </row>
    <row r="1814" spans="1:5" x14ac:dyDescent="0.2">
      <c r="A1814" s="53" t="s">
        <v>2245</v>
      </c>
      <c r="B1814" s="43" t="s">
        <v>2246</v>
      </c>
      <c r="C1814" s="43" t="s">
        <v>283</v>
      </c>
      <c r="D1814" s="43" t="s">
        <v>204</v>
      </c>
      <c r="E1814" s="54" t="s">
        <v>2230</v>
      </c>
    </row>
    <row r="1815" spans="1:5" x14ac:dyDescent="0.2">
      <c r="A1815" s="55" t="s">
        <v>2247</v>
      </c>
      <c r="B1815" s="47" t="s">
        <v>2248</v>
      </c>
      <c r="C1815" s="47" t="s">
        <v>286</v>
      </c>
      <c r="D1815" s="47" t="s">
        <v>204</v>
      </c>
      <c r="E1815" s="56" t="s">
        <v>2230</v>
      </c>
    </row>
    <row r="1816" spans="1:5" x14ac:dyDescent="0.2">
      <c r="A1816" s="53" t="s">
        <v>2249</v>
      </c>
      <c r="B1816" s="43" t="s">
        <v>2250</v>
      </c>
      <c r="C1816" s="43" t="s">
        <v>289</v>
      </c>
      <c r="D1816" s="43" t="s">
        <v>204</v>
      </c>
      <c r="E1816" s="54" t="s">
        <v>2230</v>
      </c>
    </row>
    <row r="1817" spans="1:5" x14ac:dyDescent="0.2">
      <c r="A1817" s="55" t="s">
        <v>2251</v>
      </c>
      <c r="B1817" s="47" t="s">
        <v>2252</v>
      </c>
      <c r="C1817" s="47" t="s">
        <v>292</v>
      </c>
      <c r="D1817" s="47" t="s">
        <v>204</v>
      </c>
      <c r="E1817" s="56" t="s">
        <v>2230</v>
      </c>
    </row>
    <row r="1818" spans="1:5" x14ac:dyDescent="0.2">
      <c r="A1818" s="53" t="s">
        <v>2253</v>
      </c>
      <c r="B1818" s="43" t="s">
        <v>2254</v>
      </c>
      <c r="C1818" s="43" t="s">
        <v>295</v>
      </c>
      <c r="D1818" s="43" t="s">
        <v>204</v>
      </c>
      <c r="E1818" s="54" t="s">
        <v>2230</v>
      </c>
    </row>
    <row r="1819" spans="1:5" x14ac:dyDescent="0.2">
      <c r="A1819" s="55" t="s">
        <v>2255</v>
      </c>
      <c r="B1819" s="47" t="s">
        <v>2256</v>
      </c>
      <c r="C1819" s="47" t="s">
        <v>258</v>
      </c>
      <c r="D1819" s="47" t="s">
        <v>1188</v>
      </c>
      <c r="E1819" s="56" t="s">
        <v>2230</v>
      </c>
    </row>
    <row r="1820" spans="1:5" x14ac:dyDescent="0.2">
      <c r="A1820" s="53" t="s">
        <v>2255</v>
      </c>
      <c r="B1820" s="43" t="s">
        <v>2256</v>
      </c>
      <c r="C1820" s="43" t="s">
        <v>258</v>
      </c>
      <c r="D1820" s="43" t="s">
        <v>1188</v>
      </c>
      <c r="E1820" s="54" t="s">
        <v>2230</v>
      </c>
    </row>
    <row r="1821" spans="1:5" x14ac:dyDescent="0.2">
      <c r="A1821" s="55" t="s">
        <v>2257</v>
      </c>
      <c r="B1821" s="47" t="s">
        <v>951</v>
      </c>
      <c r="C1821" s="47" t="s">
        <v>262</v>
      </c>
      <c r="D1821" s="47" t="s">
        <v>1188</v>
      </c>
      <c r="E1821" s="56" t="s">
        <v>2230</v>
      </c>
    </row>
    <row r="1822" spans="1:5" x14ac:dyDescent="0.2">
      <c r="A1822" s="53" t="s">
        <v>2258</v>
      </c>
      <c r="B1822" s="43" t="s">
        <v>2259</v>
      </c>
      <c r="C1822" s="43" t="s">
        <v>265</v>
      </c>
      <c r="D1822" s="43" t="s">
        <v>1188</v>
      </c>
      <c r="E1822" s="54" t="s">
        <v>2230</v>
      </c>
    </row>
    <row r="1823" spans="1:5" x14ac:dyDescent="0.2">
      <c r="A1823" s="55" t="s">
        <v>2258</v>
      </c>
      <c r="B1823" s="47" t="s">
        <v>2259</v>
      </c>
      <c r="C1823" s="47" t="s">
        <v>265</v>
      </c>
      <c r="D1823" s="47" t="s">
        <v>1188</v>
      </c>
      <c r="E1823" s="56" t="s">
        <v>2230</v>
      </c>
    </row>
    <row r="1824" spans="1:5" x14ac:dyDescent="0.2">
      <c r="A1824" s="53" t="s">
        <v>2258</v>
      </c>
      <c r="B1824" s="43" t="s">
        <v>2259</v>
      </c>
      <c r="C1824" s="43" t="s">
        <v>265</v>
      </c>
      <c r="D1824" s="43" t="s">
        <v>1188</v>
      </c>
      <c r="E1824" s="54" t="s">
        <v>2230</v>
      </c>
    </row>
    <row r="1825" spans="1:5" x14ac:dyDescent="0.2">
      <c r="A1825" s="55" t="s">
        <v>2258</v>
      </c>
      <c r="B1825" s="47" t="s">
        <v>2259</v>
      </c>
      <c r="C1825" s="47" t="s">
        <v>265</v>
      </c>
      <c r="D1825" s="47" t="s">
        <v>1188</v>
      </c>
      <c r="E1825" s="56" t="s">
        <v>2230</v>
      </c>
    </row>
    <row r="1826" spans="1:5" x14ac:dyDescent="0.2">
      <c r="A1826" s="53" t="s">
        <v>2260</v>
      </c>
      <c r="B1826" s="43" t="s">
        <v>2041</v>
      </c>
      <c r="C1826" s="43" t="s">
        <v>268</v>
      </c>
      <c r="D1826" s="43" t="s">
        <v>1188</v>
      </c>
      <c r="E1826" s="54" t="s">
        <v>2230</v>
      </c>
    </row>
    <row r="1827" spans="1:5" x14ac:dyDescent="0.2">
      <c r="A1827" s="55" t="s">
        <v>2261</v>
      </c>
      <c r="B1827" s="47" t="s">
        <v>51</v>
      </c>
      <c r="C1827" s="47" t="s">
        <v>271</v>
      </c>
      <c r="D1827" s="47" t="s">
        <v>1188</v>
      </c>
      <c r="E1827" s="56" t="s">
        <v>2230</v>
      </c>
    </row>
    <row r="1828" spans="1:5" x14ac:dyDescent="0.2">
      <c r="A1828" s="53" t="s">
        <v>2262</v>
      </c>
      <c r="B1828" s="43" t="s">
        <v>2263</v>
      </c>
      <c r="C1828" s="43" t="s">
        <v>274</v>
      </c>
      <c r="D1828" s="43" t="s">
        <v>1188</v>
      </c>
      <c r="E1828" s="54" t="s">
        <v>2230</v>
      </c>
    </row>
    <row r="1829" spans="1:5" x14ac:dyDescent="0.2">
      <c r="A1829" s="55" t="s">
        <v>2264</v>
      </c>
      <c r="B1829" s="47" t="s">
        <v>34</v>
      </c>
      <c r="C1829" s="47" t="s">
        <v>277</v>
      </c>
      <c r="D1829" s="47" t="s">
        <v>1188</v>
      </c>
      <c r="E1829" s="56" t="s">
        <v>2230</v>
      </c>
    </row>
    <row r="1830" spans="1:5" x14ac:dyDescent="0.2">
      <c r="A1830" s="53" t="s">
        <v>2264</v>
      </c>
      <c r="B1830" s="43" t="s">
        <v>34</v>
      </c>
      <c r="C1830" s="43" t="s">
        <v>277</v>
      </c>
      <c r="D1830" s="43" t="s">
        <v>1188</v>
      </c>
      <c r="E1830" s="54" t="s">
        <v>2230</v>
      </c>
    </row>
    <row r="1831" spans="1:5" x14ac:dyDescent="0.2">
      <c r="A1831" s="55" t="s">
        <v>2264</v>
      </c>
      <c r="B1831" s="47" t="s">
        <v>34</v>
      </c>
      <c r="C1831" s="47" t="s">
        <v>277</v>
      </c>
      <c r="D1831" s="47" t="s">
        <v>1188</v>
      </c>
      <c r="E1831" s="56" t="s">
        <v>2230</v>
      </c>
    </row>
    <row r="1832" spans="1:5" x14ac:dyDescent="0.2">
      <c r="A1832" s="53" t="s">
        <v>2264</v>
      </c>
      <c r="B1832" s="43" t="s">
        <v>34</v>
      </c>
      <c r="C1832" s="43" t="s">
        <v>277</v>
      </c>
      <c r="D1832" s="43" t="s">
        <v>1188</v>
      </c>
      <c r="E1832" s="54" t="s">
        <v>2230</v>
      </c>
    </row>
    <row r="1833" spans="1:5" x14ac:dyDescent="0.2">
      <c r="A1833" s="55" t="s">
        <v>2265</v>
      </c>
      <c r="B1833" s="47" t="s">
        <v>1146</v>
      </c>
      <c r="C1833" s="47" t="s">
        <v>280</v>
      </c>
      <c r="D1833" s="47" t="s">
        <v>1188</v>
      </c>
      <c r="E1833" s="56" t="s">
        <v>2230</v>
      </c>
    </row>
    <row r="1834" spans="1:5" x14ac:dyDescent="0.2">
      <c r="A1834" s="53" t="s">
        <v>2266</v>
      </c>
      <c r="B1834" s="43" t="s">
        <v>145</v>
      </c>
      <c r="C1834" s="43" t="s">
        <v>283</v>
      </c>
      <c r="D1834" s="43" t="s">
        <v>1188</v>
      </c>
      <c r="E1834" s="54" t="s">
        <v>2230</v>
      </c>
    </row>
    <row r="1835" spans="1:5" x14ac:dyDescent="0.2">
      <c r="A1835" s="55" t="s">
        <v>2266</v>
      </c>
      <c r="B1835" s="47" t="s">
        <v>145</v>
      </c>
      <c r="C1835" s="47" t="s">
        <v>283</v>
      </c>
      <c r="D1835" s="47" t="s">
        <v>1188</v>
      </c>
      <c r="E1835" s="56" t="s">
        <v>2230</v>
      </c>
    </row>
    <row r="1836" spans="1:5" x14ac:dyDescent="0.2">
      <c r="A1836" s="53" t="s">
        <v>2266</v>
      </c>
      <c r="B1836" s="43" t="s">
        <v>145</v>
      </c>
      <c r="C1836" s="43" t="s">
        <v>283</v>
      </c>
      <c r="D1836" s="43" t="s">
        <v>1188</v>
      </c>
      <c r="E1836" s="54" t="s">
        <v>2230</v>
      </c>
    </row>
    <row r="1837" spans="1:5" x14ac:dyDescent="0.2">
      <c r="A1837" s="55" t="s">
        <v>2266</v>
      </c>
      <c r="B1837" s="47" t="s">
        <v>145</v>
      </c>
      <c r="C1837" s="47" t="s">
        <v>283</v>
      </c>
      <c r="D1837" s="47" t="s">
        <v>1188</v>
      </c>
      <c r="E1837" s="56" t="s">
        <v>2230</v>
      </c>
    </row>
    <row r="1838" spans="1:5" x14ac:dyDescent="0.2">
      <c r="A1838" s="53" t="s">
        <v>2267</v>
      </c>
      <c r="B1838" s="43" t="s">
        <v>2268</v>
      </c>
      <c r="C1838" s="43" t="s">
        <v>286</v>
      </c>
      <c r="D1838" s="43" t="s">
        <v>1188</v>
      </c>
      <c r="E1838" s="54" t="s">
        <v>2230</v>
      </c>
    </row>
    <row r="1839" spans="1:5" x14ac:dyDescent="0.2">
      <c r="A1839" s="55" t="s">
        <v>2269</v>
      </c>
      <c r="B1839" s="47" t="s">
        <v>2270</v>
      </c>
      <c r="C1839" s="47" t="s">
        <v>289</v>
      </c>
      <c r="D1839" s="47" t="s">
        <v>1188</v>
      </c>
      <c r="E1839" s="56" t="s">
        <v>2230</v>
      </c>
    </row>
    <row r="1840" spans="1:5" x14ac:dyDescent="0.2">
      <c r="A1840" s="53" t="s">
        <v>2271</v>
      </c>
      <c r="B1840" s="43" t="s">
        <v>2272</v>
      </c>
      <c r="C1840" s="43" t="s">
        <v>292</v>
      </c>
      <c r="D1840" s="43" t="s">
        <v>1188</v>
      </c>
      <c r="E1840" s="54" t="s">
        <v>2230</v>
      </c>
    </row>
    <row r="1841" spans="1:5" x14ac:dyDescent="0.2">
      <c r="A1841" s="55" t="s">
        <v>2273</v>
      </c>
      <c r="B1841" s="47" t="s">
        <v>2274</v>
      </c>
      <c r="C1841" s="47" t="s">
        <v>295</v>
      </c>
      <c r="D1841" s="47" t="s">
        <v>1188</v>
      </c>
      <c r="E1841" s="56" t="s">
        <v>2230</v>
      </c>
    </row>
    <row r="1842" spans="1:5" x14ac:dyDescent="0.2">
      <c r="A1842" s="53" t="s">
        <v>2275</v>
      </c>
      <c r="B1842" s="43" t="s">
        <v>2276</v>
      </c>
      <c r="C1842" s="43" t="s">
        <v>258</v>
      </c>
      <c r="D1842" s="43" t="s">
        <v>51</v>
      </c>
      <c r="E1842" s="54" t="s">
        <v>50</v>
      </c>
    </row>
    <row r="1843" spans="1:5" x14ac:dyDescent="0.2">
      <c r="A1843" s="55" t="s">
        <v>2275</v>
      </c>
      <c r="B1843" s="47" t="s">
        <v>2276</v>
      </c>
      <c r="C1843" s="47" t="s">
        <v>258</v>
      </c>
      <c r="D1843" s="47" t="s">
        <v>51</v>
      </c>
      <c r="E1843" s="56" t="s">
        <v>50</v>
      </c>
    </row>
    <row r="1844" spans="1:5" x14ac:dyDescent="0.2">
      <c r="A1844" s="53" t="s">
        <v>2277</v>
      </c>
      <c r="B1844" s="43" t="s">
        <v>2278</v>
      </c>
      <c r="C1844" s="43" t="s">
        <v>262</v>
      </c>
      <c r="D1844" s="43" t="s">
        <v>51</v>
      </c>
      <c r="E1844" s="54" t="s">
        <v>50</v>
      </c>
    </row>
    <row r="1845" spans="1:5" x14ac:dyDescent="0.2">
      <c r="A1845" s="55" t="s">
        <v>2279</v>
      </c>
      <c r="B1845" s="47" t="s">
        <v>2280</v>
      </c>
      <c r="C1845" s="47" t="s">
        <v>265</v>
      </c>
      <c r="D1845" s="47" t="s">
        <v>51</v>
      </c>
      <c r="E1845" s="56" t="s">
        <v>50</v>
      </c>
    </row>
    <row r="1846" spans="1:5" x14ac:dyDescent="0.2">
      <c r="A1846" s="53" t="s">
        <v>2279</v>
      </c>
      <c r="B1846" s="43" t="s">
        <v>2280</v>
      </c>
      <c r="C1846" s="43" t="s">
        <v>265</v>
      </c>
      <c r="D1846" s="43" t="s">
        <v>51</v>
      </c>
      <c r="E1846" s="54" t="s">
        <v>50</v>
      </c>
    </row>
    <row r="1847" spans="1:5" x14ac:dyDescent="0.2">
      <c r="A1847" s="55" t="s">
        <v>2279</v>
      </c>
      <c r="B1847" s="47" t="s">
        <v>2280</v>
      </c>
      <c r="C1847" s="47" t="s">
        <v>265</v>
      </c>
      <c r="D1847" s="47" t="s">
        <v>51</v>
      </c>
      <c r="E1847" s="56" t="s">
        <v>50</v>
      </c>
    </row>
    <row r="1848" spans="1:5" x14ac:dyDescent="0.2">
      <c r="A1848" s="53" t="s">
        <v>2279</v>
      </c>
      <c r="B1848" s="43" t="s">
        <v>2280</v>
      </c>
      <c r="C1848" s="43" t="s">
        <v>265</v>
      </c>
      <c r="D1848" s="43" t="s">
        <v>51</v>
      </c>
      <c r="E1848" s="54" t="s">
        <v>50</v>
      </c>
    </row>
    <row r="1849" spans="1:5" x14ac:dyDescent="0.2">
      <c r="A1849" s="55" t="s">
        <v>2281</v>
      </c>
      <c r="B1849" s="47" t="s">
        <v>2282</v>
      </c>
      <c r="C1849" s="47" t="s">
        <v>268</v>
      </c>
      <c r="D1849" s="47" t="s">
        <v>51</v>
      </c>
      <c r="E1849" s="56" t="s">
        <v>50</v>
      </c>
    </row>
    <row r="1850" spans="1:5" x14ac:dyDescent="0.2">
      <c r="A1850" s="53" t="s">
        <v>2283</v>
      </c>
      <c r="B1850" s="43" t="s">
        <v>2284</v>
      </c>
      <c r="C1850" s="43" t="s">
        <v>271</v>
      </c>
      <c r="D1850" s="43" t="s">
        <v>51</v>
      </c>
      <c r="E1850" s="54" t="s">
        <v>50</v>
      </c>
    </row>
    <row r="1851" spans="1:5" x14ac:dyDescent="0.2">
      <c r="A1851" s="55" t="s">
        <v>2285</v>
      </c>
      <c r="B1851" s="47" t="s">
        <v>2286</v>
      </c>
      <c r="C1851" s="47" t="s">
        <v>274</v>
      </c>
      <c r="D1851" s="47" t="s">
        <v>51</v>
      </c>
      <c r="E1851" s="56" t="s">
        <v>50</v>
      </c>
    </row>
    <row r="1852" spans="1:5" x14ac:dyDescent="0.2">
      <c r="A1852" s="53" t="s">
        <v>2287</v>
      </c>
      <c r="B1852" s="43" t="s">
        <v>2288</v>
      </c>
      <c r="C1852" s="43" t="s">
        <v>277</v>
      </c>
      <c r="D1852" s="43" t="s">
        <v>51</v>
      </c>
      <c r="E1852" s="54" t="s">
        <v>50</v>
      </c>
    </row>
    <row r="1853" spans="1:5" x14ac:dyDescent="0.2">
      <c r="A1853" s="55" t="s">
        <v>2287</v>
      </c>
      <c r="B1853" s="47" t="s">
        <v>2288</v>
      </c>
      <c r="C1853" s="47" t="s">
        <v>277</v>
      </c>
      <c r="D1853" s="47" t="s">
        <v>51</v>
      </c>
      <c r="E1853" s="56" t="s">
        <v>50</v>
      </c>
    </row>
    <row r="1854" spans="1:5" x14ac:dyDescent="0.2">
      <c r="A1854" s="53" t="s">
        <v>2287</v>
      </c>
      <c r="B1854" s="43" t="s">
        <v>2288</v>
      </c>
      <c r="C1854" s="43" t="s">
        <v>277</v>
      </c>
      <c r="D1854" s="43" t="s">
        <v>51</v>
      </c>
      <c r="E1854" s="54" t="s">
        <v>50</v>
      </c>
    </row>
    <row r="1855" spans="1:5" x14ac:dyDescent="0.2">
      <c r="A1855" s="55" t="s">
        <v>2287</v>
      </c>
      <c r="B1855" s="47" t="s">
        <v>2288</v>
      </c>
      <c r="C1855" s="47" t="s">
        <v>277</v>
      </c>
      <c r="D1855" s="47" t="s">
        <v>51</v>
      </c>
      <c r="E1855" s="56" t="s">
        <v>50</v>
      </c>
    </row>
    <row r="1856" spans="1:5" x14ac:dyDescent="0.2">
      <c r="A1856" s="53" t="s">
        <v>2289</v>
      </c>
      <c r="B1856" s="43" t="s">
        <v>2290</v>
      </c>
      <c r="C1856" s="43" t="s">
        <v>280</v>
      </c>
      <c r="D1856" s="43" t="s">
        <v>51</v>
      </c>
      <c r="E1856" s="54" t="s">
        <v>50</v>
      </c>
    </row>
    <row r="1857" spans="1:5" x14ac:dyDescent="0.2">
      <c r="A1857" s="55" t="s">
        <v>2291</v>
      </c>
      <c r="B1857" s="47" t="s">
        <v>2292</v>
      </c>
      <c r="C1857" s="47" t="s">
        <v>283</v>
      </c>
      <c r="D1857" s="47" t="s">
        <v>51</v>
      </c>
      <c r="E1857" s="56" t="s">
        <v>50</v>
      </c>
    </row>
    <row r="1858" spans="1:5" x14ac:dyDescent="0.2">
      <c r="A1858" s="53" t="s">
        <v>2291</v>
      </c>
      <c r="B1858" s="43" t="s">
        <v>2292</v>
      </c>
      <c r="C1858" s="43" t="s">
        <v>283</v>
      </c>
      <c r="D1858" s="43" t="s">
        <v>51</v>
      </c>
      <c r="E1858" s="54" t="s">
        <v>50</v>
      </c>
    </row>
    <row r="1859" spans="1:5" x14ac:dyDescent="0.2">
      <c r="A1859" s="55" t="s">
        <v>2291</v>
      </c>
      <c r="B1859" s="47" t="s">
        <v>2292</v>
      </c>
      <c r="C1859" s="47" t="s">
        <v>283</v>
      </c>
      <c r="D1859" s="47" t="s">
        <v>51</v>
      </c>
      <c r="E1859" s="56" t="s">
        <v>50</v>
      </c>
    </row>
    <row r="1860" spans="1:5" x14ac:dyDescent="0.2">
      <c r="A1860" s="53" t="s">
        <v>2291</v>
      </c>
      <c r="B1860" s="43" t="s">
        <v>2292</v>
      </c>
      <c r="C1860" s="43" t="s">
        <v>283</v>
      </c>
      <c r="D1860" s="43" t="s">
        <v>51</v>
      </c>
      <c r="E1860" s="54" t="s">
        <v>50</v>
      </c>
    </row>
    <row r="1861" spans="1:5" x14ac:dyDescent="0.2">
      <c r="A1861" s="55" t="s">
        <v>2293</v>
      </c>
      <c r="B1861" s="47" t="s">
        <v>2294</v>
      </c>
      <c r="C1861" s="47" t="s">
        <v>286</v>
      </c>
      <c r="D1861" s="47" t="s">
        <v>51</v>
      </c>
      <c r="E1861" s="56" t="s">
        <v>50</v>
      </c>
    </row>
    <row r="1862" spans="1:5" x14ac:dyDescent="0.2">
      <c r="A1862" s="53" t="s">
        <v>2295</v>
      </c>
      <c r="B1862" s="43" t="s">
        <v>2296</v>
      </c>
      <c r="C1862" s="43" t="s">
        <v>289</v>
      </c>
      <c r="D1862" s="43" t="s">
        <v>51</v>
      </c>
      <c r="E1862" s="54" t="s">
        <v>50</v>
      </c>
    </row>
    <row r="1863" spans="1:5" x14ac:dyDescent="0.2">
      <c r="A1863" s="55" t="s">
        <v>2297</v>
      </c>
      <c r="B1863" s="47" t="s">
        <v>2298</v>
      </c>
      <c r="C1863" s="47" t="s">
        <v>292</v>
      </c>
      <c r="D1863" s="47" t="s">
        <v>51</v>
      </c>
      <c r="E1863" s="56" t="s">
        <v>50</v>
      </c>
    </row>
    <row r="1864" spans="1:5" x14ac:dyDescent="0.2">
      <c r="A1864" s="53" t="s">
        <v>2299</v>
      </c>
      <c r="B1864" s="43" t="s">
        <v>2300</v>
      </c>
      <c r="C1864" s="43" t="s">
        <v>295</v>
      </c>
      <c r="D1864" s="43" t="s">
        <v>51</v>
      </c>
      <c r="E1864" s="54" t="s">
        <v>50</v>
      </c>
    </row>
    <row r="1865" spans="1:5" x14ac:dyDescent="0.2">
      <c r="A1865" s="55" t="s">
        <v>2301</v>
      </c>
      <c r="B1865" s="47" t="s">
        <v>2302</v>
      </c>
      <c r="C1865" s="47" t="s">
        <v>258</v>
      </c>
      <c r="D1865" s="47" t="s">
        <v>74</v>
      </c>
      <c r="E1865" s="56" t="s">
        <v>73</v>
      </c>
    </row>
    <row r="1866" spans="1:5" x14ac:dyDescent="0.2">
      <c r="A1866" s="53" t="s">
        <v>2301</v>
      </c>
      <c r="B1866" s="43" t="s">
        <v>2302</v>
      </c>
      <c r="C1866" s="43" t="s">
        <v>258</v>
      </c>
      <c r="D1866" s="43" t="s">
        <v>74</v>
      </c>
      <c r="E1866" s="54" t="s">
        <v>73</v>
      </c>
    </row>
    <row r="1867" spans="1:5" x14ac:dyDescent="0.2">
      <c r="A1867" s="55" t="s">
        <v>2303</v>
      </c>
      <c r="B1867" s="47" t="s">
        <v>2304</v>
      </c>
      <c r="C1867" s="47" t="s">
        <v>262</v>
      </c>
      <c r="D1867" s="47" t="s">
        <v>74</v>
      </c>
      <c r="E1867" s="56" t="s">
        <v>73</v>
      </c>
    </row>
    <row r="1868" spans="1:5" x14ac:dyDescent="0.2">
      <c r="A1868" s="53" t="s">
        <v>2305</v>
      </c>
      <c r="B1868" s="43" t="s">
        <v>2306</v>
      </c>
      <c r="C1868" s="43" t="s">
        <v>265</v>
      </c>
      <c r="D1868" s="43" t="s">
        <v>74</v>
      </c>
      <c r="E1868" s="54" t="s">
        <v>73</v>
      </c>
    </row>
    <row r="1869" spans="1:5" x14ac:dyDescent="0.2">
      <c r="A1869" s="55" t="s">
        <v>2305</v>
      </c>
      <c r="B1869" s="47" t="s">
        <v>2306</v>
      </c>
      <c r="C1869" s="47" t="s">
        <v>265</v>
      </c>
      <c r="D1869" s="47" t="s">
        <v>74</v>
      </c>
      <c r="E1869" s="56" t="s">
        <v>73</v>
      </c>
    </row>
    <row r="1870" spans="1:5" x14ac:dyDescent="0.2">
      <c r="A1870" s="53" t="s">
        <v>2305</v>
      </c>
      <c r="B1870" s="43" t="s">
        <v>2306</v>
      </c>
      <c r="C1870" s="43" t="s">
        <v>265</v>
      </c>
      <c r="D1870" s="43" t="s">
        <v>74</v>
      </c>
      <c r="E1870" s="54" t="s">
        <v>73</v>
      </c>
    </row>
    <row r="1871" spans="1:5" x14ac:dyDescent="0.2">
      <c r="A1871" s="55" t="s">
        <v>2305</v>
      </c>
      <c r="B1871" s="47" t="s">
        <v>2306</v>
      </c>
      <c r="C1871" s="47" t="s">
        <v>265</v>
      </c>
      <c r="D1871" s="47" t="s">
        <v>74</v>
      </c>
      <c r="E1871" s="56" t="s">
        <v>73</v>
      </c>
    </row>
    <row r="1872" spans="1:5" x14ac:dyDescent="0.2">
      <c r="A1872" s="53" t="s">
        <v>2307</v>
      </c>
      <c r="B1872" s="43" t="s">
        <v>2308</v>
      </c>
      <c r="C1872" s="43" t="s">
        <v>268</v>
      </c>
      <c r="D1872" s="43" t="s">
        <v>74</v>
      </c>
      <c r="E1872" s="54" t="s">
        <v>73</v>
      </c>
    </row>
    <row r="1873" spans="1:5" x14ac:dyDescent="0.2">
      <c r="A1873" s="55" t="s">
        <v>2309</v>
      </c>
      <c r="B1873" s="47" t="s">
        <v>2310</v>
      </c>
      <c r="C1873" s="47" t="s">
        <v>271</v>
      </c>
      <c r="D1873" s="47" t="s">
        <v>74</v>
      </c>
      <c r="E1873" s="56" t="s">
        <v>73</v>
      </c>
    </row>
    <row r="1874" spans="1:5" x14ac:dyDescent="0.2">
      <c r="A1874" s="53" t="s">
        <v>2311</v>
      </c>
      <c r="B1874" s="43" t="s">
        <v>2312</v>
      </c>
      <c r="C1874" s="43" t="s">
        <v>274</v>
      </c>
      <c r="D1874" s="43" t="s">
        <v>74</v>
      </c>
      <c r="E1874" s="54" t="s">
        <v>73</v>
      </c>
    </row>
    <row r="1875" spans="1:5" x14ac:dyDescent="0.2">
      <c r="A1875" s="55" t="s">
        <v>2313</v>
      </c>
      <c r="B1875" s="47" t="s">
        <v>2314</v>
      </c>
      <c r="C1875" s="47" t="s">
        <v>277</v>
      </c>
      <c r="D1875" s="47" t="s">
        <v>74</v>
      </c>
      <c r="E1875" s="56" t="s">
        <v>73</v>
      </c>
    </row>
    <row r="1876" spans="1:5" x14ac:dyDescent="0.2">
      <c r="A1876" s="53" t="s">
        <v>2313</v>
      </c>
      <c r="B1876" s="43" t="s">
        <v>2314</v>
      </c>
      <c r="C1876" s="43" t="s">
        <v>277</v>
      </c>
      <c r="D1876" s="43" t="s">
        <v>74</v>
      </c>
      <c r="E1876" s="54" t="s">
        <v>73</v>
      </c>
    </row>
    <row r="1877" spans="1:5" x14ac:dyDescent="0.2">
      <c r="A1877" s="55" t="s">
        <v>2313</v>
      </c>
      <c r="B1877" s="47" t="s">
        <v>2314</v>
      </c>
      <c r="C1877" s="47" t="s">
        <v>277</v>
      </c>
      <c r="D1877" s="47" t="s">
        <v>74</v>
      </c>
      <c r="E1877" s="56" t="s">
        <v>73</v>
      </c>
    </row>
    <row r="1878" spans="1:5" x14ac:dyDescent="0.2">
      <c r="A1878" s="53" t="s">
        <v>2313</v>
      </c>
      <c r="B1878" s="43" t="s">
        <v>2314</v>
      </c>
      <c r="C1878" s="43" t="s">
        <v>277</v>
      </c>
      <c r="D1878" s="43" t="s">
        <v>74</v>
      </c>
      <c r="E1878" s="54" t="s">
        <v>73</v>
      </c>
    </row>
    <row r="1879" spans="1:5" x14ac:dyDescent="0.2">
      <c r="A1879" s="55" t="s">
        <v>2315</v>
      </c>
      <c r="B1879" s="47" t="s">
        <v>2316</v>
      </c>
      <c r="C1879" s="47" t="s">
        <v>280</v>
      </c>
      <c r="D1879" s="47" t="s">
        <v>74</v>
      </c>
      <c r="E1879" s="56" t="s">
        <v>73</v>
      </c>
    </row>
    <row r="1880" spans="1:5" x14ac:dyDescent="0.2">
      <c r="A1880" s="53" t="s">
        <v>2317</v>
      </c>
      <c r="B1880" s="43" t="s">
        <v>2318</v>
      </c>
      <c r="C1880" s="43" t="s">
        <v>283</v>
      </c>
      <c r="D1880" s="43" t="s">
        <v>74</v>
      </c>
      <c r="E1880" s="54" t="s">
        <v>73</v>
      </c>
    </row>
    <row r="1881" spans="1:5" x14ac:dyDescent="0.2">
      <c r="A1881" s="55" t="s">
        <v>2317</v>
      </c>
      <c r="B1881" s="47" t="s">
        <v>2318</v>
      </c>
      <c r="C1881" s="47" t="s">
        <v>283</v>
      </c>
      <c r="D1881" s="47" t="s">
        <v>74</v>
      </c>
      <c r="E1881" s="56" t="s">
        <v>73</v>
      </c>
    </row>
    <row r="1882" spans="1:5" x14ac:dyDescent="0.2">
      <c r="A1882" s="53" t="s">
        <v>2317</v>
      </c>
      <c r="B1882" s="43" t="s">
        <v>2318</v>
      </c>
      <c r="C1882" s="43" t="s">
        <v>283</v>
      </c>
      <c r="D1882" s="43" t="s">
        <v>74</v>
      </c>
      <c r="E1882" s="54" t="s">
        <v>73</v>
      </c>
    </row>
    <row r="1883" spans="1:5" x14ac:dyDescent="0.2">
      <c r="A1883" s="55" t="s">
        <v>2317</v>
      </c>
      <c r="B1883" s="47" t="s">
        <v>2318</v>
      </c>
      <c r="C1883" s="47" t="s">
        <v>283</v>
      </c>
      <c r="D1883" s="47" t="s">
        <v>74</v>
      </c>
      <c r="E1883" s="56" t="s">
        <v>73</v>
      </c>
    </row>
    <row r="1884" spans="1:5" x14ac:dyDescent="0.2">
      <c r="A1884" s="53" t="s">
        <v>2319</v>
      </c>
      <c r="B1884" s="43" t="s">
        <v>2320</v>
      </c>
      <c r="C1884" s="43" t="s">
        <v>286</v>
      </c>
      <c r="D1884" s="43" t="s">
        <v>74</v>
      </c>
      <c r="E1884" s="54" t="s">
        <v>73</v>
      </c>
    </row>
    <row r="1885" spans="1:5" x14ac:dyDescent="0.2">
      <c r="A1885" s="55" t="s">
        <v>2321</v>
      </c>
      <c r="B1885" s="47" t="s">
        <v>2322</v>
      </c>
      <c r="C1885" s="47" t="s">
        <v>289</v>
      </c>
      <c r="D1885" s="47" t="s">
        <v>74</v>
      </c>
      <c r="E1885" s="56" t="s">
        <v>73</v>
      </c>
    </row>
    <row r="1886" spans="1:5" x14ac:dyDescent="0.2">
      <c r="A1886" s="53" t="s">
        <v>2323</v>
      </c>
      <c r="B1886" s="43" t="s">
        <v>2324</v>
      </c>
      <c r="C1886" s="43" t="s">
        <v>292</v>
      </c>
      <c r="D1886" s="43" t="s">
        <v>74</v>
      </c>
      <c r="E1886" s="54" t="s">
        <v>73</v>
      </c>
    </row>
    <row r="1887" spans="1:5" x14ac:dyDescent="0.2">
      <c r="A1887" s="55" t="s">
        <v>2325</v>
      </c>
      <c r="B1887" s="47" t="s">
        <v>2326</v>
      </c>
      <c r="C1887" s="47" t="s">
        <v>295</v>
      </c>
      <c r="D1887" s="47" t="s">
        <v>74</v>
      </c>
      <c r="E1887" s="56" t="s">
        <v>73</v>
      </c>
    </row>
    <row r="1888" spans="1:5" x14ac:dyDescent="0.2">
      <c r="A1888" s="53" t="s">
        <v>2327</v>
      </c>
      <c r="B1888" s="43" t="s">
        <v>2328</v>
      </c>
      <c r="C1888" s="43" t="s">
        <v>258</v>
      </c>
      <c r="D1888" s="43" t="s">
        <v>40</v>
      </c>
      <c r="E1888" s="54" t="s">
        <v>39</v>
      </c>
    </row>
    <row r="1889" spans="1:5" x14ac:dyDescent="0.2">
      <c r="A1889" s="55" t="s">
        <v>2327</v>
      </c>
      <c r="B1889" s="47" t="s">
        <v>2328</v>
      </c>
      <c r="C1889" s="47" t="s">
        <v>258</v>
      </c>
      <c r="D1889" s="47" t="s">
        <v>40</v>
      </c>
      <c r="E1889" s="56" t="s">
        <v>39</v>
      </c>
    </row>
    <row r="1890" spans="1:5" x14ac:dyDescent="0.2">
      <c r="A1890" s="53" t="s">
        <v>2329</v>
      </c>
      <c r="B1890" s="43" t="s">
        <v>2330</v>
      </c>
      <c r="C1890" s="43" t="s">
        <v>262</v>
      </c>
      <c r="D1890" s="43" t="s">
        <v>40</v>
      </c>
      <c r="E1890" s="54" t="s">
        <v>39</v>
      </c>
    </row>
    <row r="1891" spans="1:5" x14ac:dyDescent="0.2">
      <c r="A1891" s="55" t="s">
        <v>2331</v>
      </c>
      <c r="B1891" s="47" t="s">
        <v>2332</v>
      </c>
      <c r="C1891" s="47" t="s">
        <v>265</v>
      </c>
      <c r="D1891" s="47" t="s">
        <v>40</v>
      </c>
      <c r="E1891" s="56" t="s">
        <v>39</v>
      </c>
    </row>
    <row r="1892" spans="1:5" x14ac:dyDescent="0.2">
      <c r="A1892" s="53" t="s">
        <v>2331</v>
      </c>
      <c r="B1892" s="43" t="s">
        <v>2332</v>
      </c>
      <c r="C1892" s="43" t="s">
        <v>265</v>
      </c>
      <c r="D1892" s="43" t="s">
        <v>40</v>
      </c>
      <c r="E1892" s="54" t="s">
        <v>39</v>
      </c>
    </row>
    <row r="1893" spans="1:5" x14ac:dyDescent="0.2">
      <c r="A1893" s="55" t="s">
        <v>2331</v>
      </c>
      <c r="B1893" s="47" t="s">
        <v>2332</v>
      </c>
      <c r="C1893" s="47" t="s">
        <v>265</v>
      </c>
      <c r="D1893" s="47" t="s">
        <v>40</v>
      </c>
      <c r="E1893" s="56" t="s">
        <v>39</v>
      </c>
    </row>
    <row r="1894" spans="1:5" x14ac:dyDescent="0.2">
      <c r="A1894" s="53" t="s">
        <v>2331</v>
      </c>
      <c r="B1894" s="43" t="s">
        <v>2332</v>
      </c>
      <c r="C1894" s="43" t="s">
        <v>265</v>
      </c>
      <c r="D1894" s="43" t="s">
        <v>40</v>
      </c>
      <c r="E1894" s="54" t="s">
        <v>39</v>
      </c>
    </row>
    <row r="1895" spans="1:5" x14ac:dyDescent="0.2">
      <c r="A1895" s="55" t="s">
        <v>2333</v>
      </c>
      <c r="B1895" s="47" t="s">
        <v>2334</v>
      </c>
      <c r="C1895" s="47" t="s">
        <v>268</v>
      </c>
      <c r="D1895" s="47" t="s">
        <v>40</v>
      </c>
      <c r="E1895" s="56" t="s">
        <v>39</v>
      </c>
    </row>
    <row r="1896" spans="1:5" x14ac:dyDescent="0.2">
      <c r="A1896" s="53" t="s">
        <v>2335</v>
      </c>
      <c r="B1896" s="43" t="s">
        <v>2336</v>
      </c>
      <c r="C1896" s="43" t="s">
        <v>271</v>
      </c>
      <c r="D1896" s="43" t="s">
        <v>40</v>
      </c>
      <c r="E1896" s="54" t="s">
        <v>39</v>
      </c>
    </row>
    <row r="1897" spans="1:5" x14ac:dyDescent="0.2">
      <c r="A1897" s="55" t="s">
        <v>2337</v>
      </c>
      <c r="B1897" s="47" t="s">
        <v>235</v>
      </c>
      <c r="C1897" s="47" t="s">
        <v>274</v>
      </c>
      <c r="D1897" s="47" t="s">
        <v>40</v>
      </c>
      <c r="E1897" s="56" t="s">
        <v>39</v>
      </c>
    </row>
    <row r="1898" spans="1:5" x14ac:dyDescent="0.2">
      <c r="A1898" s="53" t="s">
        <v>2338</v>
      </c>
      <c r="B1898" s="43" t="s">
        <v>2339</v>
      </c>
      <c r="C1898" s="43" t="s">
        <v>277</v>
      </c>
      <c r="D1898" s="43" t="s">
        <v>40</v>
      </c>
      <c r="E1898" s="54" t="s">
        <v>39</v>
      </c>
    </row>
    <row r="1899" spans="1:5" x14ac:dyDescent="0.2">
      <c r="A1899" s="55" t="s">
        <v>2338</v>
      </c>
      <c r="B1899" s="47" t="s">
        <v>2339</v>
      </c>
      <c r="C1899" s="47" t="s">
        <v>277</v>
      </c>
      <c r="D1899" s="47" t="s">
        <v>40</v>
      </c>
      <c r="E1899" s="56" t="s">
        <v>39</v>
      </c>
    </row>
    <row r="1900" spans="1:5" x14ac:dyDescent="0.2">
      <c r="A1900" s="53" t="s">
        <v>2338</v>
      </c>
      <c r="B1900" s="43" t="s">
        <v>2339</v>
      </c>
      <c r="C1900" s="43" t="s">
        <v>277</v>
      </c>
      <c r="D1900" s="43" t="s">
        <v>40</v>
      </c>
      <c r="E1900" s="54" t="s">
        <v>39</v>
      </c>
    </row>
    <row r="1901" spans="1:5" x14ac:dyDescent="0.2">
      <c r="A1901" s="55" t="s">
        <v>2338</v>
      </c>
      <c r="B1901" s="47" t="s">
        <v>2339</v>
      </c>
      <c r="C1901" s="47" t="s">
        <v>277</v>
      </c>
      <c r="D1901" s="47" t="s">
        <v>40</v>
      </c>
      <c r="E1901" s="56" t="s">
        <v>39</v>
      </c>
    </row>
    <row r="1902" spans="1:5" x14ac:dyDescent="0.2">
      <c r="A1902" s="53" t="s">
        <v>2340</v>
      </c>
      <c r="B1902" s="43" t="s">
        <v>2341</v>
      </c>
      <c r="C1902" s="43" t="s">
        <v>280</v>
      </c>
      <c r="D1902" s="43" t="s">
        <v>40</v>
      </c>
      <c r="E1902" s="54" t="s">
        <v>39</v>
      </c>
    </row>
    <row r="1903" spans="1:5" x14ac:dyDescent="0.2">
      <c r="A1903" s="55" t="s">
        <v>2342</v>
      </c>
      <c r="B1903" s="47" t="s">
        <v>2343</v>
      </c>
      <c r="C1903" s="47" t="s">
        <v>283</v>
      </c>
      <c r="D1903" s="47" t="s">
        <v>40</v>
      </c>
      <c r="E1903" s="56" t="s">
        <v>39</v>
      </c>
    </row>
    <row r="1904" spans="1:5" x14ac:dyDescent="0.2">
      <c r="A1904" s="53" t="s">
        <v>2342</v>
      </c>
      <c r="B1904" s="43" t="s">
        <v>2343</v>
      </c>
      <c r="C1904" s="43" t="s">
        <v>283</v>
      </c>
      <c r="D1904" s="43" t="s">
        <v>40</v>
      </c>
      <c r="E1904" s="54" t="s">
        <v>39</v>
      </c>
    </row>
    <row r="1905" spans="1:5" x14ac:dyDescent="0.2">
      <c r="A1905" s="55" t="s">
        <v>2342</v>
      </c>
      <c r="B1905" s="47" t="s">
        <v>2343</v>
      </c>
      <c r="C1905" s="47" t="s">
        <v>283</v>
      </c>
      <c r="D1905" s="47" t="s">
        <v>40</v>
      </c>
      <c r="E1905" s="56" t="s">
        <v>39</v>
      </c>
    </row>
    <row r="1906" spans="1:5" x14ac:dyDescent="0.2">
      <c r="A1906" s="53" t="s">
        <v>2342</v>
      </c>
      <c r="B1906" s="43" t="s">
        <v>2343</v>
      </c>
      <c r="C1906" s="43" t="s">
        <v>283</v>
      </c>
      <c r="D1906" s="43" t="s">
        <v>40</v>
      </c>
      <c r="E1906" s="54" t="s">
        <v>39</v>
      </c>
    </row>
    <row r="1907" spans="1:5" x14ac:dyDescent="0.2">
      <c r="A1907" s="55" t="s">
        <v>2344</v>
      </c>
      <c r="B1907" s="47" t="s">
        <v>2345</v>
      </c>
      <c r="C1907" s="47" t="s">
        <v>286</v>
      </c>
      <c r="D1907" s="47" t="s">
        <v>40</v>
      </c>
      <c r="E1907" s="56" t="s">
        <v>39</v>
      </c>
    </row>
    <row r="1908" spans="1:5" x14ac:dyDescent="0.2">
      <c r="A1908" s="53" t="s">
        <v>2346</v>
      </c>
      <c r="B1908" s="43" t="s">
        <v>2347</v>
      </c>
      <c r="C1908" s="43" t="s">
        <v>289</v>
      </c>
      <c r="D1908" s="43" t="s">
        <v>40</v>
      </c>
      <c r="E1908" s="54" t="s">
        <v>39</v>
      </c>
    </row>
    <row r="1909" spans="1:5" x14ac:dyDescent="0.2">
      <c r="A1909" s="55" t="s">
        <v>2348</v>
      </c>
      <c r="B1909" s="47" t="s">
        <v>2349</v>
      </c>
      <c r="C1909" s="47" t="s">
        <v>292</v>
      </c>
      <c r="D1909" s="47" t="s">
        <v>40</v>
      </c>
      <c r="E1909" s="56" t="s">
        <v>39</v>
      </c>
    </row>
    <row r="1910" spans="1:5" x14ac:dyDescent="0.2">
      <c r="A1910" s="53" t="s">
        <v>2350</v>
      </c>
      <c r="B1910" s="43" t="s">
        <v>2351</v>
      </c>
      <c r="C1910" s="43" t="s">
        <v>295</v>
      </c>
      <c r="D1910" s="43" t="s">
        <v>40</v>
      </c>
      <c r="E1910" s="54" t="s">
        <v>39</v>
      </c>
    </row>
    <row r="1911" spans="1:5" x14ac:dyDescent="0.2">
      <c r="A1911" s="55" t="s">
        <v>2352</v>
      </c>
      <c r="B1911" s="47" t="s">
        <v>2353</v>
      </c>
      <c r="C1911" s="47" t="s">
        <v>258</v>
      </c>
      <c r="D1911" s="47" t="s">
        <v>339</v>
      </c>
      <c r="E1911" s="56" t="s">
        <v>39</v>
      </c>
    </row>
    <row r="1912" spans="1:5" x14ac:dyDescent="0.2">
      <c r="A1912" s="53" t="s">
        <v>2352</v>
      </c>
      <c r="B1912" s="43" t="s">
        <v>2353</v>
      </c>
      <c r="C1912" s="43" t="s">
        <v>258</v>
      </c>
      <c r="D1912" s="43" t="s">
        <v>339</v>
      </c>
      <c r="E1912" s="54" t="s">
        <v>39</v>
      </c>
    </row>
    <row r="1913" spans="1:5" x14ac:dyDescent="0.2">
      <c r="A1913" s="55" t="s">
        <v>2354</v>
      </c>
      <c r="B1913" s="47" t="s">
        <v>2355</v>
      </c>
      <c r="C1913" s="47" t="s">
        <v>262</v>
      </c>
      <c r="D1913" s="47" t="s">
        <v>339</v>
      </c>
      <c r="E1913" s="56" t="s">
        <v>39</v>
      </c>
    </row>
    <row r="1914" spans="1:5" x14ac:dyDescent="0.2">
      <c r="A1914" s="53" t="s">
        <v>2356</v>
      </c>
      <c r="B1914" s="43" t="s">
        <v>95</v>
      </c>
      <c r="C1914" s="43" t="s">
        <v>265</v>
      </c>
      <c r="D1914" s="43" t="s">
        <v>339</v>
      </c>
      <c r="E1914" s="54" t="s">
        <v>39</v>
      </c>
    </row>
    <row r="1915" spans="1:5" x14ac:dyDescent="0.2">
      <c r="A1915" s="55" t="s">
        <v>2356</v>
      </c>
      <c r="B1915" s="47" t="s">
        <v>95</v>
      </c>
      <c r="C1915" s="47" t="s">
        <v>265</v>
      </c>
      <c r="D1915" s="47" t="s">
        <v>339</v>
      </c>
      <c r="E1915" s="56" t="s">
        <v>39</v>
      </c>
    </row>
    <row r="1916" spans="1:5" x14ac:dyDescent="0.2">
      <c r="A1916" s="53" t="s">
        <v>2356</v>
      </c>
      <c r="B1916" s="43" t="s">
        <v>95</v>
      </c>
      <c r="C1916" s="43" t="s">
        <v>265</v>
      </c>
      <c r="D1916" s="43" t="s">
        <v>339</v>
      </c>
      <c r="E1916" s="54" t="s">
        <v>39</v>
      </c>
    </row>
    <row r="1917" spans="1:5" x14ac:dyDescent="0.2">
      <c r="A1917" s="55" t="s">
        <v>2356</v>
      </c>
      <c r="B1917" s="47" t="s">
        <v>95</v>
      </c>
      <c r="C1917" s="47" t="s">
        <v>265</v>
      </c>
      <c r="D1917" s="47" t="s">
        <v>339</v>
      </c>
      <c r="E1917" s="56" t="s">
        <v>39</v>
      </c>
    </row>
    <row r="1918" spans="1:5" x14ac:dyDescent="0.2">
      <c r="A1918" s="53" t="s">
        <v>2357</v>
      </c>
      <c r="B1918" s="43" t="s">
        <v>2358</v>
      </c>
      <c r="C1918" s="43" t="s">
        <v>268</v>
      </c>
      <c r="D1918" s="43" t="s">
        <v>339</v>
      </c>
      <c r="E1918" s="54" t="s">
        <v>39</v>
      </c>
    </row>
    <row r="1919" spans="1:5" x14ac:dyDescent="0.2">
      <c r="A1919" s="55" t="s">
        <v>2359</v>
      </c>
      <c r="B1919" s="47" t="s">
        <v>2360</v>
      </c>
      <c r="C1919" s="47" t="s">
        <v>271</v>
      </c>
      <c r="D1919" s="47" t="s">
        <v>339</v>
      </c>
      <c r="E1919" s="56" t="s">
        <v>39</v>
      </c>
    </row>
    <row r="1920" spans="1:5" x14ac:dyDescent="0.2">
      <c r="A1920" s="53" t="s">
        <v>2361</v>
      </c>
      <c r="B1920" s="43" t="s">
        <v>2362</v>
      </c>
      <c r="C1920" s="43" t="s">
        <v>274</v>
      </c>
      <c r="D1920" s="43" t="s">
        <v>339</v>
      </c>
      <c r="E1920" s="54" t="s">
        <v>39</v>
      </c>
    </row>
    <row r="1921" spans="1:5" x14ac:dyDescent="0.2">
      <c r="A1921" s="55" t="s">
        <v>2363</v>
      </c>
      <c r="B1921" s="47" t="s">
        <v>2364</v>
      </c>
      <c r="C1921" s="47" t="s">
        <v>277</v>
      </c>
      <c r="D1921" s="47" t="s">
        <v>339</v>
      </c>
      <c r="E1921" s="56" t="s">
        <v>39</v>
      </c>
    </row>
    <row r="1922" spans="1:5" x14ac:dyDescent="0.2">
      <c r="A1922" s="53" t="s">
        <v>2363</v>
      </c>
      <c r="B1922" s="43" t="s">
        <v>2364</v>
      </c>
      <c r="C1922" s="43" t="s">
        <v>277</v>
      </c>
      <c r="D1922" s="43" t="s">
        <v>339</v>
      </c>
      <c r="E1922" s="54" t="s">
        <v>39</v>
      </c>
    </row>
    <row r="1923" spans="1:5" x14ac:dyDescent="0.2">
      <c r="A1923" s="55" t="s">
        <v>2363</v>
      </c>
      <c r="B1923" s="47" t="s">
        <v>2364</v>
      </c>
      <c r="C1923" s="47" t="s">
        <v>277</v>
      </c>
      <c r="D1923" s="47" t="s">
        <v>339</v>
      </c>
      <c r="E1923" s="56" t="s">
        <v>39</v>
      </c>
    </row>
    <row r="1924" spans="1:5" x14ac:dyDescent="0.2">
      <c r="A1924" s="53" t="s">
        <v>2363</v>
      </c>
      <c r="B1924" s="43" t="s">
        <v>2364</v>
      </c>
      <c r="C1924" s="43" t="s">
        <v>277</v>
      </c>
      <c r="D1924" s="43" t="s">
        <v>339</v>
      </c>
      <c r="E1924" s="54" t="s">
        <v>39</v>
      </c>
    </row>
    <row r="1925" spans="1:5" x14ac:dyDescent="0.2">
      <c r="A1925" s="55" t="s">
        <v>2365</v>
      </c>
      <c r="B1925" s="47" t="s">
        <v>2366</v>
      </c>
      <c r="C1925" s="47" t="s">
        <v>280</v>
      </c>
      <c r="D1925" s="47" t="s">
        <v>339</v>
      </c>
      <c r="E1925" s="56" t="s">
        <v>39</v>
      </c>
    </row>
    <row r="1926" spans="1:5" x14ac:dyDescent="0.2">
      <c r="A1926" s="53" t="s">
        <v>2367</v>
      </c>
      <c r="B1926" s="43" t="s">
        <v>2368</v>
      </c>
      <c r="C1926" s="43" t="s">
        <v>283</v>
      </c>
      <c r="D1926" s="43" t="s">
        <v>339</v>
      </c>
      <c r="E1926" s="54" t="s">
        <v>39</v>
      </c>
    </row>
    <row r="1927" spans="1:5" x14ac:dyDescent="0.2">
      <c r="A1927" s="55" t="s">
        <v>2367</v>
      </c>
      <c r="B1927" s="47" t="s">
        <v>2368</v>
      </c>
      <c r="C1927" s="47" t="s">
        <v>283</v>
      </c>
      <c r="D1927" s="47" t="s">
        <v>339</v>
      </c>
      <c r="E1927" s="56" t="s">
        <v>39</v>
      </c>
    </row>
    <row r="1928" spans="1:5" x14ac:dyDescent="0.2">
      <c r="A1928" s="53" t="s">
        <v>2367</v>
      </c>
      <c r="B1928" s="43" t="s">
        <v>2368</v>
      </c>
      <c r="C1928" s="43" t="s">
        <v>283</v>
      </c>
      <c r="D1928" s="43" t="s">
        <v>339</v>
      </c>
      <c r="E1928" s="54" t="s">
        <v>39</v>
      </c>
    </row>
    <row r="1929" spans="1:5" x14ac:dyDescent="0.2">
      <c r="A1929" s="55" t="s">
        <v>2367</v>
      </c>
      <c r="B1929" s="47" t="s">
        <v>2368</v>
      </c>
      <c r="C1929" s="47" t="s">
        <v>283</v>
      </c>
      <c r="D1929" s="47" t="s">
        <v>339</v>
      </c>
      <c r="E1929" s="56" t="s">
        <v>39</v>
      </c>
    </row>
    <row r="1930" spans="1:5" x14ac:dyDescent="0.2">
      <c r="A1930" s="53" t="s">
        <v>2369</v>
      </c>
      <c r="B1930" s="43" t="s">
        <v>2370</v>
      </c>
      <c r="C1930" s="43" t="s">
        <v>286</v>
      </c>
      <c r="D1930" s="43" t="s">
        <v>339</v>
      </c>
      <c r="E1930" s="54" t="s">
        <v>39</v>
      </c>
    </row>
    <row r="1931" spans="1:5" x14ac:dyDescent="0.2">
      <c r="A1931" s="55" t="s">
        <v>2371</v>
      </c>
      <c r="B1931" s="47" t="s">
        <v>2372</v>
      </c>
      <c r="C1931" s="47" t="s">
        <v>289</v>
      </c>
      <c r="D1931" s="47" t="s">
        <v>339</v>
      </c>
      <c r="E1931" s="56" t="s">
        <v>39</v>
      </c>
    </row>
    <row r="1932" spans="1:5" x14ac:dyDescent="0.2">
      <c r="A1932" s="53" t="s">
        <v>2373</v>
      </c>
      <c r="B1932" s="43" t="s">
        <v>2374</v>
      </c>
      <c r="C1932" s="43" t="s">
        <v>292</v>
      </c>
      <c r="D1932" s="43" t="s">
        <v>339</v>
      </c>
      <c r="E1932" s="54" t="s">
        <v>39</v>
      </c>
    </row>
    <row r="1933" spans="1:5" x14ac:dyDescent="0.2">
      <c r="A1933" s="55" t="s">
        <v>2375</v>
      </c>
      <c r="B1933" s="47" t="s">
        <v>2376</v>
      </c>
      <c r="C1933" s="47" t="s">
        <v>295</v>
      </c>
      <c r="D1933" s="47" t="s">
        <v>339</v>
      </c>
      <c r="E1933" s="56" t="s">
        <v>39</v>
      </c>
    </row>
    <row r="1934" spans="1:5" x14ac:dyDescent="0.2">
      <c r="A1934" s="53" t="s">
        <v>2377</v>
      </c>
      <c r="B1934" s="43" t="s">
        <v>2378</v>
      </c>
      <c r="C1934" s="43" t="s">
        <v>258</v>
      </c>
      <c r="D1934" s="43" t="s">
        <v>114</v>
      </c>
      <c r="E1934" s="54" t="s">
        <v>39</v>
      </c>
    </row>
    <row r="1935" spans="1:5" x14ac:dyDescent="0.2">
      <c r="A1935" s="55" t="s">
        <v>2377</v>
      </c>
      <c r="B1935" s="47" t="s">
        <v>2378</v>
      </c>
      <c r="C1935" s="47" t="s">
        <v>258</v>
      </c>
      <c r="D1935" s="47" t="s">
        <v>114</v>
      </c>
      <c r="E1935" s="56" t="s">
        <v>39</v>
      </c>
    </row>
    <row r="1936" spans="1:5" x14ac:dyDescent="0.2">
      <c r="A1936" s="53" t="s">
        <v>2379</v>
      </c>
      <c r="B1936" s="43" t="s">
        <v>2380</v>
      </c>
      <c r="C1936" s="43" t="s">
        <v>262</v>
      </c>
      <c r="D1936" s="43" t="s">
        <v>114</v>
      </c>
      <c r="E1936" s="54" t="s">
        <v>39</v>
      </c>
    </row>
    <row r="1937" spans="1:5" x14ac:dyDescent="0.2">
      <c r="A1937" s="55" t="s">
        <v>2381</v>
      </c>
      <c r="B1937" s="47" t="s">
        <v>2382</v>
      </c>
      <c r="C1937" s="47" t="s">
        <v>265</v>
      </c>
      <c r="D1937" s="47" t="s">
        <v>114</v>
      </c>
      <c r="E1937" s="56" t="s">
        <v>39</v>
      </c>
    </row>
    <row r="1938" spans="1:5" x14ac:dyDescent="0.2">
      <c r="A1938" s="53" t="s">
        <v>2381</v>
      </c>
      <c r="B1938" s="43" t="s">
        <v>2382</v>
      </c>
      <c r="C1938" s="43" t="s">
        <v>265</v>
      </c>
      <c r="D1938" s="43" t="s">
        <v>114</v>
      </c>
      <c r="E1938" s="54" t="s">
        <v>39</v>
      </c>
    </row>
    <row r="1939" spans="1:5" x14ac:dyDescent="0.2">
      <c r="A1939" s="55" t="s">
        <v>2381</v>
      </c>
      <c r="B1939" s="47" t="s">
        <v>2382</v>
      </c>
      <c r="C1939" s="47" t="s">
        <v>265</v>
      </c>
      <c r="D1939" s="47" t="s">
        <v>114</v>
      </c>
      <c r="E1939" s="56" t="s">
        <v>39</v>
      </c>
    </row>
    <row r="1940" spans="1:5" x14ac:dyDescent="0.2">
      <c r="A1940" s="53" t="s">
        <v>2381</v>
      </c>
      <c r="B1940" s="43" t="s">
        <v>2382</v>
      </c>
      <c r="C1940" s="43" t="s">
        <v>265</v>
      </c>
      <c r="D1940" s="43" t="s">
        <v>114</v>
      </c>
      <c r="E1940" s="54" t="s">
        <v>39</v>
      </c>
    </row>
    <row r="1941" spans="1:5" x14ac:dyDescent="0.2">
      <c r="A1941" s="55" t="s">
        <v>2383</v>
      </c>
      <c r="B1941" s="47" t="s">
        <v>2384</v>
      </c>
      <c r="C1941" s="47" t="s">
        <v>268</v>
      </c>
      <c r="D1941" s="47" t="s">
        <v>114</v>
      </c>
      <c r="E1941" s="56" t="s">
        <v>39</v>
      </c>
    </row>
    <row r="1942" spans="1:5" x14ac:dyDescent="0.2">
      <c r="A1942" s="53" t="s">
        <v>2385</v>
      </c>
      <c r="B1942" s="43" t="s">
        <v>2386</v>
      </c>
      <c r="C1942" s="43" t="s">
        <v>271</v>
      </c>
      <c r="D1942" s="43" t="s">
        <v>114</v>
      </c>
      <c r="E1942" s="54" t="s">
        <v>39</v>
      </c>
    </row>
    <row r="1943" spans="1:5" x14ac:dyDescent="0.2">
      <c r="A1943" s="55" t="s">
        <v>2387</v>
      </c>
      <c r="B1943" s="47" t="s">
        <v>2388</v>
      </c>
      <c r="C1943" s="47" t="s">
        <v>274</v>
      </c>
      <c r="D1943" s="47" t="s">
        <v>114</v>
      </c>
      <c r="E1943" s="56" t="s">
        <v>39</v>
      </c>
    </row>
    <row r="1944" spans="1:5" x14ac:dyDescent="0.2">
      <c r="A1944" s="53" t="s">
        <v>2389</v>
      </c>
      <c r="B1944" s="43" t="s">
        <v>1757</v>
      </c>
      <c r="C1944" s="43" t="s">
        <v>277</v>
      </c>
      <c r="D1944" s="43" t="s">
        <v>114</v>
      </c>
      <c r="E1944" s="54" t="s">
        <v>39</v>
      </c>
    </row>
    <row r="1945" spans="1:5" x14ac:dyDescent="0.2">
      <c r="A1945" s="55" t="s">
        <v>2389</v>
      </c>
      <c r="B1945" s="47" t="s">
        <v>1757</v>
      </c>
      <c r="C1945" s="47" t="s">
        <v>277</v>
      </c>
      <c r="D1945" s="47" t="s">
        <v>114</v>
      </c>
      <c r="E1945" s="56" t="s">
        <v>39</v>
      </c>
    </row>
    <row r="1946" spans="1:5" x14ac:dyDescent="0.2">
      <c r="A1946" s="53" t="s">
        <v>2389</v>
      </c>
      <c r="B1946" s="43" t="s">
        <v>1757</v>
      </c>
      <c r="C1946" s="43" t="s">
        <v>277</v>
      </c>
      <c r="D1946" s="43" t="s">
        <v>114</v>
      </c>
      <c r="E1946" s="54" t="s">
        <v>39</v>
      </c>
    </row>
    <row r="1947" spans="1:5" x14ac:dyDescent="0.2">
      <c r="A1947" s="55" t="s">
        <v>2389</v>
      </c>
      <c r="B1947" s="47" t="s">
        <v>1757</v>
      </c>
      <c r="C1947" s="47" t="s">
        <v>277</v>
      </c>
      <c r="D1947" s="47" t="s">
        <v>114</v>
      </c>
      <c r="E1947" s="56" t="s">
        <v>39</v>
      </c>
    </row>
    <row r="1948" spans="1:5" x14ac:dyDescent="0.2">
      <c r="A1948" s="53" t="s">
        <v>2390</v>
      </c>
      <c r="B1948" s="43" t="s">
        <v>2391</v>
      </c>
      <c r="C1948" s="43" t="s">
        <v>280</v>
      </c>
      <c r="D1948" s="43" t="s">
        <v>114</v>
      </c>
      <c r="E1948" s="54" t="s">
        <v>39</v>
      </c>
    </row>
    <row r="1949" spans="1:5" x14ac:dyDescent="0.2">
      <c r="A1949" s="55" t="s">
        <v>2392</v>
      </c>
      <c r="B1949" s="47" t="s">
        <v>796</v>
      </c>
      <c r="C1949" s="47" t="s">
        <v>283</v>
      </c>
      <c r="D1949" s="47" t="s">
        <v>114</v>
      </c>
      <c r="E1949" s="56" t="s">
        <v>39</v>
      </c>
    </row>
    <row r="1950" spans="1:5" x14ac:dyDescent="0.2">
      <c r="A1950" s="53" t="s">
        <v>2392</v>
      </c>
      <c r="B1950" s="43" t="s">
        <v>796</v>
      </c>
      <c r="C1950" s="43" t="s">
        <v>283</v>
      </c>
      <c r="D1950" s="43" t="s">
        <v>114</v>
      </c>
      <c r="E1950" s="54" t="s">
        <v>39</v>
      </c>
    </row>
    <row r="1951" spans="1:5" x14ac:dyDescent="0.2">
      <c r="A1951" s="55" t="s">
        <v>2392</v>
      </c>
      <c r="B1951" s="47" t="s">
        <v>796</v>
      </c>
      <c r="C1951" s="47" t="s">
        <v>283</v>
      </c>
      <c r="D1951" s="47" t="s">
        <v>114</v>
      </c>
      <c r="E1951" s="56" t="s">
        <v>39</v>
      </c>
    </row>
    <row r="1952" spans="1:5" x14ac:dyDescent="0.2">
      <c r="A1952" s="53" t="s">
        <v>2392</v>
      </c>
      <c r="B1952" s="43" t="s">
        <v>796</v>
      </c>
      <c r="C1952" s="43" t="s">
        <v>283</v>
      </c>
      <c r="D1952" s="43" t="s">
        <v>114</v>
      </c>
      <c r="E1952" s="54" t="s">
        <v>39</v>
      </c>
    </row>
    <row r="1953" spans="1:5" x14ac:dyDescent="0.2">
      <c r="A1953" s="55" t="s">
        <v>2393</v>
      </c>
      <c r="B1953" s="47" t="s">
        <v>885</v>
      </c>
      <c r="C1953" s="47" t="s">
        <v>286</v>
      </c>
      <c r="D1953" s="47" t="s">
        <v>114</v>
      </c>
      <c r="E1953" s="56" t="s">
        <v>39</v>
      </c>
    </row>
    <row r="1954" spans="1:5" x14ac:dyDescent="0.2">
      <c r="A1954" s="53" t="s">
        <v>2394</v>
      </c>
      <c r="B1954" s="43" t="s">
        <v>2395</v>
      </c>
      <c r="C1954" s="43" t="s">
        <v>289</v>
      </c>
      <c r="D1954" s="43" t="s">
        <v>114</v>
      </c>
      <c r="E1954" s="54" t="s">
        <v>39</v>
      </c>
    </row>
    <row r="1955" spans="1:5" x14ac:dyDescent="0.2">
      <c r="A1955" s="55" t="s">
        <v>2396</v>
      </c>
      <c r="B1955" s="47" t="s">
        <v>2397</v>
      </c>
      <c r="C1955" s="47" t="s">
        <v>292</v>
      </c>
      <c r="D1955" s="47" t="s">
        <v>114</v>
      </c>
      <c r="E1955" s="56" t="s">
        <v>39</v>
      </c>
    </row>
    <row r="1956" spans="1:5" x14ac:dyDescent="0.2">
      <c r="A1956" s="53" t="s">
        <v>2398</v>
      </c>
      <c r="B1956" s="43" t="s">
        <v>2399</v>
      </c>
      <c r="C1956" s="43" t="s">
        <v>295</v>
      </c>
      <c r="D1956" s="43" t="s">
        <v>114</v>
      </c>
      <c r="E1956" s="54" t="s">
        <v>39</v>
      </c>
    </row>
    <row r="1957" spans="1:5" x14ac:dyDescent="0.2">
      <c r="A1957" s="55" t="s">
        <v>2400</v>
      </c>
      <c r="B1957" s="47" t="s">
        <v>2401</v>
      </c>
      <c r="C1957" s="47" t="s">
        <v>258</v>
      </c>
      <c r="D1957" s="47" t="s">
        <v>198</v>
      </c>
      <c r="E1957" s="56" t="s">
        <v>197</v>
      </c>
    </row>
    <row r="1958" spans="1:5" x14ac:dyDescent="0.2">
      <c r="A1958" s="53" t="s">
        <v>2400</v>
      </c>
      <c r="B1958" s="43" t="s">
        <v>2401</v>
      </c>
      <c r="C1958" s="43" t="s">
        <v>258</v>
      </c>
      <c r="D1958" s="43" t="s">
        <v>198</v>
      </c>
      <c r="E1958" s="54" t="s">
        <v>197</v>
      </c>
    </row>
    <row r="1959" spans="1:5" x14ac:dyDescent="0.2">
      <c r="A1959" s="55" t="s">
        <v>2402</v>
      </c>
      <c r="B1959" s="47" t="s">
        <v>2403</v>
      </c>
      <c r="C1959" s="47" t="s">
        <v>262</v>
      </c>
      <c r="D1959" s="47" t="s">
        <v>198</v>
      </c>
      <c r="E1959" s="56" t="s">
        <v>197</v>
      </c>
    </row>
    <row r="1960" spans="1:5" x14ac:dyDescent="0.2">
      <c r="A1960" s="53" t="s">
        <v>2404</v>
      </c>
      <c r="B1960" s="43" t="s">
        <v>204</v>
      </c>
      <c r="C1960" s="43" t="s">
        <v>265</v>
      </c>
      <c r="D1960" s="43" t="s">
        <v>198</v>
      </c>
      <c r="E1960" s="54" t="s">
        <v>197</v>
      </c>
    </row>
    <row r="1961" spans="1:5" x14ac:dyDescent="0.2">
      <c r="A1961" s="55" t="s">
        <v>2404</v>
      </c>
      <c r="B1961" s="47" t="s">
        <v>204</v>
      </c>
      <c r="C1961" s="47" t="s">
        <v>265</v>
      </c>
      <c r="D1961" s="47" t="s">
        <v>198</v>
      </c>
      <c r="E1961" s="56" t="s">
        <v>197</v>
      </c>
    </row>
    <row r="1962" spans="1:5" x14ac:dyDescent="0.2">
      <c r="A1962" s="53" t="s">
        <v>2404</v>
      </c>
      <c r="B1962" s="43" t="s">
        <v>204</v>
      </c>
      <c r="C1962" s="43" t="s">
        <v>265</v>
      </c>
      <c r="D1962" s="43" t="s">
        <v>198</v>
      </c>
      <c r="E1962" s="54" t="s">
        <v>197</v>
      </c>
    </row>
    <row r="1963" spans="1:5" x14ac:dyDescent="0.2">
      <c r="A1963" s="55" t="s">
        <v>2404</v>
      </c>
      <c r="B1963" s="47" t="s">
        <v>204</v>
      </c>
      <c r="C1963" s="47" t="s">
        <v>265</v>
      </c>
      <c r="D1963" s="47" t="s">
        <v>198</v>
      </c>
      <c r="E1963" s="56" t="s">
        <v>197</v>
      </c>
    </row>
    <row r="1964" spans="1:5" x14ac:dyDescent="0.2">
      <c r="A1964" s="53" t="s">
        <v>2405</v>
      </c>
      <c r="B1964" s="43" t="s">
        <v>2406</v>
      </c>
      <c r="C1964" s="43" t="s">
        <v>268</v>
      </c>
      <c r="D1964" s="43" t="s">
        <v>198</v>
      </c>
      <c r="E1964" s="54" t="s">
        <v>197</v>
      </c>
    </row>
    <row r="1965" spans="1:5" x14ac:dyDescent="0.2">
      <c r="A1965" s="55" t="s">
        <v>2407</v>
      </c>
      <c r="B1965" s="47" t="s">
        <v>2408</v>
      </c>
      <c r="C1965" s="47" t="s">
        <v>271</v>
      </c>
      <c r="D1965" s="47" t="s">
        <v>198</v>
      </c>
      <c r="E1965" s="56" t="s">
        <v>197</v>
      </c>
    </row>
    <row r="1966" spans="1:5" x14ac:dyDescent="0.2">
      <c r="A1966" s="53" t="s">
        <v>2409</v>
      </c>
      <c r="B1966" s="43" t="s">
        <v>2410</v>
      </c>
      <c r="C1966" s="43" t="s">
        <v>274</v>
      </c>
      <c r="D1966" s="43" t="s">
        <v>198</v>
      </c>
      <c r="E1966" s="54" t="s">
        <v>197</v>
      </c>
    </row>
    <row r="1967" spans="1:5" x14ac:dyDescent="0.2">
      <c r="A1967" s="55" t="s">
        <v>2411</v>
      </c>
      <c r="B1967" s="47" t="s">
        <v>2412</v>
      </c>
      <c r="C1967" s="47" t="s">
        <v>277</v>
      </c>
      <c r="D1967" s="47" t="s">
        <v>198</v>
      </c>
      <c r="E1967" s="56" t="s">
        <v>197</v>
      </c>
    </row>
    <row r="1968" spans="1:5" x14ac:dyDescent="0.2">
      <c r="A1968" s="53" t="s">
        <v>2411</v>
      </c>
      <c r="B1968" s="43" t="s">
        <v>2412</v>
      </c>
      <c r="C1968" s="43" t="s">
        <v>277</v>
      </c>
      <c r="D1968" s="43" t="s">
        <v>198</v>
      </c>
      <c r="E1968" s="54" t="s">
        <v>197</v>
      </c>
    </row>
    <row r="1969" spans="1:5" x14ac:dyDescent="0.2">
      <c r="A1969" s="55" t="s">
        <v>2411</v>
      </c>
      <c r="B1969" s="47" t="s">
        <v>2412</v>
      </c>
      <c r="C1969" s="47" t="s">
        <v>277</v>
      </c>
      <c r="D1969" s="47" t="s">
        <v>198</v>
      </c>
      <c r="E1969" s="56" t="s">
        <v>197</v>
      </c>
    </row>
    <row r="1970" spans="1:5" x14ac:dyDescent="0.2">
      <c r="A1970" s="53" t="s">
        <v>2411</v>
      </c>
      <c r="B1970" s="43" t="s">
        <v>2412</v>
      </c>
      <c r="C1970" s="43" t="s">
        <v>277</v>
      </c>
      <c r="D1970" s="43" t="s">
        <v>198</v>
      </c>
      <c r="E1970" s="54" t="s">
        <v>197</v>
      </c>
    </row>
    <row r="1971" spans="1:5" x14ac:dyDescent="0.2">
      <c r="A1971" s="55" t="s">
        <v>2413</v>
      </c>
      <c r="B1971" s="47" t="s">
        <v>2414</v>
      </c>
      <c r="C1971" s="47" t="s">
        <v>280</v>
      </c>
      <c r="D1971" s="47" t="s">
        <v>198</v>
      </c>
      <c r="E1971" s="56" t="s">
        <v>197</v>
      </c>
    </row>
    <row r="1972" spans="1:5" x14ac:dyDescent="0.2">
      <c r="A1972" s="53" t="s">
        <v>2415</v>
      </c>
      <c r="B1972" s="43" t="s">
        <v>857</v>
      </c>
      <c r="C1972" s="43" t="s">
        <v>283</v>
      </c>
      <c r="D1972" s="43" t="s">
        <v>198</v>
      </c>
      <c r="E1972" s="54" t="s">
        <v>197</v>
      </c>
    </row>
    <row r="1973" spans="1:5" x14ac:dyDescent="0.2">
      <c r="A1973" s="55" t="s">
        <v>2415</v>
      </c>
      <c r="B1973" s="47" t="s">
        <v>857</v>
      </c>
      <c r="C1973" s="47" t="s">
        <v>283</v>
      </c>
      <c r="D1973" s="47" t="s">
        <v>198</v>
      </c>
      <c r="E1973" s="56" t="s">
        <v>197</v>
      </c>
    </row>
    <row r="1974" spans="1:5" x14ac:dyDescent="0.2">
      <c r="A1974" s="53" t="s">
        <v>2415</v>
      </c>
      <c r="B1974" s="43" t="s">
        <v>857</v>
      </c>
      <c r="C1974" s="43" t="s">
        <v>283</v>
      </c>
      <c r="D1974" s="43" t="s">
        <v>198</v>
      </c>
      <c r="E1974" s="54" t="s">
        <v>197</v>
      </c>
    </row>
    <row r="1975" spans="1:5" x14ac:dyDescent="0.2">
      <c r="A1975" s="55" t="s">
        <v>2415</v>
      </c>
      <c r="B1975" s="47" t="s">
        <v>857</v>
      </c>
      <c r="C1975" s="47" t="s">
        <v>283</v>
      </c>
      <c r="D1975" s="47" t="s">
        <v>198</v>
      </c>
      <c r="E1975" s="56" t="s">
        <v>197</v>
      </c>
    </row>
    <row r="1976" spans="1:5" x14ac:dyDescent="0.2">
      <c r="A1976" s="53" t="s">
        <v>2416</v>
      </c>
      <c r="B1976" s="43" t="s">
        <v>2417</v>
      </c>
      <c r="C1976" s="43" t="s">
        <v>286</v>
      </c>
      <c r="D1976" s="43" t="s">
        <v>198</v>
      </c>
      <c r="E1976" s="54" t="s">
        <v>197</v>
      </c>
    </row>
    <row r="1977" spans="1:5" x14ac:dyDescent="0.2">
      <c r="A1977" s="55" t="s">
        <v>2418</v>
      </c>
      <c r="B1977" s="47" t="s">
        <v>2419</v>
      </c>
      <c r="C1977" s="47" t="s">
        <v>289</v>
      </c>
      <c r="D1977" s="47" t="s">
        <v>198</v>
      </c>
      <c r="E1977" s="56" t="s">
        <v>197</v>
      </c>
    </row>
    <row r="1978" spans="1:5" x14ac:dyDescent="0.2">
      <c r="A1978" s="53" t="s">
        <v>2420</v>
      </c>
      <c r="B1978" s="43" t="s">
        <v>2421</v>
      </c>
      <c r="C1978" s="43" t="s">
        <v>292</v>
      </c>
      <c r="D1978" s="43" t="s">
        <v>198</v>
      </c>
      <c r="E1978" s="54" t="s">
        <v>197</v>
      </c>
    </row>
    <row r="1979" spans="1:5" x14ac:dyDescent="0.2">
      <c r="A1979" s="55" t="s">
        <v>2422</v>
      </c>
      <c r="B1979" s="47" t="s">
        <v>2423</v>
      </c>
      <c r="C1979" s="47" t="s">
        <v>295</v>
      </c>
      <c r="D1979" s="47" t="s">
        <v>198</v>
      </c>
      <c r="E1979" s="56" t="s">
        <v>197</v>
      </c>
    </row>
    <row r="1980" spans="1:5" x14ac:dyDescent="0.2">
      <c r="A1980" s="53" t="s">
        <v>2424</v>
      </c>
      <c r="B1980" s="43" t="s">
        <v>2425</v>
      </c>
      <c r="C1980" s="43" t="s">
        <v>258</v>
      </c>
      <c r="D1980" s="43" t="s">
        <v>215</v>
      </c>
      <c r="E1980" s="54" t="s">
        <v>214</v>
      </c>
    </row>
    <row r="1981" spans="1:5" x14ac:dyDescent="0.2">
      <c r="A1981" s="55" t="s">
        <v>2424</v>
      </c>
      <c r="B1981" s="47" t="s">
        <v>2425</v>
      </c>
      <c r="C1981" s="47" t="s">
        <v>258</v>
      </c>
      <c r="D1981" s="47" t="s">
        <v>215</v>
      </c>
      <c r="E1981" s="56" t="s">
        <v>214</v>
      </c>
    </row>
    <row r="1982" spans="1:5" x14ac:dyDescent="0.2">
      <c r="A1982" s="53" t="s">
        <v>2426</v>
      </c>
      <c r="B1982" s="43" t="s">
        <v>2427</v>
      </c>
      <c r="C1982" s="43" t="s">
        <v>262</v>
      </c>
      <c r="D1982" s="43" t="s">
        <v>215</v>
      </c>
      <c r="E1982" s="54" t="s">
        <v>214</v>
      </c>
    </row>
    <row r="1983" spans="1:5" x14ac:dyDescent="0.2">
      <c r="A1983" s="55" t="s">
        <v>2428</v>
      </c>
      <c r="B1983" s="47" t="s">
        <v>2429</v>
      </c>
      <c r="C1983" s="47" t="s">
        <v>265</v>
      </c>
      <c r="D1983" s="47" t="s">
        <v>215</v>
      </c>
      <c r="E1983" s="56" t="s">
        <v>214</v>
      </c>
    </row>
    <row r="1984" spans="1:5" x14ac:dyDescent="0.2">
      <c r="A1984" s="53" t="s">
        <v>2428</v>
      </c>
      <c r="B1984" s="43" t="s">
        <v>2429</v>
      </c>
      <c r="C1984" s="43" t="s">
        <v>265</v>
      </c>
      <c r="D1984" s="43" t="s">
        <v>215</v>
      </c>
      <c r="E1984" s="54" t="s">
        <v>214</v>
      </c>
    </row>
    <row r="1985" spans="1:5" x14ac:dyDescent="0.2">
      <c r="A1985" s="55" t="s">
        <v>2428</v>
      </c>
      <c r="B1985" s="47" t="s">
        <v>2429</v>
      </c>
      <c r="C1985" s="47" t="s">
        <v>265</v>
      </c>
      <c r="D1985" s="47" t="s">
        <v>215</v>
      </c>
      <c r="E1985" s="56" t="s">
        <v>214</v>
      </c>
    </row>
    <row r="1986" spans="1:5" x14ac:dyDescent="0.2">
      <c r="A1986" s="53" t="s">
        <v>2428</v>
      </c>
      <c r="B1986" s="43" t="s">
        <v>2429</v>
      </c>
      <c r="C1986" s="43" t="s">
        <v>265</v>
      </c>
      <c r="D1986" s="43" t="s">
        <v>215</v>
      </c>
      <c r="E1986" s="54" t="s">
        <v>214</v>
      </c>
    </row>
    <row r="1987" spans="1:5" x14ac:dyDescent="0.2">
      <c r="A1987" s="55" t="s">
        <v>2430</v>
      </c>
      <c r="B1987" s="47" t="s">
        <v>2431</v>
      </c>
      <c r="C1987" s="47" t="s">
        <v>268</v>
      </c>
      <c r="D1987" s="47" t="s">
        <v>215</v>
      </c>
      <c r="E1987" s="56" t="s">
        <v>214</v>
      </c>
    </row>
    <row r="1988" spans="1:5" x14ac:dyDescent="0.2">
      <c r="A1988" s="53" t="s">
        <v>2432</v>
      </c>
      <c r="B1988" s="43" t="s">
        <v>2433</v>
      </c>
      <c r="C1988" s="43" t="s">
        <v>271</v>
      </c>
      <c r="D1988" s="43" t="s">
        <v>215</v>
      </c>
      <c r="E1988" s="54" t="s">
        <v>214</v>
      </c>
    </row>
    <row r="1989" spans="1:5" x14ac:dyDescent="0.2">
      <c r="A1989" s="55" t="s">
        <v>2434</v>
      </c>
      <c r="B1989" s="47" t="s">
        <v>2435</v>
      </c>
      <c r="C1989" s="47" t="s">
        <v>274</v>
      </c>
      <c r="D1989" s="47" t="s">
        <v>215</v>
      </c>
      <c r="E1989" s="56" t="s">
        <v>214</v>
      </c>
    </row>
    <row r="1990" spans="1:5" x14ac:dyDescent="0.2">
      <c r="A1990" s="53" t="s">
        <v>2436</v>
      </c>
      <c r="B1990" s="43" t="s">
        <v>2437</v>
      </c>
      <c r="C1990" s="43" t="s">
        <v>277</v>
      </c>
      <c r="D1990" s="43" t="s">
        <v>215</v>
      </c>
      <c r="E1990" s="54" t="s">
        <v>214</v>
      </c>
    </row>
    <row r="1991" spans="1:5" x14ac:dyDescent="0.2">
      <c r="A1991" s="55" t="s">
        <v>2436</v>
      </c>
      <c r="B1991" s="47" t="s">
        <v>2437</v>
      </c>
      <c r="C1991" s="47" t="s">
        <v>277</v>
      </c>
      <c r="D1991" s="47" t="s">
        <v>215</v>
      </c>
      <c r="E1991" s="56" t="s">
        <v>214</v>
      </c>
    </row>
    <row r="1992" spans="1:5" x14ac:dyDescent="0.2">
      <c r="A1992" s="53" t="s">
        <v>2436</v>
      </c>
      <c r="B1992" s="43" t="s">
        <v>2437</v>
      </c>
      <c r="C1992" s="43" t="s">
        <v>277</v>
      </c>
      <c r="D1992" s="43" t="s">
        <v>215</v>
      </c>
      <c r="E1992" s="54" t="s">
        <v>214</v>
      </c>
    </row>
    <row r="1993" spans="1:5" x14ac:dyDescent="0.2">
      <c r="A1993" s="55" t="s">
        <v>2436</v>
      </c>
      <c r="B1993" s="47" t="s">
        <v>2437</v>
      </c>
      <c r="C1993" s="47" t="s">
        <v>277</v>
      </c>
      <c r="D1993" s="47" t="s">
        <v>215</v>
      </c>
      <c r="E1993" s="56" t="s">
        <v>214</v>
      </c>
    </row>
    <row r="1994" spans="1:5" x14ac:dyDescent="0.2">
      <c r="A1994" s="53" t="s">
        <v>2438</v>
      </c>
      <c r="B1994" s="43" t="s">
        <v>49</v>
      </c>
      <c r="C1994" s="43" t="s">
        <v>280</v>
      </c>
      <c r="D1994" s="43" t="s">
        <v>215</v>
      </c>
      <c r="E1994" s="54" t="s">
        <v>214</v>
      </c>
    </row>
    <row r="1995" spans="1:5" x14ac:dyDescent="0.2">
      <c r="A1995" s="55" t="s">
        <v>2439</v>
      </c>
      <c r="B1995" s="47" t="s">
        <v>2440</v>
      </c>
      <c r="C1995" s="47" t="s">
        <v>283</v>
      </c>
      <c r="D1995" s="47" t="s">
        <v>215</v>
      </c>
      <c r="E1995" s="56" t="s">
        <v>214</v>
      </c>
    </row>
    <row r="1996" spans="1:5" x14ac:dyDescent="0.2">
      <c r="A1996" s="53" t="s">
        <v>2439</v>
      </c>
      <c r="B1996" s="43" t="s">
        <v>2440</v>
      </c>
      <c r="C1996" s="43" t="s">
        <v>283</v>
      </c>
      <c r="D1996" s="43" t="s">
        <v>215</v>
      </c>
      <c r="E1996" s="54" t="s">
        <v>214</v>
      </c>
    </row>
    <row r="1997" spans="1:5" x14ac:dyDescent="0.2">
      <c r="A1997" s="55" t="s">
        <v>2439</v>
      </c>
      <c r="B1997" s="47" t="s">
        <v>2440</v>
      </c>
      <c r="C1997" s="47" t="s">
        <v>283</v>
      </c>
      <c r="D1997" s="47" t="s">
        <v>215</v>
      </c>
      <c r="E1997" s="56" t="s">
        <v>214</v>
      </c>
    </row>
    <row r="1998" spans="1:5" x14ac:dyDescent="0.2">
      <c r="A1998" s="53" t="s">
        <v>2439</v>
      </c>
      <c r="B1998" s="43" t="s">
        <v>2440</v>
      </c>
      <c r="C1998" s="43" t="s">
        <v>283</v>
      </c>
      <c r="D1998" s="43" t="s">
        <v>215</v>
      </c>
      <c r="E1998" s="54" t="s">
        <v>214</v>
      </c>
    </row>
    <row r="1999" spans="1:5" x14ac:dyDescent="0.2">
      <c r="A1999" s="55" t="s">
        <v>2441</v>
      </c>
      <c r="B1999" s="47" t="s">
        <v>2442</v>
      </c>
      <c r="C1999" s="47" t="s">
        <v>286</v>
      </c>
      <c r="D1999" s="47" t="s">
        <v>215</v>
      </c>
      <c r="E1999" s="56" t="s">
        <v>214</v>
      </c>
    </row>
    <row r="2000" spans="1:5" x14ac:dyDescent="0.2">
      <c r="A2000" s="53" t="s">
        <v>2443</v>
      </c>
      <c r="B2000" s="43" t="s">
        <v>2444</v>
      </c>
      <c r="C2000" s="43" t="s">
        <v>289</v>
      </c>
      <c r="D2000" s="43" t="s">
        <v>215</v>
      </c>
      <c r="E2000" s="54" t="s">
        <v>214</v>
      </c>
    </row>
    <row r="2001" spans="1:5" x14ac:dyDescent="0.2">
      <c r="A2001" s="55" t="s">
        <v>2445</v>
      </c>
      <c r="B2001" s="47" t="s">
        <v>2446</v>
      </c>
      <c r="C2001" s="47" t="s">
        <v>292</v>
      </c>
      <c r="D2001" s="47" t="s">
        <v>215</v>
      </c>
      <c r="E2001" s="56" t="s">
        <v>214</v>
      </c>
    </row>
    <row r="2002" spans="1:5" x14ac:dyDescent="0.2">
      <c r="A2002" s="53" t="s">
        <v>2447</v>
      </c>
      <c r="B2002" s="43" t="s">
        <v>2448</v>
      </c>
      <c r="C2002" s="43" t="s">
        <v>295</v>
      </c>
      <c r="D2002" s="43" t="s">
        <v>215</v>
      </c>
      <c r="E2002" s="54" t="s">
        <v>214</v>
      </c>
    </row>
    <row r="2003" spans="1:5" x14ac:dyDescent="0.2">
      <c r="A2003" s="55" t="s">
        <v>2449</v>
      </c>
      <c r="B2003" s="47" t="s">
        <v>2450</v>
      </c>
      <c r="C2003" s="47" t="s">
        <v>258</v>
      </c>
      <c r="D2003" s="47" t="s">
        <v>114</v>
      </c>
      <c r="E2003" s="56" t="s">
        <v>178</v>
      </c>
    </row>
    <row r="2004" spans="1:5" x14ac:dyDescent="0.2">
      <c r="A2004" s="53" t="s">
        <v>2449</v>
      </c>
      <c r="B2004" s="43" t="s">
        <v>2450</v>
      </c>
      <c r="C2004" s="43" t="s">
        <v>258</v>
      </c>
      <c r="D2004" s="43" t="s">
        <v>114</v>
      </c>
      <c r="E2004" s="54" t="s">
        <v>178</v>
      </c>
    </row>
    <row r="2005" spans="1:5" x14ac:dyDescent="0.2">
      <c r="A2005" s="55" t="s">
        <v>2451</v>
      </c>
      <c r="B2005" s="47" t="s">
        <v>2452</v>
      </c>
      <c r="C2005" s="47" t="s">
        <v>262</v>
      </c>
      <c r="D2005" s="47" t="s">
        <v>114</v>
      </c>
      <c r="E2005" s="56" t="s">
        <v>178</v>
      </c>
    </row>
    <row r="2006" spans="1:5" x14ac:dyDescent="0.2">
      <c r="A2006" s="53" t="s">
        <v>2453</v>
      </c>
      <c r="B2006" s="43" t="s">
        <v>2454</v>
      </c>
      <c r="C2006" s="43" t="s">
        <v>265</v>
      </c>
      <c r="D2006" s="43" t="s">
        <v>114</v>
      </c>
      <c r="E2006" s="54" t="s">
        <v>178</v>
      </c>
    </row>
    <row r="2007" spans="1:5" x14ac:dyDescent="0.2">
      <c r="A2007" s="55" t="s">
        <v>2453</v>
      </c>
      <c r="B2007" s="47" t="s">
        <v>2454</v>
      </c>
      <c r="C2007" s="47" t="s">
        <v>265</v>
      </c>
      <c r="D2007" s="47" t="s">
        <v>114</v>
      </c>
      <c r="E2007" s="56" t="s">
        <v>178</v>
      </c>
    </row>
    <row r="2008" spans="1:5" x14ac:dyDescent="0.2">
      <c r="A2008" s="53" t="s">
        <v>2453</v>
      </c>
      <c r="B2008" s="43" t="s">
        <v>2454</v>
      </c>
      <c r="C2008" s="43" t="s">
        <v>265</v>
      </c>
      <c r="D2008" s="43" t="s">
        <v>114</v>
      </c>
      <c r="E2008" s="54" t="s">
        <v>178</v>
      </c>
    </row>
    <row r="2009" spans="1:5" x14ac:dyDescent="0.2">
      <c r="A2009" s="55" t="s">
        <v>2453</v>
      </c>
      <c r="B2009" s="47" t="s">
        <v>2454</v>
      </c>
      <c r="C2009" s="47" t="s">
        <v>265</v>
      </c>
      <c r="D2009" s="47" t="s">
        <v>114</v>
      </c>
      <c r="E2009" s="56" t="s">
        <v>178</v>
      </c>
    </row>
    <row r="2010" spans="1:5" x14ac:dyDescent="0.2">
      <c r="A2010" s="53" t="s">
        <v>2455</v>
      </c>
      <c r="B2010" s="43" t="s">
        <v>208</v>
      </c>
      <c r="C2010" s="43" t="s">
        <v>268</v>
      </c>
      <c r="D2010" s="43" t="s">
        <v>114</v>
      </c>
      <c r="E2010" s="54" t="s">
        <v>178</v>
      </c>
    </row>
    <row r="2011" spans="1:5" x14ac:dyDescent="0.2">
      <c r="A2011" s="55" t="s">
        <v>2456</v>
      </c>
      <c r="B2011" s="47" t="s">
        <v>2457</v>
      </c>
      <c r="C2011" s="47" t="s">
        <v>271</v>
      </c>
      <c r="D2011" s="47" t="s">
        <v>114</v>
      </c>
      <c r="E2011" s="56" t="s">
        <v>178</v>
      </c>
    </row>
    <row r="2012" spans="1:5" x14ac:dyDescent="0.2">
      <c r="A2012" s="53" t="s">
        <v>2458</v>
      </c>
      <c r="B2012" s="43" t="s">
        <v>2459</v>
      </c>
      <c r="C2012" s="43" t="s">
        <v>274</v>
      </c>
      <c r="D2012" s="43" t="s">
        <v>114</v>
      </c>
      <c r="E2012" s="54" t="s">
        <v>178</v>
      </c>
    </row>
    <row r="2013" spans="1:5" x14ac:dyDescent="0.2">
      <c r="A2013" s="55" t="s">
        <v>2460</v>
      </c>
      <c r="B2013" s="47" t="s">
        <v>2461</v>
      </c>
      <c r="C2013" s="47" t="s">
        <v>277</v>
      </c>
      <c r="D2013" s="47" t="s">
        <v>114</v>
      </c>
      <c r="E2013" s="56" t="s">
        <v>178</v>
      </c>
    </row>
    <row r="2014" spans="1:5" x14ac:dyDescent="0.2">
      <c r="A2014" s="53" t="s">
        <v>2460</v>
      </c>
      <c r="B2014" s="43" t="s">
        <v>2461</v>
      </c>
      <c r="C2014" s="43" t="s">
        <v>277</v>
      </c>
      <c r="D2014" s="43" t="s">
        <v>114</v>
      </c>
      <c r="E2014" s="54" t="s">
        <v>178</v>
      </c>
    </row>
    <row r="2015" spans="1:5" x14ac:dyDescent="0.2">
      <c r="A2015" s="55" t="s">
        <v>2460</v>
      </c>
      <c r="B2015" s="47" t="s">
        <v>2461</v>
      </c>
      <c r="C2015" s="47" t="s">
        <v>277</v>
      </c>
      <c r="D2015" s="47" t="s">
        <v>114</v>
      </c>
      <c r="E2015" s="56" t="s">
        <v>178</v>
      </c>
    </row>
    <row r="2016" spans="1:5" x14ac:dyDescent="0.2">
      <c r="A2016" s="53" t="s">
        <v>2460</v>
      </c>
      <c r="B2016" s="43" t="s">
        <v>2461</v>
      </c>
      <c r="C2016" s="43" t="s">
        <v>277</v>
      </c>
      <c r="D2016" s="43" t="s">
        <v>114</v>
      </c>
      <c r="E2016" s="54" t="s">
        <v>178</v>
      </c>
    </row>
    <row r="2017" spans="1:5" x14ac:dyDescent="0.2">
      <c r="A2017" s="55" t="s">
        <v>2462</v>
      </c>
      <c r="B2017" s="47" t="s">
        <v>366</v>
      </c>
      <c r="C2017" s="47" t="s">
        <v>280</v>
      </c>
      <c r="D2017" s="47" t="s">
        <v>114</v>
      </c>
      <c r="E2017" s="56" t="s">
        <v>178</v>
      </c>
    </row>
    <row r="2018" spans="1:5" x14ac:dyDescent="0.2">
      <c r="A2018" s="53" t="s">
        <v>2463</v>
      </c>
      <c r="B2018" s="43" t="s">
        <v>2464</v>
      </c>
      <c r="C2018" s="43" t="s">
        <v>283</v>
      </c>
      <c r="D2018" s="43" t="s">
        <v>114</v>
      </c>
      <c r="E2018" s="54" t="s">
        <v>178</v>
      </c>
    </row>
    <row r="2019" spans="1:5" x14ac:dyDescent="0.2">
      <c r="A2019" s="55" t="s">
        <v>2463</v>
      </c>
      <c r="B2019" s="47" t="s">
        <v>2464</v>
      </c>
      <c r="C2019" s="47" t="s">
        <v>283</v>
      </c>
      <c r="D2019" s="47" t="s">
        <v>114</v>
      </c>
      <c r="E2019" s="56" t="s">
        <v>178</v>
      </c>
    </row>
    <row r="2020" spans="1:5" x14ac:dyDescent="0.2">
      <c r="A2020" s="53" t="s">
        <v>2463</v>
      </c>
      <c r="B2020" s="43" t="s">
        <v>2464</v>
      </c>
      <c r="C2020" s="43" t="s">
        <v>283</v>
      </c>
      <c r="D2020" s="43" t="s">
        <v>114</v>
      </c>
      <c r="E2020" s="54" t="s">
        <v>178</v>
      </c>
    </row>
    <row r="2021" spans="1:5" x14ac:dyDescent="0.2">
      <c r="A2021" s="55" t="s">
        <v>2463</v>
      </c>
      <c r="B2021" s="47" t="s">
        <v>2464</v>
      </c>
      <c r="C2021" s="47" t="s">
        <v>283</v>
      </c>
      <c r="D2021" s="47" t="s">
        <v>114</v>
      </c>
      <c r="E2021" s="56" t="s">
        <v>178</v>
      </c>
    </row>
    <row r="2022" spans="1:5" x14ac:dyDescent="0.2">
      <c r="A2022" s="53" t="s">
        <v>2465</v>
      </c>
      <c r="B2022" s="43" t="s">
        <v>2292</v>
      </c>
      <c r="C2022" s="43" t="s">
        <v>286</v>
      </c>
      <c r="D2022" s="43" t="s">
        <v>114</v>
      </c>
      <c r="E2022" s="54" t="s">
        <v>178</v>
      </c>
    </row>
    <row r="2023" spans="1:5" x14ac:dyDescent="0.2">
      <c r="A2023" s="55" t="s">
        <v>2466</v>
      </c>
      <c r="B2023" s="47" t="s">
        <v>2467</v>
      </c>
      <c r="C2023" s="47" t="s">
        <v>289</v>
      </c>
      <c r="D2023" s="47" t="s">
        <v>114</v>
      </c>
      <c r="E2023" s="56" t="s">
        <v>178</v>
      </c>
    </row>
    <row r="2024" spans="1:5" x14ac:dyDescent="0.2">
      <c r="A2024" s="53" t="s">
        <v>2468</v>
      </c>
      <c r="B2024" s="43" t="s">
        <v>2469</v>
      </c>
      <c r="C2024" s="43" t="s">
        <v>292</v>
      </c>
      <c r="D2024" s="43" t="s">
        <v>114</v>
      </c>
      <c r="E2024" s="54" t="s">
        <v>178</v>
      </c>
    </row>
    <row r="2025" spans="1:5" x14ac:dyDescent="0.2">
      <c r="A2025" s="55" t="s">
        <v>2470</v>
      </c>
      <c r="B2025" s="47" t="s">
        <v>2471</v>
      </c>
      <c r="C2025" s="47" t="s">
        <v>295</v>
      </c>
      <c r="D2025" s="47" t="s">
        <v>114</v>
      </c>
      <c r="E2025" s="56" t="s">
        <v>178</v>
      </c>
    </row>
    <row r="2026" spans="1:5" x14ac:dyDescent="0.2">
      <c r="A2026" s="53" t="s">
        <v>2472</v>
      </c>
      <c r="B2026" s="43" t="s">
        <v>2473</v>
      </c>
      <c r="C2026" s="43" t="s">
        <v>258</v>
      </c>
      <c r="D2026" s="43" t="s">
        <v>109</v>
      </c>
      <c r="E2026" s="54" t="s">
        <v>108</v>
      </c>
    </row>
    <row r="2027" spans="1:5" x14ac:dyDescent="0.2">
      <c r="A2027" s="55" t="s">
        <v>2472</v>
      </c>
      <c r="B2027" s="47" t="s">
        <v>2473</v>
      </c>
      <c r="C2027" s="47" t="s">
        <v>258</v>
      </c>
      <c r="D2027" s="47" t="s">
        <v>109</v>
      </c>
      <c r="E2027" s="56" t="s">
        <v>108</v>
      </c>
    </row>
    <row r="2028" spans="1:5" x14ac:dyDescent="0.2">
      <c r="A2028" s="53" t="s">
        <v>2474</v>
      </c>
      <c r="B2028" s="43" t="s">
        <v>1113</v>
      </c>
      <c r="C2028" s="43" t="s">
        <v>262</v>
      </c>
      <c r="D2028" s="43" t="s">
        <v>109</v>
      </c>
      <c r="E2028" s="54" t="s">
        <v>108</v>
      </c>
    </row>
    <row r="2029" spans="1:5" x14ac:dyDescent="0.2">
      <c r="A2029" s="55" t="s">
        <v>2475</v>
      </c>
      <c r="B2029" s="47" t="s">
        <v>2476</v>
      </c>
      <c r="C2029" s="47" t="s">
        <v>265</v>
      </c>
      <c r="D2029" s="47" t="s">
        <v>109</v>
      </c>
      <c r="E2029" s="56" t="s">
        <v>108</v>
      </c>
    </row>
    <row r="2030" spans="1:5" x14ac:dyDescent="0.2">
      <c r="A2030" s="53" t="s">
        <v>2475</v>
      </c>
      <c r="B2030" s="43" t="s">
        <v>2476</v>
      </c>
      <c r="C2030" s="43" t="s">
        <v>265</v>
      </c>
      <c r="D2030" s="43" t="s">
        <v>109</v>
      </c>
      <c r="E2030" s="54" t="s">
        <v>108</v>
      </c>
    </row>
    <row r="2031" spans="1:5" x14ac:dyDescent="0.2">
      <c r="A2031" s="55" t="s">
        <v>2475</v>
      </c>
      <c r="B2031" s="47" t="s">
        <v>2476</v>
      </c>
      <c r="C2031" s="47" t="s">
        <v>265</v>
      </c>
      <c r="D2031" s="47" t="s">
        <v>109</v>
      </c>
      <c r="E2031" s="56" t="s">
        <v>108</v>
      </c>
    </row>
    <row r="2032" spans="1:5" x14ac:dyDescent="0.2">
      <c r="A2032" s="53" t="s">
        <v>2475</v>
      </c>
      <c r="B2032" s="43" t="s">
        <v>2476</v>
      </c>
      <c r="C2032" s="43" t="s">
        <v>265</v>
      </c>
      <c r="D2032" s="43" t="s">
        <v>109</v>
      </c>
      <c r="E2032" s="54" t="s">
        <v>108</v>
      </c>
    </row>
    <row r="2033" spans="1:5" x14ac:dyDescent="0.2">
      <c r="A2033" s="55" t="s">
        <v>2477</v>
      </c>
      <c r="B2033" s="47" t="s">
        <v>2478</v>
      </c>
      <c r="C2033" s="47" t="s">
        <v>268</v>
      </c>
      <c r="D2033" s="47" t="s">
        <v>109</v>
      </c>
      <c r="E2033" s="56" t="s">
        <v>108</v>
      </c>
    </row>
    <row r="2034" spans="1:5" x14ac:dyDescent="0.2">
      <c r="A2034" s="53" t="s">
        <v>2479</v>
      </c>
      <c r="B2034" s="43" t="s">
        <v>2480</v>
      </c>
      <c r="C2034" s="43" t="s">
        <v>271</v>
      </c>
      <c r="D2034" s="43" t="s">
        <v>109</v>
      </c>
      <c r="E2034" s="54" t="s">
        <v>108</v>
      </c>
    </row>
    <row r="2035" spans="1:5" x14ac:dyDescent="0.2">
      <c r="A2035" s="55" t="s">
        <v>2481</v>
      </c>
      <c r="B2035" s="47" t="s">
        <v>2482</v>
      </c>
      <c r="C2035" s="47" t="s">
        <v>274</v>
      </c>
      <c r="D2035" s="47" t="s">
        <v>109</v>
      </c>
      <c r="E2035" s="56" t="s">
        <v>108</v>
      </c>
    </row>
    <row r="2036" spans="1:5" x14ac:dyDescent="0.2">
      <c r="A2036" s="53" t="s">
        <v>2483</v>
      </c>
      <c r="B2036" s="43" t="s">
        <v>2484</v>
      </c>
      <c r="C2036" s="43" t="s">
        <v>277</v>
      </c>
      <c r="D2036" s="43" t="s">
        <v>109</v>
      </c>
      <c r="E2036" s="54" t="s">
        <v>108</v>
      </c>
    </row>
    <row r="2037" spans="1:5" x14ac:dyDescent="0.2">
      <c r="A2037" s="55" t="s">
        <v>2483</v>
      </c>
      <c r="B2037" s="47" t="s">
        <v>2484</v>
      </c>
      <c r="C2037" s="47" t="s">
        <v>277</v>
      </c>
      <c r="D2037" s="47" t="s">
        <v>109</v>
      </c>
      <c r="E2037" s="56" t="s">
        <v>108</v>
      </c>
    </row>
    <row r="2038" spans="1:5" x14ac:dyDescent="0.2">
      <c r="A2038" s="53" t="s">
        <v>2483</v>
      </c>
      <c r="B2038" s="43" t="s">
        <v>2484</v>
      </c>
      <c r="C2038" s="43" t="s">
        <v>277</v>
      </c>
      <c r="D2038" s="43" t="s">
        <v>109</v>
      </c>
      <c r="E2038" s="54" t="s">
        <v>108</v>
      </c>
    </row>
    <row r="2039" spans="1:5" x14ac:dyDescent="0.2">
      <c r="A2039" s="55" t="s">
        <v>2483</v>
      </c>
      <c r="B2039" s="47" t="s">
        <v>2484</v>
      </c>
      <c r="C2039" s="47" t="s">
        <v>277</v>
      </c>
      <c r="D2039" s="47" t="s">
        <v>109</v>
      </c>
      <c r="E2039" s="56" t="s">
        <v>108</v>
      </c>
    </row>
    <row r="2040" spans="1:5" x14ac:dyDescent="0.2">
      <c r="A2040" s="53" t="s">
        <v>2485</v>
      </c>
      <c r="B2040" s="43" t="s">
        <v>2486</v>
      </c>
      <c r="C2040" s="43" t="s">
        <v>280</v>
      </c>
      <c r="D2040" s="43" t="s">
        <v>109</v>
      </c>
      <c r="E2040" s="54" t="s">
        <v>108</v>
      </c>
    </row>
    <row r="2041" spans="1:5" x14ac:dyDescent="0.2">
      <c r="A2041" s="55" t="s">
        <v>2487</v>
      </c>
      <c r="B2041" s="47" t="s">
        <v>923</v>
      </c>
      <c r="C2041" s="47" t="s">
        <v>283</v>
      </c>
      <c r="D2041" s="47" t="s">
        <v>109</v>
      </c>
      <c r="E2041" s="56" t="s">
        <v>108</v>
      </c>
    </row>
    <row r="2042" spans="1:5" x14ac:dyDescent="0.2">
      <c r="A2042" s="53" t="s">
        <v>2487</v>
      </c>
      <c r="B2042" s="43" t="s">
        <v>923</v>
      </c>
      <c r="C2042" s="43" t="s">
        <v>283</v>
      </c>
      <c r="D2042" s="43" t="s">
        <v>109</v>
      </c>
      <c r="E2042" s="54" t="s">
        <v>108</v>
      </c>
    </row>
    <row r="2043" spans="1:5" x14ac:dyDescent="0.2">
      <c r="A2043" s="55" t="s">
        <v>2487</v>
      </c>
      <c r="B2043" s="47" t="s">
        <v>923</v>
      </c>
      <c r="C2043" s="47" t="s">
        <v>283</v>
      </c>
      <c r="D2043" s="47" t="s">
        <v>109</v>
      </c>
      <c r="E2043" s="56" t="s">
        <v>108</v>
      </c>
    </row>
    <row r="2044" spans="1:5" x14ac:dyDescent="0.2">
      <c r="A2044" s="53" t="s">
        <v>2487</v>
      </c>
      <c r="B2044" s="43" t="s">
        <v>923</v>
      </c>
      <c r="C2044" s="43" t="s">
        <v>283</v>
      </c>
      <c r="D2044" s="43" t="s">
        <v>109</v>
      </c>
      <c r="E2044" s="54" t="s">
        <v>108</v>
      </c>
    </row>
    <row r="2045" spans="1:5" x14ac:dyDescent="0.2">
      <c r="A2045" s="55" t="s">
        <v>2488</v>
      </c>
      <c r="B2045" s="47" t="s">
        <v>2489</v>
      </c>
      <c r="C2045" s="47" t="s">
        <v>286</v>
      </c>
      <c r="D2045" s="47" t="s">
        <v>109</v>
      </c>
      <c r="E2045" s="56" t="s">
        <v>108</v>
      </c>
    </row>
    <row r="2046" spans="1:5" x14ac:dyDescent="0.2">
      <c r="A2046" s="53" t="s">
        <v>2490</v>
      </c>
      <c r="B2046" s="43" t="s">
        <v>2491</v>
      </c>
      <c r="C2046" s="43" t="s">
        <v>289</v>
      </c>
      <c r="D2046" s="43" t="s">
        <v>109</v>
      </c>
      <c r="E2046" s="54" t="s">
        <v>108</v>
      </c>
    </row>
    <row r="2047" spans="1:5" x14ac:dyDescent="0.2">
      <c r="A2047" s="55" t="s">
        <v>2492</v>
      </c>
      <c r="B2047" s="47" t="s">
        <v>2493</v>
      </c>
      <c r="C2047" s="47" t="s">
        <v>292</v>
      </c>
      <c r="D2047" s="47" t="s">
        <v>109</v>
      </c>
      <c r="E2047" s="56" t="s">
        <v>108</v>
      </c>
    </row>
    <row r="2048" spans="1:5" x14ac:dyDescent="0.2">
      <c r="A2048" s="53" t="s">
        <v>2494</v>
      </c>
      <c r="B2048" s="43" t="s">
        <v>2495</v>
      </c>
      <c r="C2048" s="43" t="s">
        <v>295</v>
      </c>
      <c r="D2048" s="43" t="s">
        <v>109</v>
      </c>
      <c r="E2048" s="54" t="s">
        <v>108</v>
      </c>
    </row>
    <row r="2049" spans="1:5" x14ac:dyDescent="0.2">
      <c r="A2049" s="55" t="s">
        <v>2496</v>
      </c>
      <c r="B2049" s="47" t="s">
        <v>2497</v>
      </c>
      <c r="C2049" s="47" t="s">
        <v>258</v>
      </c>
      <c r="D2049" s="47" t="s">
        <v>72</v>
      </c>
      <c r="E2049" s="56" t="s">
        <v>77</v>
      </c>
    </row>
    <row r="2050" spans="1:5" x14ac:dyDescent="0.2">
      <c r="A2050" s="53" t="s">
        <v>2496</v>
      </c>
      <c r="B2050" s="43" t="s">
        <v>2497</v>
      </c>
      <c r="C2050" s="43" t="s">
        <v>258</v>
      </c>
      <c r="D2050" s="43" t="s">
        <v>72</v>
      </c>
      <c r="E2050" s="54" t="s">
        <v>77</v>
      </c>
    </row>
    <row r="2051" spans="1:5" x14ac:dyDescent="0.2">
      <c r="A2051" s="55" t="s">
        <v>2498</v>
      </c>
      <c r="B2051" s="47" t="s">
        <v>186</v>
      </c>
      <c r="C2051" s="47" t="s">
        <v>262</v>
      </c>
      <c r="D2051" s="47" t="s">
        <v>72</v>
      </c>
      <c r="E2051" s="56" t="s">
        <v>77</v>
      </c>
    </row>
    <row r="2052" spans="1:5" x14ac:dyDescent="0.2">
      <c r="A2052" s="53" t="s">
        <v>2499</v>
      </c>
      <c r="B2052" s="43" t="s">
        <v>1440</v>
      </c>
      <c r="C2052" s="43" t="s">
        <v>265</v>
      </c>
      <c r="D2052" s="43" t="s">
        <v>72</v>
      </c>
      <c r="E2052" s="54" t="s">
        <v>77</v>
      </c>
    </row>
    <row r="2053" spans="1:5" x14ac:dyDescent="0.2">
      <c r="A2053" s="55" t="s">
        <v>2499</v>
      </c>
      <c r="B2053" s="47" t="s">
        <v>1440</v>
      </c>
      <c r="C2053" s="47" t="s">
        <v>265</v>
      </c>
      <c r="D2053" s="47" t="s">
        <v>72</v>
      </c>
      <c r="E2053" s="56" t="s">
        <v>77</v>
      </c>
    </row>
    <row r="2054" spans="1:5" x14ac:dyDescent="0.2">
      <c r="A2054" s="53" t="s">
        <v>2499</v>
      </c>
      <c r="B2054" s="43" t="s">
        <v>1440</v>
      </c>
      <c r="C2054" s="43" t="s">
        <v>265</v>
      </c>
      <c r="D2054" s="43" t="s">
        <v>72</v>
      </c>
      <c r="E2054" s="54" t="s">
        <v>77</v>
      </c>
    </row>
    <row r="2055" spans="1:5" x14ac:dyDescent="0.2">
      <c r="A2055" s="55" t="s">
        <v>2499</v>
      </c>
      <c r="B2055" s="47" t="s">
        <v>1440</v>
      </c>
      <c r="C2055" s="47" t="s">
        <v>265</v>
      </c>
      <c r="D2055" s="47" t="s">
        <v>72</v>
      </c>
      <c r="E2055" s="56" t="s">
        <v>77</v>
      </c>
    </row>
    <row r="2056" spans="1:5" x14ac:dyDescent="0.2">
      <c r="A2056" s="53" t="s">
        <v>2500</v>
      </c>
      <c r="B2056" s="43" t="s">
        <v>2501</v>
      </c>
      <c r="C2056" s="43" t="s">
        <v>268</v>
      </c>
      <c r="D2056" s="43" t="s">
        <v>72</v>
      </c>
      <c r="E2056" s="54" t="s">
        <v>77</v>
      </c>
    </row>
    <row r="2057" spans="1:5" x14ac:dyDescent="0.2">
      <c r="A2057" s="55" t="s">
        <v>2502</v>
      </c>
      <c r="B2057" s="47" t="s">
        <v>2503</v>
      </c>
      <c r="C2057" s="47" t="s">
        <v>271</v>
      </c>
      <c r="D2057" s="47" t="s">
        <v>72</v>
      </c>
      <c r="E2057" s="56" t="s">
        <v>77</v>
      </c>
    </row>
    <row r="2058" spans="1:5" x14ac:dyDescent="0.2">
      <c r="A2058" s="53" t="s">
        <v>2504</v>
      </c>
      <c r="B2058" s="43" t="s">
        <v>2505</v>
      </c>
      <c r="C2058" s="43" t="s">
        <v>274</v>
      </c>
      <c r="D2058" s="43" t="s">
        <v>72</v>
      </c>
      <c r="E2058" s="54" t="s">
        <v>77</v>
      </c>
    </row>
    <row r="2059" spans="1:5" x14ac:dyDescent="0.2">
      <c r="A2059" s="55" t="s">
        <v>2506</v>
      </c>
      <c r="B2059" s="47" t="s">
        <v>2507</v>
      </c>
      <c r="C2059" s="47" t="s">
        <v>277</v>
      </c>
      <c r="D2059" s="47" t="s">
        <v>72</v>
      </c>
      <c r="E2059" s="56" t="s">
        <v>77</v>
      </c>
    </row>
    <row r="2060" spans="1:5" x14ac:dyDescent="0.2">
      <c r="A2060" s="53" t="s">
        <v>2506</v>
      </c>
      <c r="B2060" s="43" t="s">
        <v>2507</v>
      </c>
      <c r="C2060" s="43" t="s">
        <v>277</v>
      </c>
      <c r="D2060" s="43" t="s">
        <v>72</v>
      </c>
      <c r="E2060" s="54" t="s">
        <v>77</v>
      </c>
    </row>
    <row r="2061" spans="1:5" x14ac:dyDescent="0.2">
      <c r="A2061" s="55" t="s">
        <v>2506</v>
      </c>
      <c r="B2061" s="47" t="s">
        <v>2507</v>
      </c>
      <c r="C2061" s="47" t="s">
        <v>277</v>
      </c>
      <c r="D2061" s="47" t="s">
        <v>72</v>
      </c>
      <c r="E2061" s="56" t="s">
        <v>77</v>
      </c>
    </row>
    <row r="2062" spans="1:5" x14ac:dyDescent="0.2">
      <c r="A2062" s="53" t="s">
        <v>2506</v>
      </c>
      <c r="B2062" s="43" t="s">
        <v>2507</v>
      </c>
      <c r="C2062" s="43" t="s">
        <v>277</v>
      </c>
      <c r="D2062" s="43" t="s">
        <v>72</v>
      </c>
      <c r="E2062" s="54" t="s">
        <v>77</v>
      </c>
    </row>
    <row r="2063" spans="1:5" x14ac:dyDescent="0.2">
      <c r="A2063" s="55" t="s">
        <v>2508</v>
      </c>
      <c r="B2063" s="47" t="s">
        <v>2509</v>
      </c>
      <c r="C2063" s="47" t="s">
        <v>280</v>
      </c>
      <c r="D2063" s="47" t="s">
        <v>72</v>
      </c>
      <c r="E2063" s="56" t="s">
        <v>77</v>
      </c>
    </row>
    <row r="2064" spans="1:5" x14ac:dyDescent="0.2">
      <c r="A2064" s="53" t="s">
        <v>2510</v>
      </c>
      <c r="B2064" s="43" t="s">
        <v>2511</v>
      </c>
      <c r="C2064" s="43" t="s">
        <v>283</v>
      </c>
      <c r="D2064" s="43" t="s">
        <v>72</v>
      </c>
      <c r="E2064" s="54" t="s">
        <v>77</v>
      </c>
    </row>
    <row r="2065" spans="1:5" x14ac:dyDescent="0.2">
      <c r="A2065" s="55" t="s">
        <v>2510</v>
      </c>
      <c r="B2065" s="47" t="s">
        <v>2511</v>
      </c>
      <c r="C2065" s="47" t="s">
        <v>283</v>
      </c>
      <c r="D2065" s="47" t="s">
        <v>72</v>
      </c>
      <c r="E2065" s="56" t="s">
        <v>77</v>
      </c>
    </row>
    <row r="2066" spans="1:5" x14ac:dyDescent="0.2">
      <c r="A2066" s="53" t="s">
        <v>2510</v>
      </c>
      <c r="B2066" s="43" t="s">
        <v>2511</v>
      </c>
      <c r="C2066" s="43" t="s">
        <v>283</v>
      </c>
      <c r="D2066" s="43" t="s">
        <v>72</v>
      </c>
      <c r="E2066" s="54" t="s">
        <v>77</v>
      </c>
    </row>
    <row r="2067" spans="1:5" x14ac:dyDescent="0.2">
      <c r="A2067" s="55" t="s">
        <v>2510</v>
      </c>
      <c r="B2067" s="47" t="s">
        <v>2511</v>
      </c>
      <c r="C2067" s="47" t="s">
        <v>283</v>
      </c>
      <c r="D2067" s="47" t="s">
        <v>72</v>
      </c>
      <c r="E2067" s="56" t="s">
        <v>77</v>
      </c>
    </row>
    <row r="2068" spans="1:5" x14ac:dyDescent="0.2">
      <c r="A2068" s="53" t="s">
        <v>2512</v>
      </c>
      <c r="B2068" s="43" t="s">
        <v>2513</v>
      </c>
      <c r="C2068" s="43" t="s">
        <v>286</v>
      </c>
      <c r="D2068" s="43" t="s">
        <v>72</v>
      </c>
      <c r="E2068" s="54" t="s">
        <v>77</v>
      </c>
    </row>
    <row r="2069" spans="1:5" x14ac:dyDescent="0.2">
      <c r="A2069" s="55" t="s">
        <v>2514</v>
      </c>
      <c r="B2069" s="47" t="s">
        <v>2515</v>
      </c>
      <c r="C2069" s="47" t="s">
        <v>289</v>
      </c>
      <c r="D2069" s="47" t="s">
        <v>72</v>
      </c>
      <c r="E2069" s="56" t="s">
        <v>77</v>
      </c>
    </row>
    <row r="2070" spans="1:5" x14ac:dyDescent="0.2">
      <c r="A2070" s="53" t="s">
        <v>2516</v>
      </c>
      <c r="B2070" s="43" t="s">
        <v>2517</v>
      </c>
      <c r="C2070" s="43" t="s">
        <v>292</v>
      </c>
      <c r="D2070" s="43" t="s">
        <v>72</v>
      </c>
      <c r="E2070" s="54" t="s">
        <v>77</v>
      </c>
    </row>
    <row r="2071" spans="1:5" x14ac:dyDescent="0.2">
      <c r="A2071" s="55" t="s">
        <v>2518</v>
      </c>
      <c r="B2071" s="47" t="s">
        <v>2519</v>
      </c>
      <c r="C2071" s="47" t="s">
        <v>295</v>
      </c>
      <c r="D2071" s="47" t="s">
        <v>72</v>
      </c>
      <c r="E2071" s="56" t="s">
        <v>77</v>
      </c>
    </row>
    <row r="2072" spans="1:5" x14ac:dyDescent="0.2">
      <c r="A2072" s="53" t="s">
        <v>2520</v>
      </c>
      <c r="B2072" s="43" t="s">
        <v>2521</v>
      </c>
      <c r="C2072" s="43" t="s">
        <v>258</v>
      </c>
      <c r="D2072" s="43" t="s">
        <v>2522</v>
      </c>
      <c r="E2072" s="54" t="s">
        <v>77</v>
      </c>
    </row>
    <row r="2073" spans="1:5" x14ac:dyDescent="0.2">
      <c r="A2073" s="55" t="s">
        <v>2520</v>
      </c>
      <c r="B2073" s="47" t="s">
        <v>2521</v>
      </c>
      <c r="C2073" s="47" t="s">
        <v>258</v>
      </c>
      <c r="D2073" s="47" t="s">
        <v>2522</v>
      </c>
      <c r="E2073" s="56" t="s">
        <v>77</v>
      </c>
    </row>
    <row r="2074" spans="1:5" x14ac:dyDescent="0.2">
      <c r="A2074" s="53" t="s">
        <v>2523</v>
      </c>
      <c r="B2074" s="43" t="s">
        <v>2524</v>
      </c>
      <c r="C2074" s="43" t="s">
        <v>262</v>
      </c>
      <c r="D2074" s="43" t="s">
        <v>2522</v>
      </c>
      <c r="E2074" s="54" t="s">
        <v>77</v>
      </c>
    </row>
    <row r="2075" spans="1:5" x14ac:dyDescent="0.2">
      <c r="A2075" s="55" t="s">
        <v>2525</v>
      </c>
      <c r="B2075" s="47" t="s">
        <v>2526</v>
      </c>
      <c r="C2075" s="47" t="s">
        <v>265</v>
      </c>
      <c r="D2075" s="47" t="s">
        <v>2522</v>
      </c>
      <c r="E2075" s="56" t="s">
        <v>77</v>
      </c>
    </row>
    <row r="2076" spans="1:5" x14ac:dyDescent="0.2">
      <c r="A2076" s="53" t="s">
        <v>2525</v>
      </c>
      <c r="B2076" s="43" t="s">
        <v>2526</v>
      </c>
      <c r="C2076" s="43" t="s">
        <v>265</v>
      </c>
      <c r="D2076" s="43" t="s">
        <v>2522</v>
      </c>
      <c r="E2076" s="54" t="s">
        <v>77</v>
      </c>
    </row>
    <row r="2077" spans="1:5" x14ac:dyDescent="0.2">
      <c r="A2077" s="55" t="s">
        <v>2525</v>
      </c>
      <c r="B2077" s="47" t="s">
        <v>2526</v>
      </c>
      <c r="C2077" s="47" t="s">
        <v>265</v>
      </c>
      <c r="D2077" s="47" t="s">
        <v>2522</v>
      </c>
      <c r="E2077" s="56" t="s">
        <v>77</v>
      </c>
    </row>
    <row r="2078" spans="1:5" x14ac:dyDescent="0.2">
      <c r="A2078" s="53" t="s">
        <v>2525</v>
      </c>
      <c r="B2078" s="43" t="s">
        <v>2526</v>
      </c>
      <c r="C2078" s="43" t="s">
        <v>265</v>
      </c>
      <c r="D2078" s="43" t="s">
        <v>2522</v>
      </c>
      <c r="E2078" s="54" t="s">
        <v>77</v>
      </c>
    </row>
    <row r="2079" spans="1:5" x14ac:dyDescent="0.2">
      <c r="A2079" s="55" t="s">
        <v>2527</v>
      </c>
      <c r="B2079" s="47" t="s">
        <v>2528</v>
      </c>
      <c r="C2079" s="47" t="s">
        <v>268</v>
      </c>
      <c r="D2079" s="47" t="s">
        <v>2522</v>
      </c>
      <c r="E2079" s="56" t="s">
        <v>77</v>
      </c>
    </row>
    <row r="2080" spans="1:5" x14ac:dyDescent="0.2">
      <c r="A2080" s="53" t="s">
        <v>2529</v>
      </c>
      <c r="B2080" s="43" t="s">
        <v>2530</v>
      </c>
      <c r="C2080" s="43" t="s">
        <v>271</v>
      </c>
      <c r="D2080" s="43" t="s">
        <v>2522</v>
      </c>
      <c r="E2080" s="54" t="s">
        <v>77</v>
      </c>
    </row>
    <row r="2081" spans="1:5" x14ac:dyDescent="0.2">
      <c r="A2081" s="55" t="s">
        <v>2531</v>
      </c>
      <c r="B2081" s="47" t="s">
        <v>307</v>
      </c>
      <c r="C2081" s="47" t="s">
        <v>274</v>
      </c>
      <c r="D2081" s="47" t="s">
        <v>2522</v>
      </c>
      <c r="E2081" s="56" t="s">
        <v>77</v>
      </c>
    </row>
    <row r="2082" spans="1:5" x14ac:dyDescent="0.2">
      <c r="A2082" s="53" t="s">
        <v>2532</v>
      </c>
      <c r="B2082" s="43" t="s">
        <v>2533</v>
      </c>
      <c r="C2082" s="43" t="s">
        <v>277</v>
      </c>
      <c r="D2082" s="43" t="s">
        <v>2522</v>
      </c>
      <c r="E2082" s="54" t="s">
        <v>77</v>
      </c>
    </row>
    <row r="2083" spans="1:5" x14ac:dyDescent="0.2">
      <c r="A2083" s="55" t="s">
        <v>2532</v>
      </c>
      <c r="B2083" s="47" t="s">
        <v>2533</v>
      </c>
      <c r="C2083" s="47" t="s">
        <v>277</v>
      </c>
      <c r="D2083" s="47" t="s">
        <v>2522</v>
      </c>
      <c r="E2083" s="56" t="s">
        <v>77</v>
      </c>
    </row>
    <row r="2084" spans="1:5" x14ac:dyDescent="0.2">
      <c r="A2084" s="53" t="s">
        <v>2532</v>
      </c>
      <c r="B2084" s="43" t="s">
        <v>2533</v>
      </c>
      <c r="C2084" s="43" t="s">
        <v>277</v>
      </c>
      <c r="D2084" s="43" t="s">
        <v>2522</v>
      </c>
      <c r="E2084" s="54" t="s">
        <v>77</v>
      </c>
    </row>
    <row r="2085" spans="1:5" x14ac:dyDescent="0.2">
      <c r="A2085" s="55" t="s">
        <v>2532</v>
      </c>
      <c r="B2085" s="47" t="s">
        <v>2533</v>
      </c>
      <c r="C2085" s="47" t="s">
        <v>277</v>
      </c>
      <c r="D2085" s="47" t="s">
        <v>2522</v>
      </c>
      <c r="E2085" s="56" t="s">
        <v>77</v>
      </c>
    </row>
    <row r="2086" spans="1:5" x14ac:dyDescent="0.2">
      <c r="A2086" s="53" t="s">
        <v>2534</v>
      </c>
      <c r="B2086" s="43" t="s">
        <v>2535</v>
      </c>
      <c r="C2086" s="43" t="s">
        <v>280</v>
      </c>
      <c r="D2086" s="43" t="s">
        <v>2522</v>
      </c>
      <c r="E2086" s="54" t="s">
        <v>77</v>
      </c>
    </row>
    <row r="2087" spans="1:5" x14ac:dyDescent="0.2">
      <c r="A2087" s="55" t="s">
        <v>2536</v>
      </c>
      <c r="B2087" s="47" t="s">
        <v>235</v>
      </c>
      <c r="C2087" s="47" t="s">
        <v>283</v>
      </c>
      <c r="D2087" s="47" t="s">
        <v>2522</v>
      </c>
      <c r="E2087" s="56" t="s">
        <v>77</v>
      </c>
    </row>
    <row r="2088" spans="1:5" x14ac:dyDescent="0.2">
      <c r="A2088" s="53" t="s">
        <v>2536</v>
      </c>
      <c r="B2088" s="43" t="s">
        <v>235</v>
      </c>
      <c r="C2088" s="43" t="s">
        <v>283</v>
      </c>
      <c r="D2088" s="43" t="s">
        <v>2522</v>
      </c>
      <c r="E2088" s="54" t="s">
        <v>77</v>
      </c>
    </row>
    <row r="2089" spans="1:5" x14ac:dyDescent="0.2">
      <c r="A2089" s="55" t="s">
        <v>2536</v>
      </c>
      <c r="B2089" s="47" t="s">
        <v>235</v>
      </c>
      <c r="C2089" s="47" t="s">
        <v>283</v>
      </c>
      <c r="D2089" s="47" t="s">
        <v>2522</v>
      </c>
      <c r="E2089" s="56" t="s">
        <v>77</v>
      </c>
    </row>
    <row r="2090" spans="1:5" x14ac:dyDescent="0.2">
      <c r="A2090" s="53" t="s">
        <v>2536</v>
      </c>
      <c r="B2090" s="43" t="s">
        <v>235</v>
      </c>
      <c r="C2090" s="43" t="s">
        <v>283</v>
      </c>
      <c r="D2090" s="43" t="s">
        <v>2522</v>
      </c>
      <c r="E2090" s="54" t="s">
        <v>77</v>
      </c>
    </row>
    <row r="2091" spans="1:5" x14ac:dyDescent="0.2">
      <c r="A2091" s="55" t="s">
        <v>2537</v>
      </c>
      <c r="B2091" s="47" t="s">
        <v>2538</v>
      </c>
      <c r="C2091" s="47" t="s">
        <v>286</v>
      </c>
      <c r="D2091" s="47" t="s">
        <v>2522</v>
      </c>
      <c r="E2091" s="56" t="s">
        <v>77</v>
      </c>
    </row>
    <row r="2092" spans="1:5" x14ac:dyDescent="0.2">
      <c r="A2092" s="53" t="s">
        <v>2539</v>
      </c>
      <c r="B2092" s="43" t="s">
        <v>2540</v>
      </c>
      <c r="C2092" s="43" t="s">
        <v>289</v>
      </c>
      <c r="D2092" s="43" t="s">
        <v>2522</v>
      </c>
      <c r="E2092" s="54" t="s">
        <v>77</v>
      </c>
    </row>
    <row r="2093" spans="1:5" x14ac:dyDescent="0.2">
      <c r="A2093" s="55" t="s">
        <v>2541</v>
      </c>
      <c r="B2093" s="47" t="s">
        <v>2542</v>
      </c>
      <c r="C2093" s="47" t="s">
        <v>292</v>
      </c>
      <c r="D2093" s="47" t="s">
        <v>2522</v>
      </c>
      <c r="E2093" s="56" t="s">
        <v>77</v>
      </c>
    </row>
    <row r="2094" spans="1:5" x14ac:dyDescent="0.2">
      <c r="A2094" s="53" t="s">
        <v>2543</v>
      </c>
      <c r="B2094" s="43" t="s">
        <v>2544</v>
      </c>
      <c r="C2094" s="43" t="s">
        <v>295</v>
      </c>
      <c r="D2094" s="43" t="s">
        <v>2522</v>
      </c>
      <c r="E2094" s="54" t="s">
        <v>77</v>
      </c>
    </row>
    <row r="2095" spans="1:5" x14ac:dyDescent="0.2">
      <c r="A2095" s="55" t="s">
        <v>2545</v>
      </c>
      <c r="B2095" s="47" t="s">
        <v>2546</v>
      </c>
      <c r="C2095" s="47" t="s">
        <v>258</v>
      </c>
      <c r="D2095" s="47" t="s">
        <v>59</v>
      </c>
      <c r="E2095" s="56" t="s">
        <v>58</v>
      </c>
    </row>
    <row r="2096" spans="1:5" x14ac:dyDescent="0.2">
      <c r="A2096" s="53" t="s">
        <v>2545</v>
      </c>
      <c r="B2096" s="43" t="s">
        <v>2546</v>
      </c>
      <c r="C2096" s="43" t="s">
        <v>258</v>
      </c>
      <c r="D2096" s="43" t="s">
        <v>59</v>
      </c>
      <c r="E2096" s="54" t="s">
        <v>58</v>
      </c>
    </row>
    <row r="2097" spans="1:5" x14ac:dyDescent="0.2">
      <c r="A2097" s="55" t="s">
        <v>2547</v>
      </c>
      <c r="B2097" s="47" t="s">
        <v>2548</v>
      </c>
      <c r="C2097" s="47" t="s">
        <v>262</v>
      </c>
      <c r="D2097" s="47" t="s">
        <v>59</v>
      </c>
      <c r="E2097" s="56" t="s">
        <v>58</v>
      </c>
    </row>
    <row r="2098" spans="1:5" x14ac:dyDescent="0.2">
      <c r="A2098" s="53" t="s">
        <v>2549</v>
      </c>
      <c r="B2098" s="43" t="s">
        <v>2550</v>
      </c>
      <c r="C2098" s="43" t="s">
        <v>265</v>
      </c>
      <c r="D2098" s="43" t="s">
        <v>59</v>
      </c>
      <c r="E2098" s="54" t="s">
        <v>58</v>
      </c>
    </row>
    <row r="2099" spans="1:5" x14ac:dyDescent="0.2">
      <c r="A2099" s="55" t="s">
        <v>2549</v>
      </c>
      <c r="B2099" s="47" t="s">
        <v>2550</v>
      </c>
      <c r="C2099" s="47" t="s">
        <v>265</v>
      </c>
      <c r="D2099" s="47" t="s">
        <v>59</v>
      </c>
      <c r="E2099" s="56" t="s">
        <v>58</v>
      </c>
    </row>
    <row r="2100" spans="1:5" x14ac:dyDescent="0.2">
      <c r="A2100" s="53" t="s">
        <v>2549</v>
      </c>
      <c r="B2100" s="43" t="s">
        <v>2550</v>
      </c>
      <c r="C2100" s="43" t="s">
        <v>265</v>
      </c>
      <c r="D2100" s="43" t="s">
        <v>59</v>
      </c>
      <c r="E2100" s="54" t="s">
        <v>58</v>
      </c>
    </row>
    <row r="2101" spans="1:5" x14ac:dyDescent="0.2">
      <c r="A2101" s="55" t="s">
        <v>2549</v>
      </c>
      <c r="B2101" s="47" t="s">
        <v>2550</v>
      </c>
      <c r="C2101" s="47" t="s">
        <v>265</v>
      </c>
      <c r="D2101" s="47" t="s">
        <v>59</v>
      </c>
      <c r="E2101" s="56" t="s">
        <v>58</v>
      </c>
    </row>
    <row r="2102" spans="1:5" x14ac:dyDescent="0.2">
      <c r="A2102" s="53" t="s">
        <v>2551</v>
      </c>
      <c r="B2102" s="43" t="s">
        <v>2552</v>
      </c>
      <c r="C2102" s="43" t="s">
        <v>268</v>
      </c>
      <c r="D2102" s="43" t="s">
        <v>59</v>
      </c>
      <c r="E2102" s="54" t="s">
        <v>58</v>
      </c>
    </row>
    <row r="2103" spans="1:5" x14ac:dyDescent="0.2">
      <c r="A2103" s="55" t="s">
        <v>2553</v>
      </c>
      <c r="B2103" s="47" t="s">
        <v>210</v>
      </c>
      <c r="C2103" s="47" t="s">
        <v>271</v>
      </c>
      <c r="D2103" s="47" t="s">
        <v>59</v>
      </c>
      <c r="E2103" s="56" t="s">
        <v>58</v>
      </c>
    </row>
    <row r="2104" spans="1:5" x14ac:dyDescent="0.2">
      <c r="A2104" s="53" t="s">
        <v>2554</v>
      </c>
      <c r="B2104" s="43" t="s">
        <v>195</v>
      </c>
      <c r="C2104" s="43" t="s">
        <v>274</v>
      </c>
      <c r="D2104" s="43" t="s">
        <v>59</v>
      </c>
      <c r="E2104" s="54" t="s">
        <v>58</v>
      </c>
    </row>
    <row r="2105" spans="1:5" x14ac:dyDescent="0.2">
      <c r="A2105" s="55" t="s">
        <v>2555</v>
      </c>
      <c r="B2105" s="47" t="s">
        <v>2556</v>
      </c>
      <c r="C2105" s="47" t="s">
        <v>277</v>
      </c>
      <c r="D2105" s="47" t="s">
        <v>59</v>
      </c>
      <c r="E2105" s="56" t="s">
        <v>58</v>
      </c>
    </row>
    <row r="2106" spans="1:5" x14ac:dyDescent="0.2">
      <c r="A2106" s="53" t="s">
        <v>2555</v>
      </c>
      <c r="B2106" s="43" t="s">
        <v>2556</v>
      </c>
      <c r="C2106" s="43" t="s">
        <v>277</v>
      </c>
      <c r="D2106" s="43" t="s">
        <v>59</v>
      </c>
      <c r="E2106" s="54" t="s">
        <v>58</v>
      </c>
    </row>
    <row r="2107" spans="1:5" x14ac:dyDescent="0.2">
      <c r="A2107" s="55" t="s">
        <v>2555</v>
      </c>
      <c r="B2107" s="47" t="s">
        <v>2556</v>
      </c>
      <c r="C2107" s="47" t="s">
        <v>277</v>
      </c>
      <c r="D2107" s="47" t="s">
        <v>59</v>
      </c>
      <c r="E2107" s="56" t="s">
        <v>58</v>
      </c>
    </row>
    <row r="2108" spans="1:5" x14ac:dyDescent="0.2">
      <c r="A2108" s="53" t="s">
        <v>2555</v>
      </c>
      <c r="B2108" s="43" t="s">
        <v>2556</v>
      </c>
      <c r="C2108" s="43" t="s">
        <v>277</v>
      </c>
      <c r="D2108" s="43" t="s">
        <v>59</v>
      </c>
      <c r="E2108" s="54" t="s">
        <v>58</v>
      </c>
    </row>
    <row r="2109" spans="1:5" x14ac:dyDescent="0.2">
      <c r="A2109" s="55" t="s">
        <v>2557</v>
      </c>
      <c r="B2109" s="47" t="s">
        <v>2558</v>
      </c>
      <c r="C2109" s="47" t="s">
        <v>280</v>
      </c>
      <c r="D2109" s="47" t="s">
        <v>59</v>
      </c>
      <c r="E2109" s="56" t="s">
        <v>58</v>
      </c>
    </row>
    <row r="2110" spans="1:5" x14ac:dyDescent="0.2">
      <c r="A2110" s="53" t="s">
        <v>2559</v>
      </c>
      <c r="B2110" s="43" t="s">
        <v>2560</v>
      </c>
      <c r="C2110" s="43" t="s">
        <v>283</v>
      </c>
      <c r="D2110" s="43" t="s">
        <v>59</v>
      </c>
      <c r="E2110" s="54" t="s">
        <v>58</v>
      </c>
    </row>
    <row r="2111" spans="1:5" x14ac:dyDescent="0.2">
      <c r="A2111" s="55" t="s">
        <v>2559</v>
      </c>
      <c r="B2111" s="47" t="s">
        <v>2560</v>
      </c>
      <c r="C2111" s="47" t="s">
        <v>283</v>
      </c>
      <c r="D2111" s="47" t="s">
        <v>59</v>
      </c>
      <c r="E2111" s="56" t="s">
        <v>58</v>
      </c>
    </row>
    <row r="2112" spans="1:5" x14ac:dyDescent="0.2">
      <c r="A2112" s="53" t="s">
        <v>2559</v>
      </c>
      <c r="B2112" s="43" t="s">
        <v>2560</v>
      </c>
      <c r="C2112" s="43" t="s">
        <v>283</v>
      </c>
      <c r="D2112" s="43" t="s">
        <v>59</v>
      </c>
      <c r="E2112" s="54" t="s">
        <v>58</v>
      </c>
    </row>
    <row r="2113" spans="1:5" x14ac:dyDescent="0.2">
      <c r="A2113" s="55" t="s">
        <v>2559</v>
      </c>
      <c r="B2113" s="47" t="s">
        <v>2560</v>
      </c>
      <c r="C2113" s="47" t="s">
        <v>283</v>
      </c>
      <c r="D2113" s="47" t="s">
        <v>59</v>
      </c>
      <c r="E2113" s="56" t="s">
        <v>58</v>
      </c>
    </row>
    <row r="2114" spans="1:5" x14ac:dyDescent="0.2">
      <c r="A2114" s="53" t="s">
        <v>2561</v>
      </c>
      <c r="B2114" s="43" t="s">
        <v>2562</v>
      </c>
      <c r="C2114" s="43" t="s">
        <v>286</v>
      </c>
      <c r="D2114" s="43" t="s">
        <v>59</v>
      </c>
      <c r="E2114" s="54" t="s">
        <v>58</v>
      </c>
    </row>
    <row r="2115" spans="1:5" x14ac:dyDescent="0.2">
      <c r="A2115" s="55" t="s">
        <v>2563</v>
      </c>
      <c r="B2115" s="47" t="s">
        <v>2564</v>
      </c>
      <c r="C2115" s="47" t="s">
        <v>289</v>
      </c>
      <c r="D2115" s="47" t="s">
        <v>59</v>
      </c>
      <c r="E2115" s="56" t="s">
        <v>58</v>
      </c>
    </row>
    <row r="2116" spans="1:5" x14ac:dyDescent="0.2">
      <c r="A2116" s="53" t="s">
        <v>2565</v>
      </c>
      <c r="B2116" s="43" t="s">
        <v>2566</v>
      </c>
      <c r="C2116" s="43" t="s">
        <v>292</v>
      </c>
      <c r="D2116" s="43" t="s">
        <v>59</v>
      </c>
      <c r="E2116" s="54" t="s">
        <v>58</v>
      </c>
    </row>
    <row r="2117" spans="1:5" x14ac:dyDescent="0.2">
      <c r="A2117" s="55" t="s">
        <v>2567</v>
      </c>
      <c r="B2117" s="47" t="s">
        <v>2568</v>
      </c>
      <c r="C2117" s="47" t="s">
        <v>295</v>
      </c>
      <c r="D2117" s="47" t="s">
        <v>59</v>
      </c>
      <c r="E2117" s="56" t="s">
        <v>58</v>
      </c>
    </row>
    <row r="2118" spans="1:5" x14ac:dyDescent="0.2">
      <c r="A2118" s="53" t="s">
        <v>2569</v>
      </c>
      <c r="B2118" s="43" t="s">
        <v>2570</v>
      </c>
      <c r="C2118" s="43" t="s">
        <v>258</v>
      </c>
      <c r="D2118" s="43" t="s">
        <v>2571</v>
      </c>
      <c r="E2118" s="54" t="s">
        <v>2572</v>
      </c>
    </row>
    <row r="2119" spans="1:5" x14ac:dyDescent="0.2">
      <c r="A2119" s="55" t="s">
        <v>2569</v>
      </c>
      <c r="B2119" s="47" t="s">
        <v>2570</v>
      </c>
      <c r="C2119" s="47" t="s">
        <v>258</v>
      </c>
      <c r="D2119" s="47" t="s">
        <v>2571</v>
      </c>
      <c r="E2119" s="56" t="s">
        <v>2572</v>
      </c>
    </row>
    <row r="2120" spans="1:5" x14ac:dyDescent="0.2">
      <c r="A2120" s="53" t="s">
        <v>2573</v>
      </c>
      <c r="B2120" s="43" t="s">
        <v>2574</v>
      </c>
      <c r="C2120" s="43" t="s">
        <v>262</v>
      </c>
      <c r="D2120" s="43" t="s">
        <v>2571</v>
      </c>
      <c r="E2120" s="54" t="s">
        <v>2572</v>
      </c>
    </row>
    <row r="2121" spans="1:5" x14ac:dyDescent="0.2">
      <c r="A2121" s="55" t="s">
        <v>2575</v>
      </c>
      <c r="B2121" s="47" t="s">
        <v>2576</v>
      </c>
      <c r="C2121" s="47" t="s">
        <v>265</v>
      </c>
      <c r="D2121" s="47" t="s">
        <v>2571</v>
      </c>
      <c r="E2121" s="56" t="s">
        <v>2572</v>
      </c>
    </row>
    <row r="2122" spans="1:5" x14ac:dyDescent="0.2">
      <c r="A2122" s="53" t="s">
        <v>2575</v>
      </c>
      <c r="B2122" s="43" t="s">
        <v>2576</v>
      </c>
      <c r="C2122" s="43" t="s">
        <v>265</v>
      </c>
      <c r="D2122" s="43" t="s">
        <v>2571</v>
      </c>
      <c r="E2122" s="54" t="s">
        <v>2572</v>
      </c>
    </row>
    <row r="2123" spans="1:5" x14ac:dyDescent="0.2">
      <c r="A2123" s="55" t="s">
        <v>2575</v>
      </c>
      <c r="B2123" s="47" t="s">
        <v>2576</v>
      </c>
      <c r="C2123" s="47" t="s">
        <v>265</v>
      </c>
      <c r="D2123" s="47" t="s">
        <v>2571</v>
      </c>
      <c r="E2123" s="56" t="s">
        <v>2572</v>
      </c>
    </row>
    <row r="2124" spans="1:5" x14ac:dyDescent="0.2">
      <c r="A2124" s="53" t="s">
        <v>2575</v>
      </c>
      <c r="B2124" s="43" t="s">
        <v>2576</v>
      </c>
      <c r="C2124" s="43" t="s">
        <v>265</v>
      </c>
      <c r="D2124" s="43" t="s">
        <v>2571</v>
      </c>
      <c r="E2124" s="54" t="s">
        <v>2572</v>
      </c>
    </row>
    <row r="2125" spans="1:5" x14ac:dyDescent="0.2">
      <c r="A2125" s="55" t="s">
        <v>2577</v>
      </c>
      <c r="B2125" s="47" t="s">
        <v>2578</v>
      </c>
      <c r="C2125" s="47" t="s">
        <v>268</v>
      </c>
      <c r="D2125" s="47" t="s">
        <v>2571</v>
      </c>
      <c r="E2125" s="56" t="s">
        <v>2572</v>
      </c>
    </row>
    <row r="2126" spans="1:5" x14ac:dyDescent="0.2">
      <c r="A2126" s="53" t="s">
        <v>2579</v>
      </c>
      <c r="B2126" s="43" t="s">
        <v>2580</v>
      </c>
      <c r="C2126" s="43" t="s">
        <v>271</v>
      </c>
      <c r="D2126" s="43" t="s">
        <v>2571</v>
      </c>
      <c r="E2126" s="54" t="s">
        <v>2572</v>
      </c>
    </row>
    <row r="2127" spans="1:5" x14ac:dyDescent="0.2">
      <c r="A2127" s="55" t="s">
        <v>2581</v>
      </c>
      <c r="B2127" s="47" t="s">
        <v>2582</v>
      </c>
      <c r="C2127" s="47" t="s">
        <v>274</v>
      </c>
      <c r="D2127" s="47" t="s">
        <v>2571</v>
      </c>
      <c r="E2127" s="56" t="s">
        <v>2572</v>
      </c>
    </row>
    <row r="2128" spans="1:5" x14ac:dyDescent="0.2">
      <c r="A2128" s="53" t="s">
        <v>2583</v>
      </c>
      <c r="B2128" s="43" t="s">
        <v>2584</v>
      </c>
      <c r="C2128" s="43" t="s">
        <v>277</v>
      </c>
      <c r="D2128" s="43" t="s">
        <v>2571</v>
      </c>
      <c r="E2128" s="54" t="s">
        <v>2572</v>
      </c>
    </row>
    <row r="2129" spans="1:5" x14ac:dyDescent="0.2">
      <c r="A2129" s="55" t="s">
        <v>2583</v>
      </c>
      <c r="B2129" s="47" t="s">
        <v>2584</v>
      </c>
      <c r="C2129" s="47" t="s">
        <v>277</v>
      </c>
      <c r="D2129" s="47" t="s">
        <v>2571</v>
      </c>
      <c r="E2129" s="56" t="s">
        <v>2572</v>
      </c>
    </row>
    <row r="2130" spans="1:5" x14ac:dyDescent="0.2">
      <c r="A2130" s="53" t="s">
        <v>2583</v>
      </c>
      <c r="B2130" s="43" t="s">
        <v>2584</v>
      </c>
      <c r="C2130" s="43" t="s">
        <v>277</v>
      </c>
      <c r="D2130" s="43" t="s">
        <v>2571</v>
      </c>
      <c r="E2130" s="54" t="s">
        <v>2572</v>
      </c>
    </row>
    <row r="2131" spans="1:5" x14ac:dyDescent="0.2">
      <c r="A2131" s="55" t="s">
        <v>2583</v>
      </c>
      <c r="B2131" s="47" t="s">
        <v>2584</v>
      </c>
      <c r="C2131" s="47" t="s">
        <v>277</v>
      </c>
      <c r="D2131" s="47" t="s">
        <v>2571</v>
      </c>
      <c r="E2131" s="56" t="s">
        <v>2572</v>
      </c>
    </row>
    <row r="2132" spans="1:5" x14ac:dyDescent="0.2">
      <c r="A2132" s="53" t="s">
        <v>2585</v>
      </c>
      <c r="B2132" s="43" t="s">
        <v>2586</v>
      </c>
      <c r="C2132" s="43" t="s">
        <v>280</v>
      </c>
      <c r="D2132" s="43" t="s">
        <v>2571</v>
      </c>
      <c r="E2132" s="54" t="s">
        <v>2572</v>
      </c>
    </row>
    <row r="2133" spans="1:5" x14ac:dyDescent="0.2">
      <c r="A2133" s="55" t="s">
        <v>2587</v>
      </c>
      <c r="B2133" s="47" t="s">
        <v>2588</v>
      </c>
      <c r="C2133" s="47" t="s">
        <v>283</v>
      </c>
      <c r="D2133" s="47" t="s">
        <v>2571</v>
      </c>
      <c r="E2133" s="56" t="s">
        <v>2572</v>
      </c>
    </row>
    <row r="2134" spans="1:5" x14ac:dyDescent="0.2">
      <c r="A2134" s="53" t="s">
        <v>2587</v>
      </c>
      <c r="B2134" s="43" t="s">
        <v>2588</v>
      </c>
      <c r="C2134" s="43" t="s">
        <v>283</v>
      </c>
      <c r="D2134" s="43" t="s">
        <v>2571</v>
      </c>
      <c r="E2134" s="54" t="s">
        <v>2572</v>
      </c>
    </row>
    <row r="2135" spans="1:5" x14ac:dyDescent="0.2">
      <c r="A2135" s="55" t="s">
        <v>2587</v>
      </c>
      <c r="B2135" s="47" t="s">
        <v>2588</v>
      </c>
      <c r="C2135" s="47" t="s">
        <v>283</v>
      </c>
      <c r="D2135" s="47" t="s">
        <v>2571</v>
      </c>
      <c r="E2135" s="56" t="s">
        <v>2572</v>
      </c>
    </row>
    <row r="2136" spans="1:5" x14ac:dyDescent="0.2">
      <c r="A2136" s="53" t="s">
        <v>2587</v>
      </c>
      <c r="B2136" s="43" t="s">
        <v>2588</v>
      </c>
      <c r="C2136" s="43" t="s">
        <v>283</v>
      </c>
      <c r="D2136" s="43" t="s">
        <v>2571</v>
      </c>
      <c r="E2136" s="54" t="s">
        <v>2572</v>
      </c>
    </row>
    <row r="2137" spans="1:5" x14ac:dyDescent="0.2">
      <c r="A2137" s="55" t="s">
        <v>2589</v>
      </c>
      <c r="B2137" s="47" t="s">
        <v>2590</v>
      </c>
      <c r="C2137" s="47" t="s">
        <v>286</v>
      </c>
      <c r="D2137" s="47" t="s">
        <v>2571</v>
      </c>
      <c r="E2137" s="56" t="s">
        <v>2572</v>
      </c>
    </row>
    <row r="2138" spans="1:5" x14ac:dyDescent="0.2">
      <c r="A2138" s="53" t="s">
        <v>2591</v>
      </c>
      <c r="B2138" s="43" t="s">
        <v>2592</v>
      </c>
      <c r="C2138" s="43" t="s">
        <v>289</v>
      </c>
      <c r="D2138" s="43" t="s">
        <v>2571</v>
      </c>
      <c r="E2138" s="54" t="s">
        <v>2572</v>
      </c>
    </row>
    <row r="2139" spans="1:5" x14ac:dyDescent="0.2">
      <c r="A2139" s="55" t="s">
        <v>2593</v>
      </c>
      <c r="B2139" s="47" t="s">
        <v>413</v>
      </c>
      <c r="C2139" s="47" t="s">
        <v>292</v>
      </c>
      <c r="D2139" s="47" t="s">
        <v>2571</v>
      </c>
      <c r="E2139" s="56" t="s">
        <v>2572</v>
      </c>
    </row>
    <row r="2140" spans="1:5" x14ac:dyDescent="0.2">
      <c r="A2140" s="53" t="s">
        <v>2594</v>
      </c>
      <c r="B2140" s="43" t="s">
        <v>2595</v>
      </c>
      <c r="C2140" s="43" t="s">
        <v>295</v>
      </c>
      <c r="D2140" s="43" t="s">
        <v>2571</v>
      </c>
      <c r="E2140" s="54" t="s">
        <v>2572</v>
      </c>
    </row>
    <row r="2141" spans="1:5" x14ac:dyDescent="0.2">
      <c r="A2141" s="55" t="s">
        <v>2596</v>
      </c>
      <c r="B2141" s="47" t="s">
        <v>2597</v>
      </c>
      <c r="C2141" s="47" t="s">
        <v>258</v>
      </c>
      <c r="D2141" s="47" t="s">
        <v>68</v>
      </c>
      <c r="E2141" s="56" t="s">
        <v>175</v>
      </c>
    </row>
    <row r="2142" spans="1:5" x14ac:dyDescent="0.2">
      <c r="A2142" s="53" t="s">
        <v>2596</v>
      </c>
      <c r="B2142" s="43" t="s">
        <v>2597</v>
      </c>
      <c r="C2142" s="43" t="s">
        <v>258</v>
      </c>
      <c r="D2142" s="43" t="s">
        <v>68</v>
      </c>
      <c r="E2142" s="54" t="s">
        <v>175</v>
      </c>
    </row>
    <row r="2143" spans="1:5" x14ac:dyDescent="0.2">
      <c r="A2143" s="55" t="s">
        <v>2598</v>
      </c>
      <c r="B2143" s="47" t="s">
        <v>2599</v>
      </c>
      <c r="C2143" s="47" t="s">
        <v>262</v>
      </c>
      <c r="D2143" s="47" t="s">
        <v>68</v>
      </c>
      <c r="E2143" s="56" t="s">
        <v>175</v>
      </c>
    </row>
    <row r="2144" spans="1:5" x14ac:dyDescent="0.2">
      <c r="A2144" s="53" t="s">
        <v>2600</v>
      </c>
      <c r="B2144" s="43" t="s">
        <v>2601</v>
      </c>
      <c r="C2144" s="43" t="s">
        <v>265</v>
      </c>
      <c r="D2144" s="43" t="s">
        <v>68</v>
      </c>
      <c r="E2144" s="54" t="s">
        <v>175</v>
      </c>
    </row>
    <row r="2145" spans="1:5" x14ac:dyDescent="0.2">
      <c r="A2145" s="55" t="s">
        <v>2600</v>
      </c>
      <c r="B2145" s="47" t="s">
        <v>2601</v>
      </c>
      <c r="C2145" s="47" t="s">
        <v>265</v>
      </c>
      <c r="D2145" s="47" t="s">
        <v>68</v>
      </c>
      <c r="E2145" s="56" t="s">
        <v>175</v>
      </c>
    </row>
    <row r="2146" spans="1:5" x14ac:dyDescent="0.2">
      <c r="A2146" s="53" t="s">
        <v>2600</v>
      </c>
      <c r="B2146" s="43" t="s">
        <v>2601</v>
      </c>
      <c r="C2146" s="43" t="s">
        <v>265</v>
      </c>
      <c r="D2146" s="43" t="s">
        <v>68</v>
      </c>
      <c r="E2146" s="54" t="s">
        <v>175</v>
      </c>
    </row>
    <row r="2147" spans="1:5" x14ac:dyDescent="0.2">
      <c r="A2147" s="55" t="s">
        <v>2600</v>
      </c>
      <c r="B2147" s="47" t="s">
        <v>2601</v>
      </c>
      <c r="C2147" s="47" t="s">
        <v>265</v>
      </c>
      <c r="D2147" s="47" t="s">
        <v>68</v>
      </c>
      <c r="E2147" s="56" t="s">
        <v>175</v>
      </c>
    </row>
    <row r="2148" spans="1:5" x14ac:dyDescent="0.2">
      <c r="A2148" s="53" t="s">
        <v>2602</v>
      </c>
      <c r="B2148" s="43" t="s">
        <v>387</v>
      </c>
      <c r="C2148" s="43" t="s">
        <v>268</v>
      </c>
      <c r="D2148" s="43" t="s">
        <v>68</v>
      </c>
      <c r="E2148" s="54" t="s">
        <v>175</v>
      </c>
    </row>
    <row r="2149" spans="1:5" x14ac:dyDescent="0.2">
      <c r="A2149" s="55" t="s">
        <v>2603</v>
      </c>
      <c r="B2149" s="47" t="s">
        <v>2604</v>
      </c>
      <c r="C2149" s="47" t="s">
        <v>271</v>
      </c>
      <c r="D2149" s="47" t="s">
        <v>68</v>
      </c>
      <c r="E2149" s="56" t="s">
        <v>175</v>
      </c>
    </row>
    <row r="2150" spans="1:5" x14ac:dyDescent="0.2">
      <c r="A2150" s="53" t="s">
        <v>2605</v>
      </c>
      <c r="B2150" s="43" t="s">
        <v>2606</v>
      </c>
      <c r="C2150" s="43" t="s">
        <v>274</v>
      </c>
      <c r="D2150" s="43" t="s">
        <v>68</v>
      </c>
      <c r="E2150" s="54" t="s">
        <v>175</v>
      </c>
    </row>
    <row r="2151" spans="1:5" x14ac:dyDescent="0.2">
      <c r="A2151" s="55" t="s">
        <v>2607</v>
      </c>
      <c r="B2151" s="47" t="s">
        <v>2608</v>
      </c>
      <c r="C2151" s="47" t="s">
        <v>277</v>
      </c>
      <c r="D2151" s="47" t="s">
        <v>68</v>
      </c>
      <c r="E2151" s="56" t="s">
        <v>175</v>
      </c>
    </row>
    <row r="2152" spans="1:5" x14ac:dyDescent="0.2">
      <c r="A2152" s="53" t="s">
        <v>2607</v>
      </c>
      <c r="B2152" s="43" t="s">
        <v>2608</v>
      </c>
      <c r="C2152" s="43" t="s">
        <v>277</v>
      </c>
      <c r="D2152" s="43" t="s">
        <v>68</v>
      </c>
      <c r="E2152" s="54" t="s">
        <v>175</v>
      </c>
    </row>
    <row r="2153" spans="1:5" x14ac:dyDescent="0.2">
      <c r="A2153" s="55" t="s">
        <v>2607</v>
      </c>
      <c r="B2153" s="47" t="s">
        <v>2608</v>
      </c>
      <c r="C2153" s="47" t="s">
        <v>277</v>
      </c>
      <c r="D2153" s="47" t="s">
        <v>68</v>
      </c>
      <c r="E2153" s="56" t="s">
        <v>175</v>
      </c>
    </row>
    <row r="2154" spans="1:5" x14ac:dyDescent="0.2">
      <c r="A2154" s="53" t="s">
        <v>2607</v>
      </c>
      <c r="B2154" s="43" t="s">
        <v>2608</v>
      </c>
      <c r="C2154" s="43" t="s">
        <v>277</v>
      </c>
      <c r="D2154" s="43" t="s">
        <v>68</v>
      </c>
      <c r="E2154" s="54" t="s">
        <v>175</v>
      </c>
    </row>
    <row r="2155" spans="1:5" x14ac:dyDescent="0.2">
      <c r="A2155" s="55" t="s">
        <v>2609</v>
      </c>
      <c r="B2155" s="47" t="s">
        <v>2610</v>
      </c>
      <c r="C2155" s="47" t="s">
        <v>280</v>
      </c>
      <c r="D2155" s="47" t="s">
        <v>68</v>
      </c>
      <c r="E2155" s="56" t="s">
        <v>175</v>
      </c>
    </row>
    <row r="2156" spans="1:5" x14ac:dyDescent="0.2">
      <c r="A2156" s="53" t="s">
        <v>2611</v>
      </c>
      <c r="B2156" s="43" t="s">
        <v>2612</v>
      </c>
      <c r="C2156" s="43" t="s">
        <v>283</v>
      </c>
      <c r="D2156" s="43" t="s">
        <v>68</v>
      </c>
      <c r="E2156" s="54" t="s">
        <v>175</v>
      </c>
    </row>
    <row r="2157" spans="1:5" x14ac:dyDescent="0.2">
      <c r="A2157" s="55" t="s">
        <v>2611</v>
      </c>
      <c r="B2157" s="47" t="s">
        <v>2612</v>
      </c>
      <c r="C2157" s="47" t="s">
        <v>283</v>
      </c>
      <c r="D2157" s="47" t="s">
        <v>68</v>
      </c>
      <c r="E2157" s="56" t="s">
        <v>175</v>
      </c>
    </row>
    <row r="2158" spans="1:5" x14ac:dyDescent="0.2">
      <c r="A2158" s="53" t="s">
        <v>2611</v>
      </c>
      <c r="B2158" s="43" t="s">
        <v>2612</v>
      </c>
      <c r="C2158" s="43" t="s">
        <v>283</v>
      </c>
      <c r="D2158" s="43" t="s">
        <v>68</v>
      </c>
      <c r="E2158" s="54" t="s">
        <v>175</v>
      </c>
    </row>
    <row r="2159" spans="1:5" x14ac:dyDescent="0.2">
      <c r="A2159" s="55" t="s">
        <v>2611</v>
      </c>
      <c r="B2159" s="47" t="s">
        <v>2612</v>
      </c>
      <c r="C2159" s="47" t="s">
        <v>283</v>
      </c>
      <c r="D2159" s="47" t="s">
        <v>68</v>
      </c>
      <c r="E2159" s="56" t="s">
        <v>175</v>
      </c>
    </row>
    <row r="2160" spans="1:5" x14ac:dyDescent="0.2">
      <c r="A2160" s="53" t="s">
        <v>2613</v>
      </c>
      <c r="B2160" s="43" t="s">
        <v>2614</v>
      </c>
      <c r="C2160" s="43" t="s">
        <v>286</v>
      </c>
      <c r="D2160" s="43" t="s">
        <v>68</v>
      </c>
      <c r="E2160" s="54" t="s">
        <v>175</v>
      </c>
    </row>
    <row r="2161" spans="1:5" x14ac:dyDescent="0.2">
      <c r="A2161" s="55" t="s">
        <v>2615</v>
      </c>
      <c r="B2161" s="47" t="s">
        <v>411</v>
      </c>
      <c r="C2161" s="47" t="s">
        <v>289</v>
      </c>
      <c r="D2161" s="47" t="s">
        <v>68</v>
      </c>
      <c r="E2161" s="56" t="s">
        <v>175</v>
      </c>
    </row>
    <row r="2162" spans="1:5" x14ac:dyDescent="0.2">
      <c r="A2162" s="53" t="s">
        <v>2616</v>
      </c>
      <c r="B2162" s="43" t="s">
        <v>2617</v>
      </c>
      <c r="C2162" s="43" t="s">
        <v>292</v>
      </c>
      <c r="D2162" s="43" t="s">
        <v>68</v>
      </c>
      <c r="E2162" s="54" t="s">
        <v>175</v>
      </c>
    </row>
    <row r="2163" spans="1:5" x14ac:dyDescent="0.2">
      <c r="A2163" s="55" t="s">
        <v>2618</v>
      </c>
      <c r="B2163" s="47" t="s">
        <v>2619</v>
      </c>
      <c r="C2163" s="47" t="s">
        <v>295</v>
      </c>
      <c r="D2163" s="47" t="s">
        <v>68</v>
      </c>
      <c r="E2163" s="56" t="s">
        <v>175</v>
      </c>
    </row>
    <row r="2164" spans="1:5" x14ac:dyDescent="0.2">
      <c r="A2164" s="53" t="s">
        <v>2620</v>
      </c>
      <c r="B2164" s="43" t="s">
        <v>2621</v>
      </c>
      <c r="C2164" s="43" t="s">
        <v>258</v>
      </c>
      <c r="D2164" s="43" t="s">
        <v>195</v>
      </c>
      <c r="E2164" s="54" t="s">
        <v>2622</v>
      </c>
    </row>
    <row r="2165" spans="1:5" x14ac:dyDescent="0.2">
      <c r="A2165" s="55" t="s">
        <v>2620</v>
      </c>
      <c r="B2165" s="47" t="s">
        <v>2621</v>
      </c>
      <c r="C2165" s="47" t="s">
        <v>258</v>
      </c>
      <c r="D2165" s="47" t="s">
        <v>195</v>
      </c>
      <c r="E2165" s="56" t="s">
        <v>2622</v>
      </c>
    </row>
    <row r="2166" spans="1:5" x14ac:dyDescent="0.2">
      <c r="A2166" s="53" t="s">
        <v>2623</v>
      </c>
      <c r="B2166" s="43" t="s">
        <v>233</v>
      </c>
      <c r="C2166" s="43" t="s">
        <v>262</v>
      </c>
      <c r="D2166" s="43" t="s">
        <v>195</v>
      </c>
      <c r="E2166" s="54" t="s">
        <v>2622</v>
      </c>
    </row>
    <row r="2167" spans="1:5" x14ac:dyDescent="0.2">
      <c r="A2167" s="55" t="s">
        <v>2624</v>
      </c>
      <c r="B2167" s="47" t="s">
        <v>1382</v>
      </c>
      <c r="C2167" s="47" t="s">
        <v>265</v>
      </c>
      <c r="D2167" s="47" t="s">
        <v>195</v>
      </c>
      <c r="E2167" s="56" t="s">
        <v>2622</v>
      </c>
    </row>
    <row r="2168" spans="1:5" x14ac:dyDescent="0.2">
      <c r="A2168" s="53" t="s">
        <v>2624</v>
      </c>
      <c r="B2168" s="43" t="s">
        <v>1382</v>
      </c>
      <c r="C2168" s="43" t="s">
        <v>265</v>
      </c>
      <c r="D2168" s="43" t="s">
        <v>195</v>
      </c>
      <c r="E2168" s="54" t="s">
        <v>2622</v>
      </c>
    </row>
    <row r="2169" spans="1:5" x14ac:dyDescent="0.2">
      <c r="A2169" s="55" t="s">
        <v>2624</v>
      </c>
      <c r="B2169" s="47" t="s">
        <v>1382</v>
      </c>
      <c r="C2169" s="47" t="s">
        <v>265</v>
      </c>
      <c r="D2169" s="47" t="s">
        <v>195</v>
      </c>
      <c r="E2169" s="56" t="s">
        <v>2622</v>
      </c>
    </row>
    <row r="2170" spans="1:5" x14ac:dyDescent="0.2">
      <c r="A2170" s="53" t="s">
        <v>2624</v>
      </c>
      <c r="B2170" s="43" t="s">
        <v>1382</v>
      </c>
      <c r="C2170" s="43" t="s">
        <v>265</v>
      </c>
      <c r="D2170" s="43" t="s">
        <v>195</v>
      </c>
      <c r="E2170" s="54" t="s">
        <v>2622</v>
      </c>
    </row>
    <row r="2171" spans="1:5" x14ac:dyDescent="0.2">
      <c r="A2171" s="55" t="s">
        <v>2625</v>
      </c>
      <c r="B2171" s="47" t="s">
        <v>2626</v>
      </c>
      <c r="C2171" s="47" t="s">
        <v>268</v>
      </c>
      <c r="D2171" s="47" t="s">
        <v>195</v>
      </c>
      <c r="E2171" s="56" t="s">
        <v>2622</v>
      </c>
    </row>
    <row r="2172" spans="1:5" x14ac:dyDescent="0.2">
      <c r="A2172" s="53" t="s">
        <v>2627</v>
      </c>
      <c r="B2172" s="43" t="s">
        <v>2628</v>
      </c>
      <c r="C2172" s="43" t="s">
        <v>271</v>
      </c>
      <c r="D2172" s="43" t="s">
        <v>195</v>
      </c>
      <c r="E2172" s="54" t="s">
        <v>2622</v>
      </c>
    </row>
    <row r="2173" spans="1:5" x14ac:dyDescent="0.2">
      <c r="A2173" s="55" t="s">
        <v>2629</v>
      </c>
      <c r="B2173" s="47" t="s">
        <v>2630</v>
      </c>
      <c r="C2173" s="47" t="s">
        <v>274</v>
      </c>
      <c r="D2173" s="47" t="s">
        <v>195</v>
      </c>
      <c r="E2173" s="56" t="s">
        <v>2622</v>
      </c>
    </row>
    <row r="2174" spans="1:5" x14ac:dyDescent="0.2">
      <c r="A2174" s="53" t="s">
        <v>2631</v>
      </c>
      <c r="B2174" s="43" t="s">
        <v>2632</v>
      </c>
      <c r="C2174" s="43" t="s">
        <v>277</v>
      </c>
      <c r="D2174" s="43" t="s">
        <v>195</v>
      </c>
      <c r="E2174" s="54" t="s">
        <v>2622</v>
      </c>
    </row>
    <row r="2175" spans="1:5" x14ac:dyDescent="0.2">
      <c r="A2175" s="55" t="s">
        <v>2631</v>
      </c>
      <c r="B2175" s="47" t="s">
        <v>2632</v>
      </c>
      <c r="C2175" s="47" t="s">
        <v>277</v>
      </c>
      <c r="D2175" s="47" t="s">
        <v>195</v>
      </c>
      <c r="E2175" s="56" t="s">
        <v>2622</v>
      </c>
    </row>
    <row r="2176" spans="1:5" x14ac:dyDescent="0.2">
      <c r="A2176" s="53" t="s">
        <v>2631</v>
      </c>
      <c r="B2176" s="43" t="s">
        <v>2632</v>
      </c>
      <c r="C2176" s="43" t="s">
        <v>277</v>
      </c>
      <c r="D2176" s="43" t="s">
        <v>195</v>
      </c>
      <c r="E2176" s="54" t="s">
        <v>2622</v>
      </c>
    </row>
    <row r="2177" spans="1:5" x14ac:dyDescent="0.2">
      <c r="A2177" s="55" t="s">
        <v>2631</v>
      </c>
      <c r="B2177" s="47" t="s">
        <v>2632</v>
      </c>
      <c r="C2177" s="47" t="s">
        <v>277</v>
      </c>
      <c r="D2177" s="47" t="s">
        <v>195</v>
      </c>
      <c r="E2177" s="56" t="s">
        <v>2622</v>
      </c>
    </row>
    <row r="2178" spans="1:5" x14ac:dyDescent="0.2">
      <c r="A2178" s="53" t="s">
        <v>2633</v>
      </c>
      <c r="B2178" s="43" t="s">
        <v>2634</v>
      </c>
      <c r="C2178" s="43" t="s">
        <v>280</v>
      </c>
      <c r="D2178" s="43" t="s">
        <v>195</v>
      </c>
      <c r="E2178" s="54" t="s">
        <v>2622</v>
      </c>
    </row>
    <row r="2179" spans="1:5" x14ac:dyDescent="0.2">
      <c r="A2179" s="55" t="s">
        <v>2635</v>
      </c>
      <c r="B2179" s="47" t="s">
        <v>780</v>
      </c>
      <c r="C2179" s="47" t="s">
        <v>283</v>
      </c>
      <c r="D2179" s="47" t="s">
        <v>195</v>
      </c>
      <c r="E2179" s="56" t="s">
        <v>2622</v>
      </c>
    </row>
    <row r="2180" spans="1:5" x14ac:dyDescent="0.2">
      <c r="A2180" s="53" t="s">
        <v>2635</v>
      </c>
      <c r="B2180" s="43" t="s">
        <v>780</v>
      </c>
      <c r="C2180" s="43" t="s">
        <v>283</v>
      </c>
      <c r="D2180" s="43" t="s">
        <v>195</v>
      </c>
      <c r="E2180" s="54" t="s">
        <v>2622</v>
      </c>
    </row>
    <row r="2181" spans="1:5" x14ac:dyDescent="0.2">
      <c r="A2181" s="55" t="s">
        <v>2635</v>
      </c>
      <c r="B2181" s="47" t="s">
        <v>780</v>
      </c>
      <c r="C2181" s="47" t="s">
        <v>283</v>
      </c>
      <c r="D2181" s="47" t="s">
        <v>195</v>
      </c>
      <c r="E2181" s="56" t="s">
        <v>2622</v>
      </c>
    </row>
    <row r="2182" spans="1:5" x14ac:dyDescent="0.2">
      <c r="A2182" s="53" t="s">
        <v>2635</v>
      </c>
      <c r="B2182" s="43" t="s">
        <v>780</v>
      </c>
      <c r="C2182" s="43" t="s">
        <v>283</v>
      </c>
      <c r="D2182" s="43" t="s">
        <v>195</v>
      </c>
      <c r="E2182" s="54" t="s">
        <v>2622</v>
      </c>
    </row>
    <row r="2183" spans="1:5" x14ac:dyDescent="0.2">
      <c r="A2183" s="55" t="s">
        <v>2636</v>
      </c>
      <c r="B2183" s="47" t="s">
        <v>74</v>
      </c>
      <c r="C2183" s="47" t="s">
        <v>286</v>
      </c>
      <c r="D2183" s="47" t="s">
        <v>195</v>
      </c>
      <c r="E2183" s="56" t="s">
        <v>2622</v>
      </c>
    </row>
    <row r="2184" spans="1:5" x14ac:dyDescent="0.2">
      <c r="A2184" s="53" t="s">
        <v>2637</v>
      </c>
      <c r="B2184" s="43" t="s">
        <v>2638</v>
      </c>
      <c r="C2184" s="43" t="s">
        <v>289</v>
      </c>
      <c r="D2184" s="43" t="s">
        <v>195</v>
      </c>
      <c r="E2184" s="54" t="s">
        <v>2622</v>
      </c>
    </row>
    <row r="2185" spans="1:5" x14ac:dyDescent="0.2">
      <c r="A2185" s="55" t="s">
        <v>2639</v>
      </c>
      <c r="B2185" s="47" t="s">
        <v>2640</v>
      </c>
      <c r="C2185" s="47" t="s">
        <v>292</v>
      </c>
      <c r="D2185" s="47" t="s">
        <v>195</v>
      </c>
      <c r="E2185" s="56" t="s">
        <v>2622</v>
      </c>
    </row>
    <row r="2186" spans="1:5" x14ac:dyDescent="0.2">
      <c r="A2186" s="53" t="s">
        <v>2641</v>
      </c>
      <c r="B2186" s="43" t="s">
        <v>2642</v>
      </c>
      <c r="C2186" s="43" t="s">
        <v>295</v>
      </c>
      <c r="D2186" s="43" t="s">
        <v>195</v>
      </c>
      <c r="E2186" s="54" t="s">
        <v>2622</v>
      </c>
    </row>
    <row r="2187" spans="1:5" x14ac:dyDescent="0.2">
      <c r="A2187" s="55" t="s">
        <v>2643</v>
      </c>
      <c r="B2187" s="47" t="s">
        <v>2644</v>
      </c>
      <c r="C2187" s="47" t="s">
        <v>258</v>
      </c>
      <c r="D2187" s="47" t="s">
        <v>2645</v>
      </c>
      <c r="E2187" s="56" t="s">
        <v>2622</v>
      </c>
    </row>
    <row r="2188" spans="1:5" x14ac:dyDescent="0.2">
      <c r="A2188" s="53" t="s">
        <v>2643</v>
      </c>
      <c r="B2188" s="43" t="s">
        <v>2644</v>
      </c>
      <c r="C2188" s="43" t="s">
        <v>258</v>
      </c>
      <c r="D2188" s="43" t="s">
        <v>2645</v>
      </c>
      <c r="E2188" s="54" t="s">
        <v>2622</v>
      </c>
    </row>
    <row r="2189" spans="1:5" x14ac:dyDescent="0.2">
      <c r="A2189" s="55" t="s">
        <v>2646</v>
      </c>
      <c r="B2189" s="47" t="s">
        <v>2647</v>
      </c>
      <c r="C2189" s="47" t="s">
        <v>262</v>
      </c>
      <c r="D2189" s="47" t="s">
        <v>2645</v>
      </c>
      <c r="E2189" s="56" t="s">
        <v>2622</v>
      </c>
    </row>
    <row r="2190" spans="1:5" x14ac:dyDescent="0.2">
      <c r="A2190" s="53" t="s">
        <v>2648</v>
      </c>
      <c r="B2190" s="43" t="s">
        <v>2649</v>
      </c>
      <c r="C2190" s="43" t="s">
        <v>265</v>
      </c>
      <c r="D2190" s="43" t="s">
        <v>2645</v>
      </c>
      <c r="E2190" s="54" t="s">
        <v>2622</v>
      </c>
    </row>
    <row r="2191" spans="1:5" x14ac:dyDescent="0.2">
      <c r="A2191" s="55" t="s">
        <v>2648</v>
      </c>
      <c r="B2191" s="47" t="s">
        <v>2649</v>
      </c>
      <c r="C2191" s="47" t="s">
        <v>265</v>
      </c>
      <c r="D2191" s="47" t="s">
        <v>2645</v>
      </c>
      <c r="E2191" s="56" t="s">
        <v>2622</v>
      </c>
    </row>
    <row r="2192" spans="1:5" x14ac:dyDescent="0.2">
      <c r="A2192" s="53" t="s">
        <v>2648</v>
      </c>
      <c r="B2192" s="43" t="s">
        <v>2649</v>
      </c>
      <c r="C2192" s="43" t="s">
        <v>265</v>
      </c>
      <c r="D2192" s="43" t="s">
        <v>2645</v>
      </c>
      <c r="E2192" s="54" t="s">
        <v>2622</v>
      </c>
    </row>
    <row r="2193" spans="1:5" x14ac:dyDescent="0.2">
      <c r="A2193" s="55" t="s">
        <v>2648</v>
      </c>
      <c r="B2193" s="47" t="s">
        <v>2649</v>
      </c>
      <c r="C2193" s="47" t="s">
        <v>265</v>
      </c>
      <c r="D2193" s="47" t="s">
        <v>2645</v>
      </c>
      <c r="E2193" s="56" t="s">
        <v>2622</v>
      </c>
    </row>
    <row r="2194" spans="1:5" x14ac:dyDescent="0.2">
      <c r="A2194" s="53" t="s">
        <v>2650</v>
      </c>
      <c r="B2194" s="43" t="s">
        <v>83</v>
      </c>
      <c r="C2194" s="43" t="s">
        <v>268</v>
      </c>
      <c r="D2194" s="43" t="s">
        <v>2645</v>
      </c>
      <c r="E2194" s="54" t="s">
        <v>2622</v>
      </c>
    </row>
    <row r="2195" spans="1:5" x14ac:dyDescent="0.2">
      <c r="A2195" s="55" t="s">
        <v>2651</v>
      </c>
      <c r="B2195" s="47" t="s">
        <v>2652</v>
      </c>
      <c r="C2195" s="47" t="s">
        <v>271</v>
      </c>
      <c r="D2195" s="47" t="s">
        <v>2645</v>
      </c>
      <c r="E2195" s="56" t="s">
        <v>2622</v>
      </c>
    </row>
    <row r="2196" spans="1:5" x14ac:dyDescent="0.2">
      <c r="A2196" s="53" t="s">
        <v>2653</v>
      </c>
      <c r="B2196" s="43" t="s">
        <v>2654</v>
      </c>
      <c r="C2196" s="43" t="s">
        <v>274</v>
      </c>
      <c r="D2196" s="43" t="s">
        <v>2645</v>
      </c>
      <c r="E2196" s="54" t="s">
        <v>2622</v>
      </c>
    </row>
    <row r="2197" spans="1:5" x14ac:dyDescent="0.2">
      <c r="A2197" s="55" t="s">
        <v>2655</v>
      </c>
      <c r="B2197" s="47" t="s">
        <v>2656</v>
      </c>
      <c r="C2197" s="47" t="s">
        <v>277</v>
      </c>
      <c r="D2197" s="47" t="s">
        <v>2645</v>
      </c>
      <c r="E2197" s="56" t="s">
        <v>2622</v>
      </c>
    </row>
    <row r="2198" spans="1:5" x14ac:dyDescent="0.2">
      <c r="A2198" s="53" t="s">
        <v>2655</v>
      </c>
      <c r="B2198" s="43" t="s">
        <v>2656</v>
      </c>
      <c r="C2198" s="43" t="s">
        <v>277</v>
      </c>
      <c r="D2198" s="43" t="s">
        <v>2645</v>
      </c>
      <c r="E2198" s="54" t="s">
        <v>2622</v>
      </c>
    </row>
    <row r="2199" spans="1:5" x14ac:dyDescent="0.2">
      <c r="A2199" s="55" t="s">
        <v>2655</v>
      </c>
      <c r="B2199" s="47" t="s">
        <v>2656</v>
      </c>
      <c r="C2199" s="47" t="s">
        <v>277</v>
      </c>
      <c r="D2199" s="47" t="s">
        <v>2645</v>
      </c>
      <c r="E2199" s="56" t="s">
        <v>2622</v>
      </c>
    </row>
    <row r="2200" spans="1:5" x14ac:dyDescent="0.2">
      <c r="A2200" s="53" t="s">
        <v>2655</v>
      </c>
      <c r="B2200" s="43" t="s">
        <v>2656</v>
      </c>
      <c r="C2200" s="43" t="s">
        <v>277</v>
      </c>
      <c r="D2200" s="43" t="s">
        <v>2645</v>
      </c>
      <c r="E2200" s="54" t="s">
        <v>2622</v>
      </c>
    </row>
    <row r="2201" spans="1:5" x14ac:dyDescent="0.2">
      <c r="A2201" s="55" t="s">
        <v>2657</v>
      </c>
      <c r="B2201" s="47" t="s">
        <v>2658</v>
      </c>
      <c r="C2201" s="47" t="s">
        <v>280</v>
      </c>
      <c r="D2201" s="47" t="s">
        <v>2645</v>
      </c>
      <c r="E2201" s="56" t="s">
        <v>2622</v>
      </c>
    </row>
    <row r="2202" spans="1:5" x14ac:dyDescent="0.2">
      <c r="A2202" s="53" t="s">
        <v>2659</v>
      </c>
      <c r="B2202" s="43" t="s">
        <v>2660</v>
      </c>
      <c r="C2202" s="43" t="s">
        <v>283</v>
      </c>
      <c r="D2202" s="43" t="s">
        <v>2645</v>
      </c>
      <c r="E2202" s="54" t="s">
        <v>2622</v>
      </c>
    </row>
    <row r="2203" spans="1:5" x14ac:dyDescent="0.2">
      <c r="A2203" s="55" t="s">
        <v>2659</v>
      </c>
      <c r="B2203" s="47" t="s">
        <v>2660</v>
      </c>
      <c r="C2203" s="47" t="s">
        <v>283</v>
      </c>
      <c r="D2203" s="47" t="s">
        <v>2645</v>
      </c>
      <c r="E2203" s="56" t="s">
        <v>2622</v>
      </c>
    </row>
    <row r="2204" spans="1:5" x14ac:dyDescent="0.2">
      <c r="A2204" s="53" t="s">
        <v>2659</v>
      </c>
      <c r="B2204" s="43" t="s">
        <v>2660</v>
      </c>
      <c r="C2204" s="43" t="s">
        <v>283</v>
      </c>
      <c r="D2204" s="43" t="s">
        <v>2645</v>
      </c>
      <c r="E2204" s="54" t="s">
        <v>2622</v>
      </c>
    </row>
    <row r="2205" spans="1:5" x14ac:dyDescent="0.2">
      <c r="A2205" s="55" t="s">
        <v>2659</v>
      </c>
      <c r="B2205" s="47" t="s">
        <v>2660</v>
      </c>
      <c r="C2205" s="47" t="s">
        <v>283</v>
      </c>
      <c r="D2205" s="47" t="s">
        <v>2645</v>
      </c>
      <c r="E2205" s="56" t="s">
        <v>2622</v>
      </c>
    </row>
    <row r="2206" spans="1:5" x14ac:dyDescent="0.2">
      <c r="A2206" s="53" t="s">
        <v>2661</v>
      </c>
      <c r="B2206" s="43" t="s">
        <v>413</v>
      </c>
      <c r="C2206" s="43" t="s">
        <v>286</v>
      </c>
      <c r="D2206" s="43" t="s">
        <v>2645</v>
      </c>
      <c r="E2206" s="54" t="s">
        <v>2622</v>
      </c>
    </row>
    <row r="2207" spans="1:5" x14ac:dyDescent="0.2">
      <c r="A2207" s="55" t="s">
        <v>2662</v>
      </c>
      <c r="B2207" s="47" t="s">
        <v>2663</v>
      </c>
      <c r="C2207" s="47" t="s">
        <v>289</v>
      </c>
      <c r="D2207" s="47" t="s">
        <v>2645</v>
      </c>
      <c r="E2207" s="56" t="s">
        <v>2622</v>
      </c>
    </row>
    <row r="2208" spans="1:5" x14ac:dyDescent="0.2">
      <c r="A2208" s="53" t="s">
        <v>2664</v>
      </c>
      <c r="B2208" s="43" t="s">
        <v>2665</v>
      </c>
      <c r="C2208" s="43" t="s">
        <v>292</v>
      </c>
      <c r="D2208" s="43" t="s">
        <v>2645</v>
      </c>
      <c r="E2208" s="54" t="s">
        <v>2622</v>
      </c>
    </row>
    <row r="2209" spans="1:5" x14ac:dyDescent="0.2">
      <c r="A2209" s="55" t="s">
        <v>2666</v>
      </c>
      <c r="B2209" s="47" t="s">
        <v>2667</v>
      </c>
      <c r="C2209" s="47" t="s">
        <v>295</v>
      </c>
      <c r="D2209" s="47" t="s">
        <v>2645</v>
      </c>
      <c r="E2209" s="56" t="s">
        <v>2622</v>
      </c>
    </row>
    <row r="2210" spans="1:5" x14ac:dyDescent="0.2">
      <c r="A2210" s="53" t="s">
        <v>2668</v>
      </c>
      <c r="B2210" s="43" t="s">
        <v>2669</v>
      </c>
      <c r="C2210" s="43" t="s">
        <v>258</v>
      </c>
      <c r="D2210" s="43" t="s">
        <v>93</v>
      </c>
      <c r="E2210" s="54" t="s">
        <v>2670</v>
      </c>
    </row>
    <row r="2211" spans="1:5" x14ac:dyDescent="0.2">
      <c r="A2211" s="55" t="s">
        <v>2668</v>
      </c>
      <c r="B2211" s="47" t="s">
        <v>2669</v>
      </c>
      <c r="C2211" s="47" t="s">
        <v>258</v>
      </c>
      <c r="D2211" s="47" t="s">
        <v>93</v>
      </c>
      <c r="E2211" s="56" t="s">
        <v>2670</v>
      </c>
    </row>
    <row r="2212" spans="1:5" x14ac:dyDescent="0.2">
      <c r="A2212" s="53" t="s">
        <v>2671</v>
      </c>
      <c r="B2212" s="43" t="s">
        <v>2672</v>
      </c>
      <c r="C2212" s="43" t="s">
        <v>262</v>
      </c>
      <c r="D2212" s="43" t="s">
        <v>93</v>
      </c>
      <c r="E2212" s="54" t="s">
        <v>2670</v>
      </c>
    </row>
    <row r="2213" spans="1:5" x14ac:dyDescent="0.2">
      <c r="A2213" s="55" t="s">
        <v>2673</v>
      </c>
      <c r="B2213" s="47" t="s">
        <v>1035</v>
      </c>
      <c r="C2213" s="47" t="s">
        <v>265</v>
      </c>
      <c r="D2213" s="47" t="s">
        <v>93</v>
      </c>
      <c r="E2213" s="56" t="s">
        <v>2670</v>
      </c>
    </row>
    <row r="2214" spans="1:5" x14ac:dyDescent="0.2">
      <c r="A2214" s="53" t="s">
        <v>2673</v>
      </c>
      <c r="B2214" s="43" t="s">
        <v>1035</v>
      </c>
      <c r="C2214" s="43" t="s">
        <v>265</v>
      </c>
      <c r="D2214" s="43" t="s">
        <v>93</v>
      </c>
      <c r="E2214" s="54" t="s">
        <v>2670</v>
      </c>
    </row>
    <row r="2215" spans="1:5" x14ac:dyDescent="0.2">
      <c r="A2215" s="55" t="s">
        <v>2673</v>
      </c>
      <c r="B2215" s="47" t="s">
        <v>1035</v>
      </c>
      <c r="C2215" s="47" t="s">
        <v>265</v>
      </c>
      <c r="D2215" s="47" t="s">
        <v>93</v>
      </c>
      <c r="E2215" s="56" t="s">
        <v>2670</v>
      </c>
    </row>
    <row r="2216" spans="1:5" x14ac:dyDescent="0.2">
      <c r="A2216" s="53" t="s">
        <v>2673</v>
      </c>
      <c r="B2216" s="43" t="s">
        <v>1035</v>
      </c>
      <c r="C2216" s="43" t="s">
        <v>265</v>
      </c>
      <c r="D2216" s="43" t="s">
        <v>93</v>
      </c>
      <c r="E2216" s="54" t="s">
        <v>2670</v>
      </c>
    </row>
    <row r="2217" spans="1:5" x14ac:dyDescent="0.2">
      <c r="A2217" s="55" t="s">
        <v>2674</v>
      </c>
      <c r="B2217" s="47" t="s">
        <v>2675</v>
      </c>
      <c r="C2217" s="47" t="s">
        <v>268</v>
      </c>
      <c r="D2217" s="47" t="s">
        <v>93</v>
      </c>
      <c r="E2217" s="56" t="s">
        <v>2670</v>
      </c>
    </row>
    <row r="2218" spans="1:5" x14ac:dyDescent="0.2">
      <c r="A2218" s="53" t="s">
        <v>2676</v>
      </c>
      <c r="B2218" s="43" t="s">
        <v>2677</v>
      </c>
      <c r="C2218" s="43" t="s">
        <v>271</v>
      </c>
      <c r="D2218" s="43" t="s">
        <v>93</v>
      </c>
      <c r="E2218" s="54" t="s">
        <v>2670</v>
      </c>
    </row>
    <row r="2219" spans="1:5" x14ac:dyDescent="0.2">
      <c r="A2219" s="55" t="s">
        <v>2678</v>
      </c>
      <c r="B2219" s="47" t="s">
        <v>2679</v>
      </c>
      <c r="C2219" s="47" t="s">
        <v>274</v>
      </c>
      <c r="D2219" s="47" t="s">
        <v>93</v>
      </c>
      <c r="E2219" s="56" t="s">
        <v>2670</v>
      </c>
    </row>
    <row r="2220" spans="1:5" x14ac:dyDescent="0.2">
      <c r="A2220" s="53" t="s">
        <v>2680</v>
      </c>
      <c r="B2220" s="43" t="s">
        <v>2681</v>
      </c>
      <c r="C2220" s="43" t="s">
        <v>277</v>
      </c>
      <c r="D2220" s="43" t="s">
        <v>93</v>
      </c>
      <c r="E2220" s="54" t="s">
        <v>2670</v>
      </c>
    </row>
    <row r="2221" spans="1:5" x14ac:dyDescent="0.2">
      <c r="A2221" s="55" t="s">
        <v>2680</v>
      </c>
      <c r="B2221" s="47" t="s">
        <v>2681</v>
      </c>
      <c r="C2221" s="47" t="s">
        <v>277</v>
      </c>
      <c r="D2221" s="47" t="s">
        <v>93</v>
      </c>
      <c r="E2221" s="56" t="s">
        <v>2670</v>
      </c>
    </row>
    <row r="2222" spans="1:5" x14ac:dyDescent="0.2">
      <c r="A2222" s="53" t="s">
        <v>2680</v>
      </c>
      <c r="B2222" s="43" t="s">
        <v>2681</v>
      </c>
      <c r="C2222" s="43" t="s">
        <v>277</v>
      </c>
      <c r="D2222" s="43" t="s">
        <v>93</v>
      </c>
      <c r="E2222" s="54" t="s">
        <v>2670</v>
      </c>
    </row>
    <row r="2223" spans="1:5" x14ac:dyDescent="0.2">
      <c r="A2223" s="55" t="s">
        <v>2680</v>
      </c>
      <c r="B2223" s="47" t="s">
        <v>2681</v>
      </c>
      <c r="C2223" s="47" t="s">
        <v>277</v>
      </c>
      <c r="D2223" s="47" t="s">
        <v>93</v>
      </c>
      <c r="E2223" s="56" t="s">
        <v>2670</v>
      </c>
    </row>
    <row r="2224" spans="1:5" x14ac:dyDescent="0.2">
      <c r="A2224" s="53" t="s">
        <v>2682</v>
      </c>
      <c r="B2224" s="43" t="s">
        <v>2683</v>
      </c>
      <c r="C2224" s="43" t="s">
        <v>280</v>
      </c>
      <c r="D2224" s="43" t="s">
        <v>93</v>
      </c>
      <c r="E2224" s="54" t="s">
        <v>2670</v>
      </c>
    </row>
    <row r="2225" spans="1:5" x14ac:dyDescent="0.2">
      <c r="A2225" s="55" t="s">
        <v>2684</v>
      </c>
      <c r="B2225" s="47" t="s">
        <v>2685</v>
      </c>
      <c r="C2225" s="47" t="s">
        <v>283</v>
      </c>
      <c r="D2225" s="47" t="s">
        <v>93</v>
      </c>
      <c r="E2225" s="56" t="s">
        <v>2670</v>
      </c>
    </row>
    <row r="2226" spans="1:5" x14ac:dyDescent="0.2">
      <c r="A2226" s="53" t="s">
        <v>2684</v>
      </c>
      <c r="B2226" s="43" t="s">
        <v>2685</v>
      </c>
      <c r="C2226" s="43" t="s">
        <v>283</v>
      </c>
      <c r="D2226" s="43" t="s">
        <v>93</v>
      </c>
      <c r="E2226" s="54" t="s">
        <v>2670</v>
      </c>
    </row>
    <row r="2227" spans="1:5" x14ac:dyDescent="0.2">
      <c r="A2227" s="55" t="s">
        <v>2684</v>
      </c>
      <c r="B2227" s="47" t="s">
        <v>2685</v>
      </c>
      <c r="C2227" s="47" t="s">
        <v>283</v>
      </c>
      <c r="D2227" s="47" t="s">
        <v>93</v>
      </c>
      <c r="E2227" s="56" t="s">
        <v>2670</v>
      </c>
    </row>
    <row r="2228" spans="1:5" x14ac:dyDescent="0.2">
      <c r="A2228" s="53" t="s">
        <v>2684</v>
      </c>
      <c r="B2228" s="43" t="s">
        <v>2685</v>
      </c>
      <c r="C2228" s="43" t="s">
        <v>283</v>
      </c>
      <c r="D2228" s="43" t="s">
        <v>93</v>
      </c>
      <c r="E2228" s="54" t="s">
        <v>2670</v>
      </c>
    </row>
    <row r="2229" spans="1:5" x14ac:dyDescent="0.2">
      <c r="A2229" s="55" t="s">
        <v>2686</v>
      </c>
      <c r="B2229" s="47" t="s">
        <v>2687</v>
      </c>
      <c r="C2229" s="47" t="s">
        <v>286</v>
      </c>
      <c r="D2229" s="47" t="s">
        <v>93</v>
      </c>
      <c r="E2229" s="56" t="s">
        <v>2670</v>
      </c>
    </row>
    <row r="2230" spans="1:5" x14ac:dyDescent="0.2">
      <c r="A2230" s="53" t="s">
        <v>2688</v>
      </c>
      <c r="B2230" s="43" t="s">
        <v>2689</v>
      </c>
      <c r="C2230" s="43" t="s">
        <v>289</v>
      </c>
      <c r="D2230" s="43" t="s">
        <v>93</v>
      </c>
      <c r="E2230" s="54" t="s">
        <v>2670</v>
      </c>
    </row>
    <row r="2231" spans="1:5" x14ac:dyDescent="0.2">
      <c r="A2231" s="55" t="s">
        <v>2690</v>
      </c>
      <c r="B2231" s="47" t="s">
        <v>2691</v>
      </c>
      <c r="C2231" s="47" t="s">
        <v>292</v>
      </c>
      <c r="D2231" s="47" t="s">
        <v>93</v>
      </c>
      <c r="E2231" s="56" t="s">
        <v>2670</v>
      </c>
    </row>
    <row r="2232" spans="1:5" x14ac:dyDescent="0.2">
      <c r="A2232" s="53" t="s">
        <v>2692</v>
      </c>
      <c r="B2232" s="43" t="s">
        <v>2693</v>
      </c>
      <c r="C2232" s="43" t="s">
        <v>295</v>
      </c>
      <c r="D2232" s="43" t="s">
        <v>93</v>
      </c>
      <c r="E2232" s="54" t="s">
        <v>2670</v>
      </c>
    </row>
    <row r="2233" spans="1:5" x14ac:dyDescent="0.2">
      <c r="A2233" s="55" t="s">
        <v>2694</v>
      </c>
      <c r="B2233" s="47" t="s">
        <v>2695</v>
      </c>
      <c r="C2233" s="47" t="s">
        <v>258</v>
      </c>
      <c r="D2233" s="47" t="s">
        <v>63</v>
      </c>
      <c r="E2233" s="56" t="s">
        <v>62</v>
      </c>
    </row>
    <row r="2234" spans="1:5" x14ac:dyDescent="0.2">
      <c r="A2234" s="53" t="s">
        <v>2694</v>
      </c>
      <c r="B2234" s="43" t="s">
        <v>2695</v>
      </c>
      <c r="C2234" s="43" t="s">
        <v>258</v>
      </c>
      <c r="D2234" s="43" t="s">
        <v>63</v>
      </c>
      <c r="E2234" s="54" t="s">
        <v>62</v>
      </c>
    </row>
    <row r="2235" spans="1:5" x14ac:dyDescent="0.2">
      <c r="A2235" s="55" t="s">
        <v>2696</v>
      </c>
      <c r="B2235" s="47" t="s">
        <v>2697</v>
      </c>
      <c r="C2235" s="47" t="s">
        <v>262</v>
      </c>
      <c r="D2235" s="47" t="s">
        <v>63</v>
      </c>
      <c r="E2235" s="56" t="s">
        <v>62</v>
      </c>
    </row>
    <row r="2236" spans="1:5" x14ac:dyDescent="0.2">
      <c r="A2236" s="53" t="s">
        <v>2698</v>
      </c>
      <c r="B2236" s="43" t="s">
        <v>2699</v>
      </c>
      <c r="C2236" s="43" t="s">
        <v>265</v>
      </c>
      <c r="D2236" s="43" t="s">
        <v>63</v>
      </c>
      <c r="E2236" s="54" t="s">
        <v>62</v>
      </c>
    </row>
    <row r="2237" spans="1:5" x14ac:dyDescent="0.2">
      <c r="A2237" s="55" t="s">
        <v>2698</v>
      </c>
      <c r="B2237" s="47" t="s">
        <v>2699</v>
      </c>
      <c r="C2237" s="47" t="s">
        <v>265</v>
      </c>
      <c r="D2237" s="47" t="s">
        <v>63</v>
      </c>
      <c r="E2237" s="56" t="s">
        <v>62</v>
      </c>
    </row>
    <row r="2238" spans="1:5" x14ac:dyDescent="0.2">
      <c r="A2238" s="53" t="s">
        <v>2698</v>
      </c>
      <c r="B2238" s="43" t="s">
        <v>2699</v>
      </c>
      <c r="C2238" s="43" t="s">
        <v>265</v>
      </c>
      <c r="D2238" s="43" t="s">
        <v>63</v>
      </c>
      <c r="E2238" s="54" t="s">
        <v>62</v>
      </c>
    </row>
    <row r="2239" spans="1:5" x14ac:dyDescent="0.2">
      <c r="A2239" s="55" t="s">
        <v>2698</v>
      </c>
      <c r="B2239" s="47" t="s">
        <v>2699</v>
      </c>
      <c r="C2239" s="47" t="s">
        <v>265</v>
      </c>
      <c r="D2239" s="47" t="s">
        <v>63</v>
      </c>
      <c r="E2239" s="56" t="s">
        <v>62</v>
      </c>
    </row>
    <row r="2240" spans="1:5" x14ac:dyDescent="0.2">
      <c r="A2240" s="53" t="s">
        <v>2700</v>
      </c>
      <c r="B2240" s="43" t="s">
        <v>2701</v>
      </c>
      <c r="C2240" s="43" t="s">
        <v>268</v>
      </c>
      <c r="D2240" s="43" t="s">
        <v>63</v>
      </c>
      <c r="E2240" s="54" t="s">
        <v>62</v>
      </c>
    </row>
    <row r="2241" spans="1:5" x14ac:dyDescent="0.2">
      <c r="A2241" s="55" t="s">
        <v>2702</v>
      </c>
      <c r="B2241" s="47" t="s">
        <v>201</v>
      </c>
      <c r="C2241" s="47" t="s">
        <v>271</v>
      </c>
      <c r="D2241" s="47" t="s">
        <v>63</v>
      </c>
      <c r="E2241" s="56" t="s">
        <v>62</v>
      </c>
    </row>
    <row r="2242" spans="1:5" x14ac:dyDescent="0.2">
      <c r="A2242" s="53" t="s">
        <v>2703</v>
      </c>
      <c r="B2242" s="43" t="s">
        <v>2704</v>
      </c>
      <c r="C2242" s="43" t="s">
        <v>274</v>
      </c>
      <c r="D2242" s="43" t="s">
        <v>63</v>
      </c>
      <c r="E2242" s="54" t="s">
        <v>62</v>
      </c>
    </row>
    <row r="2243" spans="1:5" x14ac:dyDescent="0.2">
      <c r="A2243" s="55" t="s">
        <v>2705</v>
      </c>
      <c r="B2243" s="47" t="s">
        <v>2706</v>
      </c>
      <c r="C2243" s="47" t="s">
        <v>277</v>
      </c>
      <c r="D2243" s="47" t="s">
        <v>63</v>
      </c>
      <c r="E2243" s="56" t="s">
        <v>62</v>
      </c>
    </row>
    <row r="2244" spans="1:5" x14ac:dyDescent="0.2">
      <c r="A2244" s="53" t="s">
        <v>2705</v>
      </c>
      <c r="B2244" s="43" t="s">
        <v>2706</v>
      </c>
      <c r="C2244" s="43" t="s">
        <v>277</v>
      </c>
      <c r="D2244" s="43" t="s">
        <v>63</v>
      </c>
      <c r="E2244" s="54" t="s">
        <v>62</v>
      </c>
    </row>
    <row r="2245" spans="1:5" x14ac:dyDescent="0.2">
      <c r="A2245" s="55" t="s">
        <v>2705</v>
      </c>
      <c r="B2245" s="47" t="s">
        <v>2706</v>
      </c>
      <c r="C2245" s="47" t="s">
        <v>277</v>
      </c>
      <c r="D2245" s="47" t="s">
        <v>63</v>
      </c>
      <c r="E2245" s="56" t="s">
        <v>62</v>
      </c>
    </row>
    <row r="2246" spans="1:5" x14ac:dyDescent="0.2">
      <c r="A2246" s="53" t="s">
        <v>2705</v>
      </c>
      <c r="B2246" s="43" t="s">
        <v>2706</v>
      </c>
      <c r="C2246" s="43" t="s">
        <v>277</v>
      </c>
      <c r="D2246" s="43" t="s">
        <v>63</v>
      </c>
      <c r="E2246" s="54" t="s">
        <v>62</v>
      </c>
    </row>
    <row r="2247" spans="1:5" x14ac:dyDescent="0.2">
      <c r="A2247" s="55" t="s">
        <v>2707</v>
      </c>
      <c r="B2247" s="47" t="s">
        <v>2708</v>
      </c>
      <c r="C2247" s="47" t="s">
        <v>280</v>
      </c>
      <c r="D2247" s="47" t="s">
        <v>63</v>
      </c>
      <c r="E2247" s="56" t="s">
        <v>62</v>
      </c>
    </row>
    <row r="2248" spans="1:5" x14ac:dyDescent="0.2">
      <c r="A2248" s="53" t="s">
        <v>2709</v>
      </c>
      <c r="B2248" s="43" t="s">
        <v>2710</v>
      </c>
      <c r="C2248" s="43" t="s">
        <v>283</v>
      </c>
      <c r="D2248" s="43" t="s">
        <v>63</v>
      </c>
      <c r="E2248" s="54" t="s">
        <v>62</v>
      </c>
    </row>
    <row r="2249" spans="1:5" x14ac:dyDescent="0.2">
      <c r="A2249" s="55" t="s">
        <v>2709</v>
      </c>
      <c r="B2249" s="47" t="s">
        <v>2710</v>
      </c>
      <c r="C2249" s="47" t="s">
        <v>283</v>
      </c>
      <c r="D2249" s="47" t="s">
        <v>63</v>
      </c>
      <c r="E2249" s="56" t="s">
        <v>62</v>
      </c>
    </row>
    <row r="2250" spans="1:5" x14ac:dyDescent="0.2">
      <c r="A2250" s="53" t="s">
        <v>2709</v>
      </c>
      <c r="B2250" s="43" t="s">
        <v>2710</v>
      </c>
      <c r="C2250" s="43" t="s">
        <v>283</v>
      </c>
      <c r="D2250" s="43" t="s">
        <v>63</v>
      </c>
      <c r="E2250" s="54" t="s">
        <v>62</v>
      </c>
    </row>
    <row r="2251" spans="1:5" x14ac:dyDescent="0.2">
      <c r="A2251" s="55" t="s">
        <v>2709</v>
      </c>
      <c r="B2251" s="47" t="s">
        <v>2710</v>
      </c>
      <c r="C2251" s="47" t="s">
        <v>283</v>
      </c>
      <c r="D2251" s="47" t="s">
        <v>63</v>
      </c>
      <c r="E2251" s="56" t="s">
        <v>62</v>
      </c>
    </row>
    <row r="2252" spans="1:5" x14ac:dyDescent="0.2">
      <c r="A2252" s="53" t="s">
        <v>2711</v>
      </c>
      <c r="B2252" s="43" t="s">
        <v>2712</v>
      </c>
      <c r="C2252" s="43" t="s">
        <v>286</v>
      </c>
      <c r="D2252" s="43" t="s">
        <v>63</v>
      </c>
      <c r="E2252" s="54" t="s">
        <v>62</v>
      </c>
    </row>
    <row r="2253" spans="1:5" x14ac:dyDescent="0.2">
      <c r="A2253" s="55" t="s">
        <v>2713</v>
      </c>
      <c r="B2253" s="47" t="s">
        <v>2714</v>
      </c>
      <c r="C2253" s="47" t="s">
        <v>289</v>
      </c>
      <c r="D2253" s="47" t="s">
        <v>63</v>
      </c>
      <c r="E2253" s="56" t="s">
        <v>62</v>
      </c>
    </row>
    <row r="2254" spans="1:5" x14ac:dyDescent="0.2">
      <c r="A2254" s="53" t="s">
        <v>2715</v>
      </c>
      <c r="B2254" s="43" t="s">
        <v>2716</v>
      </c>
      <c r="C2254" s="43" t="s">
        <v>292</v>
      </c>
      <c r="D2254" s="43" t="s">
        <v>63</v>
      </c>
      <c r="E2254" s="54" t="s">
        <v>62</v>
      </c>
    </row>
    <row r="2255" spans="1:5" x14ac:dyDescent="0.2">
      <c r="A2255" s="55" t="s">
        <v>2717</v>
      </c>
      <c r="B2255" s="47" t="s">
        <v>2718</v>
      </c>
      <c r="C2255" s="47" t="s">
        <v>295</v>
      </c>
      <c r="D2255" s="47" t="s">
        <v>63</v>
      </c>
      <c r="E2255" s="56" t="s">
        <v>62</v>
      </c>
    </row>
    <row r="2256" spans="1:5" x14ac:dyDescent="0.2">
      <c r="A2256" s="53" t="s">
        <v>2719</v>
      </c>
      <c r="B2256" s="43" t="s">
        <v>796</v>
      </c>
      <c r="C2256" s="43" t="s">
        <v>258</v>
      </c>
      <c r="D2256" s="43" t="s">
        <v>609</v>
      </c>
      <c r="E2256" s="54" t="s">
        <v>2720</v>
      </c>
    </row>
    <row r="2257" spans="1:5" x14ac:dyDescent="0.2">
      <c r="A2257" s="55" t="s">
        <v>2719</v>
      </c>
      <c r="B2257" s="47" t="s">
        <v>796</v>
      </c>
      <c r="C2257" s="47" t="s">
        <v>258</v>
      </c>
      <c r="D2257" s="47" t="s">
        <v>609</v>
      </c>
      <c r="E2257" s="56" t="s">
        <v>2720</v>
      </c>
    </row>
    <row r="2258" spans="1:5" x14ac:dyDescent="0.2">
      <c r="A2258" s="53" t="s">
        <v>2721</v>
      </c>
      <c r="B2258" s="43" t="s">
        <v>2722</v>
      </c>
      <c r="C2258" s="43" t="s">
        <v>262</v>
      </c>
      <c r="D2258" s="43" t="s">
        <v>609</v>
      </c>
      <c r="E2258" s="54" t="s">
        <v>2720</v>
      </c>
    </row>
    <row r="2259" spans="1:5" x14ac:dyDescent="0.2">
      <c r="A2259" s="55" t="s">
        <v>2723</v>
      </c>
      <c r="B2259" s="47" t="s">
        <v>2724</v>
      </c>
      <c r="C2259" s="47" t="s">
        <v>265</v>
      </c>
      <c r="D2259" s="47" t="s">
        <v>609</v>
      </c>
      <c r="E2259" s="56" t="s">
        <v>2720</v>
      </c>
    </row>
    <row r="2260" spans="1:5" x14ac:dyDescent="0.2">
      <c r="A2260" s="53" t="s">
        <v>2723</v>
      </c>
      <c r="B2260" s="43" t="s">
        <v>2724</v>
      </c>
      <c r="C2260" s="43" t="s">
        <v>265</v>
      </c>
      <c r="D2260" s="43" t="s">
        <v>609</v>
      </c>
      <c r="E2260" s="54" t="s">
        <v>2720</v>
      </c>
    </row>
    <row r="2261" spans="1:5" x14ac:dyDescent="0.2">
      <c r="A2261" s="55" t="s">
        <v>2723</v>
      </c>
      <c r="B2261" s="47" t="s">
        <v>2724</v>
      </c>
      <c r="C2261" s="47" t="s">
        <v>265</v>
      </c>
      <c r="D2261" s="47" t="s">
        <v>609</v>
      </c>
      <c r="E2261" s="56" t="s">
        <v>2720</v>
      </c>
    </row>
    <row r="2262" spans="1:5" x14ac:dyDescent="0.2">
      <c r="A2262" s="53" t="s">
        <v>2723</v>
      </c>
      <c r="B2262" s="43" t="s">
        <v>2724</v>
      </c>
      <c r="C2262" s="43" t="s">
        <v>265</v>
      </c>
      <c r="D2262" s="43" t="s">
        <v>609</v>
      </c>
      <c r="E2262" s="54" t="s">
        <v>2720</v>
      </c>
    </row>
    <row r="2263" spans="1:5" x14ac:dyDescent="0.2">
      <c r="A2263" s="55" t="s">
        <v>2725</v>
      </c>
      <c r="B2263" s="47" t="s">
        <v>2726</v>
      </c>
      <c r="C2263" s="47" t="s">
        <v>268</v>
      </c>
      <c r="D2263" s="47" t="s">
        <v>609</v>
      </c>
      <c r="E2263" s="56" t="s">
        <v>2720</v>
      </c>
    </row>
    <row r="2264" spans="1:5" x14ac:dyDescent="0.2">
      <c r="A2264" s="53" t="s">
        <v>2727</v>
      </c>
      <c r="B2264" s="43" t="s">
        <v>456</v>
      </c>
      <c r="C2264" s="43" t="s">
        <v>271</v>
      </c>
      <c r="D2264" s="43" t="s">
        <v>609</v>
      </c>
      <c r="E2264" s="54" t="s">
        <v>2720</v>
      </c>
    </row>
    <row r="2265" spans="1:5" x14ac:dyDescent="0.2">
      <c r="A2265" s="55" t="s">
        <v>2728</v>
      </c>
      <c r="B2265" s="47" t="s">
        <v>2729</v>
      </c>
      <c r="C2265" s="47" t="s">
        <v>274</v>
      </c>
      <c r="D2265" s="47" t="s">
        <v>609</v>
      </c>
      <c r="E2265" s="56" t="s">
        <v>2720</v>
      </c>
    </row>
    <row r="2266" spans="1:5" x14ac:dyDescent="0.2">
      <c r="A2266" s="53" t="s">
        <v>2730</v>
      </c>
      <c r="B2266" s="43" t="s">
        <v>2731</v>
      </c>
      <c r="C2266" s="43" t="s">
        <v>277</v>
      </c>
      <c r="D2266" s="43" t="s">
        <v>609</v>
      </c>
      <c r="E2266" s="54" t="s">
        <v>2720</v>
      </c>
    </row>
    <row r="2267" spans="1:5" x14ac:dyDescent="0.2">
      <c r="A2267" s="55" t="s">
        <v>2730</v>
      </c>
      <c r="B2267" s="47" t="s">
        <v>2731</v>
      </c>
      <c r="C2267" s="47" t="s">
        <v>277</v>
      </c>
      <c r="D2267" s="47" t="s">
        <v>609</v>
      </c>
      <c r="E2267" s="56" t="s">
        <v>2720</v>
      </c>
    </row>
    <row r="2268" spans="1:5" x14ac:dyDescent="0.2">
      <c r="A2268" s="53" t="s">
        <v>2730</v>
      </c>
      <c r="B2268" s="43" t="s">
        <v>2731</v>
      </c>
      <c r="C2268" s="43" t="s">
        <v>277</v>
      </c>
      <c r="D2268" s="43" t="s">
        <v>609</v>
      </c>
      <c r="E2268" s="54" t="s">
        <v>2720</v>
      </c>
    </row>
    <row r="2269" spans="1:5" x14ac:dyDescent="0.2">
      <c r="A2269" s="55" t="s">
        <v>2730</v>
      </c>
      <c r="B2269" s="47" t="s">
        <v>2731</v>
      </c>
      <c r="C2269" s="47" t="s">
        <v>277</v>
      </c>
      <c r="D2269" s="47" t="s">
        <v>609</v>
      </c>
      <c r="E2269" s="56" t="s">
        <v>2720</v>
      </c>
    </row>
    <row r="2270" spans="1:5" x14ac:dyDescent="0.2">
      <c r="A2270" s="53" t="s">
        <v>2732</v>
      </c>
      <c r="B2270" s="43" t="s">
        <v>381</v>
      </c>
      <c r="C2270" s="43" t="s">
        <v>280</v>
      </c>
      <c r="D2270" s="43" t="s">
        <v>609</v>
      </c>
      <c r="E2270" s="54" t="s">
        <v>2720</v>
      </c>
    </row>
    <row r="2271" spans="1:5" x14ac:dyDescent="0.2">
      <c r="A2271" s="55" t="s">
        <v>2733</v>
      </c>
      <c r="B2271" s="47" t="s">
        <v>20</v>
      </c>
      <c r="C2271" s="47" t="s">
        <v>283</v>
      </c>
      <c r="D2271" s="47" t="s">
        <v>609</v>
      </c>
      <c r="E2271" s="56" t="s">
        <v>2720</v>
      </c>
    </row>
    <row r="2272" spans="1:5" x14ac:dyDescent="0.2">
      <c r="A2272" s="53" t="s">
        <v>2733</v>
      </c>
      <c r="B2272" s="43" t="s">
        <v>20</v>
      </c>
      <c r="C2272" s="43" t="s">
        <v>283</v>
      </c>
      <c r="D2272" s="43" t="s">
        <v>609</v>
      </c>
      <c r="E2272" s="54" t="s">
        <v>2720</v>
      </c>
    </row>
    <row r="2273" spans="1:5" x14ac:dyDescent="0.2">
      <c r="A2273" s="55" t="s">
        <v>2733</v>
      </c>
      <c r="B2273" s="47" t="s">
        <v>20</v>
      </c>
      <c r="C2273" s="47" t="s">
        <v>283</v>
      </c>
      <c r="D2273" s="47" t="s">
        <v>609</v>
      </c>
      <c r="E2273" s="56" t="s">
        <v>2720</v>
      </c>
    </row>
    <row r="2274" spans="1:5" x14ac:dyDescent="0.2">
      <c r="A2274" s="53" t="s">
        <v>2733</v>
      </c>
      <c r="B2274" s="43" t="s">
        <v>20</v>
      </c>
      <c r="C2274" s="43" t="s">
        <v>283</v>
      </c>
      <c r="D2274" s="43" t="s">
        <v>609</v>
      </c>
      <c r="E2274" s="54" t="s">
        <v>2720</v>
      </c>
    </row>
    <row r="2275" spans="1:5" x14ac:dyDescent="0.2">
      <c r="A2275" s="55" t="s">
        <v>2734</v>
      </c>
      <c r="B2275" s="47" t="s">
        <v>2735</v>
      </c>
      <c r="C2275" s="47" t="s">
        <v>286</v>
      </c>
      <c r="D2275" s="47" t="s">
        <v>609</v>
      </c>
      <c r="E2275" s="56" t="s">
        <v>2720</v>
      </c>
    </row>
    <row r="2276" spans="1:5" x14ac:dyDescent="0.2">
      <c r="A2276" s="53" t="s">
        <v>2736</v>
      </c>
      <c r="B2276" s="43" t="s">
        <v>2737</v>
      </c>
      <c r="C2276" s="43" t="s">
        <v>289</v>
      </c>
      <c r="D2276" s="43" t="s">
        <v>609</v>
      </c>
      <c r="E2276" s="54" t="s">
        <v>2720</v>
      </c>
    </row>
    <row r="2277" spans="1:5" x14ac:dyDescent="0.2">
      <c r="A2277" s="55" t="s">
        <v>2738</v>
      </c>
      <c r="B2277" s="47" t="s">
        <v>2739</v>
      </c>
      <c r="C2277" s="47" t="s">
        <v>292</v>
      </c>
      <c r="D2277" s="47" t="s">
        <v>609</v>
      </c>
      <c r="E2277" s="56" t="s">
        <v>2720</v>
      </c>
    </row>
    <row r="2278" spans="1:5" x14ac:dyDescent="0.2">
      <c r="A2278" s="53" t="s">
        <v>2740</v>
      </c>
      <c r="B2278" s="43" t="s">
        <v>2741</v>
      </c>
      <c r="C2278" s="43" t="s">
        <v>295</v>
      </c>
      <c r="D2278" s="43" t="s">
        <v>609</v>
      </c>
      <c r="E2278" s="54" t="s">
        <v>2720</v>
      </c>
    </row>
    <row r="2279" spans="1:5" x14ac:dyDescent="0.2">
      <c r="A2279" s="55" t="s">
        <v>2742</v>
      </c>
      <c r="B2279" s="47" t="s">
        <v>2743</v>
      </c>
      <c r="C2279" s="47" t="s">
        <v>258</v>
      </c>
      <c r="D2279" s="47" t="s">
        <v>2744</v>
      </c>
      <c r="E2279" s="56" t="s">
        <v>2745</v>
      </c>
    </row>
    <row r="2280" spans="1:5" x14ac:dyDescent="0.2">
      <c r="A2280" s="53" t="s">
        <v>2742</v>
      </c>
      <c r="B2280" s="43" t="s">
        <v>2743</v>
      </c>
      <c r="C2280" s="43" t="s">
        <v>258</v>
      </c>
      <c r="D2280" s="43" t="s">
        <v>2744</v>
      </c>
      <c r="E2280" s="54" t="s">
        <v>2745</v>
      </c>
    </row>
    <row r="2281" spans="1:5" x14ac:dyDescent="0.2">
      <c r="A2281" s="55" t="s">
        <v>2746</v>
      </c>
      <c r="B2281" s="47" t="s">
        <v>2747</v>
      </c>
      <c r="C2281" s="47" t="s">
        <v>262</v>
      </c>
      <c r="D2281" s="47" t="s">
        <v>2744</v>
      </c>
      <c r="E2281" s="56" t="s">
        <v>2745</v>
      </c>
    </row>
    <row r="2282" spans="1:5" x14ac:dyDescent="0.2">
      <c r="A2282" s="53" t="s">
        <v>2748</v>
      </c>
      <c r="B2282" s="43" t="s">
        <v>2749</v>
      </c>
      <c r="C2282" s="43" t="s">
        <v>265</v>
      </c>
      <c r="D2282" s="43" t="s">
        <v>2744</v>
      </c>
      <c r="E2282" s="54" t="s">
        <v>2745</v>
      </c>
    </row>
    <row r="2283" spans="1:5" x14ac:dyDescent="0.2">
      <c r="A2283" s="55" t="s">
        <v>2748</v>
      </c>
      <c r="B2283" s="47" t="s">
        <v>2749</v>
      </c>
      <c r="C2283" s="47" t="s">
        <v>265</v>
      </c>
      <c r="D2283" s="47" t="s">
        <v>2744</v>
      </c>
      <c r="E2283" s="56" t="s">
        <v>2745</v>
      </c>
    </row>
    <row r="2284" spans="1:5" x14ac:dyDescent="0.2">
      <c r="A2284" s="53" t="s">
        <v>2748</v>
      </c>
      <c r="B2284" s="43" t="s">
        <v>2749</v>
      </c>
      <c r="C2284" s="43" t="s">
        <v>265</v>
      </c>
      <c r="D2284" s="43" t="s">
        <v>2744</v>
      </c>
      <c r="E2284" s="54" t="s">
        <v>2745</v>
      </c>
    </row>
    <row r="2285" spans="1:5" x14ac:dyDescent="0.2">
      <c r="A2285" s="55" t="s">
        <v>2748</v>
      </c>
      <c r="B2285" s="47" t="s">
        <v>2749</v>
      </c>
      <c r="C2285" s="47" t="s">
        <v>265</v>
      </c>
      <c r="D2285" s="47" t="s">
        <v>2744</v>
      </c>
      <c r="E2285" s="56" t="s">
        <v>2745</v>
      </c>
    </row>
    <row r="2286" spans="1:5" x14ac:dyDescent="0.2">
      <c r="A2286" s="53" t="s">
        <v>2750</v>
      </c>
      <c r="B2286" s="43" t="s">
        <v>2751</v>
      </c>
      <c r="C2286" s="43" t="s">
        <v>268</v>
      </c>
      <c r="D2286" s="43" t="s">
        <v>2744</v>
      </c>
      <c r="E2286" s="54" t="s">
        <v>2745</v>
      </c>
    </row>
    <row r="2287" spans="1:5" x14ac:dyDescent="0.2">
      <c r="A2287" s="55" t="s">
        <v>2752</v>
      </c>
      <c r="B2287" s="47" t="s">
        <v>2645</v>
      </c>
      <c r="C2287" s="47" t="s">
        <v>271</v>
      </c>
      <c r="D2287" s="47" t="s">
        <v>2744</v>
      </c>
      <c r="E2287" s="56" t="s">
        <v>2745</v>
      </c>
    </row>
    <row r="2288" spans="1:5" x14ac:dyDescent="0.2">
      <c r="A2288" s="53" t="s">
        <v>2753</v>
      </c>
      <c r="B2288" s="43" t="s">
        <v>2754</v>
      </c>
      <c r="C2288" s="43" t="s">
        <v>274</v>
      </c>
      <c r="D2288" s="43" t="s">
        <v>2744</v>
      </c>
      <c r="E2288" s="54" t="s">
        <v>2745</v>
      </c>
    </row>
    <row r="2289" spans="1:5" x14ac:dyDescent="0.2">
      <c r="A2289" s="55" t="s">
        <v>2755</v>
      </c>
      <c r="B2289" s="47" t="s">
        <v>2756</v>
      </c>
      <c r="C2289" s="47" t="s">
        <v>277</v>
      </c>
      <c r="D2289" s="47" t="s">
        <v>2744</v>
      </c>
      <c r="E2289" s="56" t="s">
        <v>2745</v>
      </c>
    </row>
    <row r="2290" spans="1:5" x14ac:dyDescent="0.2">
      <c r="A2290" s="53" t="s">
        <v>2755</v>
      </c>
      <c r="B2290" s="43" t="s">
        <v>2756</v>
      </c>
      <c r="C2290" s="43" t="s">
        <v>277</v>
      </c>
      <c r="D2290" s="43" t="s">
        <v>2744</v>
      </c>
      <c r="E2290" s="54" t="s">
        <v>2745</v>
      </c>
    </row>
    <row r="2291" spans="1:5" x14ac:dyDescent="0.2">
      <c r="A2291" s="55" t="s">
        <v>2755</v>
      </c>
      <c r="B2291" s="47" t="s">
        <v>2756</v>
      </c>
      <c r="C2291" s="47" t="s">
        <v>277</v>
      </c>
      <c r="D2291" s="47" t="s">
        <v>2744</v>
      </c>
      <c r="E2291" s="56" t="s">
        <v>2745</v>
      </c>
    </row>
    <row r="2292" spans="1:5" x14ac:dyDescent="0.2">
      <c r="A2292" s="53" t="s">
        <v>2755</v>
      </c>
      <c r="B2292" s="43" t="s">
        <v>2756</v>
      </c>
      <c r="C2292" s="43" t="s">
        <v>277</v>
      </c>
      <c r="D2292" s="43" t="s">
        <v>2744</v>
      </c>
      <c r="E2292" s="54" t="s">
        <v>2745</v>
      </c>
    </row>
    <row r="2293" spans="1:5" x14ac:dyDescent="0.2">
      <c r="A2293" s="55" t="s">
        <v>2757</v>
      </c>
      <c r="B2293" s="47" t="s">
        <v>2758</v>
      </c>
      <c r="C2293" s="47" t="s">
        <v>280</v>
      </c>
      <c r="D2293" s="47" t="s">
        <v>2744</v>
      </c>
      <c r="E2293" s="56" t="s">
        <v>2745</v>
      </c>
    </row>
    <row r="2294" spans="1:5" x14ac:dyDescent="0.2">
      <c r="A2294" s="53" t="s">
        <v>2759</v>
      </c>
      <c r="B2294" s="43" t="s">
        <v>2760</v>
      </c>
      <c r="C2294" s="43" t="s">
        <v>283</v>
      </c>
      <c r="D2294" s="43" t="s">
        <v>2744</v>
      </c>
      <c r="E2294" s="54" t="s">
        <v>2745</v>
      </c>
    </row>
    <row r="2295" spans="1:5" x14ac:dyDescent="0.2">
      <c r="A2295" s="55" t="s">
        <v>2759</v>
      </c>
      <c r="B2295" s="47" t="s">
        <v>2760</v>
      </c>
      <c r="C2295" s="47" t="s">
        <v>283</v>
      </c>
      <c r="D2295" s="47" t="s">
        <v>2744</v>
      </c>
      <c r="E2295" s="56" t="s">
        <v>2745</v>
      </c>
    </row>
    <row r="2296" spans="1:5" x14ac:dyDescent="0.2">
      <c r="A2296" s="53" t="s">
        <v>2759</v>
      </c>
      <c r="B2296" s="43" t="s">
        <v>2760</v>
      </c>
      <c r="C2296" s="43" t="s">
        <v>283</v>
      </c>
      <c r="D2296" s="43" t="s">
        <v>2744</v>
      </c>
      <c r="E2296" s="54" t="s">
        <v>2745</v>
      </c>
    </row>
    <row r="2297" spans="1:5" x14ac:dyDescent="0.2">
      <c r="A2297" s="55" t="s">
        <v>2759</v>
      </c>
      <c r="B2297" s="47" t="s">
        <v>2760</v>
      </c>
      <c r="C2297" s="47" t="s">
        <v>283</v>
      </c>
      <c r="D2297" s="47" t="s">
        <v>2744</v>
      </c>
      <c r="E2297" s="56" t="s">
        <v>2745</v>
      </c>
    </row>
    <row r="2298" spans="1:5" x14ac:dyDescent="0.2">
      <c r="A2298" s="53" t="s">
        <v>2761</v>
      </c>
      <c r="B2298" s="43" t="s">
        <v>2762</v>
      </c>
      <c r="C2298" s="43" t="s">
        <v>286</v>
      </c>
      <c r="D2298" s="43" t="s">
        <v>2744</v>
      </c>
      <c r="E2298" s="54" t="s">
        <v>2745</v>
      </c>
    </row>
    <row r="2299" spans="1:5" x14ac:dyDescent="0.2">
      <c r="A2299" s="55" t="s">
        <v>2763</v>
      </c>
      <c r="B2299" s="47" t="s">
        <v>2764</v>
      </c>
      <c r="C2299" s="47" t="s">
        <v>289</v>
      </c>
      <c r="D2299" s="47" t="s">
        <v>2744</v>
      </c>
      <c r="E2299" s="56" t="s">
        <v>2745</v>
      </c>
    </row>
    <row r="2300" spans="1:5" x14ac:dyDescent="0.2">
      <c r="A2300" s="53" t="s">
        <v>2765</v>
      </c>
      <c r="B2300" s="43" t="s">
        <v>64</v>
      </c>
      <c r="C2300" s="43" t="s">
        <v>292</v>
      </c>
      <c r="D2300" s="43" t="s">
        <v>2744</v>
      </c>
      <c r="E2300" s="54" t="s">
        <v>2745</v>
      </c>
    </row>
    <row r="2301" spans="1:5" x14ac:dyDescent="0.2">
      <c r="A2301" s="57" t="s">
        <v>2766</v>
      </c>
      <c r="B2301" s="51" t="s">
        <v>2767</v>
      </c>
      <c r="C2301" s="51" t="s">
        <v>295</v>
      </c>
      <c r="D2301" s="51" t="s">
        <v>2744</v>
      </c>
      <c r="E2301" s="58" t="s">
        <v>2745</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D1244-3939-F845-A595-096307A622E6}">
  <dimension ref="A1:G101"/>
  <sheetViews>
    <sheetView workbookViewId="0">
      <pane ySplit="1" topLeftCell="A2" activePane="bottomLeft" state="frozen"/>
      <selection pane="bottomLeft" activeCell="A3" sqref="A3"/>
    </sheetView>
  </sheetViews>
  <sheetFormatPr baseColWidth="10" defaultRowHeight="16" x14ac:dyDescent="0.2"/>
  <cols>
    <col min="1" max="1" width="26.33203125" style="1" customWidth="1"/>
    <col min="2" max="2" width="15.83203125" bestFit="1" customWidth="1"/>
    <col min="3" max="3" width="20.6640625" customWidth="1"/>
    <col min="4" max="4" width="17.1640625" customWidth="1"/>
    <col min="5" max="5" width="64.33203125" bestFit="1" customWidth="1"/>
    <col min="6" max="6" width="9.5" bestFit="1" customWidth="1"/>
    <col min="7" max="7" width="8.33203125" customWidth="1"/>
  </cols>
  <sheetData>
    <row r="1" spans="1:7" x14ac:dyDescent="0.2">
      <c r="A1" s="38" t="s">
        <v>0</v>
      </c>
      <c r="B1" s="39" t="s">
        <v>1</v>
      </c>
      <c r="C1" s="39" t="s">
        <v>2</v>
      </c>
      <c r="D1" s="40" t="s">
        <v>3</v>
      </c>
      <c r="E1" s="39" t="s">
        <v>4</v>
      </c>
      <c r="F1" s="39" t="s">
        <v>5</v>
      </c>
      <c r="G1" s="41" t="s">
        <v>6</v>
      </c>
    </row>
    <row r="2" spans="1:7" x14ac:dyDescent="0.2">
      <c r="A2" s="42">
        <v>43866.099050925928</v>
      </c>
      <c r="B2" s="43" t="s">
        <v>197</v>
      </c>
      <c r="C2" s="43" t="s">
        <v>198</v>
      </c>
      <c r="D2" s="44">
        <v>5961</v>
      </c>
      <c r="E2" s="43" t="s">
        <v>199</v>
      </c>
      <c r="F2" s="43" t="s">
        <v>200</v>
      </c>
      <c r="G2" s="45"/>
    </row>
    <row r="3" spans="1:7" x14ac:dyDescent="0.2">
      <c r="A3" s="46">
        <v>43869.19458333333</v>
      </c>
      <c r="B3" s="47" t="s">
        <v>96</v>
      </c>
      <c r="C3" s="47" t="s">
        <v>97</v>
      </c>
      <c r="D3" s="48">
        <v>2343</v>
      </c>
      <c r="E3" s="47" t="s">
        <v>98</v>
      </c>
      <c r="F3" s="47" t="s">
        <v>99</v>
      </c>
      <c r="G3" s="49"/>
    </row>
    <row r="4" spans="1:7" x14ac:dyDescent="0.2">
      <c r="A4" s="42">
        <v>43879.604502314818</v>
      </c>
      <c r="B4" s="43" t="s">
        <v>23</v>
      </c>
      <c r="C4" s="43" t="s">
        <v>24</v>
      </c>
      <c r="D4" s="44">
        <v>2659</v>
      </c>
      <c r="E4" s="43" t="s">
        <v>201</v>
      </c>
      <c r="F4" s="43" t="s">
        <v>26</v>
      </c>
      <c r="G4" s="45"/>
    </row>
    <row r="5" spans="1:7" x14ac:dyDescent="0.2">
      <c r="A5" s="46">
        <v>43884.308287037034</v>
      </c>
      <c r="B5" s="47" t="s">
        <v>150</v>
      </c>
      <c r="C5" s="47" t="s">
        <v>22</v>
      </c>
      <c r="D5" s="48">
        <v>4099</v>
      </c>
      <c r="E5" s="47" t="s">
        <v>151</v>
      </c>
      <c r="F5" s="47" t="s">
        <v>152</v>
      </c>
      <c r="G5" s="49"/>
    </row>
    <row r="6" spans="1:7" x14ac:dyDescent="0.2">
      <c r="A6" s="42">
        <v>43892.153703703705</v>
      </c>
      <c r="B6" s="43" t="s">
        <v>138</v>
      </c>
      <c r="C6" s="43" t="s">
        <v>36</v>
      </c>
      <c r="D6" s="44">
        <v>2163</v>
      </c>
      <c r="E6" s="43" t="s">
        <v>24</v>
      </c>
      <c r="F6" s="43" t="s">
        <v>93</v>
      </c>
      <c r="G6" s="45"/>
    </row>
    <row r="7" spans="1:7" x14ac:dyDescent="0.2">
      <c r="A7" s="46">
        <v>43910.557662037034</v>
      </c>
      <c r="B7" s="47" t="s">
        <v>31</v>
      </c>
      <c r="C7" s="47" t="s">
        <v>32</v>
      </c>
      <c r="D7" s="48">
        <v>866</v>
      </c>
      <c r="E7" s="47" t="s">
        <v>33</v>
      </c>
      <c r="F7" s="47" t="s">
        <v>34</v>
      </c>
      <c r="G7" s="49"/>
    </row>
    <row r="8" spans="1:7" x14ac:dyDescent="0.2">
      <c r="A8" s="42">
        <v>43920.937916666669</v>
      </c>
      <c r="B8" s="43" t="s">
        <v>47</v>
      </c>
      <c r="C8" s="43" t="s">
        <v>48</v>
      </c>
      <c r="D8" s="44">
        <v>4395</v>
      </c>
      <c r="E8" s="43" t="s">
        <v>30</v>
      </c>
      <c r="F8" s="43" t="s">
        <v>49</v>
      </c>
      <c r="G8" s="45"/>
    </row>
    <row r="9" spans="1:7" x14ac:dyDescent="0.2">
      <c r="A9" s="46">
        <v>43934.518599537034</v>
      </c>
      <c r="B9" s="47" t="s">
        <v>19</v>
      </c>
      <c r="C9" s="47" t="s">
        <v>20</v>
      </c>
      <c r="D9" s="48">
        <v>5346</v>
      </c>
      <c r="E9" s="47" t="s">
        <v>103</v>
      </c>
      <c r="F9" s="47" t="s">
        <v>22</v>
      </c>
      <c r="G9" s="49"/>
    </row>
    <row r="10" spans="1:7" x14ac:dyDescent="0.2">
      <c r="A10" s="42">
        <v>43942.339837962965</v>
      </c>
      <c r="B10" s="43" t="s">
        <v>89</v>
      </c>
      <c r="C10" s="43" t="s">
        <v>90</v>
      </c>
      <c r="D10" s="44">
        <v>5169</v>
      </c>
      <c r="E10" s="43" t="s">
        <v>139</v>
      </c>
      <c r="F10" s="43" t="s">
        <v>24</v>
      </c>
      <c r="G10" s="45"/>
    </row>
    <row r="11" spans="1:7" x14ac:dyDescent="0.2">
      <c r="A11" s="46">
        <v>43942.476076388892</v>
      </c>
      <c r="B11" s="47" t="s">
        <v>43</v>
      </c>
      <c r="C11" s="47" t="s">
        <v>44</v>
      </c>
      <c r="D11" s="48">
        <v>6190</v>
      </c>
      <c r="E11" s="47" t="s">
        <v>223</v>
      </c>
      <c r="F11" s="47" t="s">
        <v>46</v>
      </c>
      <c r="G11" s="49"/>
    </row>
    <row r="12" spans="1:7" x14ac:dyDescent="0.2">
      <c r="A12" s="42">
        <v>43950.832326388889</v>
      </c>
      <c r="B12" s="43" t="s">
        <v>207</v>
      </c>
      <c r="C12" s="43" t="s">
        <v>208</v>
      </c>
      <c r="D12" s="44">
        <v>3003</v>
      </c>
      <c r="E12" s="43" t="s">
        <v>209</v>
      </c>
      <c r="F12" s="43" t="s">
        <v>210</v>
      </c>
      <c r="G12" s="45"/>
    </row>
    <row r="13" spans="1:7" x14ac:dyDescent="0.2">
      <c r="A13" s="46">
        <v>43956.358599537038</v>
      </c>
      <c r="B13" s="47" t="s">
        <v>66</v>
      </c>
      <c r="C13" s="47" t="s">
        <v>42</v>
      </c>
      <c r="D13" s="48">
        <v>2465</v>
      </c>
      <c r="E13" s="47" t="s">
        <v>67</v>
      </c>
      <c r="F13" s="47" t="s">
        <v>68</v>
      </c>
      <c r="G13" s="49"/>
    </row>
    <row r="14" spans="1:7" x14ac:dyDescent="0.2">
      <c r="A14" s="42">
        <v>43975.408101851855</v>
      </c>
      <c r="B14" s="43" t="s">
        <v>236</v>
      </c>
      <c r="C14" s="43" t="s">
        <v>237</v>
      </c>
      <c r="D14" s="44">
        <v>5908</v>
      </c>
      <c r="E14" s="43" t="s">
        <v>250</v>
      </c>
      <c r="F14" s="43" t="s">
        <v>239</v>
      </c>
      <c r="G14" s="45"/>
    </row>
    <row r="15" spans="1:7" x14ac:dyDescent="0.2">
      <c r="A15" s="46">
        <v>43977.221307870372</v>
      </c>
      <c r="B15" s="47" t="s">
        <v>62</v>
      </c>
      <c r="C15" s="47" t="s">
        <v>63</v>
      </c>
      <c r="D15" s="48">
        <v>4682</v>
      </c>
      <c r="E15" s="47" t="s">
        <v>64</v>
      </c>
      <c r="F15" s="47" t="s">
        <v>65</v>
      </c>
      <c r="G15" s="49"/>
    </row>
    <row r="16" spans="1:7" x14ac:dyDescent="0.2">
      <c r="A16" s="42">
        <v>43996.549618055556</v>
      </c>
      <c r="B16" s="43" t="s">
        <v>23</v>
      </c>
      <c r="C16" s="43" t="s">
        <v>24</v>
      </c>
      <c r="D16" s="44">
        <v>4918</v>
      </c>
      <c r="E16" s="43" t="s">
        <v>225</v>
      </c>
      <c r="F16" s="43" t="s">
        <v>40</v>
      </c>
      <c r="G16" s="45"/>
    </row>
    <row r="17" spans="1:7" x14ac:dyDescent="0.2">
      <c r="A17" s="46">
        <v>43998.529467592591</v>
      </c>
      <c r="B17" s="47" t="s">
        <v>111</v>
      </c>
      <c r="C17" s="47" t="s">
        <v>112</v>
      </c>
      <c r="D17" s="48">
        <v>3291</v>
      </c>
      <c r="E17" s="47" t="s">
        <v>113</v>
      </c>
      <c r="F17" s="47" t="s">
        <v>114</v>
      </c>
      <c r="G17" s="49"/>
    </row>
    <row r="18" spans="1:7" x14ac:dyDescent="0.2">
      <c r="A18" s="42">
        <v>44003.133159722223</v>
      </c>
      <c r="B18" s="43" t="s">
        <v>100</v>
      </c>
      <c r="C18" s="43" t="s">
        <v>101</v>
      </c>
      <c r="D18" s="44">
        <v>5488</v>
      </c>
      <c r="E18" s="43" t="s">
        <v>102</v>
      </c>
      <c r="F18" s="43" t="s">
        <v>46</v>
      </c>
      <c r="G18" s="45"/>
    </row>
    <row r="19" spans="1:7" x14ac:dyDescent="0.2">
      <c r="A19" s="46">
        <v>44008.738541666666</v>
      </c>
      <c r="B19" s="47" t="s">
        <v>141</v>
      </c>
      <c r="C19" s="47" t="s">
        <v>142</v>
      </c>
      <c r="D19" s="48">
        <v>3127</v>
      </c>
      <c r="E19" s="47" t="s">
        <v>143</v>
      </c>
      <c r="F19" s="47" t="s">
        <v>105</v>
      </c>
      <c r="G19" s="49"/>
    </row>
    <row r="20" spans="1:7" x14ac:dyDescent="0.2">
      <c r="A20" s="42">
        <v>44017.264780092592</v>
      </c>
      <c r="B20" s="43" t="s">
        <v>73</v>
      </c>
      <c r="C20" s="43" t="s">
        <v>74</v>
      </c>
      <c r="D20" s="44">
        <v>3202</v>
      </c>
      <c r="E20" s="43" t="s">
        <v>193</v>
      </c>
      <c r="F20" s="43" t="s">
        <v>76</v>
      </c>
      <c r="G20" s="45"/>
    </row>
    <row r="21" spans="1:7" x14ac:dyDescent="0.2">
      <c r="A21" s="46">
        <v>44021.442094907405</v>
      </c>
      <c r="B21" s="47" t="s">
        <v>159</v>
      </c>
      <c r="C21" s="47" t="s">
        <v>160</v>
      </c>
      <c r="D21" s="48">
        <v>5429</v>
      </c>
      <c r="E21" s="47" t="s">
        <v>219</v>
      </c>
      <c r="F21" s="47" t="s">
        <v>10</v>
      </c>
      <c r="G21" s="49"/>
    </row>
    <row r="22" spans="1:7" x14ac:dyDescent="0.2">
      <c r="A22" s="42">
        <v>44022.326145833336</v>
      </c>
      <c r="B22" s="43" t="s">
        <v>7</v>
      </c>
      <c r="C22" s="43" t="s">
        <v>8</v>
      </c>
      <c r="D22" s="44">
        <v>5718</v>
      </c>
      <c r="E22" s="43" t="s">
        <v>9</v>
      </c>
      <c r="F22" s="43" t="s">
        <v>10</v>
      </c>
      <c r="G22" s="45"/>
    </row>
    <row r="23" spans="1:7" x14ac:dyDescent="0.2">
      <c r="A23" s="46">
        <v>44022.906307870369</v>
      </c>
      <c r="B23" s="47" t="s">
        <v>175</v>
      </c>
      <c r="C23" s="47" t="s">
        <v>68</v>
      </c>
      <c r="D23" s="48">
        <v>615</v>
      </c>
      <c r="E23" s="47" t="s">
        <v>176</v>
      </c>
      <c r="F23" s="47" t="s">
        <v>177</v>
      </c>
      <c r="G23" s="49"/>
    </row>
    <row r="24" spans="1:7" x14ac:dyDescent="0.2">
      <c r="A24" s="42">
        <v>44023.168703703705</v>
      </c>
      <c r="B24" s="43" t="s">
        <v>118</v>
      </c>
      <c r="C24" s="43" t="s">
        <v>119</v>
      </c>
      <c r="D24" s="44">
        <v>6407</v>
      </c>
      <c r="E24" s="43" t="s">
        <v>120</v>
      </c>
      <c r="F24" s="43" t="s">
        <v>121</v>
      </c>
      <c r="G24" s="45"/>
    </row>
    <row r="25" spans="1:7" x14ac:dyDescent="0.2">
      <c r="A25" s="46">
        <v>44026.964629629627</v>
      </c>
      <c r="B25" s="47" t="s">
        <v>58</v>
      </c>
      <c r="C25" s="47" t="s">
        <v>59</v>
      </c>
      <c r="D25" s="48">
        <v>6452</v>
      </c>
      <c r="E25" s="47" t="s">
        <v>60</v>
      </c>
      <c r="F25" s="47" t="s">
        <v>61</v>
      </c>
      <c r="G25" s="49"/>
    </row>
    <row r="26" spans="1:7" x14ac:dyDescent="0.2">
      <c r="A26" s="42">
        <v>44031.790405092594</v>
      </c>
      <c r="B26" s="43" t="s">
        <v>27</v>
      </c>
      <c r="C26" s="43" t="s">
        <v>28</v>
      </c>
      <c r="D26" s="44">
        <v>6620</v>
      </c>
      <c r="E26" s="43" t="s">
        <v>54</v>
      </c>
      <c r="F26" s="43" t="s">
        <v>30</v>
      </c>
      <c r="G26" s="45"/>
    </row>
    <row r="27" spans="1:7" x14ac:dyDescent="0.2">
      <c r="A27" s="46">
        <v>44037.30537037037</v>
      </c>
      <c r="B27" s="47" t="s">
        <v>220</v>
      </c>
      <c r="C27" s="47" t="s">
        <v>221</v>
      </c>
      <c r="D27" s="48">
        <v>6114</v>
      </c>
      <c r="E27" s="47" t="s">
        <v>222</v>
      </c>
      <c r="F27" s="47" t="s">
        <v>184</v>
      </c>
      <c r="G27" s="49"/>
    </row>
    <row r="28" spans="1:7" x14ac:dyDescent="0.2">
      <c r="A28" s="42">
        <v>44039.285486111112</v>
      </c>
      <c r="B28" s="43" t="s">
        <v>183</v>
      </c>
      <c r="C28" s="43" t="s">
        <v>184</v>
      </c>
      <c r="D28" s="44">
        <v>2250</v>
      </c>
      <c r="E28" s="43" t="s">
        <v>185</v>
      </c>
      <c r="F28" s="43" t="s">
        <v>186</v>
      </c>
      <c r="G28" s="45"/>
    </row>
    <row r="29" spans="1:7" x14ac:dyDescent="0.2">
      <c r="A29" s="46">
        <v>44041.565879629627</v>
      </c>
      <c r="B29" s="47" t="s">
        <v>118</v>
      </c>
      <c r="C29" s="47" t="s">
        <v>119</v>
      </c>
      <c r="D29" s="48">
        <v>3734</v>
      </c>
      <c r="E29" s="47" t="s">
        <v>170</v>
      </c>
      <c r="F29" s="47" t="s">
        <v>121</v>
      </c>
      <c r="G29" s="49"/>
    </row>
    <row r="30" spans="1:7" x14ac:dyDescent="0.2">
      <c r="A30" s="42">
        <v>44042.48537037037</v>
      </c>
      <c r="B30" s="43" t="s">
        <v>92</v>
      </c>
      <c r="C30" s="43" t="s">
        <v>93</v>
      </c>
      <c r="D30" s="44">
        <v>3336</v>
      </c>
      <c r="E30" s="43" t="s">
        <v>244</v>
      </c>
      <c r="F30" s="43" t="s">
        <v>95</v>
      </c>
      <c r="G30" s="45"/>
    </row>
    <row r="31" spans="1:7" x14ac:dyDescent="0.2">
      <c r="A31" s="46">
        <v>44054.139803240738</v>
      </c>
      <c r="B31" s="47" t="s">
        <v>15</v>
      </c>
      <c r="C31" s="47" t="s">
        <v>16</v>
      </c>
      <c r="D31" s="48">
        <v>5757</v>
      </c>
      <c r="E31" s="47" t="s">
        <v>17</v>
      </c>
      <c r="F31" s="47" t="s">
        <v>18</v>
      </c>
      <c r="G31" s="49"/>
    </row>
    <row r="32" spans="1:7" x14ac:dyDescent="0.2">
      <c r="A32" s="42">
        <v>44055.241851851853</v>
      </c>
      <c r="B32" s="43" t="s">
        <v>203</v>
      </c>
      <c r="C32" s="43" t="s">
        <v>204</v>
      </c>
      <c r="D32" s="44">
        <v>6073</v>
      </c>
      <c r="E32" s="43" t="s">
        <v>205</v>
      </c>
      <c r="F32" s="43" t="s">
        <v>206</v>
      </c>
      <c r="G32" s="45"/>
    </row>
    <row r="33" spans="1:7" x14ac:dyDescent="0.2">
      <c r="A33" s="46">
        <v>44072.286805555559</v>
      </c>
      <c r="B33" s="47" t="s">
        <v>11</v>
      </c>
      <c r="C33" s="47" t="s">
        <v>12</v>
      </c>
      <c r="D33" s="48">
        <v>6055</v>
      </c>
      <c r="E33" s="47" t="s">
        <v>165</v>
      </c>
      <c r="F33" s="47" t="s">
        <v>14</v>
      </c>
      <c r="G33" s="49"/>
    </row>
    <row r="34" spans="1:7" x14ac:dyDescent="0.2">
      <c r="A34" s="42">
        <v>44072.454965277779</v>
      </c>
      <c r="B34" s="43" t="s">
        <v>77</v>
      </c>
      <c r="C34" s="43" t="s">
        <v>72</v>
      </c>
      <c r="D34" s="44">
        <v>1738</v>
      </c>
      <c r="E34" s="43" t="s">
        <v>78</v>
      </c>
      <c r="F34" s="43" t="s">
        <v>79</v>
      </c>
      <c r="G34" s="45"/>
    </row>
    <row r="35" spans="1:7" x14ac:dyDescent="0.2">
      <c r="A35" s="46">
        <v>44073.800185185188</v>
      </c>
      <c r="B35" s="47" t="s">
        <v>19</v>
      </c>
      <c r="C35" s="47" t="s">
        <v>20</v>
      </c>
      <c r="D35" s="48">
        <v>1748</v>
      </c>
      <c r="E35" s="47" t="s">
        <v>228</v>
      </c>
      <c r="F35" s="47" t="s">
        <v>22</v>
      </c>
      <c r="G35" s="49"/>
    </row>
    <row r="36" spans="1:7" x14ac:dyDescent="0.2">
      <c r="A36" s="42">
        <v>44090.606504629628</v>
      </c>
      <c r="B36" s="43" t="s">
        <v>23</v>
      </c>
      <c r="C36" s="43" t="s">
        <v>24</v>
      </c>
      <c r="D36" s="44">
        <v>3500</v>
      </c>
      <c r="E36" s="43" t="s">
        <v>25</v>
      </c>
      <c r="F36" s="43" t="s">
        <v>26</v>
      </c>
      <c r="G36" s="45"/>
    </row>
    <row r="37" spans="1:7" x14ac:dyDescent="0.2">
      <c r="A37" s="46">
        <v>44096.840127314812</v>
      </c>
      <c r="B37" s="47" t="s">
        <v>178</v>
      </c>
      <c r="C37" s="47" t="s">
        <v>114</v>
      </c>
      <c r="D37" s="48">
        <v>1194</v>
      </c>
      <c r="E37" s="47" t="s">
        <v>179</v>
      </c>
      <c r="F37" s="47" t="s">
        <v>180</v>
      </c>
      <c r="G37" s="49"/>
    </row>
    <row r="38" spans="1:7" x14ac:dyDescent="0.2">
      <c r="A38" s="42">
        <v>44100.867488425924</v>
      </c>
      <c r="B38" s="43" t="s">
        <v>19</v>
      </c>
      <c r="C38" s="43" t="s">
        <v>20</v>
      </c>
      <c r="D38" s="44">
        <v>2303</v>
      </c>
      <c r="E38" s="43" t="s">
        <v>21</v>
      </c>
      <c r="F38" s="43" t="s">
        <v>22</v>
      </c>
      <c r="G38" s="45"/>
    </row>
    <row r="39" spans="1:7" x14ac:dyDescent="0.2">
      <c r="A39" s="46">
        <v>44112.629988425928</v>
      </c>
      <c r="B39" s="47" t="s">
        <v>50</v>
      </c>
      <c r="C39" s="47" t="s">
        <v>51</v>
      </c>
      <c r="D39" s="48">
        <v>5604</v>
      </c>
      <c r="E39" s="47" t="s">
        <v>52</v>
      </c>
      <c r="F39" s="47" t="s">
        <v>53</v>
      </c>
      <c r="G39" s="49"/>
    </row>
    <row r="40" spans="1:7" x14ac:dyDescent="0.2">
      <c r="A40" s="42">
        <v>44112.902997685182</v>
      </c>
      <c r="B40" s="43" t="s">
        <v>232</v>
      </c>
      <c r="C40" s="43" t="s">
        <v>233</v>
      </c>
      <c r="D40" s="44">
        <v>3772</v>
      </c>
      <c r="E40" s="43" t="s">
        <v>234</v>
      </c>
      <c r="F40" s="43" t="s">
        <v>235</v>
      </c>
      <c r="G40" s="45"/>
    </row>
    <row r="41" spans="1:7" x14ac:dyDescent="0.2">
      <c r="A41" s="46">
        <v>44115.893055555556</v>
      </c>
      <c r="B41" s="47" t="s">
        <v>159</v>
      </c>
      <c r="C41" s="47" t="s">
        <v>160</v>
      </c>
      <c r="D41" s="48">
        <v>5118</v>
      </c>
      <c r="E41" s="47" t="s">
        <v>181</v>
      </c>
      <c r="F41" s="47" t="s">
        <v>20</v>
      </c>
      <c r="G41" s="49"/>
    </row>
    <row r="42" spans="1:7" x14ac:dyDescent="0.2">
      <c r="A42" s="42">
        <v>44119.45621527778</v>
      </c>
      <c r="B42" s="43" t="s">
        <v>80</v>
      </c>
      <c r="C42" s="43" t="s">
        <v>81</v>
      </c>
      <c r="D42" s="44">
        <v>261</v>
      </c>
      <c r="E42" s="43" t="s">
        <v>153</v>
      </c>
      <c r="F42" s="43" t="s">
        <v>83</v>
      </c>
      <c r="G42" s="45"/>
    </row>
    <row r="43" spans="1:7" x14ac:dyDescent="0.2">
      <c r="A43" s="46">
        <v>44145.849340277775</v>
      </c>
      <c r="B43" s="47" t="s">
        <v>55</v>
      </c>
      <c r="C43" s="47" t="s">
        <v>36</v>
      </c>
      <c r="D43" s="48">
        <v>2080</v>
      </c>
      <c r="E43" s="47" t="s">
        <v>162</v>
      </c>
      <c r="F43" s="47" t="s">
        <v>28</v>
      </c>
      <c r="G43" s="49"/>
    </row>
    <row r="44" spans="1:7" x14ac:dyDescent="0.2">
      <c r="A44" s="42">
        <v>44150.094236111108</v>
      </c>
      <c r="B44" s="43" t="s">
        <v>159</v>
      </c>
      <c r="C44" s="43" t="s">
        <v>160</v>
      </c>
      <c r="D44" s="44">
        <v>4360</v>
      </c>
      <c r="E44" s="43" t="s">
        <v>161</v>
      </c>
      <c r="F44" s="43" t="s">
        <v>20</v>
      </c>
      <c r="G44" s="45"/>
    </row>
    <row r="45" spans="1:7" x14ac:dyDescent="0.2">
      <c r="A45" s="46">
        <v>44160.929699074077</v>
      </c>
      <c r="B45" s="47" t="s">
        <v>148</v>
      </c>
      <c r="C45" s="47" t="s">
        <v>93</v>
      </c>
      <c r="D45" s="48">
        <v>6398</v>
      </c>
      <c r="E45" s="47" t="s">
        <v>149</v>
      </c>
      <c r="F45" s="47" t="s">
        <v>83</v>
      </c>
      <c r="G45" s="49"/>
    </row>
    <row r="46" spans="1:7" x14ac:dyDescent="0.2">
      <c r="A46" s="42">
        <v>44182.686331018522</v>
      </c>
      <c r="B46" s="43" t="s">
        <v>73</v>
      </c>
      <c r="C46" s="43" t="s">
        <v>74</v>
      </c>
      <c r="D46" s="44">
        <v>6448</v>
      </c>
      <c r="E46" s="43" t="s">
        <v>75</v>
      </c>
      <c r="F46" s="43" t="s">
        <v>76</v>
      </c>
      <c r="G46" s="45"/>
    </row>
    <row r="47" spans="1:7" x14ac:dyDescent="0.2">
      <c r="A47" s="46">
        <v>44184.563657407409</v>
      </c>
      <c r="B47" s="47" t="s">
        <v>190</v>
      </c>
      <c r="C47" s="47" t="s">
        <v>177</v>
      </c>
      <c r="D47" s="48">
        <v>3026</v>
      </c>
      <c r="E47" s="47" t="s">
        <v>229</v>
      </c>
      <c r="F47" s="47" t="s">
        <v>192</v>
      </c>
      <c r="G47" s="49"/>
    </row>
    <row r="48" spans="1:7" x14ac:dyDescent="0.2">
      <c r="A48" s="42">
        <v>44197.703020833331</v>
      </c>
      <c r="B48" s="43" t="s">
        <v>104</v>
      </c>
      <c r="C48" s="43" t="s">
        <v>105</v>
      </c>
      <c r="D48" s="44">
        <v>1242</v>
      </c>
      <c r="E48" s="43" t="s">
        <v>106</v>
      </c>
      <c r="F48" s="43" t="s">
        <v>107</v>
      </c>
      <c r="G48" s="45"/>
    </row>
    <row r="49" spans="1:7" x14ac:dyDescent="0.2">
      <c r="A49" s="46">
        <v>44204.671770833331</v>
      </c>
      <c r="B49" s="47" t="s">
        <v>27</v>
      </c>
      <c r="C49" s="47" t="s">
        <v>28</v>
      </c>
      <c r="D49" s="48">
        <v>767</v>
      </c>
      <c r="E49" s="47" t="s">
        <v>29</v>
      </c>
      <c r="F49" s="47" t="s">
        <v>30</v>
      </c>
      <c r="G49" s="49"/>
    </row>
    <row r="50" spans="1:7" x14ac:dyDescent="0.2">
      <c r="A50" s="42">
        <v>44227.396805555552</v>
      </c>
      <c r="B50" s="43" t="s">
        <v>62</v>
      </c>
      <c r="C50" s="43" t="s">
        <v>63</v>
      </c>
      <c r="D50" s="44">
        <v>6996</v>
      </c>
      <c r="E50" s="43" t="s">
        <v>231</v>
      </c>
      <c r="F50" s="43" t="s">
        <v>65</v>
      </c>
      <c r="G50" s="45"/>
    </row>
    <row r="51" spans="1:7" x14ac:dyDescent="0.2">
      <c r="A51" s="46">
        <v>44233.282812500001</v>
      </c>
      <c r="B51" s="47" t="s">
        <v>27</v>
      </c>
      <c r="C51" s="47" t="s">
        <v>28</v>
      </c>
      <c r="D51" s="48">
        <v>3544</v>
      </c>
      <c r="E51" s="47" t="s">
        <v>84</v>
      </c>
      <c r="F51" s="47" t="s">
        <v>30</v>
      </c>
      <c r="G51" s="49"/>
    </row>
    <row r="52" spans="1:7" x14ac:dyDescent="0.2">
      <c r="A52" s="42">
        <v>44237.220891203702</v>
      </c>
      <c r="B52" s="43" t="s">
        <v>89</v>
      </c>
      <c r="C52" s="43" t="s">
        <v>90</v>
      </c>
      <c r="D52" s="44">
        <v>893</v>
      </c>
      <c r="E52" s="43" t="s">
        <v>249</v>
      </c>
      <c r="F52" s="43" t="s">
        <v>20</v>
      </c>
      <c r="G52" s="45"/>
    </row>
    <row r="53" spans="1:7" x14ac:dyDescent="0.2">
      <c r="A53" s="46">
        <v>44239.714166666665</v>
      </c>
      <c r="B53" s="47" t="s">
        <v>69</v>
      </c>
      <c r="C53" s="47" t="s">
        <v>70</v>
      </c>
      <c r="D53" s="48">
        <v>1602</v>
      </c>
      <c r="E53" s="47" t="s">
        <v>71</v>
      </c>
      <c r="F53" s="47" t="s">
        <v>72</v>
      </c>
      <c r="G53" s="49"/>
    </row>
    <row r="54" spans="1:7" x14ac:dyDescent="0.2">
      <c r="A54" s="42">
        <v>44246.373622685183</v>
      </c>
      <c r="B54" s="43" t="s">
        <v>245</v>
      </c>
      <c r="C54" s="43" t="s">
        <v>246</v>
      </c>
      <c r="D54" s="44">
        <v>2355</v>
      </c>
      <c r="E54" s="43" t="s">
        <v>247</v>
      </c>
      <c r="F54" s="43" t="s">
        <v>248</v>
      </c>
      <c r="G54" s="45"/>
    </row>
    <row r="55" spans="1:7" x14ac:dyDescent="0.2">
      <c r="A55" s="46">
        <v>44246.57576388889</v>
      </c>
      <c r="B55" s="47" t="s">
        <v>150</v>
      </c>
      <c r="C55" s="47" t="s">
        <v>22</v>
      </c>
      <c r="D55" s="48">
        <v>3560</v>
      </c>
      <c r="E55" s="47" t="s">
        <v>211</v>
      </c>
      <c r="F55" s="47" t="s">
        <v>152</v>
      </c>
      <c r="G55" s="49"/>
    </row>
    <row r="56" spans="1:7" x14ac:dyDescent="0.2">
      <c r="A56" s="42">
        <v>44250.418368055558</v>
      </c>
      <c r="B56" s="43" t="s">
        <v>92</v>
      </c>
      <c r="C56" s="43" t="s">
        <v>93</v>
      </c>
      <c r="D56" s="44">
        <v>1693</v>
      </c>
      <c r="E56" s="43" t="s">
        <v>94</v>
      </c>
      <c r="F56" s="43" t="s">
        <v>95</v>
      </c>
      <c r="G56" s="45"/>
    </row>
    <row r="57" spans="1:7" x14ac:dyDescent="0.2">
      <c r="A57" s="46">
        <v>44261.830590277779</v>
      </c>
      <c r="B57" s="47" t="s">
        <v>134</v>
      </c>
      <c r="C57" s="47" t="s">
        <v>135</v>
      </c>
      <c r="D57" s="48">
        <v>3428</v>
      </c>
      <c r="E57" s="47" t="s">
        <v>136</v>
      </c>
      <c r="F57" s="47" t="s">
        <v>137</v>
      </c>
      <c r="G57" s="49"/>
    </row>
    <row r="58" spans="1:7" x14ac:dyDescent="0.2">
      <c r="A58" s="42">
        <v>44264.520729166667</v>
      </c>
      <c r="B58" s="43" t="s">
        <v>126</v>
      </c>
      <c r="C58" s="43" t="s">
        <v>127</v>
      </c>
      <c r="D58" s="44">
        <v>7084</v>
      </c>
      <c r="E58" s="43" t="s">
        <v>128</v>
      </c>
      <c r="F58" s="43" t="s">
        <v>129</v>
      </c>
      <c r="G58" s="45"/>
    </row>
    <row r="59" spans="1:7" x14ac:dyDescent="0.2">
      <c r="A59" s="46">
        <v>44265.811840277776</v>
      </c>
      <c r="B59" s="47" t="s">
        <v>89</v>
      </c>
      <c r="C59" s="47" t="s">
        <v>90</v>
      </c>
      <c r="D59" s="48">
        <v>1801</v>
      </c>
      <c r="E59" s="47" t="s">
        <v>91</v>
      </c>
      <c r="F59" s="47" t="s">
        <v>24</v>
      </c>
      <c r="G59" s="49"/>
    </row>
    <row r="60" spans="1:7" x14ac:dyDescent="0.2">
      <c r="A60" s="42">
        <v>44268.479166666664</v>
      </c>
      <c r="B60" s="43" t="s">
        <v>11</v>
      </c>
      <c r="C60" s="43" t="s">
        <v>12</v>
      </c>
      <c r="D60" s="44">
        <v>4531</v>
      </c>
      <c r="E60" s="43" t="s">
        <v>13</v>
      </c>
      <c r="F60" s="43" t="s">
        <v>14</v>
      </c>
      <c r="G60" s="45"/>
    </row>
    <row r="61" spans="1:7" x14ac:dyDescent="0.2">
      <c r="A61" s="46">
        <v>44273.35765046296</v>
      </c>
      <c r="B61" s="47" t="s">
        <v>50</v>
      </c>
      <c r="C61" s="47" t="s">
        <v>51</v>
      </c>
      <c r="D61" s="48">
        <v>3335</v>
      </c>
      <c r="E61" s="47" t="s">
        <v>187</v>
      </c>
      <c r="F61" s="47" t="s">
        <v>53</v>
      </c>
      <c r="G61" s="49"/>
    </row>
    <row r="62" spans="1:7" x14ac:dyDescent="0.2">
      <c r="A62" s="42">
        <v>44296.523449074077</v>
      </c>
      <c r="B62" s="43" t="s">
        <v>183</v>
      </c>
      <c r="C62" s="43" t="s">
        <v>184</v>
      </c>
      <c r="D62" s="44">
        <v>4403</v>
      </c>
      <c r="E62" s="43" t="s">
        <v>189</v>
      </c>
      <c r="F62" s="43" t="s">
        <v>186</v>
      </c>
      <c r="G62" s="45"/>
    </row>
    <row r="63" spans="1:7" x14ac:dyDescent="0.2">
      <c r="A63" s="46">
        <v>44302.172025462962</v>
      </c>
      <c r="B63" s="47" t="s">
        <v>55</v>
      </c>
      <c r="C63" s="47" t="s">
        <v>36</v>
      </c>
      <c r="D63" s="48">
        <v>1622</v>
      </c>
      <c r="E63" s="47" t="s">
        <v>56</v>
      </c>
      <c r="F63" s="47" t="s">
        <v>57</v>
      </c>
      <c r="G63" s="49"/>
    </row>
    <row r="64" spans="1:7" x14ac:dyDescent="0.2">
      <c r="A64" s="42">
        <v>44305.492337962962</v>
      </c>
      <c r="B64" s="43" t="s">
        <v>159</v>
      </c>
      <c r="C64" s="43" t="s">
        <v>160</v>
      </c>
      <c r="D64" s="44">
        <v>1446</v>
      </c>
      <c r="E64" s="43" t="s">
        <v>194</v>
      </c>
      <c r="F64" s="43" t="s">
        <v>20</v>
      </c>
      <c r="G64" s="45"/>
    </row>
    <row r="65" spans="1:7" x14ac:dyDescent="0.2">
      <c r="A65" s="46">
        <v>44309.85832175926</v>
      </c>
      <c r="B65" s="47" t="s">
        <v>214</v>
      </c>
      <c r="C65" s="47" t="s">
        <v>215</v>
      </c>
      <c r="D65" s="48">
        <v>448</v>
      </c>
      <c r="E65" s="47" t="s">
        <v>216</v>
      </c>
      <c r="F65" s="47" t="s">
        <v>217</v>
      </c>
      <c r="G65" s="49"/>
    </row>
    <row r="66" spans="1:7" x14ac:dyDescent="0.2">
      <c r="A66" s="42">
        <v>44310.610335648147</v>
      </c>
      <c r="B66" s="43" t="s">
        <v>166</v>
      </c>
      <c r="C66" s="43" t="s">
        <v>167</v>
      </c>
      <c r="D66" s="44">
        <v>5229</v>
      </c>
      <c r="E66" s="43" t="s">
        <v>168</v>
      </c>
      <c r="F66" s="43" t="s">
        <v>169</v>
      </c>
      <c r="G66" s="45"/>
    </row>
    <row r="67" spans="1:7" x14ac:dyDescent="0.2">
      <c r="A67" s="46">
        <v>44317.407152777778</v>
      </c>
      <c r="B67" s="47" t="s">
        <v>27</v>
      </c>
      <c r="C67" s="47" t="s">
        <v>28</v>
      </c>
      <c r="D67" s="48">
        <v>1386</v>
      </c>
      <c r="E67" s="47" t="s">
        <v>251</v>
      </c>
      <c r="F67" s="47" t="s">
        <v>30</v>
      </c>
      <c r="G67" s="49"/>
    </row>
    <row r="68" spans="1:7" x14ac:dyDescent="0.2">
      <c r="A68" s="42">
        <v>44320.893854166665</v>
      </c>
      <c r="B68" s="43" t="s">
        <v>150</v>
      </c>
      <c r="C68" s="43" t="s">
        <v>22</v>
      </c>
      <c r="D68" s="44">
        <v>7120</v>
      </c>
      <c r="E68" s="43" t="s">
        <v>163</v>
      </c>
      <c r="F68" s="43" t="s">
        <v>152</v>
      </c>
      <c r="G68" s="45"/>
    </row>
    <row r="69" spans="1:7" x14ac:dyDescent="0.2">
      <c r="A69" s="46">
        <v>44324.716979166667</v>
      </c>
      <c r="B69" s="47" t="s">
        <v>126</v>
      </c>
      <c r="C69" s="47" t="s">
        <v>127</v>
      </c>
      <c r="D69" s="48">
        <v>89</v>
      </c>
      <c r="E69" s="47" t="s">
        <v>140</v>
      </c>
      <c r="F69" s="47" t="s">
        <v>129</v>
      </c>
      <c r="G69" s="49"/>
    </row>
    <row r="70" spans="1:7" x14ac:dyDescent="0.2">
      <c r="A70" s="42">
        <v>44329.64298611111</v>
      </c>
      <c r="B70" s="43" t="s">
        <v>108</v>
      </c>
      <c r="C70" s="43" t="s">
        <v>109</v>
      </c>
      <c r="D70" s="44">
        <v>5136</v>
      </c>
      <c r="E70" s="43" t="s">
        <v>110</v>
      </c>
      <c r="F70" s="43" t="s">
        <v>12</v>
      </c>
      <c r="G70" s="45"/>
    </row>
    <row r="71" spans="1:7" x14ac:dyDescent="0.2">
      <c r="A71" s="46">
        <v>44329.969375000001</v>
      </c>
      <c r="B71" s="47" t="s">
        <v>130</v>
      </c>
      <c r="C71" s="47" t="s">
        <v>131</v>
      </c>
      <c r="D71" s="48">
        <v>2353</v>
      </c>
      <c r="E71" s="47" t="s">
        <v>132</v>
      </c>
      <c r="F71" s="47" t="s">
        <v>133</v>
      </c>
      <c r="G71" s="49"/>
    </row>
    <row r="72" spans="1:7" x14ac:dyDescent="0.2">
      <c r="A72" s="42">
        <v>44332.083067129628</v>
      </c>
      <c r="B72" s="43" t="s">
        <v>27</v>
      </c>
      <c r="C72" s="43" t="s">
        <v>28</v>
      </c>
      <c r="D72" s="44">
        <v>4373</v>
      </c>
      <c r="E72" s="43" t="s">
        <v>230</v>
      </c>
      <c r="F72" s="43" t="s">
        <v>30</v>
      </c>
      <c r="G72" s="45"/>
    </row>
    <row r="73" spans="1:7" x14ac:dyDescent="0.2">
      <c r="A73" s="46">
        <v>44339.622384259259</v>
      </c>
      <c r="B73" s="47" t="s">
        <v>236</v>
      </c>
      <c r="C73" s="47" t="s">
        <v>237</v>
      </c>
      <c r="D73" s="48">
        <v>1740</v>
      </c>
      <c r="E73" s="47" t="s">
        <v>238</v>
      </c>
      <c r="F73" s="47" t="s">
        <v>239</v>
      </c>
      <c r="G73" s="49"/>
    </row>
    <row r="74" spans="1:7" x14ac:dyDescent="0.2">
      <c r="A74" s="42">
        <v>44340.622615740744</v>
      </c>
      <c r="B74" s="43" t="s">
        <v>35</v>
      </c>
      <c r="C74" s="43" t="s">
        <v>36</v>
      </c>
      <c r="D74" s="44">
        <v>6833</v>
      </c>
      <c r="E74" s="43" t="s">
        <v>37</v>
      </c>
      <c r="F74" s="43" t="s">
        <v>38</v>
      </c>
      <c r="G74" s="45"/>
    </row>
    <row r="75" spans="1:7" x14ac:dyDescent="0.2">
      <c r="A75" s="46">
        <v>44366.835787037038</v>
      </c>
      <c r="B75" s="47" t="s">
        <v>66</v>
      </c>
      <c r="C75" s="47" t="s">
        <v>42</v>
      </c>
      <c r="D75" s="48">
        <v>2599</v>
      </c>
      <c r="E75" s="47" t="s">
        <v>202</v>
      </c>
      <c r="F75" s="47" t="s">
        <v>68</v>
      </c>
      <c r="G75" s="49"/>
    </row>
    <row r="76" spans="1:7" x14ac:dyDescent="0.2">
      <c r="A76" s="42">
        <v>44375.907812500001</v>
      </c>
      <c r="B76" s="43" t="s">
        <v>190</v>
      </c>
      <c r="C76" s="43" t="s">
        <v>177</v>
      </c>
      <c r="D76" s="44">
        <v>2214</v>
      </c>
      <c r="E76" s="43" t="s">
        <v>191</v>
      </c>
      <c r="F76" s="43" t="s">
        <v>192</v>
      </c>
      <c r="G76" s="45"/>
    </row>
    <row r="77" spans="1:7" x14ac:dyDescent="0.2">
      <c r="A77" s="46">
        <v>44380.900833333333</v>
      </c>
      <c r="B77" s="47" t="s">
        <v>80</v>
      </c>
      <c r="C77" s="47" t="s">
        <v>81</v>
      </c>
      <c r="D77" s="48">
        <v>5135</v>
      </c>
      <c r="E77" s="47" t="s">
        <v>82</v>
      </c>
      <c r="F77" s="47" t="s">
        <v>83</v>
      </c>
      <c r="G77" s="49"/>
    </row>
    <row r="78" spans="1:7" x14ac:dyDescent="0.2">
      <c r="A78" s="42">
        <v>44383.99491898148</v>
      </c>
      <c r="B78" s="43" t="s">
        <v>115</v>
      </c>
      <c r="C78" s="43" t="s">
        <v>116</v>
      </c>
      <c r="D78" s="44">
        <v>1788</v>
      </c>
      <c r="E78" s="43" t="s">
        <v>117</v>
      </c>
      <c r="F78" s="43" t="s">
        <v>28</v>
      </c>
      <c r="G78" s="45"/>
    </row>
    <row r="79" spans="1:7" x14ac:dyDescent="0.2">
      <c r="A79" s="46">
        <v>44400.908553240741</v>
      </c>
      <c r="B79" s="47" t="s">
        <v>85</v>
      </c>
      <c r="C79" s="47" t="s">
        <v>86</v>
      </c>
      <c r="D79" s="48">
        <v>1413</v>
      </c>
      <c r="E79" s="47" t="s">
        <v>87</v>
      </c>
      <c r="F79" s="47" t="s">
        <v>88</v>
      </c>
      <c r="G79" s="49"/>
    </row>
    <row r="80" spans="1:7" x14ac:dyDescent="0.2">
      <c r="A80" s="42">
        <v>44403.798958333333</v>
      </c>
      <c r="B80" s="43" t="s">
        <v>11</v>
      </c>
      <c r="C80" s="43" t="s">
        <v>12</v>
      </c>
      <c r="D80" s="44">
        <v>3405</v>
      </c>
      <c r="E80" s="43" t="s">
        <v>188</v>
      </c>
      <c r="F80" s="43" t="s">
        <v>14</v>
      </c>
      <c r="G80" s="45"/>
    </row>
    <row r="81" spans="1:7" x14ac:dyDescent="0.2">
      <c r="A81" s="46">
        <v>44405.0705787037</v>
      </c>
      <c r="B81" s="47" t="s">
        <v>89</v>
      </c>
      <c r="C81" s="47" t="s">
        <v>90</v>
      </c>
      <c r="D81" s="48">
        <v>3347</v>
      </c>
      <c r="E81" s="47" t="s">
        <v>182</v>
      </c>
      <c r="F81" s="47" t="s">
        <v>20</v>
      </c>
      <c r="G81" s="49"/>
    </row>
    <row r="82" spans="1:7" x14ac:dyDescent="0.2">
      <c r="A82" s="42">
        <v>44424.777615740742</v>
      </c>
      <c r="B82" s="43" t="s">
        <v>39</v>
      </c>
      <c r="C82" s="43" t="s">
        <v>40</v>
      </c>
      <c r="D82" s="44">
        <v>7011</v>
      </c>
      <c r="E82" s="43" t="s">
        <v>164</v>
      </c>
      <c r="F82" s="43" t="s">
        <v>42</v>
      </c>
      <c r="G82" s="45"/>
    </row>
    <row r="83" spans="1:7" x14ac:dyDescent="0.2">
      <c r="A83" s="46">
        <v>44428.831828703704</v>
      </c>
      <c r="B83" s="47" t="s">
        <v>35</v>
      </c>
      <c r="C83" s="47" t="s">
        <v>36</v>
      </c>
      <c r="D83" s="48">
        <v>6085</v>
      </c>
      <c r="E83" s="47" t="s">
        <v>154</v>
      </c>
      <c r="F83" s="47" t="s">
        <v>38</v>
      </c>
      <c r="G83" s="49"/>
    </row>
    <row r="84" spans="1:7" x14ac:dyDescent="0.2">
      <c r="A84" s="42">
        <v>44452.180856481478</v>
      </c>
      <c r="B84" s="43" t="s">
        <v>138</v>
      </c>
      <c r="C84" s="43" t="s">
        <v>36</v>
      </c>
      <c r="D84" s="44">
        <v>1614</v>
      </c>
      <c r="E84" s="43" t="s">
        <v>224</v>
      </c>
      <c r="F84" s="43" t="s">
        <v>93</v>
      </c>
      <c r="G84" s="45"/>
    </row>
    <row r="85" spans="1:7" x14ac:dyDescent="0.2">
      <c r="A85" s="46">
        <v>44478.340069444443</v>
      </c>
      <c r="B85" s="47" t="s">
        <v>77</v>
      </c>
      <c r="C85" s="47" t="s">
        <v>72</v>
      </c>
      <c r="D85" s="48">
        <v>6902</v>
      </c>
      <c r="E85" s="47" t="s">
        <v>226</v>
      </c>
      <c r="F85" s="47" t="s">
        <v>79</v>
      </c>
      <c r="G85" s="49"/>
    </row>
    <row r="86" spans="1:7" x14ac:dyDescent="0.2">
      <c r="A86" s="42">
        <v>44479.969178240739</v>
      </c>
      <c r="B86" s="43" t="s">
        <v>7</v>
      </c>
      <c r="C86" s="43" t="s">
        <v>8</v>
      </c>
      <c r="D86" s="44">
        <v>4404</v>
      </c>
      <c r="E86" s="43" t="s">
        <v>218</v>
      </c>
      <c r="F86" s="43" t="s">
        <v>10</v>
      </c>
      <c r="G86" s="45"/>
    </row>
    <row r="87" spans="1:7" x14ac:dyDescent="0.2">
      <c r="A87" s="46">
        <v>44484.417962962965</v>
      </c>
      <c r="B87" s="47" t="s">
        <v>39</v>
      </c>
      <c r="C87" s="47" t="s">
        <v>40</v>
      </c>
      <c r="D87" s="48">
        <v>3315</v>
      </c>
      <c r="E87" s="47" t="s">
        <v>41</v>
      </c>
      <c r="F87" s="47" t="s">
        <v>42</v>
      </c>
      <c r="G87" s="49"/>
    </row>
    <row r="88" spans="1:7" x14ac:dyDescent="0.2">
      <c r="A88" s="42">
        <v>44487.921770833331</v>
      </c>
      <c r="B88" s="43" t="s">
        <v>144</v>
      </c>
      <c r="C88" s="43" t="s">
        <v>145</v>
      </c>
      <c r="D88" s="44">
        <v>2741</v>
      </c>
      <c r="E88" s="43" t="s">
        <v>146</v>
      </c>
      <c r="F88" s="43" t="s">
        <v>147</v>
      </c>
      <c r="G88" s="45"/>
    </row>
    <row r="89" spans="1:7" x14ac:dyDescent="0.2">
      <c r="A89" s="46">
        <v>44495.801793981482</v>
      </c>
      <c r="B89" s="47" t="s">
        <v>240</v>
      </c>
      <c r="C89" s="47" t="s">
        <v>81</v>
      </c>
      <c r="D89" s="48">
        <v>175</v>
      </c>
      <c r="E89" s="47" t="s">
        <v>241</v>
      </c>
      <c r="F89" s="47" t="s">
        <v>101</v>
      </c>
      <c r="G89" s="49"/>
    </row>
    <row r="90" spans="1:7" x14ac:dyDescent="0.2">
      <c r="A90" s="42">
        <v>44501.091979166667</v>
      </c>
      <c r="B90" s="43" t="s">
        <v>96</v>
      </c>
      <c r="C90" s="43" t="s">
        <v>97</v>
      </c>
      <c r="D90" s="44">
        <v>3773</v>
      </c>
      <c r="E90" s="43" t="s">
        <v>227</v>
      </c>
      <c r="F90" s="43" t="s">
        <v>99</v>
      </c>
      <c r="G90" s="45"/>
    </row>
    <row r="91" spans="1:7" x14ac:dyDescent="0.2">
      <c r="A91" s="46">
        <v>44537.845335648148</v>
      </c>
      <c r="B91" s="47" t="s">
        <v>172</v>
      </c>
      <c r="C91" s="47" t="s">
        <v>125</v>
      </c>
      <c r="D91" s="48">
        <v>4413</v>
      </c>
      <c r="E91" s="47" t="s">
        <v>173</v>
      </c>
      <c r="F91" s="47" t="s">
        <v>174</v>
      </c>
      <c r="G91" s="49"/>
    </row>
    <row r="92" spans="1:7" x14ac:dyDescent="0.2">
      <c r="A92" s="42">
        <v>44540.993414351855</v>
      </c>
      <c r="B92" s="43" t="s">
        <v>43</v>
      </c>
      <c r="C92" s="43" t="s">
        <v>44</v>
      </c>
      <c r="D92" s="44">
        <v>3084</v>
      </c>
      <c r="E92" s="43" t="s">
        <v>45</v>
      </c>
      <c r="F92" s="43" t="s">
        <v>46</v>
      </c>
      <c r="G92" s="45"/>
    </row>
    <row r="93" spans="1:7" x14ac:dyDescent="0.2">
      <c r="A93" s="46">
        <v>44552.532384259262</v>
      </c>
      <c r="B93" s="47" t="s">
        <v>100</v>
      </c>
      <c r="C93" s="47" t="s">
        <v>101</v>
      </c>
      <c r="D93" s="48">
        <v>3320</v>
      </c>
      <c r="E93" s="47" t="s">
        <v>212</v>
      </c>
      <c r="F93" s="47" t="s">
        <v>213</v>
      </c>
      <c r="G93" s="49"/>
    </row>
    <row r="94" spans="1:7" x14ac:dyDescent="0.2">
      <c r="A94" s="42">
        <v>44553.628611111111</v>
      </c>
      <c r="B94" s="43" t="s">
        <v>122</v>
      </c>
      <c r="C94" s="43" t="s">
        <v>123</v>
      </c>
      <c r="D94" s="44">
        <v>712</v>
      </c>
      <c r="E94" s="43" t="s">
        <v>124</v>
      </c>
      <c r="F94" s="43" t="s">
        <v>125</v>
      </c>
      <c r="G94" s="45"/>
    </row>
    <row r="95" spans="1:7" x14ac:dyDescent="0.2">
      <c r="A95" s="46">
        <v>44554.434965277775</v>
      </c>
      <c r="B95" s="47" t="s">
        <v>69</v>
      </c>
      <c r="C95" s="47" t="s">
        <v>70</v>
      </c>
      <c r="D95" s="48">
        <v>4642</v>
      </c>
      <c r="E95" s="47" t="s">
        <v>158</v>
      </c>
      <c r="F95" s="47" t="s">
        <v>72</v>
      </c>
      <c r="G95" s="49"/>
    </row>
    <row r="96" spans="1:7" x14ac:dyDescent="0.2">
      <c r="A96" s="42">
        <v>44559.94158564815</v>
      </c>
      <c r="B96" s="43" t="s">
        <v>19</v>
      </c>
      <c r="C96" s="43" t="s">
        <v>20</v>
      </c>
      <c r="D96" s="44">
        <v>4292</v>
      </c>
      <c r="E96" s="43" t="s">
        <v>195</v>
      </c>
      <c r="F96" s="43" t="s">
        <v>22</v>
      </c>
      <c r="G96" s="45"/>
    </row>
    <row r="97" spans="1:7" x14ac:dyDescent="0.2">
      <c r="A97" s="46">
        <v>44565.878622685188</v>
      </c>
      <c r="B97" s="47" t="s">
        <v>207</v>
      </c>
      <c r="C97" s="47" t="s">
        <v>208</v>
      </c>
      <c r="D97" s="48">
        <v>3065</v>
      </c>
      <c r="E97" s="47" t="s">
        <v>242</v>
      </c>
      <c r="F97" s="47" t="s">
        <v>243</v>
      </c>
      <c r="G97" s="49"/>
    </row>
    <row r="98" spans="1:7" x14ac:dyDescent="0.2">
      <c r="A98" s="42">
        <v>44566.147974537038</v>
      </c>
      <c r="B98" s="43" t="s">
        <v>126</v>
      </c>
      <c r="C98" s="43" t="s">
        <v>127</v>
      </c>
      <c r="D98" s="44">
        <v>5748</v>
      </c>
      <c r="E98" s="43" t="s">
        <v>105</v>
      </c>
      <c r="F98" s="43" t="s">
        <v>129</v>
      </c>
      <c r="G98" s="45"/>
    </row>
    <row r="99" spans="1:7" x14ac:dyDescent="0.2">
      <c r="A99" s="46">
        <v>44583.870567129627</v>
      </c>
      <c r="B99" s="47" t="s">
        <v>15</v>
      </c>
      <c r="C99" s="47" t="s">
        <v>16</v>
      </c>
      <c r="D99" s="48">
        <v>2998</v>
      </c>
      <c r="E99" s="47" t="s">
        <v>171</v>
      </c>
      <c r="F99" s="47" t="s">
        <v>18</v>
      </c>
      <c r="G99" s="49"/>
    </row>
    <row r="100" spans="1:7" x14ac:dyDescent="0.2">
      <c r="A100" s="42">
        <v>44592.207071759258</v>
      </c>
      <c r="B100" s="43" t="s">
        <v>155</v>
      </c>
      <c r="C100" s="43" t="s">
        <v>156</v>
      </c>
      <c r="D100" s="44">
        <v>199</v>
      </c>
      <c r="E100" s="43" t="s">
        <v>157</v>
      </c>
      <c r="F100" s="43" t="s">
        <v>145</v>
      </c>
      <c r="G100" s="45"/>
    </row>
    <row r="101" spans="1:7" x14ac:dyDescent="0.2">
      <c r="A101" s="50">
        <v>44593.161597222221</v>
      </c>
      <c r="B101" s="51" t="s">
        <v>11</v>
      </c>
      <c r="C101" s="51" t="s">
        <v>12</v>
      </c>
      <c r="D101" s="35">
        <v>4456</v>
      </c>
      <c r="E101" s="51" t="s">
        <v>196</v>
      </c>
      <c r="F101" s="51" t="s">
        <v>14</v>
      </c>
      <c r="G101" s="37"/>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Analyses</vt:lpstr>
      <vt:lpstr>Utilisateur (exemple)</vt:lpstr>
      <vt:lpstr>Utilisateurs</vt:lpstr>
      <vt:lpstr>Quadcoptères</vt:lpstr>
      <vt:lpstr>Journaux de pièces</vt:lpstr>
      <vt:lpstr>Pièces</vt:lpstr>
      <vt:lpstr>Journaux de vols</vt:lpstr>
      <vt:lpstr>Analyses!Print_Area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2021-03-07T21:21:48Z</dcterms:created>
  <dcterms:modified xsi:type="dcterms:W3CDTF">2021-03-13T23:57:47Z</dcterms:modified>
</cp:coreProperties>
</file>