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00D0A1E1-D2FB-4C8E-888F-89198D5EECFF}" xr6:coauthVersionLast="47" xr6:coauthVersionMax="47" xr10:uidLastSave="{00000000-0000-0000-0000-000000000000}"/>
  <bookViews>
    <workbookView xWindow="-28920" yWindow="-30" windowWidth="29040" windowHeight="15720" activeTab="1" xr2:uid="{D960CCAE-9874-4974-9AB0-96D99BBC8B80}"/>
  </bookViews>
  <sheets>
    <sheet name="Chart1" sheetId="2" r:id="rId1"/>
    <sheet name="Sheet1" sheetId="1" r:id="rId2"/>
  </sheets>
  <definedNames>
    <definedName name="_xlnm._FilterDatabase" localSheetId="1" hidden="1">Sheet1!$A$2:$L$50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35" i="1"/>
  <c r="L36" i="1"/>
  <c r="L37" i="1"/>
  <c r="L38" i="1"/>
  <c r="L39" i="1"/>
  <c r="L40" i="1"/>
  <c r="L41" i="1"/>
  <c r="L42" i="1"/>
  <c r="I35" i="1"/>
  <c r="I36" i="1"/>
  <c r="I37" i="1"/>
  <c r="I38" i="1"/>
  <c r="I39" i="1"/>
  <c r="I40" i="1"/>
  <c r="I41" i="1"/>
  <c r="I42" i="1"/>
  <c r="L12" i="1"/>
  <c r="I12" i="1"/>
  <c r="L11" i="1"/>
  <c r="I11" i="1"/>
  <c r="L18" i="1"/>
  <c r="I18" i="1"/>
  <c r="L17" i="1"/>
  <c r="I17" i="1"/>
  <c r="L16" i="1"/>
  <c r="I16" i="1"/>
  <c r="L15" i="1"/>
  <c r="I15" i="1"/>
  <c r="L14" i="1"/>
  <c r="I14" i="1"/>
  <c r="L13" i="1"/>
  <c r="I13" i="1"/>
  <c r="L28" i="1"/>
  <c r="L30" i="1"/>
  <c r="L32" i="1"/>
  <c r="L34" i="1"/>
  <c r="L20" i="1"/>
  <c r="L22" i="1"/>
  <c r="L24" i="1"/>
  <c r="L26" i="1"/>
  <c r="L4" i="1"/>
  <c r="L6" i="1"/>
  <c r="L8" i="1"/>
  <c r="L10" i="1"/>
  <c r="I28" i="1"/>
  <c r="I30" i="1"/>
  <c r="I32" i="1"/>
  <c r="I34" i="1"/>
  <c r="I20" i="1"/>
  <c r="I22" i="1"/>
  <c r="I24" i="1"/>
  <c r="I26" i="1"/>
  <c r="I4" i="1"/>
  <c r="I6" i="1"/>
  <c r="I8" i="1"/>
  <c r="I10" i="1"/>
  <c r="L29" i="1"/>
  <c r="L31" i="1"/>
  <c r="L33" i="1"/>
  <c r="L19" i="1"/>
  <c r="L21" i="1"/>
  <c r="L23" i="1"/>
  <c r="L25" i="1"/>
  <c r="L3" i="1"/>
  <c r="L5" i="1"/>
  <c r="L7" i="1"/>
  <c r="L9" i="1"/>
  <c r="L27" i="1"/>
  <c r="I29" i="1"/>
  <c r="I31" i="1"/>
  <c r="I33" i="1"/>
  <c r="I19" i="1"/>
  <c r="I21" i="1"/>
  <c r="I23" i="1"/>
  <c r="I25" i="1"/>
  <c r="I3" i="1"/>
  <c r="I5" i="1"/>
  <c r="I7" i="1"/>
  <c r="I9" i="1"/>
  <c r="I27" i="1"/>
</calcChain>
</file>

<file path=xl/sharedStrings.xml><?xml version="1.0" encoding="utf-8"?>
<sst xmlns="http://schemas.openxmlformats.org/spreadsheetml/2006/main" count="63" uniqueCount="57">
  <si>
    <t>Actual cost</t>
  </si>
  <si>
    <t>Intersections per ray</t>
  </si>
  <si>
    <t>SAH</t>
  </si>
  <si>
    <t>Estimated</t>
  </si>
  <si>
    <t>PAH</t>
  </si>
  <si>
    <t>Wood plane full 15°</t>
  </si>
  <si>
    <t>Wood plane full 45°</t>
  </si>
  <si>
    <t>Wood plane full oblique</t>
  </si>
  <si>
    <t>Suzanne plane full 15°</t>
  </si>
  <si>
    <t>Suzanne plane full 45°</t>
  </si>
  <si>
    <t>Suzanne plane full oblique</t>
  </si>
  <si>
    <t>Estimated error</t>
  </si>
  <si>
    <t>Wood plane full 15° longest split</t>
  </si>
  <si>
    <t>Wood plane full 45° longest split</t>
  </si>
  <si>
    <t>Wood plane full oblique longest split</t>
  </si>
  <si>
    <t>Suzanne plane full 15° longest split</t>
  </si>
  <si>
    <t>Suzanne plane full 45° longest split</t>
  </si>
  <si>
    <t>Suzanne plane full oblique longest split</t>
  </si>
  <si>
    <t>Hit percentage</t>
  </si>
  <si>
    <t>Random100 plane full 45° longest split</t>
  </si>
  <si>
    <t>Random100 plane full oblique</t>
  </si>
  <si>
    <t>Random100 plane full oblique longest split</t>
  </si>
  <si>
    <t>Random100 plane full 45°</t>
  </si>
  <si>
    <t>Random100 plane full 15° longest split</t>
  </si>
  <si>
    <t>Random100 plane full 15°</t>
  </si>
  <si>
    <t>Random1000 plane full 15°</t>
  </si>
  <si>
    <t>Random1000 plane full 15° longest split</t>
  </si>
  <si>
    <t>Random1000 plane full 45°</t>
  </si>
  <si>
    <t>Random1000 plane full 45° longest split</t>
  </si>
  <si>
    <t>Random1000 plane full oblique longest split</t>
  </si>
  <si>
    <t>Random1000 plane full oblique</t>
  </si>
  <si>
    <t>PAH no fallback</t>
  </si>
  <si>
    <t>PAH with fallback</t>
  </si>
  <si>
    <t>Random100 plane full 0° (parallel)</t>
  </si>
  <si>
    <t>Random100 plane full 0° (parallel) longest split</t>
  </si>
  <si>
    <t>Random1000 plane full 0° (parallel)</t>
  </si>
  <si>
    <t>Random1000 plane full 0° (parallel) longest split</t>
  </si>
  <si>
    <t>Suzanne plane full 0° (parallel)</t>
  </si>
  <si>
    <t>Suzanne plane full 0° (parallel) longest split</t>
  </si>
  <si>
    <t>Wood plane full 0° (parallel)</t>
  </si>
  <si>
    <t>Wood plane full 0° (parallel) longest split</t>
  </si>
  <si>
    <t>Cottage plane full 0° (parallel)</t>
  </si>
  <si>
    <t>Cottage plane full 0° (parallel) longest split</t>
  </si>
  <si>
    <t>Cottage plane full 15°</t>
  </si>
  <si>
    <t>Cottage plane full 15° longest split</t>
  </si>
  <si>
    <t>Cottage plane full 45°</t>
  </si>
  <si>
    <t>Cottage plane full 45° longest split</t>
  </si>
  <si>
    <t>Cottage plane full oblique</t>
  </si>
  <si>
    <t>Cottage plane full oblique longest split</t>
  </si>
  <si>
    <t>CottageWalls plane full 0° (parallel)</t>
  </si>
  <si>
    <t>CottageWalls plane full 0° (parallel) longest split</t>
  </si>
  <si>
    <t>CottageWalls plane full 15°</t>
  </si>
  <si>
    <t>CottageWalls plane full 15° longest split</t>
  </si>
  <si>
    <t>CottageWalls plane full 45°</t>
  </si>
  <si>
    <t>CottageWalls plane full 45° longest split</t>
  </si>
  <si>
    <t>CottageWalls plane full oblique</t>
  </si>
  <si>
    <t>CottageWalls plane full oblique longest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</si>
</sst>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Product Sans"/>
      <family val="2"/>
    </font>
    <font>
      <sz val="11"/>
      <color theme="1"/>
      <name val="Product Sans"/>
      <family val="2"/>
    </font>
    <font>
      <b/>
      <sz val="11"/>
      <color theme="1"/>
      <name val="Product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4EE"/>
        <bgColor indexed="64"/>
      </patternFill>
    </fill>
    <fill>
      <patternFill patternType="solid">
        <fgColor rgb="FF2FBEBB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2" xfId="0" applyFont="1" applyBorder="1"/>
    <xf numFmtId="0" fontId="2" fillId="0" borderId="7" xfId="0" applyFont="1" applyBorder="1" applyAlignment="1">
      <alignment wrapText="1"/>
    </xf>
    <xf numFmtId="0" fontId="3" fillId="0" borderId="12" xfId="0" applyFont="1" applyBorder="1"/>
    <xf numFmtId="0" fontId="3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3" fillId="0" borderId="17" xfId="0" applyFont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3" borderId="17" xfId="0" applyFont="1" applyFill="1" applyBorder="1"/>
    <xf numFmtId="0" fontId="3" fillId="4" borderId="17" xfId="0" applyFont="1" applyFill="1" applyBorder="1"/>
    <xf numFmtId="0" fontId="3" fillId="5" borderId="17" xfId="0" applyFont="1" applyFill="1" applyBorder="1"/>
    <xf numFmtId="9" fontId="3" fillId="2" borderId="13" xfId="1" applyFont="1" applyFill="1" applyBorder="1"/>
    <xf numFmtId="9" fontId="3" fillId="3" borderId="13" xfId="1" applyFont="1" applyFill="1" applyBorder="1"/>
    <xf numFmtId="9" fontId="3" fillId="4" borderId="13" xfId="1" applyFont="1" applyFill="1" applyBorder="1"/>
    <xf numFmtId="9" fontId="3" fillId="5" borderId="13" xfId="1" applyFont="1" applyFill="1" applyBorder="1"/>
    <xf numFmtId="10" fontId="3" fillId="2" borderId="13" xfId="1" applyNumberFormat="1" applyFont="1" applyFill="1" applyBorder="1"/>
    <xf numFmtId="10" fontId="3" fillId="3" borderId="13" xfId="1" applyNumberFormat="1" applyFont="1" applyFill="1" applyBorder="1"/>
    <xf numFmtId="10" fontId="3" fillId="4" borderId="13" xfId="1" applyNumberFormat="1" applyFont="1" applyFill="1" applyBorder="1"/>
    <xf numFmtId="10" fontId="3" fillId="5" borderId="13" xfId="1" applyNumberFormat="1" applyFont="1" applyFill="1" applyBorder="1"/>
    <xf numFmtId="2" fontId="3" fillId="2" borderId="12" xfId="0" applyNumberFormat="1" applyFont="1" applyFill="1" applyBorder="1"/>
    <xf numFmtId="2" fontId="3" fillId="3" borderId="12" xfId="0" applyNumberFormat="1" applyFont="1" applyFill="1" applyBorder="1"/>
    <xf numFmtId="2" fontId="3" fillId="4" borderId="12" xfId="0" applyNumberFormat="1" applyFont="1" applyFill="1" applyBorder="1"/>
    <xf numFmtId="2" fontId="3" fillId="5" borderId="12" xfId="0" applyNumberFormat="1" applyFont="1" applyFill="1" applyBorder="1"/>
    <xf numFmtId="2" fontId="3" fillId="0" borderId="12" xfId="0" applyNumberFormat="1" applyFont="1" applyBorder="1"/>
    <xf numFmtId="2" fontId="3" fillId="2" borderId="1" xfId="0" applyNumberFormat="1" applyFont="1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2" fontId="3" fillId="5" borderId="1" xfId="0" applyNumberFormat="1" applyFont="1" applyFill="1" applyBorder="1"/>
    <xf numFmtId="2" fontId="3" fillId="0" borderId="1" xfId="0" applyNumberFormat="1" applyFont="1" applyBorder="1"/>
    <xf numFmtId="2" fontId="3" fillId="2" borderId="13" xfId="0" applyNumberFormat="1" applyFont="1" applyFill="1" applyBorder="1"/>
    <xf numFmtId="2" fontId="3" fillId="3" borderId="13" xfId="0" applyNumberFormat="1" applyFont="1" applyFill="1" applyBorder="1"/>
    <xf numFmtId="2" fontId="3" fillId="4" borderId="13" xfId="0" applyNumberFormat="1" applyFont="1" applyFill="1" applyBorder="1"/>
    <xf numFmtId="2" fontId="3" fillId="5" borderId="13" xfId="0" applyNumberFormat="1" applyFont="1" applyFill="1" applyBorder="1"/>
    <xf numFmtId="2" fontId="3" fillId="0" borderId="13" xfId="0" applyNumberFormat="1" applyFont="1" applyBorder="1"/>
    <xf numFmtId="0" fontId="3" fillId="6" borderId="16" xfId="0" applyFont="1" applyFill="1" applyBorder="1"/>
    <xf numFmtId="2" fontId="3" fillId="6" borderId="12" xfId="0" applyNumberFormat="1" applyFont="1" applyFill="1" applyBorder="1"/>
    <xf numFmtId="2" fontId="3" fillId="6" borderId="13" xfId="0" applyNumberFormat="1" applyFont="1" applyFill="1" applyBorder="1"/>
    <xf numFmtId="2" fontId="3" fillId="6" borderId="1" xfId="0" applyNumberFormat="1" applyFont="1" applyFill="1" applyBorder="1"/>
    <xf numFmtId="9" fontId="3" fillId="6" borderId="13" xfId="1" applyFont="1" applyFill="1" applyBorder="1"/>
    <xf numFmtId="10" fontId="3" fillId="6" borderId="13" xfId="1" applyNumberFormat="1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2" fontId="3" fillId="7" borderId="12" xfId="0" applyNumberFormat="1" applyFont="1" applyFill="1" applyBorder="1"/>
    <xf numFmtId="2" fontId="3" fillId="7" borderId="13" xfId="0" applyNumberFormat="1" applyFont="1" applyFill="1" applyBorder="1"/>
    <xf numFmtId="2" fontId="3" fillId="7" borderId="1" xfId="0" applyNumberFormat="1" applyFont="1" applyFill="1" applyBorder="1"/>
    <xf numFmtId="9" fontId="3" fillId="7" borderId="13" xfId="1" applyFont="1" applyFill="1" applyBorder="1"/>
    <xf numFmtId="10" fontId="3" fillId="7" borderId="13" xfId="1" applyNumberFormat="1" applyFont="1" applyFill="1" applyBorder="1"/>
    <xf numFmtId="0" fontId="3" fillId="8" borderId="17" xfId="0" applyFont="1" applyFill="1" applyBorder="1"/>
    <xf numFmtId="2" fontId="3" fillId="8" borderId="12" xfId="0" applyNumberFormat="1" applyFont="1" applyFill="1" applyBorder="1"/>
    <xf numFmtId="2" fontId="3" fillId="8" borderId="13" xfId="0" applyNumberFormat="1" applyFont="1" applyFill="1" applyBorder="1"/>
    <xf numFmtId="2" fontId="3" fillId="8" borderId="1" xfId="0" applyNumberFormat="1" applyFont="1" applyFill="1" applyBorder="1"/>
    <xf numFmtId="9" fontId="3" fillId="8" borderId="13" xfId="1" applyFont="1" applyFill="1" applyBorder="1"/>
    <xf numFmtId="10" fontId="3" fillId="8" borderId="13" xfId="1" applyNumberFormat="1" applyFont="1" applyFill="1" applyBorder="1"/>
    <xf numFmtId="0" fontId="3" fillId="9" borderId="17" xfId="0" applyFont="1" applyFill="1" applyBorder="1"/>
    <xf numFmtId="2" fontId="3" fillId="9" borderId="12" xfId="0" applyNumberFormat="1" applyFont="1" applyFill="1" applyBorder="1"/>
    <xf numFmtId="2" fontId="3" fillId="9" borderId="13" xfId="0" applyNumberFormat="1" applyFont="1" applyFill="1" applyBorder="1"/>
    <xf numFmtId="2" fontId="3" fillId="9" borderId="1" xfId="0" applyNumberFormat="1" applyFont="1" applyFill="1" applyBorder="1"/>
    <xf numFmtId="9" fontId="3" fillId="9" borderId="13" xfId="1" applyFont="1" applyFill="1" applyBorder="1"/>
    <xf numFmtId="10" fontId="3" fillId="9" borderId="13" xfId="1" applyNumberFormat="1" applyFont="1" applyFill="1" applyBorder="1"/>
    <xf numFmtId="0" fontId="3" fillId="10" borderId="16" xfId="0" applyFont="1" applyFill="1" applyBorder="1"/>
    <xf numFmtId="2" fontId="3" fillId="10" borderId="10" xfId="0" applyNumberFormat="1" applyFont="1" applyFill="1" applyBorder="1"/>
    <xf numFmtId="2" fontId="3" fillId="10" borderId="11" xfId="0" applyNumberFormat="1" applyFont="1" applyFill="1" applyBorder="1"/>
    <xf numFmtId="2" fontId="3" fillId="10" borderId="3" xfId="0" applyNumberFormat="1" applyFont="1" applyFill="1" applyBorder="1"/>
    <xf numFmtId="9" fontId="3" fillId="10" borderId="11" xfId="1" applyFont="1" applyFill="1" applyBorder="1"/>
    <xf numFmtId="10" fontId="3" fillId="10" borderId="11" xfId="1" applyNumberFormat="1" applyFont="1" applyFill="1" applyBorder="1"/>
    <xf numFmtId="0" fontId="3" fillId="10" borderId="17" xfId="0" applyFont="1" applyFill="1" applyBorder="1"/>
    <xf numFmtId="2" fontId="3" fillId="10" borderId="12" xfId="0" applyNumberFormat="1" applyFont="1" applyFill="1" applyBorder="1"/>
    <xf numFmtId="2" fontId="3" fillId="10" borderId="13" xfId="0" applyNumberFormat="1" applyFont="1" applyFill="1" applyBorder="1"/>
    <xf numFmtId="2" fontId="3" fillId="10" borderId="1" xfId="0" applyNumberFormat="1" applyFont="1" applyFill="1" applyBorder="1"/>
    <xf numFmtId="9" fontId="3" fillId="10" borderId="13" xfId="1" applyFont="1" applyFill="1" applyBorder="1"/>
    <xf numFmtId="10" fontId="3" fillId="10" borderId="13" xfId="1" applyNumberFormat="1" applyFont="1" applyFill="1" applyBorder="1"/>
    <xf numFmtId="0" fontId="3" fillId="11" borderId="17" xfId="0" applyFont="1" applyFill="1" applyBorder="1"/>
    <xf numFmtId="2" fontId="3" fillId="11" borderId="12" xfId="0" applyNumberFormat="1" applyFont="1" applyFill="1" applyBorder="1"/>
    <xf numFmtId="2" fontId="3" fillId="11" borderId="13" xfId="0" applyNumberFormat="1" applyFont="1" applyFill="1" applyBorder="1"/>
    <xf numFmtId="2" fontId="3" fillId="11" borderId="1" xfId="0" applyNumberFormat="1" applyFont="1" applyFill="1" applyBorder="1"/>
    <xf numFmtId="9" fontId="3" fillId="11" borderId="13" xfId="1" applyFont="1" applyFill="1" applyBorder="1"/>
    <xf numFmtId="10" fontId="3" fillId="11" borderId="13" xfId="1" applyNumberFormat="1" applyFont="1" applyFill="1" applyBorder="1"/>
    <xf numFmtId="0" fontId="3" fillId="12" borderId="17" xfId="0" applyFont="1" applyFill="1" applyBorder="1"/>
    <xf numFmtId="2" fontId="3" fillId="12" borderId="12" xfId="0" applyNumberFormat="1" applyFont="1" applyFill="1" applyBorder="1"/>
    <xf numFmtId="2" fontId="3" fillId="12" borderId="13" xfId="0" applyNumberFormat="1" applyFont="1" applyFill="1" applyBorder="1"/>
    <xf numFmtId="2" fontId="3" fillId="12" borderId="1" xfId="0" applyNumberFormat="1" applyFont="1" applyFill="1" applyBorder="1"/>
    <xf numFmtId="9" fontId="3" fillId="12" borderId="13" xfId="1" applyFont="1" applyFill="1" applyBorder="1"/>
    <xf numFmtId="10" fontId="3" fillId="12" borderId="13" xfId="1" applyNumberFormat="1" applyFont="1" applyFill="1" applyBorder="1"/>
    <xf numFmtId="0" fontId="3" fillId="13" borderId="17" xfId="0" applyFont="1" applyFill="1" applyBorder="1"/>
    <xf numFmtId="2" fontId="3" fillId="13" borderId="12" xfId="0" applyNumberFormat="1" applyFont="1" applyFill="1" applyBorder="1"/>
    <xf numFmtId="2" fontId="3" fillId="13" borderId="13" xfId="0" applyNumberFormat="1" applyFont="1" applyFill="1" applyBorder="1"/>
    <xf numFmtId="2" fontId="3" fillId="13" borderId="1" xfId="0" applyNumberFormat="1" applyFont="1" applyFill="1" applyBorder="1"/>
    <xf numFmtId="9" fontId="3" fillId="13" borderId="13" xfId="1" applyFont="1" applyFill="1" applyBorder="1"/>
    <xf numFmtId="10" fontId="3" fillId="13" borderId="13" xfId="1" applyNumberFormat="1" applyFont="1" applyFill="1" applyBorder="1"/>
    <xf numFmtId="0" fontId="3" fillId="14" borderId="17" xfId="0" applyFont="1" applyFill="1" applyBorder="1"/>
    <xf numFmtId="2" fontId="3" fillId="14" borderId="12" xfId="0" applyNumberFormat="1" applyFont="1" applyFill="1" applyBorder="1"/>
    <xf numFmtId="2" fontId="3" fillId="14" borderId="13" xfId="0" applyNumberFormat="1" applyFont="1" applyFill="1" applyBorder="1"/>
    <xf numFmtId="2" fontId="3" fillId="14" borderId="1" xfId="0" applyNumberFormat="1" applyFont="1" applyFill="1" applyBorder="1"/>
    <xf numFmtId="9" fontId="3" fillId="14" borderId="13" xfId="1" applyFont="1" applyFill="1" applyBorder="1"/>
    <xf numFmtId="10" fontId="3" fillId="14" borderId="13" xfId="1" applyNumberFormat="1" applyFont="1" applyFill="1" applyBorder="1"/>
    <xf numFmtId="0" fontId="3" fillId="15" borderId="17" xfId="0" applyFont="1" applyFill="1" applyBorder="1"/>
    <xf numFmtId="2" fontId="3" fillId="15" borderId="12" xfId="0" applyNumberFormat="1" applyFont="1" applyFill="1" applyBorder="1"/>
    <xf numFmtId="2" fontId="3" fillId="15" borderId="13" xfId="0" applyNumberFormat="1" applyFont="1" applyFill="1" applyBorder="1"/>
    <xf numFmtId="2" fontId="3" fillId="15" borderId="1" xfId="0" applyNumberFormat="1" applyFont="1" applyFill="1" applyBorder="1"/>
    <xf numFmtId="9" fontId="3" fillId="15" borderId="13" xfId="1" applyFont="1" applyFill="1" applyBorder="1"/>
    <xf numFmtId="10" fontId="3" fillId="15" borderId="13" xfId="1" applyNumberFormat="1" applyFont="1" applyFill="1" applyBorder="1"/>
    <xf numFmtId="0" fontId="3" fillId="16" borderId="17" xfId="0" applyFont="1" applyFill="1" applyBorder="1"/>
    <xf numFmtId="2" fontId="3" fillId="16" borderId="12" xfId="0" applyNumberFormat="1" applyFont="1" applyFill="1" applyBorder="1"/>
    <xf numFmtId="2" fontId="3" fillId="16" borderId="13" xfId="0" applyNumberFormat="1" applyFont="1" applyFill="1" applyBorder="1"/>
    <xf numFmtId="2" fontId="3" fillId="16" borderId="1" xfId="0" applyNumberFormat="1" applyFont="1" applyFill="1" applyBorder="1"/>
    <xf numFmtId="9" fontId="3" fillId="16" borderId="13" xfId="1" applyFont="1" applyFill="1" applyBorder="1"/>
    <xf numFmtId="10" fontId="3" fillId="16" borderId="13" xfId="1" applyNumberFormat="1" applyFont="1" applyFill="1" applyBorder="1"/>
    <xf numFmtId="0" fontId="3" fillId="17" borderId="17" xfId="0" applyFont="1" applyFill="1" applyBorder="1"/>
    <xf numFmtId="2" fontId="3" fillId="17" borderId="12" xfId="0" applyNumberFormat="1" applyFont="1" applyFill="1" applyBorder="1"/>
    <xf numFmtId="2" fontId="3" fillId="17" borderId="13" xfId="0" applyNumberFormat="1" applyFont="1" applyFill="1" applyBorder="1"/>
    <xf numFmtId="2" fontId="3" fillId="17" borderId="1" xfId="0" applyNumberFormat="1" applyFont="1" applyFill="1" applyBorder="1"/>
    <xf numFmtId="9" fontId="3" fillId="17" borderId="13" xfId="1" applyFont="1" applyFill="1" applyBorder="1"/>
    <xf numFmtId="10" fontId="3" fillId="17" borderId="13" xfId="1" applyNumberFormat="1" applyFont="1" applyFill="1" applyBorder="1"/>
    <xf numFmtId="0" fontId="3" fillId="18" borderId="17" xfId="0" applyFont="1" applyFill="1" applyBorder="1"/>
    <xf numFmtId="2" fontId="3" fillId="18" borderId="12" xfId="0" applyNumberFormat="1" applyFont="1" applyFill="1" applyBorder="1"/>
    <xf numFmtId="2" fontId="3" fillId="18" borderId="13" xfId="0" applyNumberFormat="1" applyFont="1" applyFill="1" applyBorder="1"/>
    <xf numFmtId="2" fontId="3" fillId="18" borderId="1" xfId="0" applyNumberFormat="1" applyFont="1" applyFill="1" applyBorder="1"/>
    <xf numFmtId="9" fontId="3" fillId="18" borderId="13" xfId="1" applyFont="1" applyFill="1" applyBorder="1"/>
    <xf numFmtId="10" fontId="3" fillId="18" borderId="13" xfId="1" applyNumberFormat="1" applyFont="1" applyFill="1" applyBorder="1"/>
    <xf numFmtId="0" fontId="3" fillId="19" borderId="17" xfId="0" applyFont="1" applyFill="1" applyBorder="1"/>
    <xf numFmtId="2" fontId="3" fillId="19" borderId="12" xfId="0" applyNumberFormat="1" applyFont="1" applyFill="1" applyBorder="1"/>
    <xf numFmtId="2" fontId="3" fillId="19" borderId="13" xfId="0" applyNumberFormat="1" applyFont="1" applyFill="1" applyBorder="1"/>
    <xf numFmtId="2" fontId="3" fillId="19" borderId="1" xfId="0" applyNumberFormat="1" applyFont="1" applyFill="1" applyBorder="1"/>
    <xf numFmtId="9" fontId="3" fillId="19" borderId="13" xfId="1" applyFont="1" applyFill="1" applyBorder="1"/>
    <xf numFmtId="10" fontId="3" fillId="19" borderId="13" xfId="1" applyNumberFormat="1" applyFont="1" applyFill="1" applyBorder="1"/>
    <xf numFmtId="0" fontId="3" fillId="20" borderId="17" xfId="0" applyFont="1" applyFill="1" applyBorder="1"/>
    <xf numFmtId="2" fontId="3" fillId="20" borderId="12" xfId="0" applyNumberFormat="1" applyFont="1" applyFill="1" applyBorder="1"/>
    <xf numFmtId="2" fontId="3" fillId="20" borderId="13" xfId="0" applyNumberFormat="1" applyFont="1" applyFill="1" applyBorder="1"/>
    <xf numFmtId="2" fontId="3" fillId="20" borderId="1" xfId="0" applyNumberFormat="1" applyFont="1" applyFill="1" applyBorder="1"/>
    <xf numFmtId="9" fontId="3" fillId="20" borderId="13" xfId="1" applyFont="1" applyFill="1" applyBorder="1"/>
    <xf numFmtId="10" fontId="3" fillId="20" borderId="13" xfId="1" applyNumberFormat="1" applyFont="1" applyFill="1" applyBorder="1"/>
    <xf numFmtId="0" fontId="3" fillId="21" borderId="17" xfId="0" applyFont="1" applyFill="1" applyBorder="1"/>
    <xf numFmtId="2" fontId="3" fillId="21" borderId="12" xfId="0" applyNumberFormat="1" applyFont="1" applyFill="1" applyBorder="1"/>
    <xf numFmtId="2" fontId="3" fillId="21" borderId="13" xfId="0" applyNumberFormat="1" applyFont="1" applyFill="1" applyBorder="1"/>
    <xf numFmtId="2" fontId="3" fillId="21" borderId="1" xfId="0" applyNumberFormat="1" applyFont="1" applyFill="1" applyBorder="1"/>
    <xf numFmtId="9" fontId="3" fillId="21" borderId="13" xfId="1" applyFont="1" applyFill="1" applyBorder="1"/>
    <xf numFmtId="10" fontId="3" fillId="21" borderId="13" xfId="1" applyNumberFormat="1" applyFont="1" applyFill="1" applyBorder="1"/>
    <xf numFmtId="0" fontId="3" fillId="22" borderId="16" xfId="0" applyFont="1" applyFill="1" applyBorder="1"/>
    <xf numFmtId="2" fontId="3" fillId="22" borderId="10" xfId="0" applyNumberFormat="1" applyFont="1" applyFill="1" applyBorder="1"/>
    <xf numFmtId="2" fontId="3" fillId="22" borderId="11" xfId="0" applyNumberFormat="1" applyFont="1" applyFill="1" applyBorder="1"/>
    <xf numFmtId="2" fontId="3" fillId="22" borderId="3" xfId="0" applyNumberFormat="1" applyFont="1" applyFill="1" applyBorder="1"/>
    <xf numFmtId="9" fontId="3" fillId="22" borderId="11" xfId="1" applyFont="1" applyFill="1" applyBorder="1"/>
    <xf numFmtId="10" fontId="3" fillId="22" borderId="11" xfId="1" applyNumberFormat="1" applyFont="1" applyFill="1" applyBorder="1"/>
    <xf numFmtId="0" fontId="3" fillId="22" borderId="17" xfId="0" applyFont="1" applyFill="1" applyBorder="1"/>
    <xf numFmtId="2" fontId="3" fillId="22" borderId="12" xfId="0" applyNumberFormat="1" applyFont="1" applyFill="1" applyBorder="1"/>
    <xf numFmtId="2" fontId="3" fillId="22" borderId="13" xfId="0" applyNumberFormat="1" applyFont="1" applyFill="1" applyBorder="1"/>
    <xf numFmtId="2" fontId="3" fillId="22" borderId="1" xfId="0" applyNumberFormat="1" applyFont="1" applyFill="1" applyBorder="1"/>
    <xf numFmtId="9" fontId="3" fillId="22" borderId="13" xfId="1" applyFont="1" applyFill="1" applyBorder="1"/>
    <xf numFmtId="10" fontId="3" fillId="22" borderId="13" xfId="1" applyNumberFormat="1" applyFont="1" applyFill="1" applyBorder="1"/>
    <xf numFmtId="0" fontId="3" fillId="23" borderId="17" xfId="0" applyFont="1" applyFill="1" applyBorder="1"/>
    <xf numFmtId="2" fontId="3" fillId="23" borderId="12" xfId="0" applyNumberFormat="1" applyFont="1" applyFill="1" applyBorder="1"/>
    <xf numFmtId="2" fontId="3" fillId="23" borderId="13" xfId="0" applyNumberFormat="1" applyFont="1" applyFill="1" applyBorder="1"/>
    <xf numFmtId="2" fontId="3" fillId="23" borderId="1" xfId="0" applyNumberFormat="1" applyFont="1" applyFill="1" applyBorder="1"/>
    <xf numFmtId="9" fontId="3" fillId="23" borderId="13" xfId="1" applyFont="1" applyFill="1" applyBorder="1"/>
    <xf numFmtId="10" fontId="3" fillId="23" borderId="13" xfId="1" applyNumberFormat="1" applyFont="1" applyFill="1" applyBorder="1"/>
    <xf numFmtId="0" fontId="3" fillId="24" borderId="17" xfId="0" applyFont="1" applyFill="1" applyBorder="1"/>
    <xf numFmtId="2" fontId="3" fillId="24" borderId="12" xfId="0" applyNumberFormat="1" applyFont="1" applyFill="1" applyBorder="1"/>
    <xf numFmtId="2" fontId="3" fillId="24" borderId="13" xfId="0" applyNumberFormat="1" applyFont="1" applyFill="1" applyBorder="1"/>
    <xf numFmtId="2" fontId="3" fillId="24" borderId="1" xfId="0" applyNumberFormat="1" applyFont="1" applyFill="1" applyBorder="1"/>
    <xf numFmtId="9" fontId="3" fillId="24" borderId="13" xfId="1" applyFont="1" applyFill="1" applyBorder="1"/>
    <xf numFmtId="10" fontId="3" fillId="24" borderId="13" xfId="1" applyNumberFormat="1" applyFont="1" applyFill="1" applyBorder="1"/>
    <xf numFmtId="0" fontId="3" fillId="25" borderId="17" xfId="0" applyFont="1" applyFill="1" applyBorder="1"/>
    <xf numFmtId="2" fontId="3" fillId="25" borderId="12" xfId="0" applyNumberFormat="1" applyFont="1" applyFill="1" applyBorder="1"/>
    <xf numFmtId="2" fontId="3" fillId="25" borderId="13" xfId="0" applyNumberFormat="1" applyFont="1" applyFill="1" applyBorder="1"/>
    <xf numFmtId="2" fontId="3" fillId="25" borderId="1" xfId="0" applyNumberFormat="1" applyFont="1" applyFill="1" applyBorder="1"/>
    <xf numFmtId="9" fontId="3" fillId="25" borderId="13" xfId="1" applyFont="1" applyFill="1" applyBorder="1"/>
    <xf numFmtId="10" fontId="3" fillId="25" borderId="13" xfId="1" applyNumberFormat="1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FBEBB"/>
      <color rgb="FF00F4EE"/>
      <color rgb="FF33CCCC"/>
      <color rgb="FF00FFFF"/>
      <color rgb="FF66FFFF"/>
      <color rgb="FFCCFFFF"/>
      <color rgb="FF3366FF"/>
      <color rgb="FF6699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Estimated</c:v>
                </c:pt>
                <c:pt idx="1">
                  <c:v>PAH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Sheet1!$B$3:$B$50</c:f>
              <c:numCache>
                <c:formatCode>0.00</c:formatCode>
                <c:ptCount val="48"/>
                <c:pt idx="0">
                  <c:v>11.99</c:v>
                </c:pt>
                <c:pt idx="1">
                  <c:v>12.42</c:v>
                </c:pt>
                <c:pt idx="2">
                  <c:v>14.74</c:v>
                </c:pt>
                <c:pt idx="3">
                  <c:v>14.99</c:v>
                </c:pt>
                <c:pt idx="4">
                  <c:v>15.68</c:v>
                </c:pt>
                <c:pt idx="5">
                  <c:v>15.78</c:v>
                </c:pt>
                <c:pt idx="6">
                  <c:v>17.84</c:v>
                </c:pt>
                <c:pt idx="7">
                  <c:v>17.84</c:v>
                </c:pt>
                <c:pt idx="8">
                  <c:v>42.84</c:v>
                </c:pt>
                <c:pt idx="9">
                  <c:v>46.41</c:v>
                </c:pt>
                <c:pt idx="10">
                  <c:v>55.3</c:v>
                </c:pt>
                <c:pt idx="11">
                  <c:v>54.89</c:v>
                </c:pt>
                <c:pt idx="12">
                  <c:v>59.91</c:v>
                </c:pt>
                <c:pt idx="13">
                  <c:v>60</c:v>
                </c:pt>
                <c:pt idx="14">
                  <c:v>66.92</c:v>
                </c:pt>
                <c:pt idx="15">
                  <c:v>66.92</c:v>
                </c:pt>
                <c:pt idx="16">
                  <c:v>29.49</c:v>
                </c:pt>
                <c:pt idx="17">
                  <c:v>29.47</c:v>
                </c:pt>
                <c:pt idx="18">
                  <c:v>31.28</c:v>
                </c:pt>
                <c:pt idx="19">
                  <c:v>31.32</c:v>
                </c:pt>
                <c:pt idx="20">
                  <c:v>37.82</c:v>
                </c:pt>
                <c:pt idx="21">
                  <c:v>37.83</c:v>
                </c:pt>
                <c:pt idx="22">
                  <c:v>34.19</c:v>
                </c:pt>
                <c:pt idx="23">
                  <c:v>34.26</c:v>
                </c:pt>
                <c:pt idx="24">
                  <c:v>72.81</c:v>
                </c:pt>
                <c:pt idx="25">
                  <c:v>90.33</c:v>
                </c:pt>
                <c:pt idx="26">
                  <c:v>78.53</c:v>
                </c:pt>
                <c:pt idx="27">
                  <c:v>135.19</c:v>
                </c:pt>
                <c:pt idx="28">
                  <c:v>75.680000000000007</c:v>
                </c:pt>
                <c:pt idx="29">
                  <c:v>100.06</c:v>
                </c:pt>
                <c:pt idx="30">
                  <c:v>73.83</c:v>
                </c:pt>
                <c:pt idx="31">
                  <c:v>92.73</c:v>
                </c:pt>
                <c:pt idx="32">
                  <c:v>52.99</c:v>
                </c:pt>
                <c:pt idx="33">
                  <c:v>72.930000000000007</c:v>
                </c:pt>
                <c:pt idx="34">
                  <c:v>71.52</c:v>
                </c:pt>
                <c:pt idx="35">
                  <c:v>110.35</c:v>
                </c:pt>
                <c:pt idx="36">
                  <c:v>71.77</c:v>
                </c:pt>
                <c:pt idx="37">
                  <c:v>134.52000000000001</c:v>
                </c:pt>
                <c:pt idx="38">
                  <c:v>64.069999999999993</c:v>
                </c:pt>
                <c:pt idx="39">
                  <c:v>113.63</c:v>
                </c:pt>
                <c:pt idx="40">
                  <c:v>64.900000000000006</c:v>
                </c:pt>
                <c:pt idx="41">
                  <c:v>103.52</c:v>
                </c:pt>
                <c:pt idx="42">
                  <c:v>70.19</c:v>
                </c:pt>
                <c:pt idx="43">
                  <c:v>91.06</c:v>
                </c:pt>
                <c:pt idx="44">
                  <c:v>67.41</c:v>
                </c:pt>
                <c:pt idx="45">
                  <c:v>115.8</c:v>
                </c:pt>
                <c:pt idx="46">
                  <c:v>49.41</c:v>
                </c:pt>
                <c:pt idx="47">
                  <c:v>65.62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5F-4A74-9944-1A60B3463E1A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Estimated</c:v>
                </c:pt>
                <c:pt idx="1">
                  <c:v>SAH</c:v>
                </c:pt>
              </c:strCache>
            </c:strRef>
          </c:tx>
          <c:spPr>
            <a:ln w="127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75000"/>
                  <a:lumOff val="25000"/>
                </a:schemeClr>
              </a:solidFill>
              <a:ln w="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Sheet1!$C$3:$C$50</c:f>
              <c:numCache>
                <c:formatCode>0.00</c:formatCode>
                <c:ptCount val="48"/>
                <c:pt idx="0">
                  <c:v>18.61</c:v>
                </c:pt>
                <c:pt idx="1">
                  <c:v>18.61</c:v>
                </c:pt>
                <c:pt idx="2">
                  <c:v>18.61</c:v>
                </c:pt>
                <c:pt idx="3">
                  <c:v>18.61</c:v>
                </c:pt>
                <c:pt idx="4">
                  <c:v>18.61</c:v>
                </c:pt>
                <c:pt idx="5">
                  <c:v>18.61</c:v>
                </c:pt>
                <c:pt idx="6">
                  <c:v>18.61</c:v>
                </c:pt>
                <c:pt idx="7">
                  <c:v>18.61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37.08</c:v>
                </c:pt>
                <c:pt idx="17">
                  <c:v>37.08</c:v>
                </c:pt>
                <c:pt idx="18">
                  <c:v>37.08</c:v>
                </c:pt>
                <c:pt idx="19">
                  <c:v>37.08</c:v>
                </c:pt>
                <c:pt idx="20">
                  <c:v>37.08</c:v>
                </c:pt>
                <c:pt idx="21">
                  <c:v>37.08</c:v>
                </c:pt>
                <c:pt idx="22">
                  <c:v>37.08</c:v>
                </c:pt>
                <c:pt idx="23">
                  <c:v>37.08</c:v>
                </c:pt>
                <c:pt idx="24">
                  <c:v>125.31</c:v>
                </c:pt>
                <c:pt idx="25">
                  <c:v>125.31</c:v>
                </c:pt>
                <c:pt idx="26">
                  <c:v>125.31</c:v>
                </c:pt>
                <c:pt idx="27">
                  <c:v>125.31</c:v>
                </c:pt>
                <c:pt idx="28">
                  <c:v>125.31</c:v>
                </c:pt>
                <c:pt idx="29">
                  <c:v>125.31</c:v>
                </c:pt>
                <c:pt idx="30">
                  <c:v>125.31</c:v>
                </c:pt>
                <c:pt idx="31">
                  <c:v>125.31</c:v>
                </c:pt>
                <c:pt idx="32">
                  <c:v>103.55</c:v>
                </c:pt>
                <c:pt idx="33">
                  <c:v>103.55</c:v>
                </c:pt>
                <c:pt idx="34">
                  <c:v>103.55</c:v>
                </c:pt>
                <c:pt idx="35">
                  <c:v>103.55</c:v>
                </c:pt>
                <c:pt idx="36">
                  <c:v>103.55</c:v>
                </c:pt>
                <c:pt idx="37">
                  <c:v>103.55</c:v>
                </c:pt>
                <c:pt idx="38">
                  <c:v>103.55</c:v>
                </c:pt>
                <c:pt idx="39">
                  <c:v>103.55</c:v>
                </c:pt>
                <c:pt idx="40">
                  <c:v>73.099999999999994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73.099999999999994</c:v>
                </c:pt>
                <c:pt idx="44">
                  <c:v>73.099999999999994</c:v>
                </c:pt>
                <c:pt idx="45">
                  <c:v>73.099999999999994</c:v>
                </c:pt>
                <c:pt idx="46">
                  <c:v>73.099999999999994</c:v>
                </c:pt>
                <c:pt idx="47">
                  <c:v>73.099999999999994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5F-4A74-9944-1A60B3463E1A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PAH with fallback</c:v>
                </c:pt>
                <c:pt idx="1">
                  <c:v>Actual cost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Sheet1!$D$3:$D$50</c:f>
              <c:numCache>
                <c:formatCode>0.00</c:formatCode>
                <c:ptCount val="48"/>
                <c:pt idx="0">
                  <c:v>28.88</c:v>
                </c:pt>
                <c:pt idx="1">
                  <c:v>29.74</c:v>
                </c:pt>
                <c:pt idx="2">
                  <c:v>33.57</c:v>
                </c:pt>
                <c:pt idx="3">
                  <c:v>34.15</c:v>
                </c:pt>
                <c:pt idx="4">
                  <c:v>38.15</c:v>
                </c:pt>
                <c:pt idx="5">
                  <c:v>37.950000000000003</c:v>
                </c:pt>
                <c:pt idx="6">
                  <c:v>41.18</c:v>
                </c:pt>
                <c:pt idx="7">
                  <c:v>41.43</c:v>
                </c:pt>
                <c:pt idx="8">
                  <c:v>71.14</c:v>
                </c:pt>
                <c:pt idx="9">
                  <c:v>74.81</c:v>
                </c:pt>
                <c:pt idx="10">
                  <c:v>91.32</c:v>
                </c:pt>
                <c:pt idx="11">
                  <c:v>88.13</c:v>
                </c:pt>
                <c:pt idx="12">
                  <c:v>108.13</c:v>
                </c:pt>
                <c:pt idx="13">
                  <c:v>106.73</c:v>
                </c:pt>
                <c:pt idx="14">
                  <c:v>126.45</c:v>
                </c:pt>
                <c:pt idx="15">
                  <c:v>126.56</c:v>
                </c:pt>
                <c:pt idx="16">
                  <c:v>36.4</c:v>
                </c:pt>
                <c:pt idx="17">
                  <c:v>37.85</c:v>
                </c:pt>
                <c:pt idx="18">
                  <c:v>46.44</c:v>
                </c:pt>
                <c:pt idx="19">
                  <c:v>47.99</c:v>
                </c:pt>
                <c:pt idx="20">
                  <c:v>53.99</c:v>
                </c:pt>
                <c:pt idx="21">
                  <c:v>54.27</c:v>
                </c:pt>
                <c:pt idx="22">
                  <c:v>67.3</c:v>
                </c:pt>
                <c:pt idx="23">
                  <c:v>67.430000000000007</c:v>
                </c:pt>
                <c:pt idx="24">
                  <c:v>100.09</c:v>
                </c:pt>
                <c:pt idx="25">
                  <c:v>113.7</c:v>
                </c:pt>
                <c:pt idx="26">
                  <c:v>90.01</c:v>
                </c:pt>
                <c:pt idx="27">
                  <c:v>136.86000000000001</c:v>
                </c:pt>
                <c:pt idx="28">
                  <c:v>90.41</c:v>
                </c:pt>
                <c:pt idx="29">
                  <c:v>111.85</c:v>
                </c:pt>
                <c:pt idx="30">
                  <c:v>92.76</c:v>
                </c:pt>
                <c:pt idx="31">
                  <c:v>109.62</c:v>
                </c:pt>
                <c:pt idx="32">
                  <c:v>83.64</c:v>
                </c:pt>
                <c:pt idx="33">
                  <c:v>105.65</c:v>
                </c:pt>
                <c:pt idx="34">
                  <c:v>83.04</c:v>
                </c:pt>
                <c:pt idx="35">
                  <c:v>122.11</c:v>
                </c:pt>
                <c:pt idx="36">
                  <c:v>83.17</c:v>
                </c:pt>
                <c:pt idx="37">
                  <c:v>140.46</c:v>
                </c:pt>
                <c:pt idx="38">
                  <c:v>77.430000000000007</c:v>
                </c:pt>
                <c:pt idx="39">
                  <c:v>122.66</c:v>
                </c:pt>
                <c:pt idx="40">
                  <c:v>59.65</c:v>
                </c:pt>
                <c:pt idx="41">
                  <c:v>108.41</c:v>
                </c:pt>
                <c:pt idx="42">
                  <c:v>94.85</c:v>
                </c:pt>
                <c:pt idx="43">
                  <c:v>119.73</c:v>
                </c:pt>
                <c:pt idx="44">
                  <c:v>89.05</c:v>
                </c:pt>
                <c:pt idx="45">
                  <c:v>162.26</c:v>
                </c:pt>
                <c:pt idx="46">
                  <c:v>94.89</c:v>
                </c:pt>
                <c:pt idx="47">
                  <c:v>108.61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F-4A74-9944-1A60B3463E1A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PAH no fallback</c:v>
                </c:pt>
                <c:pt idx="1">
                  <c:v>Actual cost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 w="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Sheet1!$G$3:$G$50</c:f>
              <c:numCache>
                <c:formatCode>0.00</c:formatCode>
                <c:ptCount val="48"/>
                <c:pt idx="0">
                  <c:v>13.21</c:v>
                </c:pt>
                <c:pt idx="1">
                  <c:v>13.53</c:v>
                </c:pt>
                <c:pt idx="2">
                  <c:v>16.39</c:v>
                </c:pt>
                <c:pt idx="3">
                  <c:v>16.64</c:v>
                </c:pt>
                <c:pt idx="4">
                  <c:v>18.68</c:v>
                </c:pt>
                <c:pt idx="5">
                  <c:v>18.32</c:v>
                </c:pt>
                <c:pt idx="6">
                  <c:v>22.04</c:v>
                </c:pt>
                <c:pt idx="7">
                  <c:v>22.16</c:v>
                </c:pt>
                <c:pt idx="8">
                  <c:v>54.58</c:v>
                </c:pt>
                <c:pt idx="9">
                  <c:v>58.55</c:v>
                </c:pt>
                <c:pt idx="10">
                  <c:v>69.19</c:v>
                </c:pt>
                <c:pt idx="11">
                  <c:v>69.48</c:v>
                </c:pt>
                <c:pt idx="12">
                  <c:v>82.87</c:v>
                </c:pt>
                <c:pt idx="13">
                  <c:v>81.73</c:v>
                </c:pt>
                <c:pt idx="14">
                  <c:v>98.5</c:v>
                </c:pt>
                <c:pt idx="15">
                  <c:v>97.87</c:v>
                </c:pt>
                <c:pt idx="16">
                  <c:v>32</c:v>
                </c:pt>
                <c:pt idx="17">
                  <c:v>32.950000000000003</c:v>
                </c:pt>
                <c:pt idx="18">
                  <c:v>40.619999999999997</c:v>
                </c:pt>
                <c:pt idx="19">
                  <c:v>41.79</c:v>
                </c:pt>
                <c:pt idx="20">
                  <c:v>47.01</c:v>
                </c:pt>
                <c:pt idx="21">
                  <c:v>47.22</c:v>
                </c:pt>
                <c:pt idx="22">
                  <c:v>59.68</c:v>
                </c:pt>
                <c:pt idx="23">
                  <c:v>59.88</c:v>
                </c:pt>
                <c:pt idx="24">
                  <c:v>74.52</c:v>
                </c:pt>
                <c:pt idx="25">
                  <c:v>88.18</c:v>
                </c:pt>
                <c:pt idx="26">
                  <c:v>74.349999999999994</c:v>
                </c:pt>
                <c:pt idx="27">
                  <c:v>120.59</c:v>
                </c:pt>
                <c:pt idx="28">
                  <c:v>77.61</c:v>
                </c:pt>
                <c:pt idx="29">
                  <c:v>100.76</c:v>
                </c:pt>
                <c:pt idx="30">
                  <c:v>82.54</c:v>
                </c:pt>
                <c:pt idx="31">
                  <c:v>99.72</c:v>
                </c:pt>
                <c:pt idx="32">
                  <c:v>52.14</c:v>
                </c:pt>
                <c:pt idx="33">
                  <c:v>72.09</c:v>
                </c:pt>
                <c:pt idx="34">
                  <c:v>74.45</c:v>
                </c:pt>
                <c:pt idx="35">
                  <c:v>111.28</c:v>
                </c:pt>
                <c:pt idx="36">
                  <c:v>74.260000000000005</c:v>
                </c:pt>
                <c:pt idx="37">
                  <c:v>127.98</c:v>
                </c:pt>
                <c:pt idx="38">
                  <c:v>72.180000000000007</c:v>
                </c:pt>
                <c:pt idx="39">
                  <c:v>118.1</c:v>
                </c:pt>
                <c:pt idx="40">
                  <c:v>59.65</c:v>
                </c:pt>
                <c:pt idx="41">
                  <c:v>108.41</c:v>
                </c:pt>
                <c:pt idx="42">
                  <c:v>94.85</c:v>
                </c:pt>
                <c:pt idx="43">
                  <c:v>119.73</c:v>
                </c:pt>
                <c:pt idx="44">
                  <c:v>89.05</c:v>
                </c:pt>
                <c:pt idx="45">
                  <c:v>162.26</c:v>
                </c:pt>
                <c:pt idx="46">
                  <c:v>94.89</c:v>
                </c:pt>
                <c:pt idx="47">
                  <c:v>108.61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F-4A74-9944-1A60B3463E1A}"/>
            </c:ext>
          </c:extLst>
        </c:ser>
        <c:ser>
          <c:idx val="8"/>
          <c:order val="8"/>
          <c:tx>
            <c:strRef>
              <c:f>Sheet1!$J$1:$J$2</c:f>
              <c:strCache>
                <c:ptCount val="2"/>
                <c:pt idx="0">
                  <c:v>SAH</c:v>
                </c:pt>
                <c:pt idx="1">
                  <c:v>Actual cost</c:v>
                </c:pt>
              </c:strCache>
            </c:strRef>
          </c:tx>
          <c:spPr>
            <a:ln w="127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50000"/>
                  <a:lumOff val="50000"/>
                </a:schemeClr>
              </a:solidFill>
              <a:ln w="0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Sheet1!$J$3:$J$50</c:f>
              <c:numCache>
                <c:formatCode>0.00</c:formatCode>
                <c:ptCount val="48"/>
                <c:pt idx="0">
                  <c:v>19.68</c:v>
                </c:pt>
                <c:pt idx="1">
                  <c:v>19.77</c:v>
                </c:pt>
                <c:pt idx="2">
                  <c:v>20.58</c:v>
                </c:pt>
                <c:pt idx="3">
                  <c:v>20.68</c:v>
                </c:pt>
                <c:pt idx="4">
                  <c:v>22.76</c:v>
                </c:pt>
                <c:pt idx="5">
                  <c:v>22.77</c:v>
                </c:pt>
                <c:pt idx="6">
                  <c:v>22.77</c:v>
                </c:pt>
                <c:pt idx="7">
                  <c:v>22.89</c:v>
                </c:pt>
                <c:pt idx="8">
                  <c:v>84.65</c:v>
                </c:pt>
                <c:pt idx="9">
                  <c:v>86.2</c:v>
                </c:pt>
                <c:pt idx="10">
                  <c:v>84.43</c:v>
                </c:pt>
                <c:pt idx="11">
                  <c:v>85.76</c:v>
                </c:pt>
                <c:pt idx="12">
                  <c:v>93.2</c:v>
                </c:pt>
                <c:pt idx="13">
                  <c:v>90.73</c:v>
                </c:pt>
                <c:pt idx="14">
                  <c:v>99.46</c:v>
                </c:pt>
                <c:pt idx="15">
                  <c:v>98.52</c:v>
                </c:pt>
                <c:pt idx="16">
                  <c:v>45.03</c:v>
                </c:pt>
                <c:pt idx="17">
                  <c:v>45.82</c:v>
                </c:pt>
                <c:pt idx="18">
                  <c:v>48.56</c:v>
                </c:pt>
                <c:pt idx="19">
                  <c:v>49.18</c:v>
                </c:pt>
                <c:pt idx="20">
                  <c:v>50.17</c:v>
                </c:pt>
                <c:pt idx="21">
                  <c:v>50.15</c:v>
                </c:pt>
                <c:pt idx="22">
                  <c:v>64.94</c:v>
                </c:pt>
                <c:pt idx="23">
                  <c:v>64.37</c:v>
                </c:pt>
                <c:pt idx="24">
                  <c:v>141.59</c:v>
                </c:pt>
                <c:pt idx="25">
                  <c:v>141.27000000000001</c:v>
                </c:pt>
                <c:pt idx="26">
                  <c:v>137.16</c:v>
                </c:pt>
                <c:pt idx="27">
                  <c:v>131.88999999999999</c:v>
                </c:pt>
                <c:pt idx="28">
                  <c:v>130.24</c:v>
                </c:pt>
                <c:pt idx="29">
                  <c:v>133.63999999999999</c:v>
                </c:pt>
                <c:pt idx="30">
                  <c:v>143.56</c:v>
                </c:pt>
                <c:pt idx="31">
                  <c:v>141.78</c:v>
                </c:pt>
                <c:pt idx="32">
                  <c:v>109.65</c:v>
                </c:pt>
                <c:pt idx="33">
                  <c:v>109.56</c:v>
                </c:pt>
                <c:pt idx="34">
                  <c:v>127.83</c:v>
                </c:pt>
                <c:pt idx="35">
                  <c:v>123.97</c:v>
                </c:pt>
                <c:pt idx="36">
                  <c:v>140.36000000000001</c:v>
                </c:pt>
                <c:pt idx="37">
                  <c:v>135.34</c:v>
                </c:pt>
                <c:pt idx="38">
                  <c:v>125.37</c:v>
                </c:pt>
                <c:pt idx="39">
                  <c:v>128.19999999999999</c:v>
                </c:pt>
                <c:pt idx="40">
                  <c:v>144.07</c:v>
                </c:pt>
                <c:pt idx="41">
                  <c:v>143.83000000000001</c:v>
                </c:pt>
                <c:pt idx="42">
                  <c:v>172.34</c:v>
                </c:pt>
                <c:pt idx="43">
                  <c:v>177.31</c:v>
                </c:pt>
                <c:pt idx="44">
                  <c:v>204.42</c:v>
                </c:pt>
                <c:pt idx="45">
                  <c:v>206.09</c:v>
                </c:pt>
                <c:pt idx="46">
                  <c:v>163.29</c:v>
                </c:pt>
                <c:pt idx="47">
                  <c:v>167.73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F-4A74-9944-1A60B346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42335"/>
        <c:axId val="19735923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PAH with fallback</c:v>
                      </c:pt>
                      <c:pt idx="1">
                        <c:v>Intersections per ray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Sheet1!$E$3:$E$50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15.94</c:v>
                      </c:pt>
                      <c:pt idx="1">
                        <c:v>16.350000000000001</c:v>
                      </c:pt>
                      <c:pt idx="2">
                        <c:v>18.37</c:v>
                      </c:pt>
                      <c:pt idx="3">
                        <c:v>18.64</c:v>
                      </c:pt>
                      <c:pt idx="4">
                        <c:v>20.79</c:v>
                      </c:pt>
                      <c:pt idx="5">
                        <c:v>20.66</c:v>
                      </c:pt>
                      <c:pt idx="6">
                        <c:v>22.34</c:v>
                      </c:pt>
                      <c:pt idx="7">
                        <c:v>22.51</c:v>
                      </c:pt>
                      <c:pt idx="8">
                        <c:v>42.9</c:v>
                      </c:pt>
                      <c:pt idx="9">
                        <c:v>44.93</c:v>
                      </c:pt>
                      <c:pt idx="10">
                        <c:v>53.17</c:v>
                      </c:pt>
                      <c:pt idx="11">
                        <c:v>51.23</c:v>
                      </c:pt>
                      <c:pt idx="12">
                        <c:v>62.7</c:v>
                      </c:pt>
                      <c:pt idx="13">
                        <c:v>61.74</c:v>
                      </c:pt>
                      <c:pt idx="14">
                        <c:v>72.510000000000005</c:v>
                      </c:pt>
                      <c:pt idx="15">
                        <c:v>72.45</c:v>
                      </c:pt>
                      <c:pt idx="16">
                        <c:v>23.54</c:v>
                      </c:pt>
                      <c:pt idx="17">
                        <c:v>24.75</c:v>
                      </c:pt>
                      <c:pt idx="18">
                        <c:v>29.48</c:v>
                      </c:pt>
                      <c:pt idx="19">
                        <c:v>30.43</c:v>
                      </c:pt>
                      <c:pt idx="20">
                        <c:v>33.119999999999997</c:v>
                      </c:pt>
                      <c:pt idx="21">
                        <c:v>33.06</c:v>
                      </c:pt>
                      <c:pt idx="22">
                        <c:v>42.1</c:v>
                      </c:pt>
                      <c:pt idx="23">
                        <c:v>42.18</c:v>
                      </c:pt>
                      <c:pt idx="24">
                        <c:v>66.52</c:v>
                      </c:pt>
                      <c:pt idx="25">
                        <c:v>76.540000000000006</c:v>
                      </c:pt>
                      <c:pt idx="26">
                        <c:v>56.81</c:v>
                      </c:pt>
                      <c:pt idx="27">
                        <c:v>94.22</c:v>
                      </c:pt>
                      <c:pt idx="28">
                        <c:v>55.22</c:v>
                      </c:pt>
                      <c:pt idx="29">
                        <c:v>72.709999999999994</c:v>
                      </c:pt>
                      <c:pt idx="30">
                        <c:v>56.73</c:v>
                      </c:pt>
                      <c:pt idx="31">
                        <c:v>70.87</c:v>
                      </c:pt>
                      <c:pt idx="32">
                        <c:v>59.42</c:v>
                      </c:pt>
                      <c:pt idx="33">
                        <c:v>76.599999999999994</c:v>
                      </c:pt>
                      <c:pt idx="34">
                        <c:v>53.1</c:v>
                      </c:pt>
                      <c:pt idx="35">
                        <c:v>86.55</c:v>
                      </c:pt>
                      <c:pt idx="36">
                        <c:v>51.22</c:v>
                      </c:pt>
                      <c:pt idx="37">
                        <c:v>100.49</c:v>
                      </c:pt>
                      <c:pt idx="38">
                        <c:v>47.55</c:v>
                      </c:pt>
                      <c:pt idx="39">
                        <c:v>87.5</c:v>
                      </c:pt>
                      <c:pt idx="40">
                        <c:v>40.03</c:v>
                      </c:pt>
                      <c:pt idx="41">
                        <c:v>74.680000000000007</c:v>
                      </c:pt>
                      <c:pt idx="42">
                        <c:v>59.4</c:v>
                      </c:pt>
                      <c:pt idx="43">
                        <c:v>81.430000000000007</c:v>
                      </c:pt>
                      <c:pt idx="44">
                        <c:v>52.4</c:v>
                      </c:pt>
                      <c:pt idx="45">
                        <c:v>114.52</c:v>
                      </c:pt>
                      <c:pt idx="46">
                        <c:v>56.34</c:v>
                      </c:pt>
                      <c:pt idx="47">
                        <c:v>68.92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5F-4A74-9944-1A60B3463E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2"/>
                      <c:pt idx="0">
                        <c:v>PAH no fallback</c:v>
                      </c:pt>
                      <c:pt idx="1">
                        <c:v>Intersections per ray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Sheet1!$H$3:$H$50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7.53</c:v>
                      </c:pt>
                      <c:pt idx="1">
                        <c:v>7.67</c:v>
                      </c:pt>
                      <c:pt idx="2">
                        <c:v>9.1199999999999992</c:v>
                      </c:pt>
                      <c:pt idx="3">
                        <c:v>9.23</c:v>
                      </c:pt>
                      <c:pt idx="4">
                        <c:v>10.31</c:v>
                      </c:pt>
                      <c:pt idx="5">
                        <c:v>10.11</c:v>
                      </c:pt>
                      <c:pt idx="6">
                        <c:v>12.03</c:v>
                      </c:pt>
                      <c:pt idx="7">
                        <c:v>12.11</c:v>
                      </c:pt>
                      <c:pt idx="8">
                        <c:v>33.36</c:v>
                      </c:pt>
                      <c:pt idx="9">
                        <c:v>35.54</c:v>
                      </c:pt>
                      <c:pt idx="10">
                        <c:v>40.47</c:v>
                      </c:pt>
                      <c:pt idx="11">
                        <c:v>40.56</c:v>
                      </c:pt>
                      <c:pt idx="12">
                        <c:v>48.16</c:v>
                      </c:pt>
                      <c:pt idx="13">
                        <c:v>47.28</c:v>
                      </c:pt>
                      <c:pt idx="14">
                        <c:v>56.6</c:v>
                      </c:pt>
                      <c:pt idx="15">
                        <c:v>56.08</c:v>
                      </c:pt>
                      <c:pt idx="16">
                        <c:v>21.14</c:v>
                      </c:pt>
                      <c:pt idx="17">
                        <c:v>21.97</c:v>
                      </c:pt>
                      <c:pt idx="18">
                        <c:v>26.19</c:v>
                      </c:pt>
                      <c:pt idx="19">
                        <c:v>26.89</c:v>
                      </c:pt>
                      <c:pt idx="20">
                        <c:v>29.11</c:v>
                      </c:pt>
                      <c:pt idx="21">
                        <c:v>29</c:v>
                      </c:pt>
                      <c:pt idx="22">
                        <c:v>37.6</c:v>
                      </c:pt>
                      <c:pt idx="23">
                        <c:v>37.72</c:v>
                      </c:pt>
                      <c:pt idx="24">
                        <c:v>48.72</c:v>
                      </c:pt>
                      <c:pt idx="25">
                        <c:v>58.67</c:v>
                      </c:pt>
                      <c:pt idx="26">
                        <c:v>46.68</c:v>
                      </c:pt>
                      <c:pt idx="27">
                        <c:v>83.8</c:v>
                      </c:pt>
                      <c:pt idx="28">
                        <c:v>47</c:v>
                      </c:pt>
                      <c:pt idx="29">
                        <c:v>65.64</c:v>
                      </c:pt>
                      <c:pt idx="30">
                        <c:v>50.37</c:v>
                      </c:pt>
                      <c:pt idx="31">
                        <c:v>64.67</c:v>
                      </c:pt>
                      <c:pt idx="32">
                        <c:v>35.79</c:v>
                      </c:pt>
                      <c:pt idx="33">
                        <c:v>51.29</c:v>
                      </c:pt>
                      <c:pt idx="34">
                        <c:v>46.71</c:v>
                      </c:pt>
                      <c:pt idx="35">
                        <c:v>78.459999999999994</c:v>
                      </c:pt>
                      <c:pt idx="36">
                        <c:v>44.97</c:v>
                      </c:pt>
                      <c:pt idx="37">
                        <c:v>91.21</c:v>
                      </c:pt>
                      <c:pt idx="38">
                        <c:v>43.8</c:v>
                      </c:pt>
                      <c:pt idx="39">
                        <c:v>84.32</c:v>
                      </c:pt>
                      <c:pt idx="40">
                        <c:v>39.950000000000003</c:v>
                      </c:pt>
                      <c:pt idx="41">
                        <c:v>74.680000000000007</c:v>
                      </c:pt>
                      <c:pt idx="42">
                        <c:v>59.4</c:v>
                      </c:pt>
                      <c:pt idx="43">
                        <c:v>81.430000000000007</c:v>
                      </c:pt>
                      <c:pt idx="44">
                        <c:v>52.4</c:v>
                      </c:pt>
                      <c:pt idx="45">
                        <c:v>114.52</c:v>
                      </c:pt>
                      <c:pt idx="46">
                        <c:v>56.34</c:v>
                      </c:pt>
                      <c:pt idx="47">
                        <c:v>68.92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5F-4A74-9944-1A60B3463E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0">
                        <c:v>PAH no fallback</c:v>
                      </c:pt>
                      <c:pt idx="1">
                        <c:v>Estimated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Sheet1!$I$3:$I$50</c15:sqref>
                        </c15:formulaRef>
                      </c:ext>
                    </c:extLst>
                    <c:numCache>
                      <c:formatCode>0.00%</c:formatCode>
                      <c:ptCount val="48"/>
                      <c:pt idx="0">
                        <c:v>0.10175145954962474</c:v>
                      </c:pt>
                      <c:pt idx="1">
                        <c:v>8.9371980676328455E-2</c:v>
                      </c:pt>
                      <c:pt idx="2">
                        <c:v>0.1119402985074627</c:v>
                      </c:pt>
                      <c:pt idx="3">
                        <c:v>0.11007338225483658</c:v>
                      </c:pt>
                      <c:pt idx="4">
                        <c:v>0.19132653061224489</c:v>
                      </c:pt>
                      <c:pt idx="5">
                        <c:v>0.16096324461343478</c:v>
                      </c:pt>
                      <c:pt idx="6">
                        <c:v>0.23542600896860982</c:v>
                      </c:pt>
                      <c:pt idx="7">
                        <c:v>0.24215246636771301</c:v>
                      </c:pt>
                      <c:pt idx="8">
                        <c:v>0.27404295051353861</c:v>
                      </c:pt>
                      <c:pt idx="9">
                        <c:v>0.26158155569920277</c:v>
                      </c:pt>
                      <c:pt idx="10">
                        <c:v>0.25117540687160944</c:v>
                      </c:pt>
                      <c:pt idx="11">
                        <c:v>0.26580433594461655</c:v>
                      </c:pt>
                      <c:pt idx="12">
                        <c:v>0.38324152896010699</c:v>
                      </c:pt>
                      <c:pt idx="13">
                        <c:v>0.36216666666666675</c:v>
                      </c:pt>
                      <c:pt idx="14">
                        <c:v>0.47190675433353252</c:v>
                      </c:pt>
                      <c:pt idx="15">
                        <c:v>0.46249252839211002</c:v>
                      </c:pt>
                      <c:pt idx="16">
                        <c:v>8.5113597829772861E-2</c:v>
                      </c:pt>
                      <c:pt idx="17">
                        <c:v>0.11808618934509685</c:v>
                      </c:pt>
                      <c:pt idx="18">
                        <c:v>0.29859335038363161</c:v>
                      </c:pt>
                      <c:pt idx="19">
                        <c:v>0.33429118773946354</c:v>
                      </c:pt>
                      <c:pt idx="20">
                        <c:v>0.2429931253305129</c:v>
                      </c:pt>
                      <c:pt idx="21">
                        <c:v>0.24821570182394928</c:v>
                      </c:pt>
                      <c:pt idx="22">
                        <c:v>0.74553963147119051</c:v>
                      </c:pt>
                      <c:pt idx="23">
                        <c:v>0.74781085814360793</c:v>
                      </c:pt>
                      <c:pt idx="24">
                        <c:v>2.3485784919653807E-2</c:v>
                      </c:pt>
                      <c:pt idx="25">
                        <c:v>-2.3801616295804181E-2</c:v>
                      </c:pt>
                      <c:pt idx="26">
                        <c:v>-5.3228065707373068E-2</c:v>
                      </c:pt>
                      <c:pt idx="27">
                        <c:v>-0.10799615356165393</c:v>
                      </c:pt>
                      <c:pt idx="28">
                        <c:v>2.5502114164904763E-2</c:v>
                      </c:pt>
                      <c:pt idx="29">
                        <c:v>6.9958025184889347E-3</c:v>
                      </c:pt>
                      <c:pt idx="30">
                        <c:v>0.11797372341866461</c:v>
                      </c:pt>
                      <c:pt idx="31">
                        <c:v>7.5380135878356458E-2</c:v>
                      </c:pt>
                      <c:pt idx="32">
                        <c:v>-1.6040762408001535E-2</c:v>
                      </c:pt>
                      <c:pt idx="33">
                        <c:v>-1.1517893870835093E-2</c:v>
                      </c:pt>
                      <c:pt idx="34">
                        <c:v>4.0967561521252895E-2</c:v>
                      </c:pt>
                      <c:pt idx="35">
                        <c:v>8.4277299501586481E-3</c:v>
                      </c:pt>
                      <c:pt idx="36">
                        <c:v>3.4694161906089024E-2</c:v>
                      </c:pt>
                      <c:pt idx="37">
                        <c:v>-4.8617305976806469E-2</c:v>
                      </c:pt>
                      <c:pt idx="38">
                        <c:v>0.12658030279381949</c:v>
                      </c:pt>
                      <c:pt idx="39">
                        <c:v>3.9338202939364596E-2</c:v>
                      </c:pt>
                      <c:pt idx="40">
                        <c:v>-8.0893682588597943E-2</c:v>
                      </c:pt>
                      <c:pt idx="41">
                        <c:v>4.7237248840803714E-2</c:v>
                      </c:pt>
                      <c:pt idx="42">
                        <c:v>0.35133209858954262</c:v>
                      </c:pt>
                      <c:pt idx="43">
                        <c:v>0.314847353393367</c:v>
                      </c:pt>
                      <c:pt idx="44">
                        <c:v>0.32102062008604065</c:v>
                      </c:pt>
                      <c:pt idx="45">
                        <c:v>0.40120898100172708</c:v>
                      </c:pt>
                      <c:pt idx="46">
                        <c:v>0.9204614450516091</c:v>
                      </c:pt>
                      <c:pt idx="47">
                        <c:v>0.65513562938128611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5F-4A74-9944-1A60B3463E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0">
                        <c:v>SAH</c:v>
                      </c:pt>
                      <c:pt idx="1">
                        <c:v>Intersections per ray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Sheet1!$K$3:$K$50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10.76</c:v>
                      </c:pt>
                      <c:pt idx="1">
                        <c:v>10.79</c:v>
                      </c:pt>
                      <c:pt idx="2">
                        <c:v>11.2</c:v>
                      </c:pt>
                      <c:pt idx="3">
                        <c:v>11.24</c:v>
                      </c:pt>
                      <c:pt idx="4">
                        <c:v>12.34</c:v>
                      </c:pt>
                      <c:pt idx="5">
                        <c:v>12.33</c:v>
                      </c:pt>
                      <c:pt idx="6">
                        <c:v>12.39</c:v>
                      </c:pt>
                      <c:pt idx="7">
                        <c:v>12.48</c:v>
                      </c:pt>
                      <c:pt idx="8">
                        <c:v>48.03</c:v>
                      </c:pt>
                      <c:pt idx="9">
                        <c:v>48.88</c:v>
                      </c:pt>
                      <c:pt idx="10">
                        <c:v>47.87</c:v>
                      </c:pt>
                      <c:pt idx="11">
                        <c:v>48.55</c:v>
                      </c:pt>
                      <c:pt idx="12">
                        <c:v>53</c:v>
                      </c:pt>
                      <c:pt idx="13">
                        <c:v>51.74</c:v>
                      </c:pt>
                      <c:pt idx="14">
                        <c:v>56.83</c:v>
                      </c:pt>
                      <c:pt idx="15">
                        <c:v>56.28</c:v>
                      </c:pt>
                      <c:pt idx="16">
                        <c:v>27.97</c:v>
                      </c:pt>
                      <c:pt idx="17">
                        <c:v>28.7</c:v>
                      </c:pt>
                      <c:pt idx="18">
                        <c:v>30.25</c:v>
                      </c:pt>
                      <c:pt idx="19">
                        <c:v>30.64</c:v>
                      </c:pt>
                      <c:pt idx="20">
                        <c:v>31.34</c:v>
                      </c:pt>
                      <c:pt idx="21">
                        <c:v>31.15</c:v>
                      </c:pt>
                      <c:pt idx="22">
                        <c:v>40.64</c:v>
                      </c:pt>
                      <c:pt idx="23">
                        <c:v>40.159999999999997</c:v>
                      </c:pt>
                      <c:pt idx="24">
                        <c:v>99.41</c:v>
                      </c:pt>
                      <c:pt idx="25">
                        <c:v>98.2</c:v>
                      </c:pt>
                      <c:pt idx="26">
                        <c:v>96.56</c:v>
                      </c:pt>
                      <c:pt idx="27">
                        <c:v>99.23</c:v>
                      </c:pt>
                      <c:pt idx="28">
                        <c:v>88.72</c:v>
                      </c:pt>
                      <c:pt idx="29">
                        <c:v>91.09</c:v>
                      </c:pt>
                      <c:pt idx="30">
                        <c:v>102.02</c:v>
                      </c:pt>
                      <c:pt idx="31">
                        <c:v>101.1</c:v>
                      </c:pt>
                      <c:pt idx="32">
                        <c:v>77.11</c:v>
                      </c:pt>
                      <c:pt idx="33">
                        <c:v>77.88</c:v>
                      </c:pt>
                      <c:pt idx="34">
                        <c:v>91.22</c:v>
                      </c:pt>
                      <c:pt idx="35">
                        <c:v>87.8</c:v>
                      </c:pt>
                      <c:pt idx="36">
                        <c:v>100.61</c:v>
                      </c:pt>
                      <c:pt idx="37">
                        <c:v>97.1</c:v>
                      </c:pt>
                      <c:pt idx="38">
                        <c:v>88.96</c:v>
                      </c:pt>
                      <c:pt idx="39">
                        <c:v>91.5</c:v>
                      </c:pt>
                      <c:pt idx="40">
                        <c:v>98.18</c:v>
                      </c:pt>
                      <c:pt idx="41">
                        <c:v>97.88</c:v>
                      </c:pt>
                      <c:pt idx="42">
                        <c:v>117.96</c:v>
                      </c:pt>
                      <c:pt idx="43">
                        <c:v>122.2</c:v>
                      </c:pt>
                      <c:pt idx="44">
                        <c:v>143.21</c:v>
                      </c:pt>
                      <c:pt idx="45">
                        <c:v>145.22999999999999</c:v>
                      </c:pt>
                      <c:pt idx="46">
                        <c:v>112.11</c:v>
                      </c:pt>
                      <c:pt idx="47">
                        <c:v>115.72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5F-4A74-9944-1A60B3463E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0">
                        <c:v>SAH</c:v>
                      </c:pt>
                      <c:pt idx="1">
                        <c:v>Estimated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</c15:sqref>
                        </c15:formulaRef>
                      </c:ext>
                    </c:extLst>
                    <c:strCache>
                      <c:ptCount val="48"/>
                      <c:pt idx="0">
                        <c:v>Random100 plane full 0° (parallel)</c:v>
                      </c:pt>
                      <c:pt idx="1">
                        <c:v>Random100 plane full 0° (parallel) longest split</c:v>
                      </c:pt>
                      <c:pt idx="2">
                        <c:v>Random100 plane full 15°</c:v>
                      </c:pt>
                      <c:pt idx="3">
                        <c:v>Random100 plane full 15° longest split</c:v>
                      </c:pt>
                      <c:pt idx="4">
                        <c:v>Random100 plane full 45°</c:v>
                      </c:pt>
                      <c:pt idx="5">
                        <c:v>Random100 plane full 45° longest split</c:v>
                      </c:pt>
                      <c:pt idx="6">
                        <c:v>Random100 plane full oblique</c:v>
                      </c:pt>
                      <c:pt idx="7">
                        <c:v>Random100 plane full oblique longest split</c:v>
                      </c:pt>
                      <c:pt idx="8">
                        <c:v>Random1000 plane full 0° (parallel)</c:v>
                      </c:pt>
                      <c:pt idx="9">
                        <c:v>Random1000 plane full 0° (parallel) longest split</c:v>
                      </c:pt>
                      <c:pt idx="10">
                        <c:v>Random1000 plane full 15°</c:v>
                      </c:pt>
                      <c:pt idx="11">
                        <c:v>Random1000 plane full 15° longest split</c:v>
                      </c:pt>
                      <c:pt idx="12">
                        <c:v>Random1000 plane full 45°</c:v>
                      </c:pt>
                      <c:pt idx="13">
                        <c:v>Random1000 plane full 45° longest split</c:v>
                      </c:pt>
                      <c:pt idx="14">
                        <c:v>Random1000 plane full oblique</c:v>
                      </c:pt>
                      <c:pt idx="15">
                        <c:v>Random1000 plane full oblique longest split</c:v>
                      </c:pt>
                      <c:pt idx="16">
                        <c:v>Suzanne plane full 0° (parallel)</c:v>
                      </c:pt>
                      <c:pt idx="17">
                        <c:v>Suzanne plane full 0° (parallel) longest split</c:v>
                      </c:pt>
                      <c:pt idx="18">
                        <c:v>Suzanne plane full 15°</c:v>
                      </c:pt>
                      <c:pt idx="19">
                        <c:v>Suzanne plane full 15° longest split</c:v>
                      </c:pt>
                      <c:pt idx="20">
                        <c:v>Suzanne plane full 45°</c:v>
                      </c:pt>
                      <c:pt idx="21">
                        <c:v>Suzanne plane full 45° longest split</c:v>
                      </c:pt>
                      <c:pt idx="22">
                        <c:v>Suzanne plane full oblique</c:v>
                      </c:pt>
                      <c:pt idx="23">
                        <c:v>Suzanne plane full oblique longest split</c:v>
                      </c:pt>
                      <c:pt idx="24">
                        <c:v>Wood plane full 0° (parallel)</c:v>
                      </c:pt>
                      <c:pt idx="25">
                        <c:v>Wood plane full 0° (parallel) longest split</c:v>
                      </c:pt>
                      <c:pt idx="26">
                        <c:v>Wood plane full 15°</c:v>
                      </c:pt>
                      <c:pt idx="27">
                        <c:v>Wood plane full 15° longest split</c:v>
                      </c:pt>
                      <c:pt idx="28">
                        <c:v>Wood plane full 45°</c:v>
                      </c:pt>
                      <c:pt idx="29">
                        <c:v>Wood plane full 45° longest split</c:v>
                      </c:pt>
                      <c:pt idx="30">
                        <c:v>Wood plane full oblique</c:v>
                      </c:pt>
                      <c:pt idx="31">
                        <c:v>Wood plane full oblique longest split</c:v>
                      </c:pt>
                      <c:pt idx="32">
                        <c:v>Cottage plane full 0° (parallel)</c:v>
                      </c:pt>
                      <c:pt idx="33">
                        <c:v>Cottage plane full 0° (parallel) longest split</c:v>
                      </c:pt>
                      <c:pt idx="34">
                        <c:v>Cottage plane full 15°</c:v>
                      </c:pt>
                      <c:pt idx="35">
                        <c:v>Cottage plane full 15° longest split</c:v>
                      </c:pt>
                      <c:pt idx="36">
                        <c:v>Cottage plane full 45°</c:v>
                      </c:pt>
                      <c:pt idx="37">
                        <c:v>Cottage plane full 45° longest split</c:v>
                      </c:pt>
                      <c:pt idx="38">
                        <c:v>Cottage plane full oblique</c:v>
                      </c:pt>
                      <c:pt idx="39">
                        <c:v>Cottage plane full oblique longest split</c:v>
                      </c:pt>
                      <c:pt idx="40">
                        <c:v>CottageWalls plane full 0° (parallel)</c:v>
                      </c:pt>
                      <c:pt idx="41">
                        <c:v>CottageWalls plane full 0° (parallel) longest split</c:v>
                      </c:pt>
                      <c:pt idx="42">
                        <c:v>CottageWalls plane full 15°</c:v>
                      </c:pt>
                      <c:pt idx="43">
                        <c:v>CottageWalls plane full 15° longest split</c:v>
                      </c:pt>
                      <c:pt idx="44">
                        <c:v>CottageWalls plane full 45°</c:v>
                      </c:pt>
                      <c:pt idx="45">
                        <c:v>CottageWalls plane full 45° longest split</c:v>
                      </c:pt>
                      <c:pt idx="46">
                        <c:v>CottageWalls plane full oblique</c:v>
                      </c:pt>
                      <c:pt idx="47">
                        <c:v>CottageWalls plane full oblique longest split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Sheet1!$L$3:$L$50</c15:sqref>
                        </c15:formulaRef>
                      </c:ext>
                    </c:extLst>
                    <c:numCache>
                      <c:formatCode>0.00%</c:formatCode>
                      <c:ptCount val="48"/>
                      <c:pt idx="0">
                        <c:v>5.749596990865128E-2</c:v>
                      </c:pt>
                      <c:pt idx="1">
                        <c:v>6.2332079527135958E-2</c:v>
                      </c:pt>
                      <c:pt idx="2">
                        <c:v>0.10585706609349806</c:v>
                      </c:pt>
                      <c:pt idx="3">
                        <c:v>0.11123052122514779</c:v>
                      </c:pt>
                      <c:pt idx="4">
                        <c:v>0.22299838796346064</c:v>
                      </c:pt>
                      <c:pt idx="5">
                        <c:v>0.22353573347662548</c:v>
                      </c:pt>
                      <c:pt idx="6">
                        <c:v>0.22353573347662548</c:v>
                      </c:pt>
                      <c:pt idx="7">
                        <c:v>0.22998387963460512</c:v>
                      </c:pt>
                      <c:pt idx="8">
                        <c:v>0.25407407407407417</c:v>
                      </c:pt>
                      <c:pt idx="9">
                        <c:v>0.27703703703703708</c:v>
                      </c:pt>
                      <c:pt idx="10">
                        <c:v>0.25081481481481493</c:v>
                      </c:pt>
                      <c:pt idx="11">
                        <c:v>0.2705185185185186</c:v>
                      </c:pt>
                      <c:pt idx="12">
                        <c:v>0.38074074074074077</c:v>
                      </c:pt>
                      <c:pt idx="13">
                        <c:v>0.3441481481481482</c:v>
                      </c:pt>
                      <c:pt idx="14">
                        <c:v>0.47348148148148139</c:v>
                      </c:pt>
                      <c:pt idx="15">
                        <c:v>0.45955555555555549</c:v>
                      </c:pt>
                      <c:pt idx="16">
                        <c:v>0.21440129449838197</c:v>
                      </c:pt>
                      <c:pt idx="17">
                        <c:v>0.23570658036677461</c:v>
                      </c:pt>
                      <c:pt idx="18">
                        <c:v>0.30960086299892137</c:v>
                      </c:pt>
                      <c:pt idx="19">
                        <c:v>0.32632146709816617</c:v>
                      </c:pt>
                      <c:pt idx="20">
                        <c:v>0.35302049622437981</c:v>
                      </c:pt>
                      <c:pt idx="21">
                        <c:v>0.35248112189859765</c:v>
                      </c:pt>
                      <c:pt idx="22">
                        <c:v>0.75134843581445521</c:v>
                      </c:pt>
                      <c:pt idx="23">
                        <c:v>0.73597626752966583</c:v>
                      </c:pt>
                      <c:pt idx="24">
                        <c:v>0.12991780384646079</c:v>
                      </c:pt>
                      <c:pt idx="25">
                        <c:v>0.1273641369403879</c:v>
                      </c:pt>
                      <c:pt idx="26">
                        <c:v>9.4565477615513482E-2</c:v>
                      </c:pt>
                      <c:pt idx="27">
                        <c:v>5.2509775756124685E-2</c:v>
                      </c:pt>
                      <c:pt idx="28">
                        <c:v>3.9342430771686275E-2</c:v>
                      </c:pt>
                      <c:pt idx="29">
                        <c:v>6.6475141648711072E-2</c:v>
                      </c:pt>
                      <c:pt idx="30">
                        <c:v>0.14563881573697229</c:v>
                      </c:pt>
                      <c:pt idx="31">
                        <c:v>0.13143404357194158</c:v>
                      </c:pt>
                      <c:pt idx="32">
                        <c:v>5.8908739739256484E-2</c:v>
                      </c:pt>
                      <c:pt idx="33">
                        <c:v>5.8039594398841189E-2</c:v>
                      </c:pt>
                      <c:pt idx="34">
                        <c:v>0.23447609850313861</c:v>
                      </c:pt>
                      <c:pt idx="35">
                        <c:v>0.19719942056977308</c:v>
                      </c:pt>
                      <c:pt idx="36">
                        <c:v>0.35548044422984082</c:v>
                      </c:pt>
                      <c:pt idx="37">
                        <c:v>0.30700144857556744</c:v>
                      </c:pt>
                      <c:pt idx="38">
                        <c:v>0.21071945919845492</c:v>
                      </c:pt>
                      <c:pt idx="39">
                        <c:v>0.23804925156929013</c:v>
                      </c:pt>
                      <c:pt idx="40">
                        <c:v>0.97086183310533525</c:v>
                      </c:pt>
                      <c:pt idx="41">
                        <c:v>0.9675786593707254</c:v>
                      </c:pt>
                      <c:pt idx="42">
                        <c:v>1.3575923392612861</c:v>
                      </c:pt>
                      <c:pt idx="43">
                        <c:v>1.4255813953488374</c:v>
                      </c:pt>
                      <c:pt idx="44">
                        <c:v>1.7964432284541725</c:v>
                      </c:pt>
                      <c:pt idx="45">
                        <c:v>1.8192886456908348</c:v>
                      </c:pt>
                      <c:pt idx="46">
                        <c:v>1.2337893296853626</c:v>
                      </c:pt>
                      <c:pt idx="47">
                        <c:v>1.2945280437756499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5F-4A74-9944-1A60B3463E1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Sheet1!$F$1:$F$2</c:f>
              <c:strCache>
                <c:ptCount val="2"/>
                <c:pt idx="0">
                  <c:v>PAH with fallback</c:v>
                </c:pt>
                <c:pt idx="1">
                  <c:v>Hit percentage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rgbClr val="C00000"/>
              </a:solidFill>
              <a:ln w="6350">
                <a:noFill/>
              </a:ln>
              <a:effectLst/>
            </c:spPr>
          </c:marker>
          <c:cat>
            <c:strRef>
              <c:f>Sheet1!$A$3:$A$50</c:f>
              <c:strCache>
                <c:ptCount val="48"/>
                <c:pt idx="0">
                  <c:v>Random100 plane full 0° (parallel)</c:v>
                </c:pt>
                <c:pt idx="1">
                  <c:v>Random100 plane full 0° (parallel) longest split</c:v>
                </c:pt>
                <c:pt idx="2">
                  <c:v>Random100 plane full 15°</c:v>
                </c:pt>
                <c:pt idx="3">
                  <c:v>Random100 plane full 15° longest split</c:v>
                </c:pt>
                <c:pt idx="4">
                  <c:v>Random100 plane full 45°</c:v>
                </c:pt>
                <c:pt idx="5">
                  <c:v>Random100 plane full 45° longest split</c:v>
                </c:pt>
                <c:pt idx="6">
                  <c:v>Random100 plane full oblique</c:v>
                </c:pt>
                <c:pt idx="7">
                  <c:v>Random100 plane full oblique longest split</c:v>
                </c:pt>
                <c:pt idx="8">
                  <c:v>Random1000 plane full 0° (parallel)</c:v>
                </c:pt>
                <c:pt idx="9">
                  <c:v>Random1000 plane full 0° (parallel) longest split</c:v>
                </c:pt>
                <c:pt idx="10">
                  <c:v>Random1000 plane full 15°</c:v>
                </c:pt>
                <c:pt idx="11">
                  <c:v>Random1000 plane full 15° longest split</c:v>
                </c:pt>
                <c:pt idx="12">
                  <c:v>Random1000 plane full 45°</c:v>
                </c:pt>
                <c:pt idx="13">
                  <c:v>Random1000 plane full 45° longest split</c:v>
                </c:pt>
                <c:pt idx="14">
                  <c:v>Random1000 plane full oblique</c:v>
                </c:pt>
                <c:pt idx="15">
                  <c:v>Random1000 plane full oblique longest split</c:v>
                </c:pt>
                <c:pt idx="16">
                  <c:v>Suzanne plane full 0° (parallel)</c:v>
                </c:pt>
                <c:pt idx="17">
                  <c:v>Suzanne plane full 0° (parallel) longest split</c:v>
                </c:pt>
                <c:pt idx="18">
                  <c:v>Suzanne plane full 15°</c:v>
                </c:pt>
                <c:pt idx="19">
                  <c:v>Suzanne plane full 15° longest split</c:v>
                </c:pt>
                <c:pt idx="20">
                  <c:v>Suzanne plane full 45°</c:v>
                </c:pt>
                <c:pt idx="21">
                  <c:v>Suzanne plane full 45° longest split</c:v>
                </c:pt>
                <c:pt idx="22">
                  <c:v>Suzanne plane full oblique</c:v>
                </c:pt>
                <c:pt idx="23">
                  <c:v>Suzanne plane full oblique longest split</c:v>
                </c:pt>
                <c:pt idx="24">
                  <c:v>Wood plane full 0° (parallel)</c:v>
                </c:pt>
                <c:pt idx="25">
                  <c:v>Wood plane full 0° (parallel) longest split</c:v>
                </c:pt>
                <c:pt idx="26">
                  <c:v>Wood plane full 15°</c:v>
                </c:pt>
                <c:pt idx="27">
                  <c:v>Wood plane full 15° longest split</c:v>
                </c:pt>
                <c:pt idx="28">
                  <c:v>Wood plane full 45°</c:v>
                </c:pt>
                <c:pt idx="29">
                  <c:v>Wood plane full 45° longest split</c:v>
                </c:pt>
                <c:pt idx="30">
                  <c:v>Wood plane full oblique</c:v>
                </c:pt>
                <c:pt idx="31">
                  <c:v>Wood plane full oblique longest split</c:v>
                </c:pt>
                <c:pt idx="32">
                  <c:v>Cottage plane full 0° (parallel)</c:v>
                </c:pt>
                <c:pt idx="33">
                  <c:v>Cottage plane full 0° (parallel) longest split</c:v>
                </c:pt>
                <c:pt idx="34">
                  <c:v>Cottage plane full 15°</c:v>
                </c:pt>
                <c:pt idx="35">
                  <c:v>Cottage plane full 15° longest split</c:v>
                </c:pt>
                <c:pt idx="36">
                  <c:v>Cottage plane full 45°</c:v>
                </c:pt>
                <c:pt idx="37">
                  <c:v>Cottage plane full 45° longest split</c:v>
                </c:pt>
                <c:pt idx="38">
                  <c:v>Cottage plane full oblique</c:v>
                </c:pt>
                <c:pt idx="39">
                  <c:v>Cottage plane full oblique longest split</c:v>
                </c:pt>
                <c:pt idx="40">
                  <c:v>CottageWalls plane full 0° (parallel)</c:v>
                </c:pt>
                <c:pt idx="41">
                  <c:v>CottageWalls plane full 0° (parallel) longest split</c:v>
                </c:pt>
                <c:pt idx="42">
                  <c:v>CottageWalls plane full 15°</c:v>
                </c:pt>
                <c:pt idx="43">
                  <c:v>CottageWalls plane full 15° longest split</c:v>
                </c:pt>
                <c:pt idx="44">
                  <c:v>CottageWalls plane full 45°</c:v>
                </c:pt>
                <c:pt idx="45">
                  <c:v>CottageWalls plane full 45° longest split</c:v>
                </c:pt>
                <c:pt idx="46">
                  <c:v>CottageWalls plane full oblique</c:v>
                </c:pt>
                <c:pt idx="47">
                  <c:v>CottageWalls plane full oblique longest split</c:v>
                </c:pt>
              </c:strCache>
            </c:strRef>
          </c:cat>
          <c:val>
            <c:numRef>
              <c:f>Sheet1!$F$3:$F$50</c:f>
              <c:numCache>
                <c:formatCode>0%</c:formatCode>
                <c:ptCount val="48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0.79</c:v>
                </c:pt>
                <c:pt idx="9">
                  <c:v>0.8</c:v>
                </c:pt>
                <c:pt idx="10">
                  <c:v>0.64</c:v>
                </c:pt>
                <c:pt idx="11">
                  <c:v>0.68</c:v>
                </c:pt>
                <c:pt idx="12">
                  <c:v>0.61</c:v>
                </c:pt>
                <c:pt idx="13">
                  <c:v>0.61</c:v>
                </c:pt>
                <c:pt idx="14">
                  <c:v>0.56000000000000005</c:v>
                </c:pt>
                <c:pt idx="15">
                  <c:v>0.54</c:v>
                </c:pt>
                <c:pt idx="16">
                  <c:v>0.68</c:v>
                </c:pt>
                <c:pt idx="17">
                  <c:v>0.69</c:v>
                </c:pt>
                <c:pt idx="18">
                  <c:v>0.63</c:v>
                </c:pt>
                <c:pt idx="19">
                  <c:v>0.65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0.72</c:v>
                </c:pt>
                <c:pt idx="23">
                  <c:v>0.72</c:v>
                </c:pt>
                <c:pt idx="24">
                  <c:v>0.74</c:v>
                </c:pt>
                <c:pt idx="25">
                  <c:v>0.75</c:v>
                </c:pt>
                <c:pt idx="26">
                  <c:v>0.65</c:v>
                </c:pt>
                <c:pt idx="27">
                  <c:v>0.63</c:v>
                </c:pt>
                <c:pt idx="28">
                  <c:v>0.7</c:v>
                </c:pt>
                <c:pt idx="29">
                  <c:v>0.73</c:v>
                </c:pt>
                <c:pt idx="30">
                  <c:v>0.7</c:v>
                </c:pt>
                <c:pt idx="31">
                  <c:v>0.7</c:v>
                </c:pt>
                <c:pt idx="32">
                  <c:v>0.74</c:v>
                </c:pt>
                <c:pt idx="33">
                  <c:v>0.75</c:v>
                </c:pt>
                <c:pt idx="34">
                  <c:v>0.89</c:v>
                </c:pt>
                <c:pt idx="35">
                  <c:v>0.87</c:v>
                </c:pt>
                <c:pt idx="36">
                  <c:v>0.88</c:v>
                </c:pt>
                <c:pt idx="37">
                  <c:v>0.86</c:v>
                </c:pt>
                <c:pt idx="38">
                  <c:v>0.91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F-4A74-9944-1A60B346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91999"/>
        <c:axId val="158939727"/>
      </c:lineChart>
      <c:catAx>
        <c:axId val="19817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73592399"/>
        <c:crosses val="autoZero"/>
        <c:auto val="1"/>
        <c:lblAlgn val="ctr"/>
        <c:lblOffset val="100"/>
        <c:noMultiLvlLbl val="0"/>
      </c:catAx>
      <c:valAx>
        <c:axId val="1973592399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1742335"/>
        <c:crosses val="autoZero"/>
        <c:crossBetween val="between"/>
      </c:valAx>
      <c:valAx>
        <c:axId val="158939727"/>
        <c:scaling>
          <c:orientation val="minMax"/>
          <c:max val="1.0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1291999"/>
        <c:crosses val="max"/>
        <c:crossBetween val="between"/>
      </c:valAx>
      <c:catAx>
        <c:axId val="123129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39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21C865-E5F8-4FAA-B99B-F8E2D9FAD9A2}">
  <sheetPr codeName="Chart1"/>
  <sheetViews>
    <sheetView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9C8B7-F5A2-835B-E159-A18DB3825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448B-8D30-49C7-8BC4-27F1E1998F90}">
  <sheetPr codeName="Sheet2"/>
  <dimension ref="A1:M73"/>
  <sheetViews>
    <sheetView tabSelected="1" workbookViewId="0">
      <pane ySplit="2" topLeftCell="A3" activePane="bottomLeft" state="frozen"/>
      <selection pane="bottomLeft" activeCell="P12" sqref="P12"/>
    </sheetView>
  </sheetViews>
  <sheetFormatPr defaultRowHeight="20.25" customHeight="1" x14ac:dyDescent="0.3"/>
  <cols>
    <col min="1" max="1" width="47.140625" style="14" bestFit="1" customWidth="1"/>
    <col min="2" max="2" width="9.5703125" style="10" customWidth="1"/>
    <col min="3" max="3" width="10.42578125" style="11" customWidth="1"/>
    <col min="4" max="4" width="9" style="10" bestFit="1" customWidth="1"/>
    <col min="5" max="5" width="14.42578125" style="3" bestFit="1" customWidth="1"/>
    <col min="6" max="6" width="13.28515625" style="11" bestFit="1" customWidth="1"/>
    <col min="7" max="7" width="9" style="10" bestFit="1" customWidth="1"/>
    <col min="8" max="8" width="14.42578125" style="3" bestFit="1" customWidth="1"/>
    <col min="9" max="9" width="12.140625" style="11" bestFit="1" customWidth="1"/>
    <col min="10" max="10" width="9" style="10" bestFit="1" customWidth="1"/>
    <col min="11" max="11" width="14.42578125" style="3" bestFit="1" customWidth="1"/>
    <col min="12" max="12" width="12.140625" style="11" bestFit="1" customWidth="1"/>
    <col min="13" max="13" width="9.140625" style="8"/>
    <col min="14" max="16384" width="9.140625" style="3"/>
  </cols>
  <sheetData>
    <row r="1" spans="1:13" s="1" customFormat="1" ht="17.25" customHeight="1" x14ac:dyDescent="0.3">
      <c r="A1" s="12"/>
      <c r="B1" s="176" t="s">
        <v>3</v>
      </c>
      <c r="C1" s="178"/>
      <c r="D1" s="176" t="s">
        <v>32</v>
      </c>
      <c r="E1" s="177"/>
      <c r="F1" s="178"/>
      <c r="G1" s="176" t="s">
        <v>31</v>
      </c>
      <c r="H1" s="177"/>
      <c r="I1" s="178"/>
      <c r="J1" s="176" t="s">
        <v>2</v>
      </c>
      <c r="K1" s="177"/>
      <c r="L1" s="178"/>
      <c r="M1" s="4"/>
    </row>
    <row r="2" spans="1:13" s="2" customFormat="1" ht="37.5" customHeight="1" thickBot="1" x14ac:dyDescent="0.35">
      <c r="A2" s="13"/>
      <c r="B2" s="9" t="s">
        <v>4</v>
      </c>
      <c r="C2" s="7" t="s">
        <v>2</v>
      </c>
      <c r="D2" s="9" t="s">
        <v>0</v>
      </c>
      <c r="E2" s="6" t="s">
        <v>1</v>
      </c>
      <c r="F2" s="7" t="s">
        <v>18</v>
      </c>
      <c r="G2" s="9" t="s">
        <v>0</v>
      </c>
      <c r="H2" s="6" t="s">
        <v>1</v>
      </c>
      <c r="I2" s="7" t="s">
        <v>11</v>
      </c>
      <c r="J2" s="9" t="s">
        <v>0</v>
      </c>
      <c r="K2" s="6" t="s">
        <v>1</v>
      </c>
      <c r="L2" s="7" t="s">
        <v>11</v>
      </c>
      <c r="M2" s="5"/>
    </row>
    <row r="3" spans="1:13" ht="20.25" customHeight="1" x14ac:dyDescent="0.3">
      <c r="A3" s="68" t="s">
        <v>33</v>
      </c>
      <c r="B3" s="69">
        <v>11.99</v>
      </c>
      <c r="C3" s="70">
        <v>18.61</v>
      </c>
      <c r="D3" s="69">
        <v>28.88</v>
      </c>
      <c r="E3" s="71">
        <v>15.94</v>
      </c>
      <c r="F3" s="72">
        <v>0.16</v>
      </c>
      <c r="G3" s="69">
        <v>13.21</v>
      </c>
      <c r="H3" s="71">
        <v>7.53</v>
      </c>
      <c r="I3" s="73">
        <f t="shared" ref="I3:I34" si="0">(G3-$B3)/$B3</f>
        <v>0.10175145954962474</v>
      </c>
      <c r="J3" s="69">
        <v>19.68</v>
      </c>
      <c r="K3" s="71">
        <v>10.76</v>
      </c>
      <c r="L3" s="73">
        <f t="shared" ref="L3:L34" si="1">(J3-$C3)/$C3</f>
        <v>5.749596990865128E-2</v>
      </c>
    </row>
    <row r="4" spans="1:13" ht="20.25" customHeight="1" x14ac:dyDescent="0.3">
      <c r="A4" s="74" t="s">
        <v>34</v>
      </c>
      <c r="B4" s="75">
        <v>12.42</v>
      </c>
      <c r="C4" s="76">
        <v>18.61</v>
      </c>
      <c r="D4" s="75">
        <v>29.74</v>
      </c>
      <c r="E4" s="77">
        <v>16.350000000000001</v>
      </c>
      <c r="F4" s="78">
        <v>0.15</v>
      </c>
      <c r="G4" s="75">
        <v>13.53</v>
      </c>
      <c r="H4" s="77">
        <v>7.67</v>
      </c>
      <c r="I4" s="79">
        <f t="shared" si="0"/>
        <v>8.9371980676328455E-2</v>
      </c>
      <c r="J4" s="75">
        <v>19.77</v>
      </c>
      <c r="K4" s="77">
        <v>10.79</v>
      </c>
      <c r="L4" s="79">
        <f t="shared" si="1"/>
        <v>6.2332079527135958E-2</v>
      </c>
    </row>
    <row r="5" spans="1:13" ht="20.25" customHeight="1" x14ac:dyDescent="0.3">
      <c r="A5" s="80" t="s">
        <v>24</v>
      </c>
      <c r="B5" s="81">
        <v>14.74</v>
      </c>
      <c r="C5" s="82">
        <v>18.61</v>
      </c>
      <c r="D5" s="81">
        <v>33.57</v>
      </c>
      <c r="E5" s="83">
        <v>18.37</v>
      </c>
      <c r="F5" s="84">
        <v>0.13</v>
      </c>
      <c r="G5" s="81">
        <v>16.39</v>
      </c>
      <c r="H5" s="83">
        <v>9.1199999999999992</v>
      </c>
      <c r="I5" s="85">
        <f t="shared" si="0"/>
        <v>0.1119402985074627</v>
      </c>
      <c r="J5" s="81">
        <v>20.58</v>
      </c>
      <c r="K5" s="83">
        <v>11.2</v>
      </c>
      <c r="L5" s="85">
        <f t="shared" si="1"/>
        <v>0.10585706609349806</v>
      </c>
    </row>
    <row r="6" spans="1:13" ht="20.25" customHeight="1" x14ac:dyDescent="0.3">
      <c r="A6" s="80" t="s">
        <v>23</v>
      </c>
      <c r="B6" s="81">
        <v>14.99</v>
      </c>
      <c r="C6" s="82">
        <v>18.61</v>
      </c>
      <c r="D6" s="81">
        <v>34.15</v>
      </c>
      <c r="E6" s="83">
        <v>18.64</v>
      </c>
      <c r="F6" s="84">
        <v>0.12</v>
      </c>
      <c r="G6" s="81">
        <v>16.64</v>
      </c>
      <c r="H6" s="83">
        <v>9.23</v>
      </c>
      <c r="I6" s="85">
        <f t="shared" si="0"/>
        <v>0.11007338225483658</v>
      </c>
      <c r="J6" s="81">
        <v>20.68</v>
      </c>
      <c r="K6" s="83">
        <v>11.24</v>
      </c>
      <c r="L6" s="85">
        <f t="shared" si="1"/>
        <v>0.11123052122514779</v>
      </c>
    </row>
    <row r="7" spans="1:13" ht="20.25" customHeight="1" x14ac:dyDescent="0.3">
      <c r="A7" s="86" t="s">
        <v>22</v>
      </c>
      <c r="B7" s="87">
        <v>15.68</v>
      </c>
      <c r="C7" s="88">
        <v>18.61</v>
      </c>
      <c r="D7" s="87">
        <v>38.15</v>
      </c>
      <c r="E7" s="89">
        <v>20.79</v>
      </c>
      <c r="F7" s="90">
        <v>0.11</v>
      </c>
      <c r="G7" s="87">
        <v>18.68</v>
      </c>
      <c r="H7" s="89">
        <v>10.31</v>
      </c>
      <c r="I7" s="91">
        <f t="shared" si="0"/>
        <v>0.19132653061224489</v>
      </c>
      <c r="J7" s="87">
        <v>22.76</v>
      </c>
      <c r="K7" s="89">
        <v>12.34</v>
      </c>
      <c r="L7" s="91">
        <f t="shared" si="1"/>
        <v>0.22299838796346064</v>
      </c>
    </row>
    <row r="8" spans="1:13" ht="20.25" customHeight="1" x14ac:dyDescent="0.3">
      <c r="A8" s="86" t="s">
        <v>19</v>
      </c>
      <c r="B8" s="87">
        <v>15.78</v>
      </c>
      <c r="C8" s="88">
        <v>18.61</v>
      </c>
      <c r="D8" s="87">
        <v>37.950000000000003</v>
      </c>
      <c r="E8" s="89">
        <v>20.66</v>
      </c>
      <c r="F8" s="90">
        <v>0.11</v>
      </c>
      <c r="G8" s="87">
        <v>18.32</v>
      </c>
      <c r="H8" s="89">
        <v>10.11</v>
      </c>
      <c r="I8" s="91">
        <f t="shared" si="0"/>
        <v>0.16096324461343478</v>
      </c>
      <c r="J8" s="87">
        <v>22.77</v>
      </c>
      <c r="K8" s="89">
        <v>12.33</v>
      </c>
      <c r="L8" s="91">
        <f t="shared" si="1"/>
        <v>0.22353573347662548</v>
      </c>
    </row>
    <row r="9" spans="1:13" ht="20.25" customHeight="1" x14ac:dyDescent="0.3">
      <c r="A9" s="92" t="s">
        <v>20</v>
      </c>
      <c r="B9" s="93">
        <v>17.84</v>
      </c>
      <c r="C9" s="94">
        <v>18.61</v>
      </c>
      <c r="D9" s="93">
        <v>41.18</v>
      </c>
      <c r="E9" s="95">
        <v>22.34</v>
      </c>
      <c r="F9" s="96">
        <v>0.11</v>
      </c>
      <c r="G9" s="93">
        <v>22.04</v>
      </c>
      <c r="H9" s="95">
        <v>12.03</v>
      </c>
      <c r="I9" s="97">
        <f t="shared" si="0"/>
        <v>0.23542600896860982</v>
      </c>
      <c r="J9" s="93">
        <v>22.77</v>
      </c>
      <c r="K9" s="95">
        <v>12.39</v>
      </c>
      <c r="L9" s="97">
        <f t="shared" si="1"/>
        <v>0.22353573347662548</v>
      </c>
    </row>
    <row r="10" spans="1:13" ht="20.25" customHeight="1" x14ac:dyDescent="0.3">
      <c r="A10" s="92" t="s">
        <v>21</v>
      </c>
      <c r="B10" s="93">
        <v>17.84</v>
      </c>
      <c r="C10" s="94">
        <v>18.61</v>
      </c>
      <c r="D10" s="93">
        <v>41.43</v>
      </c>
      <c r="E10" s="95">
        <v>22.51</v>
      </c>
      <c r="F10" s="96">
        <v>0.11</v>
      </c>
      <c r="G10" s="93">
        <v>22.16</v>
      </c>
      <c r="H10" s="95">
        <v>12.11</v>
      </c>
      <c r="I10" s="97">
        <f t="shared" si="0"/>
        <v>0.24215246636771301</v>
      </c>
      <c r="J10" s="93">
        <v>22.89</v>
      </c>
      <c r="K10" s="95">
        <v>12.48</v>
      </c>
      <c r="L10" s="97">
        <f t="shared" si="1"/>
        <v>0.22998387963460512</v>
      </c>
    </row>
    <row r="11" spans="1:13" ht="20.25" customHeight="1" x14ac:dyDescent="0.3">
      <c r="A11" s="98" t="s">
        <v>35</v>
      </c>
      <c r="B11" s="99">
        <v>42.84</v>
      </c>
      <c r="C11" s="100">
        <v>67.5</v>
      </c>
      <c r="D11" s="99">
        <v>71.14</v>
      </c>
      <c r="E11" s="101">
        <v>42.9</v>
      </c>
      <c r="F11" s="102">
        <v>0.79</v>
      </c>
      <c r="G11" s="99">
        <v>54.58</v>
      </c>
      <c r="H11" s="101">
        <v>33.36</v>
      </c>
      <c r="I11" s="103">
        <f t="shared" si="0"/>
        <v>0.27404295051353861</v>
      </c>
      <c r="J11" s="99">
        <v>84.65</v>
      </c>
      <c r="K11" s="101">
        <v>48.03</v>
      </c>
      <c r="L11" s="103">
        <f t="shared" si="1"/>
        <v>0.25407407407407417</v>
      </c>
    </row>
    <row r="12" spans="1:13" ht="20.25" customHeight="1" x14ac:dyDescent="0.3">
      <c r="A12" s="98" t="s">
        <v>36</v>
      </c>
      <c r="B12" s="99">
        <v>46.41</v>
      </c>
      <c r="C12" s="100">
        <v>67.5</v>
      </c>
      <c r="D12" s="99">
        <v>74.81</v>
      </c>
      <c r="E12" s="101">
        <v>44.93</v>
      </c>
      <c r="F12" s="102">
        <v>0.8</v>
      </c>
      <c r="G12" s="99">
        <v>58.55</v>
      </c>
      <c r="H12" s="101">
        <v>35.54</v>
      </c>
      <c r="I12" s="103">
        <f t="shared" si="0"/>
        <v>0.26158155569920277</v>
      </c>
      <c r="J12" s="99">
        <v>86.2</v>
      </c>
      <c r="K12" s="101">
        <v>48.88</v>
      </c>
      <c r="L12" s="103">
        <f t="shared" si="1"/>
        <v>0.27703703703703708</v>
      </c>
    </row>
    <row r="13" spans="1:13" ht="20.25" customHeight="1" x14ac:dyDescent="0.3">
      <c r="A13" s="104" t="s">
        <v>25</v>
      </c>
      <c r="B13" s="105">
        <v>55.3</v>
      </c>
      <c r="C13" s="106">
        <v>67.5</v>
      </c>
      <c r="D13" s="105">
        <v>91.32</v>
      </c>
      <c r="E13" s="107">
        <v>53.17</v>
      </c>
      <c r="F13" s="108">
        <v>0.64</v>
      </c>
      <c r="G13" s="105">
        <v>69.19</v>
      </c>
      <c r="H13" s="107">
        <v>40.47</v>
      </c>
      <c r="I13" s="109">
        <f t="shared" si="0"/>
        <v>0.25117540687160944</v>
      </c>
      <c r="J13" s="105">
        <v>84.43</v>
      </c>
      <c r="K13" s="107">
        <v>47.87</v>
      </c>
      <c r="L13" s="109">
        <f t="shared" si="1"/>
        <v>0.25081481481481493</v>
      </c>
    </row>
    <row r="14" spans="1:13" ht="20.25" customHeight="1" x14ac:dyDescent="0.3">
      <c r="A14" s="104" t="s">
        <v>26</v>
      </c>
      <c r="B14" s="105">
        <v>54.89</v>
      </c>
      <c r="C14" s="106">
        <v>67.5</v>
      </c>
      <c r="D14" s="105">
        <v>88.13</v>
      </c>
      <c r="E14" s="107">
        <v>51.23</v>
      </c>
      <c r="F14" s="108">
        <v>0.68</v>
      </c>
      <c r="G14" s="105">
        <v>69.48</v>
      </c>
      <c r="H14" s="107">
        <v>40.56</v>
      </c>
      <c r="I14" s="109">
        <f t="shared" si="0"/>
        <v>0.26580433594461655</v>
      </c>
      <c r="J14" s="105">
        <v>85.76</v>
      </c>
      <c r="K14" s="107">
        <v>48.55</v>
      </c>
      <c r="L14" s="109">
        <f t="shared" si="1"/>
        <v>0.2705185185185186</v>
      </c>
    </row>
    <row r="15" spans="1:13" ht="20.25" customHeight="1" x14ac:dyDescent="0.3">
      <c r="A15" s="110" t="s">
        <v>27</v>
      </c>
      <c r="B15" s="111">
        <v>59.91</v>
      </c>
      <c r="C15" s="112">
        <v>67.5</v>
      </c>
      <c r="D15" s="111">
        <v>108.13</v>
      </c>
      <c r="E15" s="113">
        <v>62.7</v>
      </c>
      <c r="F15" s="114">
        <v>0.61</v>
      </c>
      <c r="G15" s="111">
        <v>82.87</v>
      </c>
      <c r="H15" s="113">
        <v>48.16</v>
      </c>
      <c r="I15" s="115">
        <f t="shared" si="0"/>
        <v>0.38324152896010699</v>
      </c>
      <c r="J15" s="111">
        <v>93.2</v>
      </c>
      <c r="K15" s="113">
        <v>53</v>
      </c>
      <c r="L15" s="115">
        <f t="shared" si="1"/>
        <v>0.38074074074074077</v>
      </c>
    </row>
    <row r="16" spans="1:13" ht="20.25" customHeight="1" x14ac:dyDescent="0.3">
      <c r="A16" s="110" t="s">
        <v>28</v>
      </c>
      <c r="B16" s="111">
        <v>60</v>
      </c>
      <c r="C16" s="112">
        <v>67.5</v>
      </c>
      <c r="D16" s="111">
        <v>106.73</v>
      </c>
      <c r="E16" s="113">
        <v>61.74</v>
      </c>
      <c r="F16" s="114">
        <v>0.61</v>
      </c>
      <c r="G16" s="111">
        <v>81.73</v>
      </c>
      <c r="H16" s="113">
        <v>47.28</v>
      </c>
      <c r="I16" s="115">
        <f t="shared" si="0"/>
        <v>0.36216666666666675</v>
      </c>
      <c r="J16" s="111">
        <v>90.73</v>
      </c>
      <c r="K16" s="113">
        <v>51.74</v>
      </c>
      <c r="L16" s="115">
        <f t="shared" si="1"/>
        <v>0.3441481481481482</v>
      </c>
    </row>
    <row r="17" spans="1:12" ht="20.25" customHeight="1" x14ac:dyDescent="0.3">
      <c r="A17" s="116" t="s">
        <v>30</v>
      </c>
      <c r="B17" s="117">
        <v>66.92</v>
      </c>
      <c r="C17" s="118">
        <v>67.5</v>
      </c>
      <c r="D17" s="117">
        <v>126.45</v>
      </c>
      <c r="E17" s="119">
        <v>72.510000000000005</v>
      </c>
      <c r="F17" s="120">
        <v>0.56000000000000005</v>
      </c>
      <c r="G17" s="117">
        <v>98.5</v>
      </c>
      <c r="H17" s="119">
        <v>56.6</v>
      </c>
      <c r="I17" s="121">
        <f t="shared" si="0"/>
        <v>0.47190675433353252</v>
      </c>
      <c r="J17" s="117">
        <v>99.46</v>
      </c>
      <c r="K17" s="119">
        <v>56.83</v>
      </c>
      <c r="L17" s="121">
        <f t="shared" si="1"/>
        <v>0.47348148148148139</v>
      </c>
    </row>
    <row r="18" spans="1:12" ht="20.25" customHeight="1" x14ac:dyDescent="0.3">
      <c r="A18" s="116" t="s">
        <v>29</v>
      </c>
      <c r="B18" s="117">
        <v>66.92</v>
      </c>
      <c r="C18" s="118">
        <v>67.5</v>
      </c>
      <c r="D18" s="117">
        <v>126.56</v>
      </c>
      <c r="E18" s="119">
        <v>72.45</v>
      </c>
      <c r="F18" s="120">
        <v>0.54</v>
      </c>
      <c r="G18" s="117">
        <v>97.87</v>
      </c>
      <c r="H18" s="119">
        <v>56.08</v>
      </c>
      <c r="I18" s="121">
        <f t="shared" si="0"/>
        <v>0.46249252839211002</v>
      </c>
      <c r="J18" s="117">
        <v>98.52</v>
      </c>
      <c r="K18" s="119">
        <v>56.28</v>
      </c>
      <c r="L18" s="121">
        <f t="shared" si="1"/>
        <v>0.45955555555555549</v>
      </c>
    </row>
    <row r="19" spans="1:12" ht="20.25" customHeight="1" x14ac:dyDescent="0.3">
      <c r="A19" s="122" t="s">
        <v>37</v>
      </c>
      <c r="B19" s="123">
        <v>29.49</v>
      </c>
      <c r="C19" s="124">
        <v>37.08</v>
      </c>
      <c r="D19" s="123">
        <v>36.4</v>
      </c>
      <c r="E19" s="125">
        <v>23.54</v>
      </c>
      <c r="F19" s="126">
        <v>0.68</v>
      </c>
      <c r="G19" s="123">
        <v>32</v>
      </c>
      <c r="H19" s="125">
        <v>21.14</v>
      </c>
      <c r="I19" s="127">
        <f t="shared" si="0"/>
        <v>8.5113597829772861E-2</v>
      </c>
      <c r="J19" s="123">
        <v>45.03</v>
      </c>
      <c r="K19" s="125">
        <v>27.97</v>
      </c>
      <c r="L19" s="127">
        <f t="shared" si="1"/>
        <v>0.21440129449838197</v>
      </c>
    </row>
    <row r="20" spans="1:12" ht="20.25" customHeight="1" x14ac:dyDescent="0.3">
      <c r="A20" s="122" t="s">
        <v>38</v>
      </c>
      <c r="B20" s="123">
        <v>29.47</v>
      </c>
      <c r="C20" s="124">
        <v>37.08</v>
      </c>
      <c r="D20" s="123">
        <v>37.85</v>
      </c>
      <c r="E20" s="125">
        <v>24.75</v>
      </c>
      <c r="F20" s="126">
        <v>0.69</v>
      </c>
      <c r="G20" s="123">
        <v>32.950000000000003</v>
      </c>
      <c r="H20" s="125">
        <v>21.97</v>
      </c>
      <c r="I20" s="127">
        <f t="shared" si="0"/>
        <v>0.11808618934509685</v>
      </c>
      <c r="J20" s="123">
        <v>45.82</v>
      </c>
      <c r="K20" s="125">
        <v>28.7</v>
      </c>
      <c r="L20" s="127">
        <f t="shared" si="1"/>
        <v>0.23570658036677461</v>
      </c>
    </row>
    <row r="21" spans="1:12" ht="20.25" customHeight="1" x14ac:dyDescent="0.3">
      <c r="A21" s="128" t="s">
        <v>8</v>
      </c>
      <c r="B21" s="129">
        <v>31.28</v>
      </c>
      <c r="C21" s="130">
        <v>37.08</v>
      </c>
      <c r="D21" s="129">
        <v>46.44</v>
      </c>
      <c r="E21" s="131">
        <v>29.48</v>
      </c>
      <c r="F21" s="132">
        <v>0.63</v>
      </c>
      <c r="G21" s="129">
        <v>40.619999999999997</v>
      </c>
      <c r="H21" s="131">
        <v>26.19</v>
      </c>
      <c r="I21" s="133">
        <f t="shared" si="0"/>
        <v>0.29859335038363161</v>
      </c>
      <c r="J21" s="129">
        <v>48.56</v>
      </c>
      <c r="K21" s="131">
        <v>30.25</v>
      </c>
      <c r="L21" s="133">
        <f t="shared" si="1"/>
        <v>0.30960086299892137</v>
      </c>
    </row>
    <row r="22" spans="1:12" ht="20.25" customHeight="1" x14ac:dyDescent="0.3">
      <c r="A22" s="128" t="s">
        <v>15</v>
      </c>
      <c r="B22" s="129">
        <v>31.32</v>
      </c>
      <c r="C22" s="130">
        <v>37.08</v>
      </c>
      <c r="D22" s="129">
        <v>47.99</v>
      </c>
      <c r="E22" s="131">
        <v>30.43</v>
      </c>
      <c r="F22" s="132">
        <v>0.65</v>
      </c>
      <c r="G22" s="129">
        <v>41.79</v>
      </c>
      <c r="H22" s="131">
        <v>26.89</v>
      </c>
      <c r="I22" s="133">
        <f t="shared" si="0"/>
        <v>0.33429118773946354</v>
      </c>
      <c r="J22" s="129">
        <v>49.18</v>
      </c>
      <c r="K22" s="131">
        <v>30.64</v>
      </c>
      <c r="L22" s="133">
        <f t="shared" si="1"/>
        <v>0.32632146709816617</v>
      </c>
    </row>
    <row r="23" spans="1:12" ht="20.25" customHeight="1" x14ac:dyDescent="0.3">
      <c r="A23" s="134" t="s">
        <v>9</v>
      </c>
      <c r="B23" s="135">
        <v>37.82</v>
      </c>
      <c r="C23" s="136">
        <v>37.08</v>
      </c>
      <c r="D23" s="135">
        <v>53.99</v>
      </c>
      <c r="E23" s="137">
        <v>33.119999999999997</v>
      </c>
      <c r="F23" s="138">
        <v>0.56999999999999995</v>
      </c>
      <c r="G23" s="135">
        <v>47.01</v>
      </c>
      <c r="H23" s="137">
        <v>29.11</v>
      </c>
      <c r="I23" s="139">
        <f t="shared" si="0"/>
        <v>0.2429931253305129</v>
      </c>
      <c r="J23" s="135">
        <v>50.17</v>
      </c>
      <c r="K23" s="137">
        <v>31.34</v>
      </c>
      <c r="L23" s="139">
        <f t="shared" si="1"/>
        <v>0.35302049622437981</v>
      </c>
    </row>
    <row r="24" spans="1:12" ht="20.25" customHeight="1" x14ac:dyDescent="0.3">
      <c r="A24" s="134" t="s">
        <v>16</v>
      </c>
      <c r="B24" s="135">
        <v>37.83</v>
      </c>
      <c r="C24" s="136">
        <v>37.08</v>
      </c>
      <c r="D24" s="135">
        <v>54.27</v>
      </c>
      <c r="E24" s="137">
        <v>33.06</v>
      </c>
      <c r="F24" s="138">
        <v>0.56999999999999995</v>
      </c>
      <c r="G24" s="135">
        <v>47.22</v>
      </c>
      <c r="H24" s="137">
        <v>29</v>
      </c>
      <c r="I24" s="139">
        <f t="shared" si="0"/>
        <v>0.24821570182394928</v>
      </c>
      <c r="J24" s="135">
        <v>50.15</v>
      </c>
      <c r="K24" s="137">
        <v>31.15</v>
      </c>
      <c r="L24" s="139">
        <f t="shared" si="1"/>
        <v>0.35248112189859765</v>
      </c>
    </row>
    <row r="25" spans="1:12" ht="20.25" customHeight="1" x14ac:dyDescent="0.3">
      <c r="A25" s="140" t="s">
        <v>10</v>
      </c>
      <c r="B25" s="141">
        <v>34.19</v>
      </c>
      <c r="C25" s="142">
        <v>37.08</v>
      </c>
      <c r="D25" s="141">
        <v>67.3</v>
      </c>
      <c r="E25" s="143">
        <v>42.1</v>
      </c>
      <c r="F25" s="144">
        <v>0.72</v>
      </c>
      <c r="G25" s="141">
        <v>59.68</v>
      </c>
      <c r="H25" s="143">
        <v>37.6</v>
      </c>
      <c r="I25" s="145">
        <f t="shared" si="0"/>
        <v>0.74553963147119051</v>
      </c>
      <c r="J25" s="141">
        <v>64.94</v>
      </c>
      <c r="K25" s="143">
        <v>40.64</v>
      </c>
      <c r="L25" s="145">
        <f t="shared" si="1"/>
        <v>0.75134843581445521</v>
      </c>
    </row>
    <row r="26" spans="1:12" ht="20.25" customHeight="1" x14ac:dyDescent="0.3">
      <c r="A26" s="140" t="s">
        <v>17</v>
      </c>
      <c r="B26" s="141">
        <v>34.26</v>
      </c>
      <c r="C26" s="142">
        <v>37.08</v>
      </c>
      <c r="D26" s="141">
        <v>67.430000000000007</v>
      </c>
      <c r="E26" s="143">
        <v>42.18</v>
      </c>
      <c r="F26" s="144">
        <v>0.72</v>
      </c>
      <c r="G26" s="141">
        <v>59.88</v>
      </c>
      <c r="H26" s="143">
        <v>37.72</v>
      </c>
      <c r="I26" s="145">
        <f t="shared" si="0"/>
        <v>0.74781085814360793</v>
      </c>
      <c r="J26" s="141">
        <v>64.37</v>
      </c>
      <c r="K26" s="143">
        <v>40.159999999999997</v>
      </c>
      <c r="L26" s="145">
        <f t="shared" si="1"/>
        <v>0.73597626752966583</v>
      </c>
    </row>
    <row r="27" spans="1:12" ht="20.25" customHeight="1" x14ac:dyDescent="0.3">
      <c r="A27" s="146" t="s">
        <v>39</v>
      </c>
      <c r="B27" s="147">
        <v>72.81</v>
      </c>
      <c r="C27" s="148">
        <v>125.31</v>
      </c>
      <c r="D27" s="147">
        <v>100.09</v>
      </c>
      <c r="E27" s="149">
        <v>66.52</v>
      </c>
      <c r="F27" s="150">
        <v>0.74</v>
      </c>
      <c r="G27" s="147">
        <v>74.52</v>
      </c>
      <c r="H27" s="149">
        <v>48.72</v>
      </c>
      <c r="I27" s="151">
        <f t="shared" si="0"/>
        <v>2.3485784919653807E-2</v>
      </c>
      <c r="J27" s="147">
        <v>141.59</v>
      </c>
      <c r="K27" s="149">
        <v>99.41</v>
      </c>
      <c r="L27" s="151">
        <f t="shared" si="1"/>
        <v>0.12991780384646079</v>
      </c>
    </row>
    <row r="28" spans="1:12" ht="20.25" customHeight="1" x14ac:dyDescent="0.3">
      <c r="A28" s="152" t="s">
        <v>40</v>
      </c>
      <c r="B28" s="153">
        <v>90.33</v>
      </c>
      <c r="C28" s="154">
        <v>125.31</v>
      </c>
      <c r="D28" s="153">
        <v>113.7</v>
      </c>
      <c r="E28" s="155">
        <v>76.540000000000006</v>
      </c>
      <c r="F28" s="156">
        <v>0.75</v>
      </c>
      <c r="G28" s="153">
        <v>88.18</v>
      </c>
      <c r="H28" s="155">
        <v>58.67</v>
      </c>
      <c r="I28" s="157">
        <f t="shared" si="0"/>
        <v>-2.3801616295804181E-2</v>
      </c>
      <c r="J28" s="153">
        <v>141.27000000000001</v>
      </c>
      <c r="K28" s="155">
        <v>98.2</v>
      </c>
      <c r="L28" s="157">
        <f t="shared" si="1"/>
        <v>0.1273641369403879</v>
      </c>
    </row>
    <row r="29" spans="1:12" ht="20.25" customHeight="1" x14ac:dyDescent="0.3">
      <c r="A29" s="158" t="s">
        <v>5</v>
      </c>
      <c r="B29" s="159">
        <v>78.53</v>
      </c>
      <c r="C29" s="160">
        <v>125.31</v>
      </c>
      <c r="D29" s="159">
        <v>90.01</v>
      </c>
      <c r="E29" s="161">
        <v>56.81</v>
      </c>
      <c r="F29" s="162">
        <v>0.65</v>
      </c>
      <c r="G29" s="159">
        <v>74.349999999999994</v>
      </c>
      <c r="H29" s="161">
        <v>46.68</v>
      </c>
      <c r="I29" s="163">
        <f t="shared" si="0"/>
        <v>-5.3228065707373068E-2</v>
      </c>
      <c r="J29" s="159">
        <v>137.16</v>
      </c>
      <c r="K29" s="161">
        <v>96.56</v>
      </c>
      <c r="L29" s="163">
        <f t="shared" si="1"/>
        <v>9.4565477615513482E-2</v>
      </c>
    </row>
    <row r="30" spans="1:12" ht="20.25" customHeight="1" x14ac:dyDescent="0.3">
      <c r="A30" s="158" t="s">
        <v>12</v>
      </c>
      <c r="B30" s="159">
        <v>135.19</v>
      </c>
      <c r="C30" s="160">
        <v>125.31</v>
      </c>
      <c r="D30" s="159">
        <v>136.86000000000001</v>
      </c>
      <c r="E30" s="161">
        <v>94.22</v>
      </c>
      <c r="F30" s="162">
        <v>0.63</v>
      </c>
      <c r="G30" s="159">
        <v>120.59</v>
      </c>
      <c r="H30" s="161">
        <v>83.8</v>
      </c>
      <c r="I30" s="163">
        <f t="shared" si="0"/>
        <v>-0.10799615356165393</v>
      </c>
      <c r="J30" s="159">
        <v>131.88999999999999</v>
      </c>
      <c r="K30" s="161">
        <v>99.23</v>
      </c>
      <c r="L30" s="163">
        <f t="shared" si="1"/>
        <v>5.2509775756124685E-2</v>
      </c>
    </row>
    <row r="31" spans="1:12" ht="20.25" customHeight="1" x14ac:dyDescent="0.3">
      <c r="A31" s="164" t="s">
        <v>6</v>
      </c>
      <c r="B31" s="165">
        <v>75.680000000000007</v>
      </c>
      <c r="C31" s="166">
        <v>125.31</v>
      </c>
      <c r="D31" s="165">
        <v>90.41</v>
      </c>
      <c r="E31" s="167">
        <v>55.22</v>
      </c>
      <c r="F31" s="168">
        <v>0.7</v>
      </c>
      <c r="G31" s="165">
        <v>77.61</v>
      </c>
      <c r="H31" s="167">
        <v>47</v>
      </c>
      <c r="I31" s="169">
        <f t="shared" si="0"/>
        <v>2.5502114164904763E-2</v>
      </c>
      <c r="J31" s="165">
        <v>130.24</v>
      </c>
      <c r="K31" s="167">
        <v>88.72</v>
      </c>
      <c r="L31" s="169">
        <f t="shared" si="1"/>
        <v>3.9342430771686275E-2</v>
      </c>
    </row>
    <row r="32" spans="1:12" ht="20.25" customHeight="1" x14ac:dyDescent="0.3">
      <c r="A32" s="164" t="s">
        <v>13</v>
      </c>
      <c r="B32" s="165">
        <v>100.06</v>
      </c>
      <c r="C32" s="166">
        <v>125.31</v>
      </c>
      <c r="D32" s="165">
        <v>111.85</v>
      </c>
      <c r="E32" s="167">
        <v>72.709999999999994</v>
      </c>
      <c r="F32" s="168">
        <v>0.73</v>
      </c>
      <c r="G32" s="165">
        <v>100.76</v>
      </c>
      <c r="H32" s="167">
        <v>65.64</v>
      </c>
      <c r="I32" s="169">
        <f t="shared" si="0"/>
        <v>6.9958025184889347E-3</v>
      </c>
      <c r="J32" s="165">
        <v>133.63999999999999</v>
      </c>
      <c r="K32" s="167">
        <v>91.09</v>
      </c>
      <c r="L32" s="169">
        <f t="shared" si="1"/>
        <v>6.6475141648711072E-2</v>
      </c>
    </row>
    <row r="33" spans="1:12" ht="20.25" customHeight="1" x14ac:dyDescent="0.3">
      <c r="A33" s="170" t="s">
        <v>7</v>
      </c>
      <c r="B33" s="171">
        <v>73.83</v>
      </c>
      <c r="C33" s="172">
        <v>125.31</v>
      </c>
      <c r="D33" s="171">
        <v>92.76</v>
      </c>
      <c r="E33" s="173">
        <v>56.73</v>
      </c>
      <c r="F33" s="174">
        <v>0.7</v>
      </c>
      <c r="G33" s="171">
        <v>82.54</v>
      </c>
      <c r="H33" s="173">
        <v>50.37</v>
      </c>
      <c r="I33" s="175">
        <f t="shared" si="0"/>
        <v>0.11797372341866461</v>
      </c>
      <c r="J33" s="171">
        <v>143.56</v>
      </c>
      <c r="K33" s="173">
        <v>102.02</v>
      </c>
      <c r="L33" s="175">
        <f t="shared" si="1"/>
        <v>0.14563881573697229</v>
      </c>
    </row>
    <row r="34" spans="1:12" ht="20.25" customHeight="1" x14ac:dyDescent="0.3">
      <c r="A34" s="170" t="s">
        <v>14</v>
      </c>
      <c r="B34" s="171">
        <v>92.73</v>
      </c>
      <c r="C34" s="172">
        <v>125.31</v>
      </c>
      <c r="D34" s="171">
        <v>109.62</v>
      </c>
      <c r="E34" s="173">
        <v>70.87</v>
      </c>
      <c r="F34" s="174">
        <v>0.7</v>
      </c>
      <c r="G34" s="171">
        <v>99.72</v>
      </c>
      <c r="H34" s="173">
        <v>64.67</v>
      </c>
      <c r="I34" s="175">
        <f t="shared" si="0"/>
        <v>7.5380135878356458E-2</v>
      </c>
      <c r="J34" s="171">
        <v>141.78</v>
      </c>
      <c r="K34" s="173">
        <v>101.1</v>
      </c>
      <c r="L34" s="175">
        <f t="shared" si="1"/>
        <v>0.13143404357194158</v>
      </c>
    </row>
    <row r="35" spans="1:12" ht="20.25" customHeight="1" x14ac:dyDescent="0.3">
      <c r="A35" s="15" t="s">
        <v>41</v>
      </c>
      <c r="B35" s="28">
        <v>52.99</v>
      </c>
      <c r="C35" s="38">
        <v>103.55</v>
      </c>
      <c r="D35" s="28">
        <v>83.64</v>
      </c>
      <c r="E35" s="33">
        <v>59.42</v>
      </c>
      <c r="F35" s="20">
        <v>0.74</v>
      </c>
      <c r="G35" s="28">
        <v>52.14</v>
      </c>
      <c r="H35" s="33">
        <v>35.79</v>
      </c>
      <c r="I35" s="24">
        <f t="shared" ref="I35:I42" si="2">(G35-$B35)/$B35</f>
        <v>-1.6040762408001535E-2</v>
      </c>
      <c r="J35" s="28">
        <v>109.65</v>
      </c>
      <c r="K35" s="33">
        <v>77.11</v>
      </c>
      <c r="L35" s="24">
        <f t="shared" ref="L35:L42" si="3">(J35-$C35)/$C35</f>
        <v>5.8908739739256484E-2</v>
      </c>
    </row>
    <row r="36" spans="1:12" ht="20.25" customHeight="1" x14ac:dyDescent="0.3">
      <c r="A36" s="16" t="s">
        <v>42</v>
      </c>
      <c r="B36" s="28">
        <v>72.930000000000007</v>
      </c>
      <c r="C36" s="38">
        <v>103.55</v>
      </c>
      <c r="D36" s="28">
        <v>105.65</v>
      </c>
      <c r="E36" s="33">
        <v>76.599999999999994</v>
      </c>
      <c r="F36" s="20">
        <v>0.75</v>
      </c>
      <c r="G36" s="28">
        <v>72.09</v>
      </c>
      <c r="H36" s="33">
        <v>51.29</v>
      </c>
      <c r="I36" s="24">
        <f t="shared" si="2"/>
        <v>-1.1517893870835093E-2</v>
      </c>
      <c r="J36" s="28">
        <v>109.56</v>
      </c>
      <c r="K36" s="33">
        <v>77.88</v>
      </c>
      <c r="L36" s="24">
        <f t="shared" si="3"/>
        <v>5.8039594398841189E-2</v>
      </c>
    </row>
    <row r="37" spans="1:12" ht="20.25" customHeight="1" x14ac:dyDescent="0.3">
      <c r="A37" s="17" t="s">
        <v>43</v>
      </c>
      <c r="B37" s="29">
        <v>71.52</v>
      </c>
      <c r="C37" s="39">
        <v>103.55</v>
      </c>
      <c r="D37" s="29">
        <v>83.04</v>
      </c>
      <c r="E37" s="34">
        <v>53.1</v>
      </c>
      <c r="F37" s="21">
        <v>0.89</v>
      </c>
      <c r="G37" s="29">
        <v>74.45</v>
      </c>
      <c r="H37" s="34">
        <v>46.71</v>
      </c>
      <c r="I37" s="25">
        <f t="shared" si="2"/>
        <v>4.0967561521252895E-2</v>
      </c>
      <c r="J37" s="29">
        <v>127.83</v>
      </c>
      <c r="K37" s="34">
        <v>91.22</v>
      </c>
      <c r="L37" s="25">
        <f t="shared" si="3"/>
        <v>0.23447609850313861</v>
      </c>
    </row>
    <row r="38" spans="1:12" ht="20.25" customHeight="1" x14ac:dyDescent="0.3">
      <c r="A38" s="17" t="s">
        <v>44</v>
      </c>
      <c r="B38" s="29">
        <v>110.35</v>
      </c>
      <c r="C38" s="39">
        <v>103.55</v>
      </c>
      <c r="D38" s="29">
        <v>122.11</v>
      </c>
      <c r="E38" s="34">
        <v>86.55</v>
      </c>
      <c r="F38" s="21">
        <v>0.87</v>
      </c>
      <c r="G38" s="29">
        <v>111.28</v>
      </c>
      <c r="H38" s="34">
        <v>78.459999999999994</v>
      </c>
      <c r="I38" s="25">
        <f t="shared" si="2"/>
        <v>8.4277299501586481E-3</v>
      </c>
      <c r="J38" s="29">
        <v>123.97</v>
      </c>
      <c r="K38" s="34">
        <v>87.8</v>
      </c>
      <c r="L38" s="25">
        <f t="shared" si="3"/>
        <v>0.19719942056977308</v>
      </c>
    </row>
    <row r="39" spans="1:12" ht="20.25" customHeight="1" x14ac:dyDescent="0.3">
      <c r="A39" s="18" t="s">
        <v>45</v>
      </c>
      <c r="B39" s="30">
        <v>71.77</v>
      </c>
      <c r="C39" s="40">
        <v>103.55</v>
      </c>
      <c r="D39" s="30">
        <v>83.17</v>
      </c>
      <c r="E39" s="35">
        <v>51.22</v>
      </c>
      <c r="F39" s="22">
        <v>0.88</v>
      </c>
      <c r="G39" s="30">
        <v>74.260000000000005</v>
      </c>
      <c r="H39" s="35">
        <v>44.97</v>
      </c>
      <c r="I39" s="26">
        <f t="shared" si="2"/>
        <v>3.4694161906089024E-2</v>
      </c>
      <c r="J39" s="30">
        <v>140.36000000000001</v>
      </c>
      <c r="K39" s="35">
        <v>100.61</v>
      </c>
      <c r="L39" s="26">
        <f t="shared" si="3"/>
        <v>0.35548044422984082</v>
      </c>
    </row>
    <row r="40" spans="1:12" ht="20.25" customHeight="1" x14ac:dyDescent="0.3">
      <c r="A40" s="18" t="s">
        <v>46</v>
      </c>
      <c r="B40" s="30">
        <v>134.52000000000001</v>
      </c>
      <c r="C40" s="40">
        <v>103.55</v>
      </c>
      <c r="D40" s="30">
        <v>140.46</v>
      </c>
      <c r="E40" s="35">
        <v>100.49</v>
      </c>
      <c r="F40" s="22">
        <v>0.86</v>
      </c>
      <c r="G40" s="30">
        <v>127.98</v>
      </c>
      <c r="H40" s="35">
        <v>91.21</v>
      </c>
      <c r="I40" s="26">
        <f t="shared" si="2"/>
        <v>-4.8617305976806469E-2</v>
      </c>
      <c r="J40" s="30">
        <v>135.34</v>
      </c>
      <c r="K40" s="35">
        <v>97.1</v>
      </c>
      <c r="L40" s="26">
        <f t="shared" si="3"/>
        <v>0.30700144857556744</v>
      </c>
    </row>
    <row r="41" spans="1:12" ht="20.25" customHeight="1" x14ac:dyDescent="0.3">
      <c r="A41" s="19" t="s">
        <v>47</v>
      </c>
      <c r="B41" s="31">
        <v>64.069999999999993</v>
      </c>
      <c r="C41" s="41">
        <v>103.55</v>
      </c>
      <c r="D41" s="31">
        <v>77.430000000000007</v>
      </c>
      <c r="E41" s="36">
        <v>47.55</v>
      </c>
      <c r="F41" s="23">
        <v>0.91</v>
      </c>
      <c r="G41" s="31">
        <v>72.180000000000007</v>
      </c>
      <c r="H41" s="36">
        <v>43.8</v>
      </c>
      <c r="I41" s="27">
        <f t="shared" si="2"/>
        <v>0.12658030279381949</v>
      </c>
      <c r="J41" s="31">
        <v>125.37</v>
      </c>
      <c r="K41" s="36">
        <v>88.96</v>
      </c>
      <c r="L41" s="27">
        <f t="shared" si="3"/>
        <v>0.21071945919845492</v>
      </c>
    </row>
    <row r="42" spans="1:12" ht="20.25" customHeight="1" x14ac:dyDescent="0.3">
      <c r="A42" s="19" t="s">
        <v>48</v>
      </c>
      <c r="B42" s="31">
        <v>113.63</v>
      </c>
      <c r="C42" s="41">
        <v>103.55</v>
      </c>
      <c r="D42" s="31">
        <v>122.66</v>
      </c>
      <c r="E42" s="36">
        <v>87.5</v>
      </c>
      <c r="F42" s="23">
        <v>0.9</v>
      </c>
      <c r="G42" s="31">
        <v>118.1</v>
      </c>
      <c r="H42" s="36">
        <v>84.32</v>
      </c>
      <c r="I42" s="27">
        <f t="shared" si="2"/>
        <v>3.9338202939364596E-2</v>
      </c>
      <c r="J42" s="31">
        <v>128.19999999999999</v>
      </c>
      <c r="K42" s="36">
        <v>91.5</v>
      </c>
      <c r="L42" s="27">
        <f t="shared" si="3"/>
        <v>0.23804925156929013</v>
      </c>
    </row>
    <row r="43" spans="1:12" ht="20.25" customHeight="1" x14ac:dyDescent="0.3">
      <c r="A43" s="43" t="s">
        <v>49</v>
      </c>
      <c r="B43" s="44">
        <v>64.900000000000006</v>
      </c>
      <c r="C43" s="45">
        <v>73.099999999999994</v>
      </c>
      <c r="D43" s="44">
        <v>59.65</v>
      </c>
      <c r="E43" s="46">
        <v>40.03</v>
      </c>
      <c r="F43" s="47">
        <v>1</v>
      </c>
      <c r="G43" s="44">
        <v>59.65</v>
      </c>
      <c r="H43" s="46">
        <v>39.950000000000003</v>
      </c>
      <c r="I43" s="48">
        <f t="shared" ref="I43:I50" si="4">(G43-$B43)/$B43</f>
        <v>-8.0893682588597943E-2</v>
      </c>
      <c r="J43" s="44">
        <v>144.07</v>
      </c>
      <c r="K43" s="46">
        <v>98.18</v>
      </c>
      <c r="L43" s="48">
        <f t="shared" ref="L43:L50" si="5">(J43-$C43)/$C43</f>
        <v>0.97086183310533525</v>
      </c>
    </row>
    <row r="44" spans="1:12" ht="20.25" customHeight="1" x14ac:dyDescent="0.3">
      <c r="A44" s="49" t="s">
        <v>50</v>
      </c>
      <c r="B44" s="44">
        <v>103.52</v>
      </c>
      <c r="C44" s="45">
        <v>73.099999999999994</v>
      </c>
      <c r="D44" s="44">
        <v>108.41</v>
      </c>
      <c r="E44" s="46">
        <v>74.680000000000007</v>
      </c>
      <c r="F44" s="47">
        <v>1</v>
      </c>
      <c r="G44" s="44">
        <v>108.41</v>
      </c>
      <c r="H44" s="46">
        <v>74.680000000000007</v>
      </c>
      <c r="I44" s="48">
        <f t="shared" si="4"/>
        <v>4.7237248840803714E-2</v>
      </c>
      <c r="J44" s="44">
        <v>143.83000000000001</v>
      </c>
      <c r="K44" s="46">
        <v>97.88</v>
      </c>
      <c r="L44" s="48">
        <f t="shared" si="5"/>
        <v>0.9675786593707254</v>
      </c>
    </row>
    <row r="45" spans="1:12" ht="20.25" customHeight="1" x14ac:dyDescent="0.3">
      <c r="A45" s="50" t="s">
        <v>51</v>
      </c>
      <c r="B45" s="51">
        <v>70.19</v>
      </c>
      <c r="C45" s="52">
        <v>73.099999999999994</v>
      </c>
      <c r="D45" s="51">
        <v>94.85</v>
      </c>
      <c r="E45" s="53">
        <v>59.4</v>
      </c>
      <c r="F45" s="54">
        <v>1</v>
      </c>
      <c r="G45" s="51">
        <v>94.85</v>
      </c>
      <c r="H45" s="53">
        <v>59.4</v>
      </c>
      <c r="I45" s="55">
        <f t="shared" si="4"/>
        <v>0.35133209858954262</v>
      </c>
      <c r="J45" s="51">
        <v>172.34</v>
      </c>
      <c r="K45" s="53">
        <v>117.96</v>
      </c>
      <c r="L45" s="55">
        <f t="shared" si="5"/>
        <v>1.3575923392612861</v>
      </c>
    </row>
    <row r="46" spans="1:12" ht="20.25" customHeight="1" x14ac:dyDescent="0.3">
      <c r="A46" s="50" t="s">
        <v>52</v>
      </c>
      <c r="B46" s="51">
        <v>91.06</v>
      </c>
      <c r="C46" s="52">
        <v>73.099999999999994</v>
      </c>
      <c r="D46" s="51">
        <v>119.73</v>
      </c>
      <c r="E46" s="53">
        <v>81.430000000000007</v>
      </c>
      <c r="F46" s="54">
        <v>1</v>
      </c>
      <c r="G46" s="51">
        <v>119.73</v>
      </c>
      <c r="H46" s="53">
        <v>81.430000000000007</v>
      </c>
      <c r="I46" s="55">
        <f t="shared" si="4"/>
        <v>0.314847353393367</v>
      </c>
      <c r="J46" s="51">
        <v>177.31</v>
      </c>
      <c r="K46" s="53">
        <v>122.2</v>
      </c>
      <c r="L46" s="55">
        <f t="shared" si="5"/>
        <v>1.4255813953488374</v>
      </c>
    </row>
    <row r="47" spans="1:12" ht="20.25" customHeight="1" x14ac:dyDescent="0.3">
      <c r="A47" s="56" t="s">
        <v>53</v>
      </c>
      <c r="B47" s="57">
        <v>67.41</v>
      </c>
      <c r="C47" s="58">
        <v>73.099999999999994</v>
      </c>
      <c r="D47" s="57">
        <v>89.05</v>
      </c>
      <c r="E47" s="59">
        <v>52.4</v>
      </c>
      <c r="F47" s="60">
        <v>1</v>
      </c>
      <c r="G47" s="57">
        <v>89.05</v>
      </c>
      <c r="H47" s="59">
        <v>52.4</v>
      </c>
      <c r="I47" s="61">
        <f t="shared" si="4"/>
        <v>0.32102062008604065</v>
      </c>
      <c r="J47" s="57">
        <v>204.42</v>
      </c>
      <c r="K47" s="59">
        <v>143.21</v>
      </c>
      <c r="L47" s="61">
        <f t="shared" si="5"/>
        <v>1.7964432284541725</v>
      </c>
    </row>
    <row r="48" spans="1:12" ht="20.25" customHeight="1" x14ac:dyDescent="0.3">
      <c r="A48" s="56" t="s">
        <v>54</v>
      </c>
      <c r="B48" s="57">
        <v>115.8</v>
      </c>
      <c r="C48" s="58">
        <v>73.099999999999994</v>
      </c>
      <c r="D48" s="57">
        <v>162.26</v>
      </c>
      <c r="E48" s="59">
        <v>114.52</v>
      </c>
      <c r="F48" s="60">
        <v>1</v>
      </c>
      <c r="G48" s="57">
        <v>162.26</v>
      </c>
      <c r="H48" s="59">
        <v>114.52</v>
      </c>
      <c r="I48" s="61">
        <f t="shared" si="4"/>
        <v>0.40120898100172708</v>
      </c>
      <c r="J48" s="57">
        <v>206.09</v>
      </c>
      <c r="K48" s="59">
        <v>145.22999999999999</v>
      </c>
      <c r="L48" s="61">
        <f t="shared" si="5"/>
        <v>1.8192886456908348</v>
      </c>
    </row>
    <row r="49" spans="1:12" ht="20.25" customHeight="1" x14ac:dyDescent="0.3">
      <c r="A49" s="62" t="s">
        <v>55</v>
      </c>
      <c r="B49" s="63">
        <v>49.41</v>
      </c>
      <c r="C49" s="64">
        <v>73.099999999999994</v>
      </c>
      <c r="D49" s="63">
        <v>94.89</v>
      </c>
      <c r="E49" s="65">
        <v>56.34</v>
      </c>
      <c r="F49" s="66">
        <v>1</v>
      </c>
      <c r="G49" s="63">
        <v>94.89</v>
      </c>
      <c r="H49" s="65">
        <v>56.34</v>
      </c>
      <c r="I49" s="67">
        <f t="shared" si="4"/>
        <v>0.9204614450516091</v>
      </c>
      <c r="J49" s="63">
        <v>163.29</v>
      </c>
      <c r="K49" s="65">
        <v>112.11</v>
      </c>
      <c r="L49" s="67">
        <f t="shared" si="5"/>
        <v>1.2337893296853626</v>
      </c>
    </row>
    <row r="50" spans="1:12" ht="20.25" customHeight="1" x14ac:dyDescent="0.3">
      <c r="A50" s="62" t="s">
        <v>56</v>
      </c>
      <c r="B50" s="63">
        <v>65.62</v>
      </c>
      <c r="C50" s="64">
        <v>73.099999999999994</v>
      </c>
      <c r="D50" s="63">
        <v>108.61</v>
      </c>
      <c r="E50" s="65">
        <v>68.92</v>
      </c>
      <c r="F50" s="66">
        <v>1</v>
      </c>
      <c r="G50" s="63">
        <v>108.61</v>
      </c>
      <c r="H50" s="65">
        <v>68.92</v>
      </c>
      <c r="I50" s="67">
        <f t="shared" si="4"/>
        <v>0.65513562938128611</v>
      </c>
      <c r="J50" s="63">
        <v>167.73</v>
      </c>
      <c r="K50" s="65">
        <v>115.72</v>
      </c>
      <c r="L50" s="67">
        <f t="shared" si="5"/>
        <v>1.2945280437756499</v>
      </c>
    </row>
    <row r="51" spans="1:12" ht="20.25" customHeight="1" x14ac:dyDescent="0.3">
      <c r="B51" s="32"/>
      <c r="C51" s="42"/>
      <c r="D51" s="32"/>
      <c r="E51" s="37"/>
      <c r="G51" s="32"/>
      <c r="H51" s="37"/>
      <c r="J51" s="32"/>
      <c r="K51" s="37"/>
    </row>
    <row r="52" spans="1:12" ht="20.25" customHeight="1" x14ac:dyDescent="0.3">
      <c r="B52" s="32"/>
      <c r="C52" s="42"/>
      <c r="D52" s="32"/>
      <c r="E52" s="37"/>
      <c r="G52" s="32"/>
      <c r="H52" s="37"/>
      <c r="J52" s="32"/>
      <c r="K52" s="37"/>
    </row>
    <row r="53" spans="1:12" ht="20.25" customHeight="1" x14ac:dyDescent="0.3">
      <c r="B53" s="32"/>
      <c r="C53" s="42"/>
      <c r="D53" s="32"/>
      <c r="E53" s="37"/>
      <c r="G53" s="32"/>
      <c r="H53" s="37"/>
      <c r="J53" s="32"/>
      <c r="K53" s="37"/>
    </row>
    <row r="54" spans="1:12" ht="20.25" customHeight="1" x14ac:dyDescent="0.3">
      <c r="B54" s="32"/>
      <c r="C54" s="42"/>
      <c r="D54" s="32"/>
      <c r="E54" s="37"/>
      <c r="G54" s="32"/>
      <c r="H54" s="37"/>
      <c r="J54" s="32"/>
      <c r="K54" s="37"/>
    </row>
    <row r="55" spans="1:12" ht="20.25" customHeight="1" x14ac:dyDescent="0.3">
      <c r="B55" s="32"/>
      <c r="C55" s="42"/>
      <c r="D55" s="32"/>
      <c r="E55" s="37"/>
      <c r="G55" s="32"/>
      <c r="H55" s="37"/>
      <c r="J55" s="32"/>
      <c r="K55" s="37"/>
    </row>
    <row r="56" spans="1:12" ht="20.25" customHeight="1" x14ac:dyDescent="0.3">
      <c r="B56" s="32"/>
      <c r="C56" s="42"/>
      <c r="D56" s="32"/>
      <c r="E56" s="37"/>
      <c r="G56" s="32"/>
      <c r="H56" s="37"/>
      <c r="J56" s="32"/>
      <c r="K56" s="37"/>
    </row>
    <row r="57" spans="1:12" ht="20.25" customHeight="1" x14ac:dyDescent="0.3">
      <c r="B57" s="32"/>
      <c r="C57" s="42"/>
      <c r="D57" s="32"/>
      <c r="E57" s="37"/>
      <c r="G57" s="32"/>
      <c r="H57" s="37"/>
      <c r="J57" s="32"/>
      <c r="K57" s="37"/>
    </row>
    <row r="58" spans="1:12" ht="20.25" customHeight="1" x14ac:dyDescent="0.3">
      <c r="B58" s="32"/>
      <c r="C58" s="42"/>
      <c r="D58" s="32"/>
      <c r="E58" s="37"/>
      <c r="G58" s="32"/>
      <c r="H58" s="37"/>
      <c r="J58" s="32"/>
      <c r="K58" s="37"/>
    </row>
    <row r="59" spans="1:12" ht="20.25" customHeight="1" x14ac:dyDescent="0.3">
      <c r="B59" s="32"/>
      <c r="C59" s="42"/>
      <c r="D59" s="32"/>
      <c r="E59" s="37"/>
      <c r="G59" s="32"/>
      <c r="H59" s="37"/>
      <c r="J59" s="32"/>
      <c r="K59" s="37"/>
    </row>
    <row r="60" spans="1:12" ht="20.25" customHeight="1" x14ac:dyDescent="0.3">
      <c r="B60" s="32"/>
      <c r="C60" s="42"/>
      <c r="D60" s="32"/>
      <c r="E60" s="37"/>
      <c r="G60" s="32"/>
      <c r="H60" s="37"/>
      <c r="J60" s="32"/>
      <c r="K60" s="37"/>
    </row>
    <row r="61" spans="1:12" ht="20.25" customHeight="1" x14ac:dyDescent="0.3">
      <c r="B61" s="32"/>
      <c r="C61" s="42"/>
      <c r="D61" s="32"/>
      <c r="E61" s="37"/>
      <c r="G61" s="32"/>
      <c r="H61" s="37"/>
      <c r="J61" s="32"/>
      <c r="K61" s="37"/>
    </row>
    <row r="62" spans="1:12" ht="20.25" customHeight="1" x14ac:dyDescent="0.3">
      <c r="B62" s="32"/>
      <c r="C62" s="42"/>
      <c r="D62" s="32"/>
      <c r="E62" s="37"/>
      <c r="G62" s="32"/>
      <c r="H62" s="37"/>
      <c r="J62" s="32"/>
      <c r="K62" s="37"/>
    </row>
    <row r="63" spans="1:12" ht="20.25" customHeight="1" x14ac:dyDescent="0.3">
      <c r="B63" s="32"/>
      <c r="C63" s="42"/>
      <c r="D63" s="32"/>
      <c r="E63" s="37"/>
      <c r="G63" s="32"/>
      <c r="H63" s="37"/>
      <c r="J63" s="32"/>
      <c r="K63" s="37"/>
    </row>
    <row r="64" spans="1:12" ht="20.25" customHeight="1" x14ac:dyDescent="0.3">
      <c r="B64" s="32"/>
      <c r="C64" s="42"/>
      <c r="D64" s="32"/>
      <c r="E64" s="37"/>
      <c r="G64" s="32"/>
      <c r="H64" s="37"/>
      <c r="J64" s="32"/>
      <c r="K64" s="37"/>
    </row>
    <row r="65" spans="2:11" ht="20.25" customHeight="1" x14ac:dyDescent="0.3">
      <c r="B65" s="32"/>
      <c r="C65" s="42"/>
      <c r="D65" s="32"/>
      <c r="E65" s="37"/>
      <c r="G65" s="32"/>
      <c r="H65" s="37"/>
      <c r="J65" s="32"/>
      <c r="K65" s="37"/>
    </row>
    <row r="66" spans="2:11" ht="20.25" customHeight="1" x14ac:dyDescent="0.3">
      <c r="B66" s="32"/>
      <c r="C66" s="42"/>
      <c r="D66" s="32"/>
      <c r="E66" s="37"/>
      <c r="G66" s="32"/>
      <c r="H66" s="37"/>
      <c r="J66" s="32"/>
      <c r="K66" s="37"/>
    </row>
    <row r="67" spans="2:11" ht="20.25" customHeight="1" x14ac:dyDescent="0.3">
      <c r="B67" s="32"/>
      <c r="C67" s="42"/>
      <c r="D67" s="32"/>
      <c r="E67" s="37"/>
      <c r="G67" s="32"/>
      <c r="H67" s="37"/>
      <c r="J67" s="32"/>
      <c r="K67" s="37"/>
    </row>
    <row r="68" spans="2:11" ht="20.25" customHeight="1" x14ac:dyDescent="0.3">
      <c r="B68" s="32"/>
      <c r="C68" s="42"/>
      <c r="D68" s="32"/>
      <c r="E68" s="37"/>
      <c r="G68" s="32"/>
      <c r="H68" s="37"/>
      <c r="J68" s="32"/>
      <c r="K68" s="37"/>
    </row>
    <row r="69" spans="2:11" ht="20.25" customHeight="1" x14ac:dyDescent="0.3">
      <c r="B69" s="32"/>
      <c r="C69" s="42"/>
      <c r="D69" s="32"/>
      <c r="E69" s="37"/>
      <c r="G69" s="32"/>
      <c r="H69" s="37"/>
      <c r="J69" s="32"/>
      <c r="K69" s="37"/>
    </row>
    <row r="70" spans="2:11" ht="20.25" customHeight="1" x14ac:dyDescent="0.3">
      <c r="B70" s="32"/>
      <c r="C70" s="42"/>
      <c r="D70" s="32"/>
      <c r="E70" s="37"/>
      <c r="G70" s="32"/>
      <c r="H70" s="37"/>
      <c r="J70" s="32"/>
      <c r="K70" s="37"/>
    </row>
    <row r="71" spans="2:11" ht="20.25" customHeight="1" x14ac:dyDescent="0.3">
      <c r="B71" s="32"/>
      <c r="C71" s="42"/>
      <c r="D71" s="32"/>
      <c r="E71" s="37"/>
      <c r="G71" s="32"/>
      <c r="H71" s="37"/>
      <c r="J71" s="32"/>
      <c r="K71" s="37"/>
    </row>
    <row r="72" spans="2:11" ht="20.25" customHeight="1" x14ac:dyDescent="0.3">
      <c r="B72" s="32"/>
      <c r="C72" s="42"/>
      <c r="D72" s="32"/>
      <c r="E72" s="37"/>
      <c r="G72" s="32"/>
      <c r="H72" s="37"/>
      <c r="J72" s="32"/>
      <c r="K72" s="37"/>
    </row>
    <row r="73" spans="2:11" ht="20.25" customHeight="1" x14ac:dyDescent="0.3">
      <c r="B73" s="32"/>
      <c r="C73" s="42"/>
      <c r="D73" s="32"/>
      <c r="E73" s="37"/>
      <c r="G73" s="32"/>
      <c r="H73" s="37"/>
      <c r="J73" s="32"/>
      <c r="K73" s="37"/>
    </row>
  </sheetData>
  <autoFilter ref="A2:L50" xr:uid="{6CDB448B-8D30-49C7-8BC4-27F1E1998F90}">
    <sortState xmlns:xlrd2="http://schemas.microsoft.com/office/spreadsheetml/2017/richdata2" ref="A3:L34">
      <sortCondition ref="A2:A34"/>
    </sortState>
  </autoFilter>
  <sortState xmlns:xlrd2="http://schemas.microsoft.com/office/spreadsheetml/2017/richdata2" ref="A4:L34">
    <sortCondition ref="A4:A34"/>
  </sortState>
  <mergeCells count="4">
    <mergeCell ref="G1:I1"/>
    <mergeCell ref="J1:L1"/>
    <mergeCell ref="D1:F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2024-03-05T15:09:10Z</dcterms:created>
  <dcterms:modified xsi:type="dcterms:W3CDTF">2024-03-12T18:00:18Z</dcterms:modified>
</cp:coreProperties>
</file>