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4ED1CFA7-1DF1-4A86-A98C-2F5705B80140}" xr6:coauthVersionLast="47" xr6:coauthVersionMax="47" xr10:uidLastSave="{00000000-0000-0000-0000-000000000000}"/>
  <bookViews>
    <workbookView xWindow="-120" yWindow="-120" windowWidth="29040" windowHeight="15720" xr2:uid="{D960CCAE-9874-4974-9AB0-96D99BBC8B80}"/>
  </bookViews>
  <sheets>
    <sheet name="Sheet1" sheetId="1" r:id="rId1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0" i="1"/>
  <c r="L22" i="1"/>
  <c r="L24" i="1"/>
  <c r="L18" i="1"/>
  <c r="L12" i="1"/>
  <c r="L14" i="1"/>
  <c r="L16" i="1"/>
  <c r="L10" i="1"/>
  <c r="L4" i="1"/>
  <c r="L6" i="1"/>
  <c r="L8" i="1"/>
  <c r="I26" i="1"/>
  <c r="I20" i="1"/>
  <c r="I22" i="1"/>
  <c r="I24" i="1"/>
  <c r="I18" i="1"/>
  <c r="I12" i="1"/>
  <c r="I14" i="1"/>
  <c r="I16" i="1"/>
  <c r="I10" i="1"/>
  <c r="I4" i="1"/>
  <c r="I6" i="1"/>
  <c r="I8" i="1"/>
  <c r="L19" i="1"/>
  <c r="L21" i="1"/>
  <c r="L23" i="1"/>
  <c r="L17" i="1"/>
  <c r="L11" i="1"/>
  <c r="L13" i="1"/>
  <c r="L15" i="1"/>
  <c r="L9" i="1"/>
  <c r="L3" i="1"/>
  <c r="L5" i="1"/>
  <c r="L7" i="1"/>
  <c r="L25" i="1"/>
  <c r="I19" i="1"/>
  <c r="I21" i="1"/>
  <c r="I23" i="1"/>
  <c r="I17" i="1"/>
  <c r="I11" i="1"/>
  <c r="I13" i="1"/>
  <c r="I15" i="1"/>
  <c r="I9" i="1"/>
  <c r="I3" i="1"/>
  <c r="I5" i="1"/>
  <c r="I7" i="1"/>
  <c r="I25" i="1"/>
</calcChain>
</file>

<file path=xl/sharedStrings.xml><?xml version="1.0" encoding="utf-8"?>
<sst xmlns="http://schemas.openxmlformats.org/spreadsheetml/2006/main" count="39" uniqueCount="33">
  <si>
    <t>Actual cost</t>
  </si>
  <si>
    <t>PAH + parallel split</t>
  </si>
  <si>
    <t>Intersections per ray</t>
  </si>
  <si>
    <t>PAH + parallel split no fallback</t>
  </si>
  <si>
    <t>SAH</t>
  </si>
  <si>
    <t>Estimated</t>
  </si>
  <si>
    <t>PAH</t>
  </si>
  <si>
    <t>Wood plane full parallel</t>
  </si>
  <si>
    <t>Wood plane full 15°</t>
  </si>
  <si>
    <t>Wood plane full 45°</t>
  </si>
  <si>
    <t>Wood plane full oblique</t>
  </si>
  <si>
    <t>Suzanne plane full parallel</t>
  </si>
  <si>
    <t>Suzanne plane full 15°</t>
  </si>
  <si>
    <t>Suzanne plane full 45°</t>
  </si>
  <si>
    <t>Suzanne plane full oblique</t>
  </si>
  <si>
    <t>Random plane full parallel</t>
  </si>
  <si>
    <t>Random plane full 15°</t>
  </si>
  <si>
    <t>Random plane full 45°</t>
  </si>
  <si>
    <t>Random plane full oblique</t>
  </si>
  <si>
    <t>Estimated error</t>
  </si>
  <si>
    <t>Wood plane full parallel longest split</t>
  </si>
  <si>
    <t>Wood plane full 15° longest split</t>
  </si>
  <si>
    <t>Wood plane full 45° longest split</t>
  </si>
  <si>
    <t>Wood plane full oblique longest split</t>
  </si>
  <si>
    <t>Suzanne plane full parallel longest split</t>
  </si>
  <si>
    <t>Suzanne plane full 15° longest split</t>
  </si>
  <si>
    <t>Suzanne plane full 45° longest split</t>
  </si>
  <si>
    <t>Suzanne plane full oblique longest split</t>
  </si>
  <si>
    <t>Random plane full parallel longest split</t>
  </si>
  <si>
    <t>Random plane full 15° longest split</t>
  </si>
  <si>
    <t>Random plane full 45° longest split</t>
  </si>
  <si>
    <t>Random plane full oblique longest split</t>
  </si>
  <si>
    <t>Hit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</si>
</sst>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Product Sans"/>
      <family val="2"/>
    </font>
    <font>
      <sz val="11"/>
      <color theme="1"/>
      <name val="Product Sans"/>
      <family val="2"/>
    </font>
    <font>
      <b/>
      <sz val="11"/>
      <color theme="1"/>
      <name val="Product Sans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2" fontId="3" fillId="0" borderId="1" xfId="0" applyNumberFormat="1" applyFont="1" applyBorder="1"/>
    <xf numFmtId="0" fontId="4" fillId="0" borderId="2" xfId="0" applyFont="1" applyBorder="1"/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2" xfId="0" applyFont="1" applyBorder="1"/>
    <xf numFmtId="0" fontId="3" fillId="0" borderId="4" xfId="0" applyFont="1" applyBorder="1" applyAlignment="1">
      <alignment horizontal="center"/>
    </xf>
    <xf numFmtId="0" fontId="2" fillId="0" borderId="7" xfId="0" applyFont="1" applyBorder="1" applyAlignment="1">
      <alignment wrapText="1"/>
    </xf>
    <xf numFmtId="2" fontId="3" fillId="0" borderId="12" xfId="0" applyNumberFormat="1" applyFont="1" applyBorder="1"/>
    <xf numFmtId="2" fontId="3" fillId="0" borderId="13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14" xfId="0" applyFont="1" applyBorder="1" applyAlignment="1"/>
    <xf numFmtId="0" fontId="4" fillId="0" borderId="15" xfId="0" applyFont="1" applyBorder="1" applyAlignment="1"/>
    <xf numFmtId="0" fontId="3" fillId="0" borderId="17" xfId="0" applyFont="1" applyBorder="1"/>
    <xf numFmtId="0" fontId="3" fillId="2" borderId="16" xfId="0" applyFont="1" applyFill="1" applyBorder="1"/>
    <xf numFmtId="2" fontId="3" fillId="2" borderId="10" xfId="0" applyNumberFormat="1" applyFont="1" applyFill="1" applyBorder="1"/>
    <xf numFmtId="2" fontId="3" fillId="2" borderId="11" xfId="0" applyNumberFormat="1" applyFont="1" applyFill="1" applyBorder="1"/>
    <xf numFmtId="2" fontId="3" fillId="2" borderId="3" xfId="0" applyNumberFormat="1" applyFont="1" applyFill="1" applyBorder="1"/>
    <xf numFmtId="9" fontId="3" fillId="2" borderId="11" xfId="1" applyFont="1" applyFill="1" applyBorder="1"/>
    <xf numFmtId="10" fontId="3" fillId="2" borderId="11" xfId="1" applyNumberFormat="1" applyFont="1" applyFill="1" applyBorder="1"/>
    <xf numFmtId="0" fontId="3" fillId="2" borderId="17" xfId="0" applyFont="1" applyFill="1" applyBorder="1"/>
    <xf numFmtId="2" fontId="3" fillId="2" borderId="12" xfId="0" applyNumberFormat="1" applyFont="1" applyFill="1" applyBorder="1"/>
    <xf numFmtId="2" fontId="3" fillId="2" borderId="13" xfId="0" applyNumberFormat="1" applyFont="1" applyFill="1" applyBorder="1"/>
    <xf numFmtId="2" fontId="3" fillId="2" borderId="1" xfId="0" applyNumberFormat="1" applyFont="1" applyFill="1" applyBorder="1"/>
    <xf numFmtId="9" fontId="3" fillId="2" borderId="13" xfId="1" applyFont="1" applyFill="1" applyBorder="1"/>
    <xf numFmtId="10" fontId="3" fillId="2" borderId="13" xfId="1" applyNumberFormat="1" applyFont="1" applyFill="1" applyBorder="1"/>
    <xf numFmtId="0" fontId="3" fillId="3" borderId="17" xfId="0" applyFont="1" applyFill="1" applyBorder="1"/>
    <xf numFmtId="2" fontId="3" fillId="3" borderId="12" xfId="0" applyNumberFormat="1" applyFont="1" applyFill="1" applyBorder="1"/>
    <xf numFmtId="2" fontId="3" fillId="3" borderId="13" xfId="0" applyNumberFormat="1" applyFont="1" applyFill="1" applyBorder="1"/>
    <xf numFmtId="2" fontId="3" fillId="3" borderId="1" xfId="0" applyNumberFormat="1" applyFont="1" applyFill="1" applyBorder="1"/>
    <xf numFmtId="9" fontId="3" fillId="3" borderId="13" xfId="1" applyFont="1" applyFill="1" applyBorder="1"/>
    <xf numFmtId="10" fontId="3" fillId="3" borderId="13" xfId="1" applyNumberFormat="1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3" xfId="0" applyNumberFormat="1" applyFont="1" applyFill="1" applyBorder="1"/>
    <xf numFmtId="2" fontId="3" fillId="4" borderId="1" xfId="0" applyNumberFormat="1" applyFont="1" applyFill="1" applyBorder="1"/>
    <xf numFmtId="9" fontId="3" fillId="4" borderId="13" xfId="1" applyFont="1" applyFill="1" applyBorder="1"/>
    <xf numFmtId="10" fontId="3" fillId="4" borderId="13" xfId="1" applyNumberFormat="1" applyFont="1" applyFill="1" applyBorder="1"/>
    <xf numFmtId="0" fontId="3" fillId="4" borderId="1" xfId="0" applyFont="1" applyFill="1" applyBorder="1"/>
    <xf numFmtId="0" fontId="3" fillId="5" borderId="17" xfId="0" applyFont="1" applyFill="1" applyBorder="1"/>
    <xf numFmtId="2" fontId="3" fillId="5" borderId="12" xfId="0" applyNumberFormat="1" applyFont="1" applyFill="1" applyBorder="1"/>
    <xf numFmtId="2" fontId="3" fillId="5" borderId="13" xfId="0" applyNumberFormat="1" applyFont="1" applyFill="1" applyBorder="1"/>
    <xf numFmtId="2" fontId="3" fillId="5" borderId="1" xfId="0" applyNumberFormat="1" applyFont="1" applyFill="1" applyBorder="1"/>
    <xf numFmtId="9" fontId="3" fillId="5" borderId="13" xfId="1" applyFont="1" applyFill="1" applyBorder="1"/>
    <xf numFmtId="10" fontId="3" fillId="5" borderId="13" xfId="1" applyNumberFormat="1" applyFont="1" applyFill="1" applyBorder="1"/>
    <xf numFmtId="0" fontId="3" fillId="6" borderId="17" xfId="0" applyFont="1" applyFill="1" applyBorder="1"/>
    <xf numFmtId="2" fontId="3" fillId="6" borderId="12" xfId="0" applyNumberFormat="1" applyFont="1" applyFill="1" applyBorder="1"/>
    <xf numFmtId="2" fontId="3" fillId="6" borderId="13" xfId="0" applyNumberFormat="1" applyFont="1" applyFill="1" applyBorder="1"/>
    <xf numFmtId="2" fontId="3" fillId="6" borderId="1" xfId="0" applyNumberFormat="1" applyFont="1" applyFill="1" applyBorder="1"/>
    <xf numFmtId="9" fontId="3" fillId="6" borderId="13" xfId="1" applyFont="1" applyFill="1" applyBorder="1"/>
    <xf numFmtId="10" fontId="3" fillId="6" borderId="13" xfId="1" applyNumberFormat="1" applyFont="1" applyFill="1" applyBorder="1"/>
    <xf numFmtId="0" fontId="3" fillId="7" borderId="17" xfId="0" applyFont="1" applyFill="1" applyBorder="1"/>
    <xf numFmtId="2" fontId="3" fillId="7" borderId="12" xfId="0" applyNumberFormat="1" applyFont="1" applyFill="1" applyBorder="1"/>
    <xf numFmtId="2" fontId="3" fillId="7" borderId="13" xfId="0" applyNumberFormat="1" applyFont="1" applyFill="1" applyBorder="1"/>
    <xf numFmtId="2" fontId="3" fillId="7" borderId="1" xfId="0" applyNumberFormat="1" applyFont="1" applyFill="1" applyBorder="1"/>
    <xf numFmtId="9" fontId="3" fillId="7" borderId="13" xfId="1" applyFont="1" applyFill="1" applyBorder="1"/>
    <xf numFmtId="10" fontId="3" fillId="7" borderId="13" xfId="1" applyNumberFormat="1" applyFont="1" applyFill="1" applyBorder="1"/>
    <xf numFmtId="0" fontId="3" fillId="8" borderId="17" xfId="0" applyFont="1" applyFill="1" applyBorder="1"/>
    <xf numFmtId="2" fontId="3" fillId="8" borderId="12" xfId="0" applyNumberFormat="1" applyFont="1" applyFill="1" applyBorder="1"/>
    <xf numFmtId="2" fontId="3" fillId="8" borderId="13" xfId="0" applyNumberFormat="1" applyFont="1" applyFill="1" applyBorder="1"/>
    <xf numFmtId="2" fontId="3" fillId="8" borderId="1" xfId="0" applyNumberFormat="1" applyFont="1" applyFill="1" applyBorder="1"/>
    <xf numFmtId="9" fontId="3" fillId="8" borderId="13" xfId="1" applyFont="1" applyFill="1" applyBorder="1"/>
    <xf numFmtId="10" fontId="3" fillId="8" borderId="13" xfId="1" applyNumberFormat="1" applyFont="1" applyFill="1" applyBorder="1"/>
    <xf numFmtId="0" fontId="3" fillId="9" borderId="17" xfId="0" applyFont="1" applyFill="1" applyBorder="1"/>
    <xf numFmtId="2" fontId="3" fillId="9" borderId="12" xfId="0" applyNumberFormat="1" applyFont="1" applyFill="1" applyBorder="1"/>
    <xf numFmtId="2" fontId="3" fillId="9" borderId="13" xfId="0" applyNumberFormat="1" applyFont="1" applyFill="1" applyBorder="1"/>
    <xf numFmtId="2" fontId="3" fillId="9" borderId="1" xfId="0" applyNumberFormat="1" applyFont="1" applyFill="1" applyBorder="1"/>
    <xf numFmtId="9" fontId="3" fillId="9" borderId="13" xfId="1" applyFont="1" applyFill="1" applyBorder="1"/>
    <xf numFmtId="10" fontId="3" fillId="9" borderId="13" xfId="1" applyNumberFormat="1" applyFont="1" applyFill="1" applyBorder="1"/>
    <xf numFmtId="0" fontId="3" fillId="10" borderId="17" xfId="0" applyFont="1" applyFill="1" applyBorder="1"/>
    <xf numFmtId="2" fontId="3" fillId="10" borderId="12" xfId="0" applyNumberFormat="1" applyFont="1" applyFill="1" applyBorder="1"/>
    <xf numFmtId="2" fontId="3" fillId="10" borderId="13" xfId="0" applyNumberFormat="1" applyFont="1" applyFill="1" applyBorder="1"/>
    <xf numFmtId="2" fontId="3" fillId="10" borderId="1" xfId="0" applyNumberFormat="1" applyFont="1" applyFill="1" applyBorder="1"/>
    <xf numFmtId="9" fontId="3" fillId="10" borderId="13" xfId="1" applyFont="1" applyFill="1" applyBorder="1"/>
    <xf numFmtId="10" fontId="3" fillId="10" borderId="13" xfId="1" applyNumberFormat="1" applyFont="1" applyFill="1" applyBorder="1"/>
    <xf numFmtId="0" fontId="3" fillId="11" borderId="17" xfId="0" applyFont="1" applyFill="1" applyBorder="1"/>
    <xf numFmtId="2" fontId="3" fillId="11" borderId="12" xfId="0" applyNumberFormat="1" applyFont="1" applyFill="1" applyBorder="1"/>
    <xf numFmtId="2" fontId="3" fillId="11" borderId="13" xfId="0" applyNumberFormat="1" applyFont="1" applyFill="1" applyBorder="1"/>
    <xf numFmtId="2" fontId="3" fillId="11" borderId="1" xfId="0" applyNumberFormat="1" applyFont="1" applyFill="1" applyBorder="1"/>
    <xf numFmtId="9" fontId="3" fillId="11" borderId="13" xfId="1" applyFont="1" applyFill="1" applyBorder="1"/>
    <xf numFmtId="10" fontId="3" fillId="11" borderId="13" xfId="1" applyNumberFormat="1" applyFont="1" applyFill="1" applyBorder="1"/>
    <xf numFmtId="0" fontId="3" fillId="12" borderId="17" xfId="0" applyFont="1" applyFill="1" applyBorder="1"/>
    <xf numFmtId="2" fontId="3" fillId="12" borderId="12" xfId="0" applyNumberFormat="1" applyFont="1" applyFill="1" applyBorder="1"/>
    <xf numFmtId="2" fontId="3" fillId="12" borderId="13" xfId="0" applyNumberFormat="1" applyFont="1" applyFill="1" applyBorder="1"/>
    <xf numFmtId="2" fontId="3" fillId="12" borderId="1" xfId="0" applyNumberFormat="1" applyFont="1" applyFill="1" applyBorder="1"/>
    <xf numFmtId="9" fontId="3" fillId="12" borderId="13" xfId="1" applyFont="1" applyFill="1" applyBorder="1"/>
    <xf numFmtId="10" fontId="3" fillId="12" borderId="13" xfId="1" applyNumberFormat="1" applyFont="1" applyFill="1" applyBorder="1"/>
    <xf numFmtId="0" fontId="3" fillId="13" borderId="17" xfId="0" applyFont="1" applyFill="1" applyBorder="1"/>
    <xf numFmtId="2" fontId="3" fillId="13" borderId="12" xfId="0" applyNumberFormat="1" applyFont="1" applyFill="1" applyBorder="1"/>
    <xf numFmtId="2" fontId="3" fillId="13" borderId="13" xfId="0" applyNumberFormat="1" applyFont="1" applyFill="1" applyBorder="1"/>
    <xf numFmtId="2" fontId="3" fillId="13" borderId="1" xfId="0" applyNumberFormat="1" applyFont="1" applyFill="1" applyBorder="1"/>
    <xf numFmtId="9" fontId="3" fillId="13" borderId="13" xfId="1" applyFont="1" applyFill="1" applyBorder="1"/>
    <xf numFmtId="10" fontId="3" fillId="13" borderId="13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448B-8D30-49C7-8BC4-27F1E1998F90}">
  <dimension ref="A1:M32"/>
  <sheetViews>
    <sheetView tabSelected="1" workbookViewId="0">
      <pane ySplit="2" topLeftCell="A6" activePane="bottomLeft" state="frozen"/>
      <selection pane="bottomLeft" activeCell="Q23" sqref="Q23"/>
    </sheetView>
  </sheetViews>
  <sheetFormatPr defaultRowHeight="20.25" customHeight="1" x14ac:dyDescent="0.3"/>
  <cols>
    <col min="1" max="1" width="37.7109375" style="20" bestFit="1" customWidth="1"/>
    <col min="2" max="2" width="9.5703125" style="16" customWidth="1"/>
    <col min="3" max="3" width="10.42578125" style="17" customWidth="1"/>
    <col min="4" max="4" width="9" style="16" bestFit="1" customWidth="1"/>
    <col min="5" max="5" width="14.42578125" style="3" bestFit="1" customWidth="1"/>
    <col min="6" max="6" width="13.28515625" style="17" bestFit="1" customWidth="1"/>
    <col min="7" max="7" width="9" style="16" bestFit="1" customWidth="1"/>
    <col min="8" max="8" width="14.42578125" style="3" bestFit="1" customWidth="1"/>
    <col min="9" max="9" width="12.140625" style="17" bestFit="1" customWidth="1"/>
    <col min="10" max="10" width="9" style="16" bestFit="1" customWidth="1"/>
    <col min="11" max="11" width="14.42578125" style="3" bestFit="1" customWidth="1"/>
    <col min="12" max="12" width="12.140625" style="17" bestFit="1" customWidth="1"/>
    <col min="13" max="13" width="9.140625" style="11"/>
    <col min="14" max="16384" width="9.140625" style="3"/>
  </cols>
  <sheetData>
    <row r="1" spans="1:13" s="1" customFormat="1" ht="17.25" customHeight="1" x14ac:dyDescent="0.3">
      <c r="A1" s="18"/>
      <c r="B1" s="12" t="s">
        <v>5</v>
      </c>
      <c r="C1" s="8"/>
      <c r="D1" s="12" t="s">
        <v>1</v>
      </c>
      <c r="E1" s="7"/>
      <c r="F1" s="8"/>
      <c r="G1" s="12" t="s">
        <v>3</v>
      </c>
      <c r="H1" s="7"/>
      <c r="I1" s="8"/>
      <c r="J1" s="12" t="s">
        <v>4</v>
      </c>
      <c r="K1" s="7"/>
      <c r="L1" s="8"/>
      <c r="M1" s="5"/>
    </row>
    <row r="2" spans="1:13" s="2" customFormat="1" ht="37.5" customHeight="1" thickBot="1" x14ac:dyDescent="0.35">
      <c r="A2" s="19"/>
      <c r="B2" s="13" t="s">
        <v>6</v>
      </c>
      <c r="C2" s="10" t="s">
        <v>4</v>
      </c>
      <c r="D2" s="13" t="s">
        <v>0</v>
      </c>
      <c r="E2" s="9" t="s">
        <v>2</v>
      </c>
      <c r="F2" s="10" t="s">
        <v>32</v>
      </c>
      <c r="G2" s="13" t="s">
        <v>0</v>
      </c>
      <c r="H2" s="9" t="s">
        <v>2</v>
      </c>
      <c r="I2" s="10" t="s">
        <v>19</v>
      </c>
      <c r="J2" s="13" t="s">
        <v>0</v>
      </c>
      <c r="K2" s="9" t="s">
        <v>2</v>
      </c>
      <c r="L2" s="10" t="s">
        <v>19</v>
      </c>
      <c r="M2" s="6"/>
    </row>
    <row r="3" spans="1:13" ht="20.25" customHeight="1" x14ac:dyDescent="0.3">
      <c r="A3" s="21" t="s">
        <v>16</v>
      </c>
      <c r="B3" s="22">
        <v>14.74</v>
      </c>
      <c r="C3" s="23">
        <v>18.61</v>
      </c>
      <c r="D3" s="22">
        <v>33.57</v>
      </c>
      <c r="E3" s="24">
        <v>18.37</v>
      </c>
      <c r="F3" s="25">
        <v>0.13</v>
      </c>
      <c r="G3" s="22">
        <v>16.39</v>
      </c>
      <c r="H3" s="24">
        <v>9.1199999999999992</v>
      </c>
      <c r="I3" s="26">
        <f>(G3-$B3)/$B3</f>
        <v>0.1119402985074627</v>
      </c>
      <c r="J3" s="22">
        <v>20.58</v>
      </c>
      <c r="K3" s="24">
        <v>11.2</v>
      </c>
      <c r="L3" s="26">
        <f>(J3-$C3)/$C3</f>
        <v>0.10585706609349806</v>
      </c>
    </row>
    <row r="4" spans="1:13" ht="20.25" customHeight="1" x14ac:dyDescent="0.3">
      <c r="A4" s="27" t="s">
        <v>29</v>
      </c>
      <c r="B4" s="28">
        <v>14.99</v>
      </c>
      <c r="C4" s="29">
        <v>18.61</v>
      </c>
      <c r="D4" s="28">
        <v>34.15</v>
      </c>
      <c r="E4" s="30">
        <v>18.64</v>
      </c>
      <c r="F4" s="31">
        <v>0.12</v>
      </c>
      <c r="G4" s="28">
        <v>16.64</v>
      </c>
      <c r="H4" s="30">
        <v>9.23</v>
      </c>
      <c r="I4" s="32">
        <f>(G4-$B4)/$B4</f>
        <v>0.11007338225483658</v>
      </c>
      <c r="J4" s="28">
        <v>20.68</v>
      </c>
      <c r="K4" s="30">
        <v>11.24</v>
      </c>
      <c r="L4" s="32">
        <f>(J4-$C4)/$C4</f>
        <v>0.11123052122514779</v>
      </c>
    </row>
    <row r="5" spans="1:13" ht="20.25" customHeight="1" x14ac:dyDescent="0.3">
      <c r="A5" s="33" t="s">
        <v>17</v>
      </c>
      <c r="B5" s="34">
        <v>15.68</v>
      </c>
      <c r="C5" s="35">
        <v>18.61</v>
      </c>
      <c r="D5" s="34">
        <v>38.15</v>
      </c>
      <c r="E5" s="36">
        <v>20.79</v>
      </c>
      <c r="F5" s="37">
        <v>0.11</v>
      </c>
      <c r="G5" s="34">
        <v>18.68</v>
      </c>
      <c r="H5" s="36">
        <v>10.31</v>
      </c>
      <c r="I5" s="38">
        <f>(G5-$B5)/$B5</f>
        <v>0.19132653061224489</v>
      </c>
      <c r="J5" s="34">
        <v>22.76</v>
      </c>
      <c r="K5" s="36">
        <v>12.34</v>
      </c>
      <c r="L5" s="38">
        <f>(J5-$C5)/$C5</f>
        <v>0.22299838796346064</v>
      </c>
    </row>
    <row r="6" spans="1:13" ht="20.25" customHeight="1" x14ac:dyDescent="0.3">
      <c r="A6" s="33" t="s">
        <v>30</v>
      </c>
      <c r="B6" s="34">
        <v>15.78</v>
      </c>
      <c r="C6" s="35">
        <v>18.61</v>
      </c>
      <c r="D6" s="34">
        <v>37.950000000000003</v>
      </c>
      <c r="E6" s="36">
        <v>20.66</v>
      </c>
      <c r="F6" s="37">
        <v>0.11</v>
      </c>
      <c r="G6" s="34">
        <v>18.32</v>
      </c>
      <c r="H6" s="36">
        <v>10.11</v>
      </c>
      <c r="I6" s="38">
        <f>(G6-$B6)/$B6</f>
        <v>0.16096324461343478</v>
      </c>
      <c r="J6" s="34">
        <v>22.77</v>
      </c>
      <c r="K6" s="36">
        <v>12.33</v>
      </c>
      <c r="L6" s="38">
        <f>(J6-$C6)/$C6</f>
        <v>0.22353573347662548</v>
      </c>
    </row>
    <row r="7" spans="1:13" ht="20.25" customHeight="1" x14ac:dyDescent="0.3">
      <c r="A7" s="39" t="s">
        <v>18</v>
      </c>
      <c r="B7" s="40">
        <v>17.84</v>
      </c>
      <c r="C7" s="41">
        <v>18.61</v>
      </c>
      <c r="D7" s="40">
        <v>41.18</v>
      </c>
      <c r="E7" s="42">
        <v>22.34</v>
      </c>
      <c r="F7" s="43">
        <v>0.11</v>
      </c>
      <c r="G7" s="40">
        <v>22.04</v>
      </c>
      <c r="H7" s="42">
        <v>12.03</v>
      </c>
      <c r="I7" s="44">
        <f>(G7-$B7)/$B7</f>
        <v>0.23542600896860982</v>
      </c>
      <c r="J7" s="40">
        <v>22.77</v>
      </c>
      <c r="K7" s="42">
        <v>12.39</v>
      </c>
      <c r="L7" s="44">
        <f>(J7-$C7)/$C7</f>
        <v>0.22353573347662548</v>
      </c>
    </row>
    <row r="8" spans="1:13" ht="20.25" customHeight="1" x14ac:dyDescent="0.3">
      <c r="A8" s="39" t="s">
        <v>31</v>
      </c>
      <c r="B8" s="40">
        <v>17.84</v>
      </c>
      <c r="C8" s="41">
        <v>18.61</v>
      </c>
      <c r="D8" s="40">
        <v>41.43</v>
      </c>
      <c r="E8" s="45">
        <v>22.51</v>
      </c>
      <c r="F8" s="43">
        <v>0.11</v>
      </c>
      <c r="G8" s="40">
        <v>22.16</v>
      </c>
      <c r="H8" s="42">
        <v>12.11</v>
      </c>
      <c r="I8" s="44">
        <f>(G8-$B8)/$B8</f>
        <v>0.24215246636771301</v>
      </c>
      <c r="J8" s="40">
        <v>22.89</v>
      </c>
      <c r="K8" s="42">
        <v>12.48</v>
      </c>
      <c r="L8" s="44">
        <f>(J8-$C8)/$C8</f>
        <v>0.22998387963460512</v>
      </c>
    </row>
    <row r="9" spans="1:13" ht="20.25" customHeight="1" x14ac:dyDescent="0.3">
      <c r="A9" s="46" t="s">
        <v>15</v>
      </c>
      <c r="B9" s="47">
        <v>11.99</v>
      </c>
      <c r="C9" s="48">
        <v>18.61</v>
      </c>
      <c r="D9" s="47">
        <v>28.88</v>
      </c>
      <c r="E9" s="49">
        <v>15.94</v>
      </c>
      <c r="F9" s="50">
        <v>0.16</v>
      </c>
      <c r="G9" s="47">
        <v>13.21</v>
      </c>
      <c r="H9" s="49">
        <v>7.53</v>
      </c>
      <c r="I9" s="51">
        <f>(G9-$B9)/$B9</f>
        <v>0.10175145954962474</v>
      </c>
      <c r="J9" s="47">
        <v>19.68</v>
      </c>
      <c r="K9" s="49">
        <v>10.76</v>
      </c>
      <c r="L9" s="51">
        <f>(J9-$C9)/$C9</f>
        <v>5.749596990865128E-2</v>
      </c>
    </row>
    <row r="10" spans="1:13" ht="20.25" customHeight="1" x14ac:dyDescent="0.3">
      <c r="A10" s="46" t="s">
        <v>28</v>
      </c>
      <c r="B10" s="47">
        <v>12.42</v>
      </c>
      <c r="C10" s="48">
        <v>18.61</v>
      </c>
      <c r="D10" s="47">
        <v>29.74</v>
      </c>
      <c r="E10" s="49">
        <v>16.350000000000001</v>
      </c>
      <c r="F10" s="50">
        <v>0.15</v>
      </c>
      <c r="G10" s="47">
        <v>13.53</v>
      </c>
      <c r="H10" s="49">
        <v>7.67</v>
      </c>
      <c r="I10" s="51">
        <f>(G10-$B10)/$B10</f>
        <v>8.9371980676328455E-2</v>
      </c>
      <c r="J10" s="47">
        <v>19.77</v>
      </c>
      <c r="K10" s="49">
        <v>10.79</v>
      </c>
      <c r="L10" s="51">
        <f>(J10-$C10)/$C10</f>
        <v>6.2332079527135958E-2</v>
      </c>
    </row>
    <row r="11" spans="1:13" ht="20.25" customHeight="1" x14ac:dyDescent="0.3">
      <c r="A11" s="58" t="s">
        <v>12</v>
      </c>
      <c r="B11" s="59">
        <v>31.28</v>
      </c>
      <c r="C11" s="60">
        <v>37.08</v>
      </c>
      <c r="D11" s="59">
        <v>46.44</v>
      </c>
      <c r="E11" s="61">
        <v>29.48</v>
      </c>
      <c r="F11" s="62">
        <v>0.63</v>
      </c>
      <c r="G11" s="59">
        <v>40.619999999999997</v>
      </c>
      <c r="H11" s="61">
        <v>26.19</v>
      </c>
      <c r="I11" s="63">
        <f>(G11-$B11)/$B11</f>
        <v>0.29859335038363161</v>
      </c>
      <c r="J11" s="59">
        <v>48.56</v>
      </c>
      <c r="K11" s="61">
        <v>30.25</v>
      </c>
      <c r="L11" s="63">
        <f>(J11-$C11)/$C11</f>
        <v>0.30960086299892137</v>
      </c>
    </row>
    <row r="12" spans="1:13" ht="20.25" customHeight="1" x14ac:dyDescent="0.3">
      <c r="A12" s="58" t="s">
        <v>25</v>
      </c>
      <c r="B12" s="59">
        <v>31.32</v>
      </c>
      <c r="C12" s="60">
        <v>37.08</v>
      </c>
      <c r="D12" s="59">
        <v>47.99</v>
      </c>
      <c r="E12" s="61">
        <v>30.43</v>
      </c>
      <c r="F12" s="62">
        <v>0.65</v>
      </c>
      <c r="G12" s="59">
        <v>41.79</v>
      </c>
      <c r="H12" s="61">
        <v>26.89</v>
      </c>
      <c r="I12" s="63">
        <f>(G12-$B12)/$B12</f>
        <v>0.33429118773946354</v>
      </c>
      <c r="J12" s="59">
        <v>49.18</v>
      </c>
      <c r="K12" s="61">
        <v>30.64</v>
      </c>
      <c r="L12" s="63">
        <f>(J12-$C12)/$C12</f>
        <v>0.32632146709816617</v>
      </c>
    </row>
    <row r="13" spans="1:13" ht="20.25" customHeight="1" x14ac:dyDescent="0.3">
      <c r="A13" s="64" t="s">
        <v>13</v>
      </c>
      <c r="B13" s="65">
        <v>37.82</v>
      </c>
      <c r="C13" s="66">
        <v>37.08</v>
      </c>
      <c r="D13" s="65">
        <v>53.99</v>
      </c>
      <c r="E13" s="67">
        <v>33.119999999999997</v>
      </c>
      <c r="F13" s="68">
        <v>0.56999999999999995</v>
      </c>
      <c r="G13" s="65">
        <v>47.01</v>
      </c>
      <c r="H13" s="67">
        <v>29.11</v>
      </c>
      <c r="I13" s="69">
        <f>(G13-$B13)/$B13</f>
        <v>0.2429931253305129</v>
      </c>
      <c r="J13" s="65">
        <v>50.17</v>
      </c>
      <c r="K13" s="67">
        <v>31.34</v>
      </c>
      <c r="L13" s="69">
        <f>(J13-$C13)/$C13</f>
        <v>0.35302049622437981</v>
      </c>
    </row>
    <row r="14" spans="1:13" ht="20.25" customHeight="1" x14ac:dyDescent="0.3">
      <c r="A14" s="64" t="s">
        <v>26</v>
      </c>
      <c r="B14" s="65">
        <v>37.83</v>
      </c>
      <c r="C14" s="66">
        <v>37.08</v>
      </c>
      <c r="D14" s="65">
        <v>54.27</v>
      </c>
      <c r="E14" s="67">
        <v>33.06</v>
      </c>
      <c r="F14" s="68">
        <v>0.56999999999999995</v>
      </c>
      <c r="G14" s="65">
        <v>47.22</v>
      </c>
      <c r="H14" s="67">
        <v>29</v>
      </c>
      <c r="I14" s="69">
        <f>(G14-$B14)/$B14</f>
        <v>0.24821570182394928</v>
      </c>
      <c r="J14" s="65">
        <v>50.15</v>
      </c>
      <c r="K14" s="67">
        <v>31.15</v>
      </c>
      <c r="L14" s="69">
        <f>(J14-$C14)/$C14</f>
        <v>0.35248112189859765</v>
      </c>
    </row>
    <row r="15" spans="1:13" ht="20.25" customHeight="1" x14ac:dyDescent="0.3">
      <c r="A15" s="70" t="s">
        <v>14</v>
      </c>
      <c r="B15" s="71">
        <v>34.19</v>
      </c>
      <c r="C15" s="72">
        <v>37.08</v>
      </c>
      <c r="D15" s="71">
        <v>67.3</v>
      </c>
      <c r="E15" s="73">
        <v>42.1</v>
      </c>
      <c r="F15" s="74">
        <v>0.72</v>
      </c>
      <c r="G15" s="71">
        <v>59.68</v>
      </c>
      <c r="H15" s="73">
        <v>37.6</v>
      </c>
      <c r="I15" s="75">
        <f>(G15-$B15)/$B15</f>
        <v>0.74553963147119051</v>
      </c>
      <c r="J15" s="71">
        <v>64.94</v>
      </c>
      <c r="K15" s="73">
        <v>40.64</v>
      </c>
      <c r="L15" s="75">
        <f>(J15-$C15)/$C15</f>
        <v>0.75134843581445521</v>
      </c>
    </row>
    <row r="16" spans="1:13" ht="20.25" customHeight="1" x14ac:dyDescent="0.3">
      <c r="A16" s="70" t="s">
        <v>27</v>
      </c>
      <c r="B16" s="71">
        <v>34.26</v>
      </c>
      <c r="C16" s="72">
        <v>37.08</v>
      </c>
      <c r="D16" s="71">
        <v>67.430000000000007</v>
      </c>
      <c r="E16" s="73">
        <v>42.18</v>
      </c>
      <c r="F16" s="74">
        <v>0.72</v>
      </c>
      <c r="G16" s="71">
        <v>59.88</v>
      </c>
      <c r="H16" s="73">
        <v>37.72</v>
      </c>
      <c r="I16" s="75">
        <f>(G16-$B16)/$B16</f>
        <v>0.74781085814360793</v>
      </c>
      <c r="J16" s="71">
        <v>64.37</v>
      </c>
      <c r="K16" s="73">
        <v>40.159999999999997</v>
      </c>
      <c r="L16" s="75">
        <f>(J16-$C16)/$C16</f>
        <v>0.73597626752966583</v>
      </c>
    </row>
    <row r="17" spans="1:12" ht="20.25" customHeight="1" x14ac:dyDescent="0.3">
      <c r="A17" s="52" t="s">
        <v>11</v>
      </c>
      <c r="B17" s="53">
        <v>29.49</v>
      </c>
      <c r="C17" s="54">
        <v>37.08</v>
      </c>
      <c r="D17" s="53">
        <v>36.4</v>
      </c>
      <c r="E17" s="55">
        <v>23.54</v>
      </c>
      <c r="F17" s="56">
        <v>0.68</v>
      </c>
      <c r="G17" s="53">
        <v>32</v>
      </c>
      <c r="H17" s="55">
        <v>21.14</v>
      </c>
      <c r="I17" s="57">
        <f>(G17-$B17)/$B17</f>
        <v>8.5113597829772861E-2</v>
      </c>
      <c r="J17" s="53">
        <v>45.03</v>
      </c>
      <c r="K17" s="55">
        <v>27.97</v>
      </c>
      <c r="L17" s="57">
        <f>(J17-$C17)/$C17</f>
        <v>0.21440129449838197</v>
      </c>
    </row>
    <row r="18" spans="1:12" ht="20.25" customHeight="1" x14ac:dyDescent="0.3">
      <c r="A18" s="52" t="s">
        <v>24</v>
      </c>
      <c r="B18" s="53">
        <v>29.47</v>
      </c>
      <c r="C18" s="54">
        <v>37.08</v>
      </c>
      <c r="D18" s="53">
        <v>37.85</v>
      </c>
      <c r="E18" s="55">
        <v>24.75</v>
      </c>
      <c r="F18" s="56">
        <v>0.69</v>
      </c>
      <c r="G18" s="53">
        <v>32.950000000000003</v>
      </c>
      <c r="H18" s="55">
        <v>21.97</v>
      </c>
      <c r="I18" s="57">
        <f>(G18-$B18)/$B18</f>
        <v>0.11808618934509685</v>
      </c>
      <c r="J18" s="53">
        <v>45.82</v>
      </c>
      <c r="K18" s="55">
        <v>28.7</v>
      </c>
      <c r="L18" s="57">
        <f>(J18-$C18)/$C18</f>
        <v>0.23570658036677461</v>
      </c>
    </row>
    <row r="19" spans="1:12" ht="20.25" customHeight="1" x14ac:dyDescent="0.3">
      <c r="A19" s="88" t="s">
        <v>8</v>
      </c>
      <c r="B19" s="89">
        <v>78.53</v>
      </c>
      <c r="C19" s="90">
        <v>125.31</v>
      </c>
      <c r="D19" s="89">
        <v>120.77</v>
      </c>
      <c r="E19" s="91">
        <v>79.7</v>
      </c>
      <c r="F19" s="92">
        <v>0.65</v>
      </c>
      <c r="G19" s="89">
        <v>78.180000000000007</v>
      </c>
      <c r="H19" s="91">
        <v>48.85</v>
      </c>
      <c r="I19" s="93">
        <f>(G19-$B19)/$B19</f>
        <v>-4.4568954539665646E-3</v>
      </c>
      <c r="J19" s="89">
        <v>139.72</v>
      </c>
      <c r="K19" s="91">
        <v>97.34</v>
      </c>
      <c r="L19" s="93">
        <f>(J19-$C19)/$C19</f>
        <v>0.114994812864097</v>
      </c>
    </row>
    <row r="20" spans="1:12" ht="20.25" customHeight="1" x14ac:dyDescent="0.3">
      <c r="A20" s="88" t="s">
        <v>21</v>
      </c>
      <c r="B20" s="89">
        <v>135.19</v>
      </c>
      <c r="C20" s="90">
        <v>125.31</v>
      </c>
      <c r="D20" s="89">
        <v>142.47</v>
      </c>
      <c r="E20" s="91">
        <v>97.63</v>
      </c>
      <c r="F20" s="92">
        <v>0.66</v>
      </c>
      <c r="G20" s="89">
        <v>128.75</v>
      </c>
      <c r="H20" s="91">
        <v>89</v>
      </c>
      <c r="I20" s="93">
        <f>(G20-$B20)/$B20</f>
        <v>-4.7636659516236392E-2</v>
      </c>
      <c r="J20" s="89">
        <v>141.47999999999999</v>
      </c>
      <c r="K20" s="91">
        <v>99.23</v>
      </c>
      <c r="L20" s="93">
        <f>(J20-$C20)/$C20</f>
        <v>0.1290399808474981</v>
      </c>
    </row>
    <row r="21" spans="1:12" ht="20.25" customHeight="1" x14ac:dyDescent="0.3">
      <c r="A21" s="82" t="s">
        <v>9</v>
      </c>
      <c r="B21" s="83">
        <v>75.290000000000006</v>
      </c>
      <c r="C21" s="84">
        <v>125.31</v>
      </c>
      <c r="D21" s="83">
        <v>92.5</v>
      </c>
      <c r="E21" s="85">
        <v>59.63</v>
      </c>
      <c r="F21" s="86">
        <v>0.57999999999999996</v>
      </c>
      <c r="G21" s="83">
        <v>59.26</v>
      </c>
      <c r="H21" s="85">
        <v>35.69</v>
      </c>
      <c r="I21" s="87">
        <f>(G21-$B21)/$B21</f>
        <v>-0.21291008102005587</v>
      </c>
      <c r="J21" s="83">
        <v>112.72</v>
      </c>
      <c r="K21" s="85">
        <v>77.72</v>
      </c>
      <c r="L21" s="87">
        <f>(J21-$C21)/$C21</f>
        <v>-0.10047083233580723</v>
      </c>
    </row>
    <row r="22" spans="1:12" ht="20.25" customHeight="1" x14ac:dyDescent="0.3">
      <c r="A22" s="82" t="s">
        <v>22</v>
      </c>
      <c r="B22" s="83">
        <v>87.35</v>
      </c>
      <c r="C22" s="84">
        <v>125.31</v>
      </c>
      <c r="D22" s="83">
        <v>77.260000000000005</v>
      </c>
      <c r="E22" s="85">
        <v>49.01</v>
      </c>
      <c r="F22" s="86">
        <v>0.57999999999999996</v>
      </c>
      <c r="G22" s="83">
        <v>66</v>
      </c>
      <c r="H22" s="85">
        <v>41.86</v>
      </c>
      <c r="I22" s="87">
        <f>(G22-$B22)/$B22</f>
        <v>-0.24441900400686886</v>
      </c>
      <c r="J22" s="83">
        <v>106.41</v>
      </c>
      <c r="K22" s="85">
        <v>72.58</v>
      </c>
      <c r="L22" s="87">
        <f>(J22-$C22)/$C22</f>
        <v>-0.15082595163993301</v>
      </c>
    </row>
    <row r="23" spans="1:12" ht="20.25" customHeight="1" x14ac:dyDescent="0.3">
      <c r="A23" s="94" t="s">
        <v>10</v>
      </c>
      <c r="B23" s="95">
        <v>73.83</v>
      </c>
      <c r="C23" s="96">
        <v>125.31</v>
      </c>
      <c r="D23" s="95">
        <v>128.21</v>
      </c>
      <c r="E23" s="97">
        <v>82.75</v>
      </c>
      <c r="F23" s="98">
        <v>0.68</v>
      </c>
      <c r="G23" s="95">
        <v>79.599999999999994</v>
      </c>
      <c r="H23" s="97">
        <v>47.22</v>
      </c>
      <c r="I23" s="99">
        <f>(G23-$B23)/$B23</f>
        <v>7.8152512528782289E-2</v>
      </c>
      <c r="J23" s="95">
        <v>141.01</v>
      </c>
      <c r="K23" s="97">
        <v>99.69</v>
      </c>
      <c r="L23" s="99">
        <f>(J23-$C23)/$C23</f>
        <v>0.12528928257920349</v>
      </c>
    </row>
    <row r="24" spans="1:12" ht="20.25" customHeight="1" x14ac:dyDescent="0.3">
      <c r="A24" s="94" t="s">
        <v>23</v>
      </c>
      <c r="B24" s="95">
        <v>92.73</v>
      </c>
      <c r="C24" s="96">
        <v>125.31</v>
      </c>
      <c r="D24" s="95">
        <v>110.55</v>
      </c>
      <c r="E24" s="97">
        <v>70.44</v>
      </c>
      <c r="F24" s="98">
        <v>0.67</v>
      </c>
      <c r="G24" s="95">
        <v>99.21</v>
      </c>
      <c r="H24" s="97">
        <v>63.37</v>
      </c>
      <c r="I24" s="99">
        <f>(G24-$B24)/$B24</f>
        <v>6.9880297638304639E-2</v>
      </c>
      <c r="J24" s="95">
        <v>140.68</v>
      </c>
      <c r="K24" s="97">
        <v>99.58</v>
      </c>
      <c r="L24" s="99">
        <f>(J24-$C24)/$C24</f>
        <v>0.12265581358231589</v>
      </c>
    </row>
    <row r="25" spans="1:12" ht="20.25" customHeight="1" x14ac:dyDescent="0.3">
      <c r="A25" s="76" t="s">
        <v>7</v>
      </c>
      <c r="B25" s="77">
        <v>72.81</v>
      </c>
      <c r="C25" s="78">
        <v>125.31</v>
      </c>
      <c r="D25" s="77">
        <v>99</v>
      </c>
      <c r="E25" s="79">
        <v>65.39</v>
      </c>
      <c r="F25" s="80">
        <v>0.73</v>
      </c>
      <c r="G25" s="77">
        <v>71.430000000000007</v>
      </c>
      <c r="H25" s="79">
        <v>46.7</v>
      </c>
      <c r="I25" s="81">
        <f>(G25-$B25)/$B25</f>
        <v>-1.8953440461475009E-2</v>
      </c>
      <c r="J25" s="77">
        <v>134.72</v>
      </c>
      <c r="K25" s="79">
        <v>93.25</v>
      </c>
      <c r="L25" s="81">
        <f>(J25-$C25)/$C25</f>
        <v>7.509376745670733E-2</v>
      </c>
    </row>
    <row r="26" spans="1:12" ht="20.25" customHeight="1" x14ac:dyDescent="0.3">
      <c r="A26" s="76" t="s">
        <v>20</v>
      </c>
      <c r="B26" s="77">
        <v>90.33</v>
      </c>
      <c r="C26" s="78">
        <v>125.31</v>
      </c>
      <c r="D26" s="77">
        <v>118.09</v>
      </c>
      <c r="E26" s="79">
        <v>77.3</v>
      </c>
      <c r="F26" s="80">
        <v>0.74</v>
      </c>
      <c r="G26" s="77">
        <v>88.24</v>
      </c>
      <c r="H26" s="79">
        <v>56.92</v>
      </c>
      <c r="I26" s="81">
        <f>(G26-$B26)/$B26</f>
        <v>-2.3137385143363262E-2</v>
      </c>
      <c r="J26" s="77">
        <v>141.27000000000001</v>
      </c>
      <c r="K26" s="79">
        <v>98.2</v>
      </c>
      <c r="L26" s="81">
        <f>(J26-$C26)/$C26</f>
        <v>0.1273641369403879</v>
      </c>
    </row>
    <row r="27" spans="1:12" ht="20.25" customHeight="1" x14ac:dyDescent="0.3">
      <c r="B27" s="14"/>
      <c r="C27" s="15"/>
      <c r="D27" s="14"/>
      <c r="E27" s="4"/>
      <c r="F27" s="15"/>
      <c r="G27" s="14"/>
      <c r="H27" s="4"/>
      <c r="I27" s="15"/>
      <c r="J27" s="14"/>
      <c r="K27" s="4"/>
      <c r="L27" s="15"/>
    </row>
    <row r="28" spans="1:12" ht="20.25" customHeight="1" x14ac:dyDescent="0.3">
      <c r="B28" s="14"/>
      <c r="C28" s="15"/>
      <c r="D28" s="14"/>
      <c r="E28" s="4"/>
      <c r="F28" s="15"/>
      <c r="G28" s="14"/>
      <c r="H28" s="4"/>
      <c r="I28" s="15"/>
      <c r="J28" s="14"/>
      <c r="K28" s="4"/>
      <c r="L28" s="15"/>
    </row>
    <row r="29" spans="1:12" ht="20.25" customHeight="1" x14ac:dyDescent="0.3">
      <c r="B29" s="14"/>
      <c r="C29" s="15"/>
      <c r="D29" s="14"/>
      <c r="E29" s="4"/>
      <c r="F29" s="15"/>
      <c r="G29" s="14"/>
      <c r="H29" s="4"/>
      <c r="I29" s="15"/>
      <c r="J29" s="14"/>
      <c r="K29" s="4"/>
      <c r="L29" s="15"/>
    </row>
    <row r="30" spans="1:12" ht="20.25" customHeight="1" x14ac:dyDescent="0.3">
      <c r="B30" s="14"/>
      <c r="C30" s="15"/>
      <c r="D30" s="14"/>
      <c r="E30" s="4"/>
      <c r="F30" s="15"/>
      <c r="G30" s="14"/>
      <c r="H30" s="4"/>
      <c r="I30" s="15"/>
      <c r="J30" s="14"/>
      <c r="K30" s="4"/>
      <c r="L30" s="15"/>
    </row>
    <row r="31" spans="1:12" ht="20.25" customHeight="1" x14ac:dyDescent="0.3">
      <c r="B31" s="14"/>
      <c r="C31" s="15"/>
      <c r="D31" s="14"/>
      <c r="E31" s="4"/>
      <c r="F31" s="15"/>
      <c r="G31" s="14"/>
      <c r="H31" s="4"/>
      <c r="I31" s="15"/>
      <c r="J31" s="14"/>
      <c r="K31" s="4"/>
      <c r="L31" s="15"/>
    </row>
    <row r="32" spans="1:12" ht="20.25" customHeight="1" x14ac:dyDescent="0.3">
      <c r="B32" s="14"/>
      <c r="C32" s="15"/>
      <c r="D32" s="14"/>
      <c r="E32" s="4"/>
      <c r="F32" s="15"/>
      <c r="G32" s="14"/>
      <c r="H32" s="4"/>
      <c r="I32" s="15"/>
      <c r="J32" s="14"/>
      <c r="K32" s="4"/>
      <c r="L32" s="15"/>
    </row>
  </sheetData>
  <autoFilter ref="A2:L2" xr:uid="{6CDB448B-8D30-49C7-8BC4-27F1E1998F90}">
    <sortState xmlns:xlrd2="http://schemas.microsoft.com/office/spreadsheetml/2017/richdata2" ref="A3:L26">
      <sortCondition ref="A2"/>
    </sortState>
  </autoFilter>
  <mergeCells count="4">
    <mergeCell ref="G1:I1"/>
    <mergeCell ref="J1:L1"/>
    <mergeCell ref="D1:F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2024-03-05T15:09:10Z</dcterms:created>
  <dcterms:modified xsi:type="dcterms:W3CDTF">2024-03-05T21:02:33Z</dcterms:modified>
</cp:coreProperties>
</file>