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8_{0117F231-AC40-48A5-9DA3-2CFAB0464105}" xr6:coauthVersionLast="47" xr6:coauthVersionMax="47" xr10:uidLastSave="{00000000-0000-0000-0000-000000000000}"/>
  <bookViews>
    <workbookView xWindow="-28920" yWindow="-30" windowWidth="29040" windowHeight="15720"/>
  </bookViews>
  <sheets>
    <sheet name="ExportedCsvCulledFullTraversal" sheetId="1" r:id="rId1"/>
  </sheets>
  <definedNames>
    <definedName name="_xlnm._FilterDatabase" localSheetId="0" hidden="1">ExportedCsvCulledFullTraversal!$A$1:$AA$49</definedName>
  </definedNames>
  <calcPr calcId="0"/>
</workbook>
</file>

<file path=xl/calcChain.xml><?xml version="1.0" encoding="utf-8"?>
<calcChain xmlns="http://schemas.openxmlformats.org/spreadsheetml/2006/main">
  <c r="Z44" i="1" l="1"/>
  <c r="AA44" i="1"/>
  <c r="Z6" i="1"/>
  <c r="AA6" i="1"/>
  <c r="Z12" i="1"/>
  <c r="AA12" i="1"/>
  <c r="Z4" i="1"/>
  <c r="AA4" i="1"/>
  <c r="Z42" i="1"/>
  <c r="AA42" i="1"/>
  <c r="Z8" i="1"/>
  <c r="AA8" i="1"/>
  <c r="Z13" i="1"/>
  <c r="AA13" i="1"/>
  <c r="Z40" i="1"/>
  <c r="AA40" i="1"/>
  <c r="Z2" i="1"/>
  <c r="AA2" i="1"/>
  <c r="Z38" i="1"/>
  <c r="AA38" i="1"/>
  <c r="Z23" i="1"/>
  <c r="AA23" i="1"/>
  <c r="Z19" i="1"/>
  <c r="AA19" i="1"/>
  <c r="Z20" i="1"/>
  <c r="AA20" i="1"/>
  <c r="Z14" i="1"/>
  <c r="AA14" i="1"/>
  <c r="Z16" i="1"/>
  <c r="AA16" i="1"/>
  <c r="Z21" i="1"/>
  <c r="AA21" i="1"/>
  <c r="Z18" i="1"/>
  <c r="AA18" i="1"/>
  <c r="Z32" i="1"/>
  <c r="AA32" i="1"/>
  <c r="Z26" i="1"/>
  <c r="AA26" i="1"/>
  <c r="Z31" i="1"/>
  <c r="AA31" i="1"/>
  <c r="Z28" i="1"/>
  <c r="AA28" i="1"/>
  <c r="Z29" i="1"/>
  <c r="AA29" i="1"/>
  <c r="Z30" i="1"/>
  <c r="AA30" i="1"/>
  <c r="Z49" i="1"/>
  <c r="AA49" i="1"/>
  <c r="Z7" i="1"/>
  <c r="AA7" i="1"/>
  <c r="Z45" i="1"/>
  <c r="AA45" i="1"/>
  <c r="Z39" i="1"/>
  <c r="AA39" i="1"/>
  <c r="Z41" i="1"/>
  <c r="AA41" i="1"/>
  <c r="Z48" i="1"/>
  <c r="AA48" i="1"/>
  <c r="Z47" i="1"/>
  <c r="AA47" i="1"/>
  <c r="Z9" i="1"/>
  <c r="AA9" i="1"/>
  <c r="Z43" i="1"/>
  <c r="AA43" i="1"/>
  <c r="Z3" i="1"/>
  <c r="AA3" i="1"/>
  <c r="Z5" i="1"/>
  <c r="AA5" i="1"/>
  <c r="Z15" i="1"/>
  <c r="AA15" i="1"/>
  <c r="Z17" i="1"/>
  <c r="AA17" i="1"/>
  <c r="Z33" i="1"/>
  <c r="AA33" i="1"/>
  <c r="Z27" i="1"/>
  <c r="AA27" i="1"/>
  <c r="Z24" i="1"/>
  <c r="AA24" i="1"/>
  <c r="Z46" i="1"/>
  <c r="AA46" i="1"/>
  <c r="Z10" i="1"/>
  <c r="AA10" i="1"/>
  <c r="Z25" i="1"/>
  <c r="AA25" i="1"/>
  <c r="Z22" i="1"/>
  <c r="AA22" i="1"/>
  <c r="Z37" i="1"/>
  <c r="AA37" i="1"/>
  <c r="Z34" i="1"/>
  <c r="AA34" i="1"/>
  <c r="Z35" i="1"/>
  <c r="AA35" i="1"/>
  <c r="Z36" i="1"/>
  <c r="AA36" i="1"/>
  <c r="AA11" i="1"/>
  <c r="Z11" i="1"/>
</calcChain>
</file>

<file path=xl/sharedStrings.xml><?xml version="1.0" encoding="utf-8"?>
<sst xmlns="http://schemas.openxmlformats.org/spreadsheetml/2006/main" count="73" uniqueCount="73">
  <si>
    <t>Scene</t>
  </si>
  <si>
    <t>Estimated PAH cost</t>
  </si>
  <si>
    <t>Estimated SAH cost</t>
  </si>
  <si>
    <t>PAH cost with fallback</t>
  </si>
  <si>
    <t>PAH intersections with fallback</t>
  </si>
  <si>
    <t>PAH hit percentage</t>
  </si>
  <si>
    <t>PAH cost without fallback</t>
  </si>
  <si>
    <t>SAH cost without fallback</t>
  </si>
  <si>
    <t>PAH intersections without fallback</t>
  </si>
  <si>
    <t>SAH cost</t>
  </si>
  <si>
    <t>SAH intersections</t>
  </si>
  <si>
    <t>Overlapping %</t>
  </si>
  <si>
    <t>Overlapping % culled</t>
  </si>
  <si>
    <t>Max level PAH</t>
  </si>
  <si>
    <t>Max leaf cost</t>
  </si>
  <si>
    <t>Max leaf area</t>
  </si>
  <si>
    <t>Max leaf hit probability</t>
  </si>
  <si>
    <t>Max triangles per leaf</t>
  </si>
  <si>
    <t>Max non fallback levels</t>
  </si>
  <si>
    <t>Split plane quality threshold</t>
  </si>
  <si>
    <t>Max children/father hit probability</t>
  </si>
  <si>
    <t>Choose split plane PAH average</t>
  </si>
  <si>
    <t>Choose split plane SAH average</t>
  </si>
  <si>
    <t>Compute cost PAH average</t>
  </si>
  <si>
    <t>Compute cost SAH average</t>
  </si>
  <si>
    <t>CottageWallsPointFull45</t>
  </si>
  <si>
    <t>SuzannePlaneFullParallel</t>
  </si>
  <si>
    <t>CottageWallsPlaneFullOblique</t>
  </si>
  <si>
    <t>CottageWallsPointFullOblique</t>
  </si>
  <si>
    <t>CottageWallsPlaneFull45</t>
  </si>
  <si>
    <t>SuzannePlaneFullOblique</t>
  </si>
  <si>
    <t>CottageWallsPlaneFullParallel</t>
  </si>
  <si>
    <t>CottageWallsPointFullParallel</t>
  </si>
  <si>
    <t>SuzannePlaneFull45</t>
  </si>
  <si>
    <t>CottageWallsPlaneFull15</t>
  </si>
  <si>
    <t>SuzannePlaneFull15</t>
  </si>
  <si>
    <t>CrowdPointFull45</t>
  </si>
  <si>
    <t>CrowdPlaneFullObliqueLongest</t>
  </si>
  <si>
    <t>CrowdPlaneFullParallel</t>
  </si>
  <si>
    <t>CrowdPlaneFull15</t>
  </si>
  <si>
    <t>CrowdPlaneFull45</t>
  </si>
  <si>
    <t>CrowdPlaneFullParallelLongest</t>
  </si>
  <si>
    <t>CrowdPlaneFullOblique</t>
  </si>
  <si>
    <t>Random100PlaneFullParallel</t>
  </si>
  <si>
    <t>Random100PlaneFull15</t>
  </si>
  <si>
    <t>Random100PlaneFullObliqueLongest</t>
  </si>
  <si>
    <t>Random100PlaneFull45</t>
  </si>
  <si>
    <t>Random100PlaneFull45Longest</t>
  </si>
  <si>
    <t>Random100PlaneFullOblique</t>
  </si>
  <si>
    <t>SuzannePointFullParallel</t>
  </si>
  <si>
    <t>CottageWallsPlaneFullObliqueLongest</t>
  </si>
  <si>
    <t>SuzannePlaneFullParallelLongest</t>
  </si>
  <si>
    <t>SuzannePlaneFull15Longest</t>
  </si>
  <si>
    <t>SuzannePlaneFull45Longest</t>
  </si>
  <si>
    <t>SuzannePointFullOblique</t>
  </si>
  <si>
    <t>SuzannePointFull45</t>
  </si>
  <si>
    <t>CottageWallsPlaneFullParallelLongest</t>
  </si>
  <si>
    <t>SuzannePlaneFullObliqueLongest</t>
  </si>
  <si>
    <t>CottageWallsPlaneFull15Longest</t>
  </si>
  <si>
    <t>CottageWallsPlaneFull45Longest</t>
  </si>
  <si>
    <t>CrowdPlaneFull15Longest</t>
  </si>
  <si>
    <t>CrowdPlaneFull45Longest</t>
  </si>
  <si>
    <t>Random100PlaneFullParallelLongest</t>
  </si>
  <si>
    <t>Random100PlaneFull15Longest</t>
  </si>
  <si>
    <t>CrowdPointFullOblique</t>
  </si>
  <si>
    <t>SuzannePointFull15</t>
  </si>
  <si>
    <t>CottageWallsPointFull15</t>
  </si>
  <si>
    <t>CrowdPointFullParallel</t>
  </si>
  <si>
    <t>CrowdPointFull15</t>
  </si>
  <si>
    <t>Random100PointFullParallel</t>
  </si>
  <si>
    <t>Random100PointFull15</t>
  </si>
  <si>
    <t>Random100PointFull45</t>
  </si>
  <si>
    <t>Random100PointFullOblique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</si>
</sst>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workbookViewId="0">
      <selection activeCell="Z23" sqref="Z23"/>
    </sheetView>
  </sheetViews>
  <sheetFormatPr defaultRowHeight="15" x14ac:dyDescent="0.25"/>
  <cols>
    <col min="1" max="1" width="35.85546875" bestFit="1" customWidth="1"/>
    <col min="2" max="5" width="9.140625" style="1"/>
    <col min="6" max="6" width="9.140625" style="3"/>
    <col min="7" max="13" width="9.140625" style="1"/>
    <col min="22" max="25" width="9.140625" style="2"/>
  </cols>
  <sheetData>
    <row r="1" spans="1:2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7" x14ac:dyDescent="0.25">
      <c r="A2" t="s">
        <v>34</v>
      </c>
      <c r="B2" s="1">
        <v>126.80963134765599</v>
      </c>
      <c r="C2" s="1">
        <v>53.848884582519503</v>
      </c>
      <c r="D2" s="1">
        <v>125.831771850585</v>
      </c>
      <c r="E2" s="1">
        <v>82.630996704101506</v>
      </c>
      <c r="F2" s="3">
        <v>1</v>
      </c>
      <c r="G2" s="1">
        <v>125.831771850585</v>
      </c>
      <c r="H2" s="1">
        <v>125.831771850585</v>
      </c>
      <c r="I2" s="1">
        <v>82.630996704101506</v>
      </c>
      <c r="J2" s="1">
        <v>146.83499145507801</v>
      </c>
      <c r="K2" s="1">
        <v>92.808998107910099</v>
      </c>
      <c r="L2" s="1">
        <v>0.67570197582244795</v>
      </c>
      <c r="M2" s="1">
        <v>0.79671382904052701</v>
      </c>
      <c r="N2">
        <v>27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 s="2">
        <v>2.2340338909998501E-4</v>
      </c>
      <c r="W2" s="2">
        <v>2.4805602151900497E-4</v>
      </c>
      <c r="X2" s="2">
        <v>1.51658442337065E-3</v>
      </c>
      <c r="Y2" s="2">
        <v>7.2303730121347999E-5</v>
      </c>
      <c r="Z2" s="3">
        <f>ABS((G2-B2)/B2)</f>
        <v>7.7112399640224157E-3</v>
      </c>
      <c r="AA2" s="3">
        <f>ABS((J2-C2)/C2)</f>
        <v>1.7267972696827927</v>
      </c>
    </row>
    <row r="3" spans="1:27" x14ac:dyDescent="0.25">
      <c r="A3" t="s">
        <v>58</v>
      </c>
      <c r="B3" s="1">
        <v>364.13269042968699</v>
      </c>
      <c r="C3" s="1">
        <v>53.848884582519503</v>
      </c>
      <c r="D3" s="1">
        <v>353.07000732421801</v>
      </c>
      <c r="E3" s="1">
        <v>261.031005859375</v>
      </c>
      <c r="F3" s="3">
        <v>1</v>
      </c>
      <c r="G3" s="1">
        <v>353.07000732421801</v>
      </c>
      <c r="H3" s="1">
        <v>353.07000732421801</v>
      </c>
      <c r="I3" s="1">
        <v>261.031005859375</v>
      </c>
      <c r="J3" s="1">
        <v>146.878662109375</v>
      </c>
      <c r="K3" s="1">
        <v>92.855003356933594</v>
      </c>
      <c r="L3" s="1">
        <v>0.85276716947555498</v>
      </c>
      <c r="M3" s="1">
        <v>0.96501410007476796</v>
      </c>
      <c r="N3">
        <v>22</v>
      </c>
      <c r="O3">
        <v>0</v>
      </c>
      <c r="P3">
        <v>0</v>
      </c>
      <c r="Q3">
        <v>0</v>
      </c>
      <c r="R3">
        <v>2</v>
      </c>
      <c r="S3">
        <v>100</v>
      </c>
      <c r="T3">
        <v>0.89999997615814198</v>
      </c>
      <c r="U3">
        <v>1.29999995231628</v>
      </c>
      <c r="V3" s="2">
        <v>2.5486503727734002E-4</v>
      </c>
      <c r="W3" s="2">
        <v>2.472082269378E-4</v>
      </c>
      <c r="X3" s="2">
        <v>1.4151268405839801E-3</v>
      </c>
      <c r="Y3" s="2">
        <v>7.1670969191472896E-5</v>
      </c>
      <c r="Z3" s="3">
        <f>ABS((G3-B3)/B3)</f>
        <v>3.0380911673749188E-2</v>
      </c>
      <c r="AA3" s="3">
        <f>ABS((J3-C3)/C3)</f>
        <v>1.7276082549916911</v>
      </c>
    </row>
    <row r="4" spans="1:27" x14ac:dyDescent="0.25">
      <c r="A4" t="s">
        <v>29</v>
      </c>
      <c r="B4" s="1">
        <v>170.58787536621</v>
      </c>
      <c r="C4" s="1">
        <v>53.848884582519503</v>
      </c>
      <c r="D4" s="1">
        <v>172.979248046875</v>
      </c>
      <c r="E4" s="1">
        <v>108.488998413085</v>
      </c>
      <c r="F4" s="3">
        <v>1</v>
      </c>
      <c r="G4" s="1">
        <v>172.979248046875</v>
      </c>
      <c r="H4" s="1">
        <v>172.979248046875</v>
      </c>
      <c r="I4" s="1">
        <v>108.488998413085</v>
      </c>
      <c r="J4" s="1">
        <v>151.01982116699199</v>
      </c>
      <c r="K4" s="1">
        <v>92.363998413085895</v>
      </c>
      <c r="L4" s="1">
        <v>0.65136396884918202</v>
      </c>
      <c r="M4" s="1">
        <v>0.783857762813568</v>
      </c>
      <c r="N4">
        <v>25</v>
      </c>
      <c r="O4">
        <v>0</v>
      </c>
      <c r="P4">
        <v>0</v>
      </c>
      <c r="Q4">
        <v>0</v>
      </c>
      <c r="R4">
        <v>2</v>
      </c>
      <c r="S4">
        <v>100</v>
      </c>
      <c r="T4">
        <v>0.40000000596046398</v>
      </c>
      <c r="U4">
        <v>1.29999995231628</v>
      </c>
      <c r="V4" s="2">
        <v>2.15536463656462E-4</v>
      </c>
      <c r="W4" s="2">
        <v>2.46574752964079E-4</v>
      </c>
      <c r="X4" s="2">
        <v>7.74851650930941E-4</v>
      </c>
      <c r="Y4" s="2">
        <v>7.2048977017402595E-5</v>
      </c>
      <c r="Z4" s="3">
        <f>ABS((G4-B4)/B4)</f>
        <v>1.4018421154090315E-2</v>
      </c>
      <c r="AA4" s="3">
        <f>ABS((J4-C4)/C4)</f>
        <v>1.8045115945821513</v>
      </c>
    </row>
    <row r="5" spans="1:27" x14ac:dyDescent="0.25">
      <c r="A5" t="s">
        <v>59</v>
      </c>
      <c r="B5" s="1">
        <v>359.61968994140602</v>
      </c>
      <c r="C5" s="1">
        <v>53.848884582519503</v>
      </c>
      <c r="D5" s="1">
        <v>368.39343261718699</v>
      </c>
      <c r="E5" s="1">
        <v>270.52600097656199</v>
      </c>
      <c r="F5" s="3">
        <v>1</v>
      </c>
      <c r="G5" s="1">
        <v>368.39343261718699</v>
      </c>
      <c r="H5" s="1">
        <v>368.39343261718699</v>
      </c>
      <c r="I5" s="1">
        <v>270.52600097656199</v>
      </c>
      <c r="J5" s="1">
        <v>150.87013244628901</v>
      </c>
      <c r="K5" s="1">
        <v>92.208000183105398</v>
      </c>
      <c r="L5" s="1">
        <v>0.77154648303985596</v>
      </c>
      <c r="M5" s="1">
        <v>0.86919307708740201</v>
      </c>
      <c r="N5">
        <v>23</v>
      </c>
      <c r="O5">
        <v>0</v>
      </c>
      <c r="P5">
        <v>0</v>
      </c>
      <c r="Q5">
        <v>0</v>
      </c>
      <c r="R5">
        <v>2</v>
      </c>
      <c r="S5">
        <v>100</v>
      </c>
      <c r="T5">
        <v>0.89999997615814198</v>
      </c>
      <c r="U5">
        <v>1.29999995231628</v>
      </c>
      <c r="V5" s="2">
        <v>2.5053846184164199E-4</v>
      </c>
      <c r="W5" s="2">
        <v>2.48608906986191E-4</v>
      </c>
      <c r="X5" s="2">
        <v>1.5138881281018201E-3</v>
      </c>
      <c r="Y5" s="2">
        <v>7.2346556407865096E-5</v>
      </c>
      <c r="Z5" s="3">
        <f>ABS((G5-B5)/B5)</f>
        <v>2.4397281131104082E-2</v>
      </c>
      <c r="AA5" s="3">
        <f>ABS((J5-C5)/C5)</f>
        <v>1.8017318021711572</v>
      </c>
    </row>
    <row r="6" spans="1:27" x14ac:dyDescent="0.25">
      <c r="A6" t="s">
        <v>27</v>
      </c>
      <c r="B6" s="1">
        <v>177.82260131835901</v>
      </c>
      <c r="C6" s="1">
        <v>53.848884582519503</v>
      </c>
      <c r="D6" s="1">
        <v>174.97554016113199</v>
      </c>
      <c r="E6" s="1">
        <v>109.26399993896401</v>
      </c>
      <c r="F6" s="3">
        <v>1</v>
      </c>
      <c r="G6" s="1">
        <v>174.97554016113199</v>
      </c>
      <c r="H6" s="1">
        <v>174.97554016113199</v>
      </c>
      <c r="I6" s="1">
        <v>109.26399993896401</v>
      </c>
      <c r="J6" s="1">
        <v>134.40826416015599</v>
      </c>
      <c r="K6" s="1">
        <v>82.823997497558594</v>
      </c>
      <c r="L6" s="1">
        <v>0.72123324871063199</v>
      </c>
      <c r="M6" s="1">
        <v>0.90012204647064198</v>
      </c>
      <c r="N6">
        <v>32</v>
      </c>
      <c r="O6">
        <v>0</v>
      </c>
      <c r="P6">
        <v>0</v>
      </c>
      <c r="Q6">
        <v>0</v>
      </c>
      <c r="R6">
        <v>2</v>
      </c>
      <c r="S6">
        <v>100</v>
      </c>
      <c r="T6">
        <v>0.40000000596046398</v>
      </c>
      <c r="U6">
        <v>1.29999995231628</v>
      </c>
      <c r="V6" s="2">
        <v>2.38475331570953E-4</v>
      </c>
      <c r="W6" s="2">
        <v>2.5089742848649599E-4</v>
      </c>
      <c r="X6" s="2">
        <v>9.7168673528358297E-4</v>
      </c>
      <c r="Y6" s="2">
        <v>7.2095586801879094E-5</v>
      </c>
      <c r="Z6" s="3">
        <f>ABS((G6-B6)/B6)</f>
        <v>1.6010682197421421E-2</v>
      </c>
      <c r="AA6" s="3">
        <f>ABS((J6-C6)/C6)</f>
        <v>1.4960268945624138</v>
      </c>
    </row>
    <row r="7" spans="1:27" x14ac:dyDescent="0.25">
      <c r="A7" t="s">
        <v>50</v>
      </c>
      <c r="B7" s="1">
        <v>326.354736328125</v>
      </c>
      <c r="C7" s="1">
        <v>53.848884582519503</v>
      </c>
      <c r="D7" s="1">
        <v>319.95666503906199</v>
      </c>
      <c r="E7" s="1">
        <v>235.68800354003901</v>
      </c>
      <c r="F7" s="3">
        <v>1</v>
      </c>
      <c r="G7" s="1">
        <v>319.95666503906199</v>
      </c>
      <c r="H7" s="1">
        <v>319.95666503906199</v>
      </c>
      <c r="I7" s="1">
        <v>235.68800354003901</v>
      </c>
      <c r="J7" s="1">
        <v>134.339431762695</v>
      </c>
      <c r="K7" s="1">
        <v>82.614997863769503</v>
      </c>
      <c r="L7" s="1">
        <v>0.78251707553863503</v>
      </c>
      <c r="M7" s="1">
        <v>0.90242886543273904</v>
      </c>
      <c r="N7">
        <v>22</v>
      </c>
      <c r="O7">
        <v>0</v>
      </c>
      <c r="P7">
        <v>0</v>
      </c>
      <c r="Q7">
        <v>0</v>
      </c>
      <c r="R7">
        <v>2</v>
      </c>
      <c r="S7">
        <v>100</v>
      </c>
      <c r="T7">
        <v>0.89999997615814198</v>
      </c>
      <c r="U7">
        <v>1.29999995231628</v>
      </c>
      <c r="V7" s="2">
        <v>2.5551320868544199E-4</v>
      </c>
      <c r="W7" s="2">
        <v>2.4822997511364498E-4</v>
      </c>
      <c r="X7" s="2">
        <v>1.71556719578802E-3</v>
      </c>
      <c r="Y7" s="2">
        <v>7.2147508035413894E-5</v>
      </c>
      <c r="Z7" s="3">
        <f>ABS((G7-B7)/B7)</f>
        <v>1.9604652780740511E-2</v>
      </c>
      <c r="AA7" s="3">
        <f>ABS((J7-C7)/C7)</f>
        <v>1.4947486434343795</v>
      </c>
    </row>
    <row r="8" spans="1:27" x14ac:dyDescent="0.25">
      <c r="A8" t="s">
        <v>31</v>
      </c>
      <c r="B8" s="1">
        <v>77.627014160156193</v>
      </c>
      <c r="C8" s="1">
        <v>53.848884582519503</v>
      </c>
      <c r="D8" s="1">
        <v>78.042327880859304</v>
      </c>
      <c r="E8" s="1">
        <v>56.145000457763601</v>
      </c>
      <c r="F8" s="3">
        <v>1</v>
      </c>
      <c r="G8" s="1">
        <v>77.993927001953097</v>
      </c>
      <c r="H8" s="1">
        <v>48.400001525878899</v>
      </c>
      <c r="I8" s="1">
        <v>56.1180000305175</v>
      </c>
      <c r="J8" s="1">
        <v>126.71476745605401</v>
      </c>
      <c r="K8" s="1">
        <v>80.634002685546804</v>
      </c>
      <c r="L8" s="1">
        <v>0.635126233100891</v>
      </c>
      <c r="M8" s="1">
        <v>0.72262954711913996</v>
      </c>
      <c r="N8">
        <v>23</v>
      </c>
      <c r="O8">
        <v>0</v>
      </c>
      <c r="P8">
        <v>0</v>
      </c>
      <c r="Q8">
        <v>0</v>
      </c>
      <c r="R8">
        <v>2</v>
      </c>
      <c r="S8">
        <v>100</v>
      </c>
      <c r="T8">
        <v>0.40000000596046398</v>
      </c>
      <c r="U8">
        <v>1.29999995231628</v>
      </c>
      <c r="V8" s="2">
        <v>1.8924992764368599E-4</v>
      </c>
      <c r="W8" s="2">
        <v>2.5035577709786502E-4</v>
      </c>
      <c r="X8" s="2">
        <v>1.20479124598205E-3</v>
      </c>
      <c r="Y8" s="2">
        <v>7.2520240792073296E-5</v>
      </c>
      <c r="Z8" s="3">
        <f>ABS((G8-B8)/B8)</f>
        <v>4.7266128391838837E-3</v>
      </c>
      <c r="AA8" s="3">
        <f>ABS((J8-C8)/C8)</f>
        <v>1.3531549156208209</v>
      </c>
    </row>
    <row r="9" spans="1:27" x14ac:dyDescent="0.25">
      <c r="A9" t="s">
        <v>56</v>
      </c>
      <c r="B9" s="1">
        <v>225.804916381835</v>
      </c>
      <c r="C9" s="1">
        <v>53.848884582519503</v>
      </c>
      <c r="D9" s="1">
        <v>222.760986328125</v>
      </c>
      <c r="E9" s="1">
        <v>164.544998168945</v>
      </c>
      <c r="F9" s="3">
        <v>1</v>
      </c>
      <c r="G9" s="1">
        <v>222.760986328125</v>
      </c>
      <c r="H9" s="1">
        <v>222.760986328125</v>
      </c>
      <c r="I9" s="1">
        <v>164.544998168945</v>
      </c>
      <c r="J9" s="1">
        <v>127.63551330566401</v>
      </c>
      <c r="K9" s="1">
        <v>81.263000488281193</v>
      </c>
      <c r="L9" s="1">
        <v>0.80392873287200906</v>
      </c>
      <c r="M9" s="1">
        <v>0.85349875688552801</v>
      </c>
      <c r="N9">
        <v>17</v>
      </c>
      <c r="O9">
        <v>0</v>
      </c>
      <c r="P9">
        <v>0</v>
      </c>
      <c r="Q9">
        <v>0</v>
      </c>
      <c r="R9">
        <v>2</v>
      </c>
      <c r="S9">
        <v>100</v>
      </c>
      <c r="T9">
        <v>0.89999997615814198</v>
      </c>
      <c r="U9">
        <v>1.29999995231628</v>
      </c>
      <c r="V9" s="2">
        <v>2.5536117027513602E-4</v>
      </c>
      <c r="W9" s="2">
        <v>2.4747406132519202E-4</v>
      </c>
      <c r="X9" s="2">
        <v>1.31763308309018E-3</v>
      </c>
      <c r="Y9" s="2">
        <v>7.1992944867815795E-5</v>
      </c>
      <c r="Z9" s="3">
        <f>ABS((G9-B9)/B9)</f>
        <v>1.3480353317740562E-2</v>
      </c>
      <c r="AA9" s="3">
        <f>ABS((J9-C9)/C9)</f>
        <v>1.3702536142614403</v>
      </c>
    </row>
    <row r="10" spans="1:27" x14ac:dyDescent="0.25">
      <c r="A10" t="s">
        <v>66</v>
      </c>
      <c r="B10" s="1">
        <v>87.712188720703097</v>
      </c>
      <c r="C10" s="1">
        <v>53.848884582519503</v>
      </c>
      <c r="D10" s="1">
        <v>97.549743652343693</v>
      </c>
      <c r="E10" s="1">
        <v>62.619998931884702</v>
      </c>
      <c r="F10" s="3">
        <v>0.90700000524520796</v>
      </c>
      <c r="G10" s="1">
        <v>92.091346740722599</v>
      </c>
      <c r="H10" s="1">
        <v>58.6924629211425</v>
      </c>
      <c r="I10" s="1">
        <v>59.091999053955</v>
      </c>
      <c r="J10" s="1">
        <v>100.03897857666</v>
      </c>
      <c r="K10" s="1">
        <v>62.694000244140597</v>
      </c>
      <c r="L10" s="1">
        <v>0.43758511543273898</v>
      </c>
      <c r="M10" s="1">
        <v>0.66188019514083796</v>
      </c>
      <c r="N10">
        <v>24</v>
      </c>
      <c r="O10">
        <v>0</v>
      </c>
      <c r="P10">
        <v>0</v>
      </c>
      <c r="Q10">
        <v>0</v>
      </c>
      <c r="R10">
        <v>2</v>
      </c>
      <c r="S10">
        <v>100</v>
      </c>
      <c r="T10">
        <v>0.40000000596046398</v>
      </c>
      <c r="U10">
        <v>1.29999995231628</v>
      </c>
      <c r="V10" s="2">
        <v>2.4519595899619102E-4</v>
      </c>
      <c r="W10" s="2">
        <v>2.4520541774109001E-4</v>
      </c>
      <c r="X10" s="2">
        <v>1.46324466913938E-3</v>
      </c>
      <c r="Y10" s="2">
        <v>7.1602371463086402E-5</v>
      </c>
      <c r="Z10" s="3">
        <f>ABS((G10-B10)/B10)</f>
        <v>4.9926447896127699E-2</v>
      </c>
      <c r="AA10" s="3">
        <f>ABS((J10-C10)/C10)</f>
        <v>0.85777253052210456</v>
      </c>
    </row>
    <row r="11" spans="1:27" x14ac:dyDescent="0.25">
      <c r="A11" t="s">
        <v>25</v>
      </c>
      <c r="B11" s="1">
        <v>161.12782287597599</v>
      </c>
      <c r="C11" s="1">
        <v>53.848884582519503</v>
      </c>
      <c r="D11" s="1">
        <v>163.21115112304599</v>
      </c>
      <c r="E11" s="1">
        <v>101.38400268554599</v>
      </c>
      <c r="F11" s="3">
        <v>1</v>
      </c>
      <c r="G11" s="1">
        <v>163.21115112304599</v>
      </c>
      <c r="H11" s="1">
        <v>163.21115112304599</v>
      </c>
      <c r="I11" s="1">
        <v>101.38400268554599</v>
      </c>
      <c r="J11" s="1">
        <v>139.358795166015</v>
      </c>
      <c r="K11" s="1">
        <v>85.420997619628906</v>
      </c>
      <c r="L11" s="1">
        <v>0.63859224319457997</v>
      </c>
      <c r="M11" s="1">
        <v>0.82552915811538696</v>
      </c>
      <c r="N11">
        <v>23</v>
      </c>
      <c r="O11">
        <v>0</v>
      </c>
      <c r="P11">
        <v>0</v>
      </c>
      <c r="Q11">
        <v>0</v>
      </c>
      <c r="R11">
        <v>2</v>
      </c>
      <c r="S11">
        <v>100</v>
      </c>
      <c r="T11">
        <v>0.40000000596046398</v>
      </c>
      <c r="U11">
        <v>1.29999995231628</v>
      </c>
      <c r="V11" s="2">
        <v>2.4333209148608099E-4</v>
      </c>
      <c r="W11" s="2">
        <v>2.5077522150240801E-4</v>
      </c>
      <c r="X11" s="2">
        <v>1.27531168982386E-3</v>
      </c>
      <c r="Y11" s="2">
        <v>7.2181712312158197E-5</v>
      </c>
      <c r="Z11" s="3">
        <f>ABS((G11-B11)/B11)</f>
        <v>1.2929661742364559E-2</v>
      </c>
      <c r="AA11" s="3">
        <f>ABS((J11-C11)/C11)</f>
        <v>1.5879606652289664</v>
      </c>
    </row>
    <row r="12" spans="1:27" x14ac:dyDescent="0.25">
      <c r="A12" t="s">
        <v>28</v>
      </c>
      <c r="B12" s="1">
        <v>100.84812927246</v>
      </c>
      <c r="C12" s="1">
        <v>53.848884582519503</v>
      </c>
      <c r="D12" s="1">
        <v>102.70850372314401</v>
      </c>
      <c r="E12" s="1">
        <v>64.834999084472599</v>
      </c>
      <c r="F12" s="3">
        <v>0.98799997568130404</v>
      </c>
      <c r="G12" s="1">
        <v>102.87647247314401</v>
      </c>
      <c r="H12" s="1">
        <v>20.376468658447202</v>
      </c>
      <c r="I12" s="1">
        <v>64.620002746582003</v>
      </c>
      <c r="J12" s="1">
        <v>101.626892089843</v>
      </c>
      <c r="K12" s="1">
        <v>62.904998779296797</v>
      </c>
      <c r="L12" s="1">
        <v>0.62232220172882002</v>
      </c>
      <c r="M12" s="1">
        <v>0.75788038969039895</v>
      </c>
      <c r="N12">
        <v>21</v>
      </c>
      <c r="O12">
        <v>0</v>
      </c>
      <c r="P12">
        <v>0</v>
      </c>
      <c r="Q12">
        <v>0</v>
      </c>
      <c r="R12">
        <v>2</v>
      </c>
      <c r="S12">
        <v>100</v>
      </c>
      <c r="T12">
        <v>0.40000000596046398</v>
      </c>
      <c r="U12">
        <v>1.29999995231628</v>
      </c>
      <c r="V12" s="2">
        <v>2.4538661818951298E-4</v>
      </c>
      <c r="W12" s="2">
        <v>2.4621695047244402E-4</v>
      </c>
      <c r="X12" s="2">
        <v>1.4741697814315499E-3</v>
      </c>
      <c r="Y12" s="2">
        <v>7.1630260208621594E-5</v>
      </c>
      <c r="Z12" s="3">
        <f>ABS((G12-B12)/B12)</f>
        <v>2.0112849046550571E-2</v>
      </c>
      <c r="AA12" s="3">
        <f>ABS((J12-C12)/C12)</f>
        <v>0.88726085744835015</v>
      </c>
    </row>
    <row r="13" spans="1:27" x14ac:dyDescent="0.25">
      <c r="A13" t="s">
        <v>32</v>
      </c>
      <c r="B13" s="1">
        <v>88.433563232421804</v>
      </c>
      <c r="C13" s="1">
        <v>53.848884582519503</v>
      </c>
      <c r="D13" s="1">
        <v>96.449882507324205</v>
      </c>
      <c r="E13" s="1">
        <v>62.0859985351562</v>
      </c>
      <c r="F13" s="3">
        <v>0.84899997711181596</v>
      </c>
      <c r="G13" s="1">
        <v>87.791481018066406</v>
      </c>
      <c r="H13" s="1">
        <v>57.340381622314403</v>
      </c>
      <c r="I13" s="1">
        <v>56.620998382568303</v>
      </c>
      <c r="J13" s="1">
        <v>98.195838928222599</v>
      </c>
      <c r="K13" s="1">
        <v>61.606998443603501</v>
      </c>
      <c r="L13" s="1">
        <v>0.51032376289367598</v>
      </c>
      <c r="M13" s="1">
        <v>0.74896007776260298</v>
      </c>
      <c r="N13">
        <v>23</v>
      </c>
      <c r="O13">
        <v>0</v>
      </c>
      <c r="P13">
        <v>0</v>
      </c>
      <c r="Q13">
        <v>0</v>
      </c>
      <c r="R13">
        <v>2</v>
      </c>
      <c r="S13">
        <v>100</v>
      </c>
      <c r="T13">
        <v>0.40000000596046398</v>
      </c>
      <c r="U13">
        <v>1.29999995231628</v>
      </c>
      <c r="V13" s="2">
        <v>2.4293536262121E-4</v>
      </c>
      <c r="W13" s="2">
        <v>2.5199106312356803E-4</v>
      </c>
      <c r="X13" s="2">
        <v>1.48126063868403E-3</v>
      </c>
      <c r="Y13" s="2">
        <v>7.2342409112024998E-5</v>
      </c>
      <c r="Z13" s="3">
        <f>ABS((G13-B13)/B13)</f>
        <v>7.2606167939639841E-3</v>
      </c>
      <c r="AA13" s="3">
        <f>ABS((J13-C13)/C13)</f>
        <v>0.82354453002168715</v>
      </c>
    </row>
    <row r="14" spans="1:27" x14ac:dyDescent="0.25">
      <c r="A14" t="s">
        <v>39</v>
      </c>
      <c r="B14" s="1">
        <v>104.80320739746</v>
      </c>
      <c r="C14" s="1">
        <v>58.937294006347599</v>
      </c>
      <c r="D14" s="1">
        <v>104.92241668701099</v>
      </c>
      <c r="E14" s="1">
        <v>63.840000152587798</v>
      </c>
      <c r="F14" s="3">
        <v>1</v>
      </c>
      <c r="G14" s="1">
        <v>104.92241668701099</v>
      </c>
      <c r="H14" s="1">
        <v>104.92241668701099</v>
      </c>
      <c r="I14" s="1">
        <v>63.840000152587798</v>
      </c>
      <c r="J14" s="1">
        <v>147.077865600585</v>
      </c>
      <c r="K14" s="1">
        <v>84.932998657226506</v>
      </c>
      <c r="L14" s="1">
        <v>0.37069264054298401</v>
      </c>
      <c r="M14" s="1">
        <v>0.416645318269729</v>
      </c>
      <c r="N14">
        <v>25</v>
      </c>
      <c r="O14">
        <v>0</v>
      </c>
      <c r="P14">
        <v>0</v>
      </c>
      <c r="Q14">
        <v>0</v>
      </c>
      <c r="R14">
        <v>2</v>
      </c>
      <c r="S14">
        <v>100</v>
      </c>
      <c r="T14">
        <v>0.40000000596046398</v>
      </c>
      <c r="U14">
        <v>1.29999995231628</v>
      </c>
      <c r="V14" s="2">
        <v>2.2156459453981299E-4</v>
      </c>
      <c r="W14" s="2">
        <v>2.63939029537141E-4</v>
      </c>
      <c r="X14" s="2">
        <v>1.7485247226431901E-3</v>
      </c>
      <c r="Y14" s="2">
        <v>7.3637020250316696E-5</v>
      </c>
      <c r="Z14" s="3">
        <f>ABS((G14-B14)/B14)</f>
        <v>1.1374584090628084E-3</v>
      </c>
      <c r="AA14" s="3">
        <f>ABS((J14-C14)/C14)</f>
        <v>1.4954974279060824</v>
      </c>
    </row>
    <row r="15" spans="1:27" x14ac:dyDescent="0.25">
      <c r="A15" t="s">
        <v>60</v>
      </c>
      <c r="B15" s="1">
        <v>108.742469787597</v>
      </c>
      <c r="C15" s="1">
        <v>58.937294006347599</v>
      </c>
      <c r="D15" s="1">
        <v>112.12842559814401</v>
      </c>
      <c r="E15" s="1">
        <v>67.863998413085895</v>
      </c>
      <c r="F15" s="3">
        <v>1</v>
      </c>
      <c r="G15" s="1">
        <v>112.12842559814401</v>
      </c>
      <c r="H15" s="1">
        <v>112.12842559814401</v>
      </c>
      <c r="I15" s="1">
        <v>67.863998413085895</v>
      </c>
      <c r="J15" s="1">
        <v>150.11947631835901</v>
      </c>
      <c r="K15" s="1">
        <v>86.760002136230398</v>
      </c>
      <c r="L15" s="1">
        <v>0.499862700700759</v>
      </c>
      <c r="M15" s="1">
        <v>0.53401565551757801</v>
      </c>
      <c r="N15">
        <v>25</v>
      </c>
      <c r="O15">
        <v>0</v>
      </c>
      <c r="P15">
        <v>0</v>
      </c>
      <c r="Q15">
        <v>0</v>
      </c>
      <c r="R15">
        <v>2</v>
      </c>
      <c r="S15">
        <v>100</v>
      </c>
      <c r="T15">
        <v>0.89999997615814198</v>
      </c>
      <c r="U15">
        <v>1.29999995231628</v>
      </c>
      <c r="V15" s="2">
        <v>2.6063589029945401E-4</v>
      </c>
      <c r="W15" s="2">
        <v>2.5835455744527199E-4</v>
      </c>
      <c r="X15" s="2">
        <v>1.72053335700184E-3</v>
      </c>
      <c r="Y15" s="2">
        <v>7.1931943239178495E-5</v>
      </c>
      <c r="Z15" s="3">
        <f>ABS((G15-B15)/B15)</f>
        <v>3.1137381900196642E-2</v>
      </c>
      <c r="AA15" s="3">
        <f>ABS((J15-C15)/C15)</f>
        <v>1.5471050011592151</v>
      </c>
    </row>
    <row r="16" spans="1:27" x14ac:dyDescent="0.25">
      <c r="A16" t="s">
        <v>40</v>
      </c>
      <c r="B16" s="1">
        <v>213.861892700195</v>
      </c>
      <c r="C16" s="1">
        <v>58.937294006347599</v>
      </c>
      <c r="D16" s="1">
        <v>216.456787109375</v>
      </c>
      <c r="E16" s="1">
        <v>119.728996276855</v>
      </c>
      <c r="F16" s="3">
        <v>1</v>
      </c>
      <c r="G16" s="1">
        <v>216.456787109375</v>
      </c>
      <c r="H16" s="1">
        <v>216.456787109375</v>
      </c>
      <c r="I16" s="1">
        <v>119.728996276855</v>
      </c>
      <c r="J16" s="1">
        <v>150.26026916503901</v>
      </c>
      <c r="K16" s="1">
        <v>86.538002014160099</v>
      </c>
      <c r="L16" s="1">
        <v>0.42300954461097701</v>
      </c>
      <c r="M16" s="1">
        <v>0.46075597405433599</v>
      </c>
      <c r="N16">
        <v>25</v>
      </c>
      <c r="O16">
        <v>0</v>
      </c>
      <c r="P16">
        <v>0</v>
      </c>
      <c r="Q16">
        <v>0</v>
      </c>
      <c r="R16">
        <v>2</v>
      </c>
      <c r="S16">
        <v>100</v>
      </c>
      <c r="T16">
        <v>0.40000000596046398</v>
      </c>
      <c r="U16">
        <v>1.29999995231628</v>
      </c>
      <c r="V16" s="2">
        <v>2.16932865441776E-4</v>
      </c>
      <c r="W16" s="2">
        <v>2.5685341097414401E-4</v>
      </c>
      <c r="X16" s="2">
        <v>5.8069825172424295E-4</v>
      </c>
      <c r="Y16" s="2">
        <v>7.1767462941352197E-5</v>
      </c>
      <c r="Z16" s="3">
        <f>ABS((G16-B16)/B16)</f>
        <v>1.2133505302965244E-2</v>
      </c>
      <c r="AA16" s="3">
        <f>ABS((J16-C16)/C16)</f>
        <v>1.5494938595052539</v>
      </c>
    </row>
    <row r="17" spans="1:27" x14ac:dyDescent="0.25">
      <c r="A17" t="s">
        <v>61</v>
      </c>
      <c r="B17" s="1">
        <v>109.399200439453</v>
      </c>
      <c r="C17" s="1">
        <v>58.937294006347599</v>
      </c>
      <c r="D17" s="1">
        <v>109.377487182617</v>
      </c>
      <c r="E17" s="1">
        <v>65.910003662109304</v>
      </c>
      <c r="F17" s="3">
        <v>1</v>
      </c>
      <c r="G17" s="1">
        <v>109.377487182617</v>
      </c>
      <c r="H17" s="1">
        <v>109.377487182617</v>
      </c>
      <c r="I17" s="1">
        <v>65.910003662109304</v>
      </c>
      <c r="J17" s="1">
        <v>149.47335815429599</v>
      </c>
      <c r="K17" s="1">
        <v>85.872001647949205</v>
      </c>
      <c r="L17" s="1">
        <v>0.48903357982635498</v>
      </c>
      <c r="M17" s="1">
        <v>0.50208210945129395</v>
      </c>
      <c r="N17">
        <v>24</v>
      </c>
      <c r="O17">
        <v>0</v>
      </c>
      <c r="P17">
        <v>0</v>
      </c>
      <c r="Q17">
        <v>0</v>
      </c>
      <c r="R17">
        <v>2</v>
      </c>
      <c r="S17">
        <v>100</v>
      </c>
      <c r="T17">
        <v>0.89999997615814198</v>
      </c>
      <c r="U17">
        <v>1.29999995231628</v>
      </c>
      <c r="V17" s="2">
        <v>2.5815572007559202E-4</v>
      </c>
      <c r="W17" s="2">
        <v>2.5592325255274702E-4</v>
      </c>
      <c r="X17" s="2">
        <v>1.7245450289919901E-3</v>
      </c>
      <c r="Y17" s="2">
        <v>7.1932612627279E-5</v>
      </c>
      <c r="Z17" s="3">
        <f>ABS((G17-B17)/B17)</f>
        <v>1.9847729004209266E-4</v>
      </c>
      <c r="AA17" s="3">
        <f>ABS((J17-C17)/C17)</f>
        <v>1.5361421944176394</v>
      </c>
    </row>
    <row r="18" spans="1:27" x14ac:dyDescent="0.25">
      <c r="A18" t="s">
        <v>42</v>
      </c>
      <c r="B18" s="1">
        <v>107.35401153564401</v>
      </c>
      <c r="C18" s="1">
        <v>58.937294006347599</v>
      </c>
      <c r="D18" s="1">
        <v>112.535446166992</v>
      </c>
      <c r="E18" s="1">
        <v>65.759002685546804</v>
      </c>
      <c r="F18" s="3">
        <v>0.99199998378753595</v>
      </c>
      <c r="G18" s="1">
        <v>112.42144012451099</v>
      </c>
      <c r="H18" s="1">
        <v>14.25</v>
      </c>
      <c r="I18" s="1">
        <v>65.702003479003906</v>
      </c>
      <c r="J18" s="1">
        <v>115.80144500732401</v>
      </c>
      <c r="K18" s="1">
        <v>67.394996643066406</v>
      </c>
      <c r="L18" s="1">
        <v>0.46964183449745101</v>
      </c>
      <c r="M18" s="1">
        <v>0.57464289665222101</v>
      </c>
      <c r="N18">
        <v>27</v>
      </c>
      <c r="O18">
        <v>0</v>
      </c>
      <c r="P18">
        <v>0</v>
      </c>
      <c r="Q18">
        <v>0</v>
      </c>
      <c r="R18">
        <v>2</v>
      </c>
      <c r="S18">
        <v>100</v>
      </c>
      <c r="T18">
        <v>0.40000000596046398</v>
      </c>
      <c r="U18">
        <v>1.29999995231628</v>
      </c>
      <c r="V18" s="2">
        <v>2.4041521828621599E-4</v>
      </c>
      <c r="W18" s="2">
        <v>2.5787617778405498E-4</v>
      </c>
      <c r="X18" s="2">
        <v>1.84101529885083E-3</v>
      </c>
      <c r="Y18" s="2">
        <v>7.1811264206189594E-5</v>
      </c>
      <c r="Z18" s="3">
        <f>ABS((G18-B18)/B18)</f>
        <v>4.7202973753658804E-2</v>
      </c>
      <c r="AA18" s="3">
        <f>ABS((J18-C18)/C18)</f>
        <v>0.9648245980694683</v>
      </c>
    </row>
    <row r="19" spans="1:27" x14ac:dyDescent="0.25">
      <c r="A19" t="s">
        <v>37</v>
      </c>
      <c r="B19" s="1">
        <v>110.70326232910099</v>
      </c>
      <c r="C19" s="1">
        <v>58.937294006347599</v>
      </c>
      <c r="D19" s="1">
        <v>111.377059936523</v>
      </c>
      <c r="E19" s="1">
        <v>64.647003173828097</v>
      </c>
      <c r="F19" s="3">
        <v>0.99900001287460305</v>
      </c>
      <c r="G19" s="1">
        <v>111.36106109619099</v>
      </c>
      <c r="H19" s="1">
        <v>16</v>
      </c>
      <c r="I19" s="1">
        <v>64.638999938964801</v>
      </c>
      <c r="J19" s="1">
        <v>111.659873962402</v>
      </c>
      <c r="K19" s="1">
        <v>64.691001892089801</v>
      </c>
      <c r="L19" s="1">
        <v>0.50785768032073897</v>
      </c>
      <c r="M19" s="1">
        <v>0.606800377368927</v>
      </c>
      <c r="N19">
        <v>31</v>
      </c>
      <c r="O19">
        <v>0</v>
      </c>
      <c r="P19">
        <v>0</v>
      </c>
      <c r="Q19">
        <v>0</v>
      </c>
      <c r="R19">
        <v>2</v>
      </c>
      <c r="S19">
        <v>100</v>
      </c>
      <c r="T19">
        <v>0.89999997615814198</v>
      </c>
      <c r="U19">
        <v>1.29999995231628</v>
      </c>
      <c r="V19" s="2">
        <v>2.5921670021489198E-4</v>
      </c>
      <c r="W19" s="2">
        <v>2.5623536203056498E-4</v>
      </c>
      <c r="X19" s="2">
        <v>1.81963969953358E-3</v>
      </c>
      <c r="Y19" s="2">
        <v>7.1986847615335096E-5</v>
      </c>
      <c r="Z19" s="3">
        <f>ABS((G19-B19)/B19)</f>
        <v>5.941999840388461E-3</v>
      </c>
      <c r="AA19" s="3">
        <f>ABS((J19-C19)/C19)</f>
        <v>0.89455379390808365</v>
      </c>
    </row>
    <row r="20" spans="1:27" x14ac:dyDescent="0.25">
      <c r="A20" t="s">
        <v>38</v>
      </c>
      <c r="B20" s="1">
        <v>64.089103698730398</v>
      </c>
      <c r="C20" s="1">
        <v>58.937294006347599</v>
      </c>
      <c r="D20" s="1">
        <v>64.810440063476506</v>
      </c>
      <c r="E20" s="1">
        <v>42.5789985656738</v>
      </c>
      <c r="F20" s="3">
        <v>1</v>
      </c>
      <c r="G20" s="1">
        <v>64.810440063476506</v>
      </c>
      <c r="H20" s="1">
        <v>64.810440063476506</v>
      </c>
      <c r="I20" s="1">
        <v>42.5789985656738</v>
      </c>
      <c r="J20" s="1">
        <v>128.19677734375</v>
      </c>
      <c r="K20" s="1">
        <v>74.297996520996094</v>
      </c>
      <c r="L20" s="1">
        <v>8.4647096693515694E-2</v>
      </c>
      <c r="M20" s="1">
        <v>8.7196856737136799E-2</v>
      </c>
      <c r="N20">
        <v>27</v>
      </c>
      <c r="O20">
        <v>0</v>
      </c>
      <c r="P20">
        <v>0</v>
      </c>
      <c r="Q20">
        <v>0</v>
      </c>
      <c r="R20">
        <v>2</v>
      </c>
      <c r="S20">
        <v>100</v>
      </c>
      <c r="T20">
        <v>0.40000000596046398</v>
      </c>
      <c r="U20">
        <v>1.29999995231628</v>
      </c>
      <c r="V20" s="2">
        <v>1.8197805911768201E-4</v>
      </c>
      <c r="W20" s="2">
        <v>2.5526809622533598E-4</v>
      </c>
      <c r="X20" s="2">
        <v>1.2598481262102699E-3</v>
      </c>
      <c r="Y20" s="2">
        <v>7.1789399953559E-5</v>
      </c>
      <c r="Z20" s="3">
        <f>ABS((G20-B20)/B20)</f>
        <v>1.1255210685063733E-2</v>
      </c>
      <c r="AA20" s="3">
        <f>ABS((J20-C20)/C20)</f>
        <v>1.1751385010981856</v>
      </c>
    </row>
    <row r="21" spans="1:27" x14ac:dyDescent="0.25">
      <c r="A21" t="s">
        <v>41</v>
      </c>
      <c r="B21" s="1">
        <v>93.108009338378906</v>
      </c>
      <c r="C21" s="1">
        <v>58.937294006347599</v>
      </c>
      <c r="D21" s="1">
        <v>90.090377807617102</v>
      </c>
      <c r="E21" s="1">
        <v>54.633998870849602</v>
      </c>
      <c r="F21" s="3">
        <v>1</v>
      </c>
      <c r="G21" s="1">
        <v>90.090377807617102</v>
      </c>
      <c r="H21" s="1">
        <v>90.090377807617102</v>
      </c>
      <c r="I21" s="1">
        <v>54.633998870849602</v>
      </c>
      <c r="J21" s="1">
        <v>125.419143676757</v>
      </c>
      <c r="K21" s="1">
        <v>72.230003356933594</v>
      </c>
      <c r="L21" s="1">
        <v>0.48448249697685197</v>
      </c>
      <c r="M21" s="1">
        <v>0.49537640810012801</v>
      </c>
      <c r="N21">
        <v>26</v>
      </c>
      <c r="O21">
        <v>0</v>
      </c>
      <c r="P21">
        <v>0</v>
      </c>
      <c r="Q21">
        <v>0</v>
      </c>
      <c r="R21">
        <v>2</v>
      </c>
      <c r="S21">
        <v>100</v>
      </c>
      <c r="T21">
        <v>0.89999997615814198</v>
      </c>
      <c r="U21">
        <v>1.29999995231628</v>
      </c>
      <c r="V21" s="2">
        <v>2.6090632309205798E-4</v>
      </c>
      <c r="W21" s="2">
        <v>2.5733993970788999E-4</v>
      </c>
      <c r="X21" s="2">
        <v>1.3308495981618699E-3</v>
      </c>
      <c r="Y21" s="2">
        <v>7.20566022209823E-5</v>
      </c>
      <c r="Z21" s="3">
        <f>ABS((G21-B21)/B21)</f>
        <v>3.2410010182850543E-2</v>
      </c>
      <c r="AA21" s="3">
        <f>ABS((J21-C21)/C21)</f>
        <v>1.1280098754321712</v>
      </c>
    </row>
    <row r="22" spans="1:27" x14ac:dyDescent="0.25">
      <c r="A22" t="s">
        <v>68</v>
      </c>
      <c r="B22" s="1">
        <v>34.280567169189403</v>
      </c>
      <c r="C22" s="1">
        <v>58.937294006347599</v>
      </c>
      <c r="D22" s="1">
        <v>55.125904083251903</v>
      </c>
      <c r="E22" s="1">
        <v>30.985000610351499</v>
      </c>
      <c r="F22" s="3">
        <v>0.43399998545646601</v>
      </c>
      <c r="G22" s="1">
        <v>48.635540008544901</v>
      </c>
      <c r="H22" s="1">
        <v>11.4671373367309</v>
      </c>
      <c r="I22" s="1">
        <v>27.7299995422363</v>
      </c>
      <c r="J22" s="1">
        <v>50.026729583740199</v>
      </c>
      <c r="K22" s="1">
        <v>28.4409999847412</v>
      </c>
      <c r="L22" s="1">
        <v>0.313525140285491</v>
      </c>
      <c r="M22" s="1">
        <v>0.32642051577567999</v>
      </c>
      <c r="N22">
        <v>25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 s="2">
        <v>2.4193609715439301E-4</v>
      </c>
      <c r="W22" s="2">
        <v>2.5662872940301798E-4</v>
      </c>
      <c r="X22" s="2">
        <v>1.5185779193416201E-3</v>
      </c>
      <c r="Y22" s="2">
        <v>7.1646194555796602E-5</v>
      </c>
      <c r="Z22" s="3">
        <f>ABS((G22-B22)/B22)</f>
        <v>0.4187495722724629</v>
      </c>
      <c r="AA22" s="3">
        <f>ABS((J22-C22)/C22)</f>
        <v>0.15118719942669448</v>
      </c>
    </row>
    <row r="23" spans="1:27" x14ac:dyDescent="0.25">
      <c r="A23" t="s">
        <v>36</v>
      </c>
      <c r="B23" s="1">
        <v>23.445081710815401</v>
      </c>
      <c r="C23" s="1">
        <v>58.937294006347599</v>
      </c>
      <c r="D23" s="1">
        <v>45.421962738037102</v>
      </c>
      <c r="E23" s="1">
        <v>25.507999420166001</v>
      </c>
      <c r="F23" s="3">
        <v>0.31499999761581399</v>
      </c>
      <c r="G23" s="1">
        <v>43.230369567871001</v>
      </c>
      <c r="H23" s="1">
        <v>3.1994161605834899</v>
      </c>
      <c r="I23" s="1">
        <v>24.408000946044901</v>
      </c>
      <c r="J23" s="1">
        <v>36.680824279785099</v>
      </c>
      <c r="K23" s="1">
        <v>21.120000839233398</v>
      </c>
      <c r="L23" s="1">
        <v>0.44295647740364003</v>
      </c>
      <c r="M23" s="1">
        <v>0.46023041009902899</v>
      </c>
      <c r="N23">
        <v>27</v>
      </c>
      <c r="O23">
        <v>0</v>
      </c>
      <c r="P23">
        <v>0</v>
      </c>
      <c r="Q23">
        <v>0</v>
      </c>
      <c r="R23">
        <v>2</v>
      </c>
      <c r="S23">
        <v>100</v>
      </c>
      <c r="T23">
        <v>0.40000000596046398</v>
      </c>
      <c r="U23">
        <v>1.29999995231628</v>
      </c>
      <c r="V23" s="2">
        <v>2.4708686396479601E-4</v>
      </c>
      <c r="W23" s="2">
        <v>2.5664604618214E-4</v>
      </c>
      <c r="X23" s="2">
        <v>1.11004023347049E-3</v>
      </c>
      <c r="Y23" s="2">
        <v>7.1957030741032199E-5</v>
      </c>
      <c r="Z23" s="3">
        <f>ABS((G23-B23)/B23)</f>
        <v>0.84389929201775782</v>
      </c>
      <c r="AA23" s="3">
        <f>ABS((J23-C23)/C23)</f>
        <v>0.37762965032234869</v>
      </c>
    </row>
    <row r="24" spans="1:27" x14ac:dyDescent="0.25">
      <c r="A24" t="s">
        <v>64</v>
      </c>
      <c r="B24" s="1">
        <v>23.336900711059499</v>
      </c>
      <c r="C24" s="1">
        <v>58.937294006347599</v>
      </c>
      <c r="D24" s="1">
        <v>40.771995544433501</v>
      </c>
      <c r="E24" s="1">
        <v>23.409999847412099</v>
      </c>
      <c r="F24" s="3">
        <v>0.39199998974800099</v>
      </c>
      <c r="G24" s="1">
        <v>40.000003814697202</v>
      </c>
      <c r="H24" s="1">
        <v>1.26973688602447</v>
      </c>
      <c r="I24" s="1">
        <v>23.024000167846602</v>
      </c>
      <c r="J24" s="1">
        <v>37.422023773193303</v>
      </c>
      <c r="K24" s="1">
        <v>21.735000610351499</v>
      </c>
      <c r="L24" s="1">
        <v>0.50730448961257901</v>
      </c>
      <c r="M24" s="1">
        <v>0.51742124557495095</v>
      </c>
      <c r="N24">
        <v>26</v>
      </c>
      <c r="O24">
        <v>0</v>
      </c>
      <c r="P24">
        <v>0</v>
      </c>
      <c r="Q24">
        <v>0</v>
      </c>
      <c r="R24">
        <v>2</v>
      </c>
      <c r="S24">
        <v>100</v>
      </c>
      <c r="T24">
        <v>0.40000000596046398</v>
      </c>
      <c r="U24">
        <v>1.29999995231628</v>
      </c>
      <c r="V24" s="2">
        <v>2.4629454128444103E-4</v>
      </c>
      <c r="W24" s="2">
        <v>2.6835349854081799E-4</v>
      </c>
      <c r="X24" s="2">
        <v>1.6334892716258699E-3</v>
      </c>
      <c r="Y24" s="2">
        <v>7.4291732744313695E-5</v>
      </c>
      <c r="Z24" s="3">
        <f>ABS((G24-B24)/B24)</f>
        <v>0.71402382475497084</v>
      </c>
      <c r="AA24" s="3">
        <f>ABS((J24-C24)/C24)</f>
        <v>0.36505358102862823</v>
      </c>
    </row>
    <row r="25" spans="1:27" x14ac:dyDescent="0.25">
      <c r="A25" t="s">
        <v>67</v>
      </c>
      <c r="B25" s="1">
        <v>37.427112579345703</v>
      </c>
      <c r="C25" s="1">
        <v>58.937294006347599</v>
      </c>
      <c r="D25" s="1">
        <v>51.635059356689403</v>
      </c>
      <c r="E25" s="1">
        <v>29.343999862670898</v>
      </c>
      <c r="F25" s="3">
        <v>0.49200001358985901</v>
      </c>
      <c r="G25" s="1">
        <v>44.905124664306598</v>
      </c>
      <c r="H25" s="1">
        <v>13.2480316162109</v>
      </c>
      <c r="I25" s="1">
        <v>25.972000122070298</v>
      </c>
      <c r="J25" s="1">
        <v>49.9210815429687</v>
      </c>
      <c r="K25" s="1">
        <v>28.4930000305175</v>
      </c>
      <c r="L25" s="1">
        <v>0.30712866783142001</v>
      </c>
      <c r="M25" s="1">
        <v>0.33218958973884499</v>
      </c>
      <c r="N25">
        <v>26</v>
      </c>
      <c r="O25">
        <v>0</v>
      </c>
      <c r="P25">
        <v>0</v>
      </c>
      <c r="Q25">
        <v>0</v>
      </c>
      <c r="R25">
        <v>2</v>
      </c>
      <c r="S25">
        <v>100</v>
      </c>
      <c r="T25">
        <v>0.40000000596046398</v>
      </c>
      <c r="U25">
        <v>1.29999995231628</v>
      </c>
      <c r="V25" s="2">
        <v>2.4608976673334799E-4</v>
      </c>
      <c r="W25" s="2">
        <v>2.6065247948281402E-4</v>
      </c>
      <c r="X25" s="2">
        <v>1.5525853959843499E-3</v>
      </c>
      <c r="Y25" s="2">
        <v>7.2170216299127706E-5</v>
      </c>
      <c r="Z25" s="3">
        <f>ABS((G25-B25)/B25)</f>
        <v>0.19980200367066694</v>
      </c>
      <c r="AA25" s="3">
        <f>ABS((J25-C25)/C25)</f>
        <v>0.15297974933168537</v>
      </c>
    </row>
    <row r="26" spans="1:27" x14ac:dyDescent="0.25">
      <c r="A26" t="s">
        <v>44</v>
      </c>
      <c r="B26" s="1">
        <v>16.0585918426513</v>
      </c>
      <c r="C26" s="1">
        <v>18.6697483062744</v>
      </c>
      <c r="D26" s="1">
        <v>33.367275238037102</v>
      </c>
      <c r="E26" s="1">
        <v>18.322999954223601</v>
      </c>
      <c r="F26" s="3">
        <v>0.138999998569488</v>
      </c>
      <c r="G26" s="1">
        <v>16.1724548339843</v>
      </c>
      <c r="H26" s="1">
        <v>19.9707736968994</v>
      </c>
      <c r="I26" s="1">
        <v>9.0830001831054599</v>
      </c>
      <c r="J26" s="1">
        <v>21.192405700683501</v>
      </c>
      <c r="K26" s="1">
        <v>11.593000411987299</v>
      </c>
      <c r="L26" s="1">
        <v>0.24764864146709401</v>
      </c>
      <c r="M26" s="1">
        <v>0.28027942776679898</v>
      </c>
      <c r="N26">
        <v>9</v>
      </c>
      <c r="O26">
        <v>0</v>
      </c>
      <c r="P26">
        <v>0</v>
      </c>
      <c r="Q26">
        <v>0</v>
      </c>
      <c r="R26">
        <v>2</v>
      </c>
      <c r="S26">
        <v>100</v>
      </c>
      <c r="T26">
        <v>0.40000000596046398</v>
      </c>
      <c r="U26">
        <v>1.29999995231628</v>
      </c>
      <c r="V26" s="2">
        <v>2.2999981592874901E-4</v>
      </c>
      <c r="W26" s="2">
        <v>2.9292915132828003E-4</v>
      </c>
      <c r="X26" s="2">
        <v>2.0922049880027702E-3</v>
      </c>
      <c r="Y26" s="2">
        <v>7.1613780164625496E-5</v>
      </c>
      <c r="Z26" s="3">
        <f>ABS((G26-B26)/B26)</f>
        <v>7.0904717206014831E-3</v>
      </c>
      <c r="AA26" s="3">
        <f>ABS((J26-C26)/C26)</f>
        <v>0.1351200537374842</v>
      </c>
    </row>
    <row r="27" spans="1:27" x14ac:dyDescent="0.25">
      <c r="A27" t="s">
        <v>63</v>
      </c>
      <c r="B27" s="1">
        <v>19.7997951507568</v>
      </c>
      <c r="C27" s="1">
        <v>18.6697483062744</v>
      </c>
      <c r="D27" s="1">
        <v>37.3828315734863</v>
      </c>
      <c r="E27" s="1">
        <v>20.327999114990199</v>
      </c>
      <c r="F27" s="3">
        <v>0.13600000739097501</v>
      </c>
      <c r="G27" s="1">
        <v>19.895626068115199</v>
      </c>
      <c r="H27" s="1">
        <v>20.2398586273193</v>
      </c>
      <c r="I27" s="1">
        <v>10.925000190734799</v>
      </c>
      <c r="J27" s="1">
        <v>21.295618057250898</v>
      </c>
      <c r="K27" s="1">
        <v>11.625</v>
      </c>
      <c r="L27" s="1">
        <v>0.41804403066635099</v>
      </c>
      <c r="M27" s="1">
        <v>0.46773165464401201</v>
      </c>
      <c r="N27">
        <v>9</v>
      </c>
      <c r="O27">
        <v>0</v>
      </c>
      <c r="P27">
        <v>0</v>
      </c>
      <c r="Q27">
        <v>0</v>
      </c>
      <c r="R27">
        <v>2</v>
      </c>
      <c r="S27">
        <v>100</v>
      </c>
      <c r="T27">
        <v>0.89999997615814198</v>
      </c>
      <c r="U27">
        <v>1.29999995231628</v>
      </c>
      <c r="V27" s="2">
        <v>2.64422938926145E-4</v>
      </c>
      <c r="W27" s="2">
        <v>2.9595947125926598E-4</v>
      </c>
      <c r="X27" s="2">
        <v>2.0181783474981698E-3</v>
      </c>
      <c r="Y27" s="2">
        <v>7.3245857493020594E-5</v>
      </c>
      <c r="Z27" s="3">
        <f>ABS((G27-B27)/B27)</f>
        <v>4.8399953953430436E-3</v>
      </c>
      <c r="AA27" s="3">
        <f>ABS((J27-C27)/C27)</f>
        <v>0.14064837446651673</v>
      </c>
    </row>
    <row r="28" spans="1:27" x14ac:dyDescent="0.25">
      <c r="A28" t="s">
        <v>46</v>
      </c>
      <c r="B28" s="1">
        <v>20.549531936645501</v>
      </c>
      <c r="C28" s="1">
        <v>18.6697483062744</v>
      </c>
      <c r="D28" s="1">
        <v>41.652778625488203</v>
      </c>
      <c r="E28" s="1">
        <v>22.652000427246001</v>
      </c>
      <c r="F28" s="3">
        <v>9.0999998152255998E-2</v>
      </c>
      <c r="G28" s="1">
        <v>20.804794311523398</v>
      </c>
      <c r="H28" s="1">
        <v>22.935091018676701</v>
      </c>
      <c r="I28" s="1">
        <v>11.4300003051757</v>
      </c>
      <c r="J28" s="1">
        <v>23.690767288208001</v>
      </c>
      <c r="K28" s="1">
        <v>12.8730001449584</v>
      </c>
      <c r="L28" s="1">
        <v>0.38040220737457198</v>
      </c>
      <c r="M28" s="1">
        <v>0.441332638263702</v>
      </c>
      <c r="N28">
        <v>10</v>
      </c>
      <c r="O28">
        <v>0</v>
      </c>
      <c r="P28">
        <v>0</v>
      </c>
      <c r="Q28">
        <v>0</v>
      </c>
      <c r="R28">
        <v>2</v>
      </c>
      <c r="S28">
        <v>100</v>
      </c>
      <c r="T28">
        <v>0.40000000596046398</v>
      </c>
      <c r="U28">
        <v>1.29999995231628</v>
      </c>
      <c r="V28" s="2">
        <v>2.2342320880852599E-4</v>
      </c>
      <c r="W28" s="2">
        <v>2.8080790070816799E-4</v>
      </c>
      <c r="X28" s="2">
        <v>1.71156681608408E-3</v>
      </c>
      <c r="Y28" s="2">
        <v>1.03950536868069E-4</v>
      </c>
      <c r="Z28" s="3">
        <f>ABS((G28-B28)/B28)</f>
        <v>1.2421809687192645E-2</v>
      </c>
      <c r="AA28" s="3">
        <f>ABS((J28-C28)/C28)</f>
        <v>0.26893876122830063</v>
      </c>
    </row>
    <row r="29" spans="1:27" x14ac:dyDescent="0.25">
      <c r="A29" t="s">
        <v>47</v>
      </c>
      <c r="B29" s="1">
        <v>21.672084808349599</v>
      </c>
      <c r="C29" s="1">
        <v>18.6697483062744</v>
      </c>
      <c r="D29" s="1">
        <v>41.484378814697202</v>
      </c>
      <c r="E29" s="1">
        <v>22.4039993286132</v>
      </c>
      <c r="F29" s="3">
        <v>8.2999996840953799E-2</v>
      </c>
      <c r="G29" s="1">
        <v>21.1152038574218</v>
      </c>
      <c r="H29" s="1">
        <v>22.212873458862301</v>
      </c>
      <c r="I29" s="1">
        <v>11.4829998016357</v>
      </c>
      <c r="J29" s="1">
        <v>22.889186859130799</v>
      </c>
      <c r="K29" s="1">
        <v>12.369999885559</v>
      </c>
      <c r="L29" s="1">
        <v>0.407539963722229</v>
      </c>
      <c r="M29" s="1">
        <v>0.45246934890746998</v>
      </c>
      <c r="N29">
        <v>8</v>
      </c>
      <c r="O29">
        <v>0</v>
      </c>
      <c r="P29">
        <v>0</v>
      </c>
      <c r="Q29">
        <v>0</v>
      </c>
      <c r="R29">
        <v>2</v>
      </c>
      <c r="S29">
        <v>100</v>
      </c>
      <c r="T29">
        <v>0.89999997615814198</v>
      </c>
      <c r="U29">
        <v>1.29999995231628</v>
      </c>
      <c r="V29" s="2">
        <v>2.7254884480498699E-4</v>
      </c>
      <c r="W29" s="2">
        <v>3.0202005291357599E-4</v>
      </c>
      <c r="X29" s="2">
        <v>2.0940285176038699E-3</v>
      </c>
      <c r="Y29" s="2">
        <v>7.2483227995689904E-5</v>
      </c>
      <c r="Z29" s="3">
        <f>ABS((G29-B29)/B29)</f>
        <v>2.5695772042810063E-2</v>
      </c>
      <c r="AA29" s="3">
        <f>ABS((J29-C29)/C29)</f>
        <v>0.22600404052787146</v>
      </c>
    </row>
    <row r="30" spans="1:27" x14ac:dyDescent="0.25">
      <c r="A30" t="s">
        <v>48</v>
      </c>
      <c r="B30" s="1">
        <v>22.8621711730957</v>
      </c>
      <c r="C30" s="1">
        <v>18.6697483062744</v>
      </c>
      <c r="D30" s="1">
        <v>42.849979400634702</v>
      </c>
      <c r="E30" s="1">
        <v>23.224000930786101</v>
      </c>
      <c r="F30" s="3">
        <v>8.5000000894069602E-2</v>
      </c>
      <c r="G30" s="1">
        <v>22.962800979614201</v>
      </c>
      <c r="H30" s="1">
        <v>21.734661102294901</v>
      </c>
      <c r="I30" s="1">
        <v>12.494999885559</v>
      </c>
      <c r="J30" s="1">
        <v>22.730800628662099</v>
      </c>
      <c r="K30" s="1">
        <v>12.378999710083001</v>
      </c>
      <c r="L30" s="1">
        <v>0.46182209253311102</v>
      </c>
      <c r="M30" s="1">
        <v>0.49529126286506597</v>
      </c>
      <c r="N30">
        <v>8</v>
      </c>
      <c r="O30">
        <v>0</v>
      </c>
      <c r="P30">
        <v>0</v>
      </c>
      <c r="Q30">
        <v>0</v>
      </c>
      <c r="R30">
        <v>2</v>
      </c>
      <c r="S30">
        <v>100</v>
      </c>
      <c r="T30">
        <v>0.40000000596046398</v>
      </c>
      <c r="U30">
        <v>1.29999995231628</v>
      </c>
      <c r="V30" s="2">
        <v>2.3960377438925201E-4</v>
      </c>
      <c r="W30" s="2">
        <v>2.7777758077718301E-4</v>
      </c>
      <c r="X30" s="2">
        <v>2.1621091291308399E-3</v>
      </c>
      <c r="Y30" s="2">
        <v>7.1979833592194996E-5</v>
      </c>
      <c r="Z30" s="3">
        <f>ABS((G30-B30)/B30)</f>
        <v>4.4015857355194235E-3</v>
      </c>
      <c r="AA30" s="3">
        <f>ABS((J30-C30)/C30)</f>
        <v>0.21752046443084017</v>
      </c>
    </row>
    <row r="31" spans="1:27" x14ac:dyDescent="0.25">
      <c r="A31" t="s">
        <v>45</v>
      </c>
      <c r="B31" s="1">
        <v>22.596235275268501</v>
      </c>
      <c r="C31" s="1">
        <v>18.6697483062744</v>
      </c>
      <c r="D31" s="1">
        <v>42.530384063720703</v>
      </c>
      <c r="E31" s="1">
        <v>23.038999557495099</v>
      </c>
      <c r="F31" s="3">
        <v>9.8999999463558197E-2</v>
      </c>
      <c r="G31" s="1">
        <v>22.8239841461181</v>
      </c>
      <c r="H31" s="1">
        <v>21.8717136383056</v>
      </c>
      <c r="I31" s="1">
        <v>12.420000076293899</v>
      </c>
      <c r="J31" s="1">
        <v>22.871984481811499</v>
      </c>
      <c r="K31" s="1">
        <v>12.4440002441406</v>
      </c>
      <c r="L31" s="1">
        <v>0.43197575211524902</v>
      </c>
      <c r="M31" s="1">
        <v>0.47693774104118303</v>
      </c>
      <c r="N31">
        <v>9</v>
      </c>
      <c r="O31">
        <v>0</v>
      </c>
      <c r="P31">
        <v>0</v>
      </c>
      <c r="Q31">
        <v>0</v>
      </c>
      <c r="R31">
        <v>2</v>
      </c>
      <c r="S31">
        <v>100</v>
      </c>
      <c r="T31">
        <v>0.89999997615814198</v>
      </c>
      <c r="U31">
        <v>1.29999995231628</v>
      </c>
      <c r="V31" s="2">
        <v>2.7326718554831998E-4</v>
      </c>
      <c r="W31" s="2">
        <v>2.7474731905385798E-4</v>
      </c>
      <c r="X31" s="2">
        <v>2.1861931309103901E-3</v>
      </c>
      <c r="Y31" s="2">
        <v>7.1964597736950896E-5</v>
      </c>
      <c r="Z31" s="3">
        <f>ABS((G31-B31)/B31)</f>
        <v>1.0079062643628473E-2</v>
      </c>
      <c r="AA31" s="3">
        <f>ABS((J31-C31)/C31)</f>
        <v>0.22508263671261386</v>
      </c>
    </row>
    <row r="32" spans="1:27" x14ac:dyDescent="0.25">
      <c r="A32" t="s">
        <v>43</v>
      </c>
      <c r="B32" s="1">
        <v>13.0515747070312</v>
      </c>
      <c r="C32" s="1">
        <v>18.6697483062744</v>
      </c>
      <c r="D32" s="1">
        <v>29.297267913818299</v>
      </c>
      <c r="E32" s="1">
        <v>16.162000656127901</v>
      </c>
      <c r="F32" s="3">
        <v>0.153999999165534</v>
      </c>
      <c r="G32" s="1">
        <v>13.062047958374</v>
      </c>
      <c r="H32" s="1">
        <v>19.1905918121337</v>
      </c>
      <c r="I32" s="1">
        <v>7.4899997711181596</v>
      </c>
      <c r="J32" s="1">
        <v>20.124006271362301</v>
      </c>
      <c r="K32" s="1">
        <v>11.0209999084472</v>
      </c>
      <c r="L32" s="1">
        <v>9.2015869915485299E-2</v>
      </c>
      <c r="M32" s="1">
        <v>0.110151104629039</v>
      </c>
      <c r="N32">
        <v>9</v>
      </c>
      <c r="O32">
        <v>0</v>
      </c>
      <c r="P32">
        <v>0</v>
      </c>
      <c r="Q32">
        <v>0</v>
      </c>
      <c r="R32">
        <v>2</v>
      </c>
      <c r="S32">
        <v>100</v>
      </c>
      <c r="T32">
        <v>0.40000000596046398</v>
      </c>
      <c r="U32">
        <v>1.29999995231628</v>
      </c>
      <c r="V32" s="2">
        <v>1.6216207586694501E-4</v>
      </c>
      <c r="W32" s="2">
        <v>2.9696943238377501E-4</v>
      </c>
      <c r="X32" s="2">
        <v>1.4847854617983101E-3</v>
      </c>
      <c r="Y32" s="2">
        <v>7.0408750616479597E-5</v>
      </c>
      <c r="Z32" s="3">
        <f>ABS((G32-B32)/B32)</f>
        <v>8.0245116607713916E-4</v>
      </c>
      <c r="AA32" s="3">
        <f>ABS((J32-C32)/C32)</f>
        <v>7.7893817379378616E-2</v>
      </c>
    </row>
    <row r="33" spans="1:27" x14ac:dyDescent="0.25">
      <c r="A33" t="s">
        <v>62</v>
      </c>
      <c r="B33" s="1">
        <v>19.372129440307599</v>
      </c>
      <c r="C33" s="1">
        <v>18.6697483062744</v>
      </c>
      <c r="D33" s="1">
        <v>35.300037384033203</v>
      </c>
      <c r="E33" s="1">
        <v>19.1340007781982</v>
      </c>
      <c r="F33" s="3">
        <v>0.14300000667571999</v>
      </c>
      <c r="G33" s="1">
        <v>18.922828674316399</v>
      </c>
      <c r="H33" s="1">
        <v>19.109966278076101</v>
      </c>
      <c r="I33" s="1">
        <v>10.383999824523899</v>
      </c>
      <c r="J33" s="1">
        <v>19.988813400268501</v>
      </c>
      <c r="K33" s="1">
        <v>10.916999816894499</v>
      </c>
      <c r="L33" s="1">
        <v>0.37598863244056702</v>
      </c>
      <c r="M33" s="1">
        <v>0.40737473964691101</v>
      </c>
      <c r="N33">
        <v>9</v>
      </c>
      <c r="O33">
        <v>0</v>
      </c>
      <c r="P33">
        <v>0</v>
      </c>
      <c r="Q33">
        <v>0</v>
      </c>
      <c r="R33">
        <v>2</v>
      </c>
      <c r="S33">
        <v>100</v>
      </c>
      <c r="T33">
        <v>0.89999997615814198</v>
      </c>
      <c r="U33">
        <v>1.29999995231628</v>
      </c>
      <c r="V33" s="2">
        <v>4.3545471271499899E-4</v>
      </c>
      <c r="W33" s="2">
        <v>3.0201999470591502E-4</v>
      </c>
      <c r="X33" s="2">
        <v>1.5251216245815099E-3</v>
      </c>
      <c r="Y33" s="2">
        <v>7.2056107455864494E-5</v>
      </c>
      <c r="Z33" s="3">
        <f>ABS((G33-B33)/B33)</f>
        <v>2.3193153203712336E-2</v>
      </c>
      <c r="AA33" s="3">
        <f>ABS((J33-C33)/C33)</f>
        <v>7.0652537589422096E-2</v>
      </c>
    </row>
    <row r="34" spans="1:27" x14ac:dyDescent="0.25">
      <c r="A34" t="s">
        <v>70</v>
      </c>
      <c r="B34" s="1">
        <v>17.343065261840799</v>
      </c>
      <c r="C34" s="1">
        <v>18.6697483062744</v>
      </c>
      <c r="D34" s="1">
        <v>34.981227874755803</v>
      </c>
      <c r="E34" s="1">
        <v>19.1089992523193</v>
      </c>
      <c r="F34" s="3">
        <v>0.108000002801418</v>
      </c>
      <c r="G34" s="1">
        <v>17.9632244110107</v>
      </c>
      <c r="H34" s="1">
        <v>19.0785102844238</v>
      </c>
      <c r="I34" s="1">
        <v>9.9139995574951101</v>
      </c>
      <c r="J34" s="1">
        <v>19.721202850341701</v>
      </c>
      <c r="K34" s="1">
        <v>10.793000221252401</v>
      </c>
      <c r="L34" s="1">
        <v>0.24270741641521401</v>
      </c>
      <c r="M34" s="1">
        <v>0.37276279926299999</v>
      </c>
      <c r="N34">
        <v>9</v>
      </c>
      <c r="O34">
        <v>0</v>
      </c>
      <c r="P34">
        <v>0</v>
      </c>
      <c r="Q34">
        <v>0</v>
      </c>
      <c r="R34">
        <v>2</v>
      </c>
      <c r="S34">
        <v>100</v>
      </c>
      <c r="T34">
        <v>0.40000000596046398</v>
      </c>
      <c r="U34">
        <v>1.29999995231628</v>
      </c>
      <c r="V34" s="2">
        <v>2.7128693182021298E-4</v>
      </c>
      <c r="W34" s="2">
        <v>2.7777763898484398E-4</v>
      </c>
      <c r="X34" s="2">
        <v>1.9623206462711E-3</v>
      </c>
      <c r="Y34" s="2">
        <v>7.2147631726693294E-5</v>
      </c>
      <c r="Z34" s="3">
        <f>ABS((G34-B34)/B34)</f>
        <v>3.5758335669439596E-2</v>
      </c>
      <c r="AA34" s="3">
        <f>ABS((J34-C34)/C34)</f>
        <v>5.6318624483755658E-2</v>
      </c>
    </row>
    <row r="35" spans="1:27" x14ac:dyDescent="0.25">
      <c r="A35" t="s">
        <v>71</v>
      </c>
      <c r="B35" s="1">
        <v>19.1388626098632</v>
      </c>
      <c r="C35" s="1">
        <v>18.6697483062744</v>
      </c>
      <c r="D35" s="1">
        <v>37.703617095947202</v>
      </c>
      <c r="E35" s="1">
        <v>20.270000457763601</v>
      </c>
      <c r="F35" s="3">
        <v>8.6000002920627594E-2</v>
      </c>
      <c r="G35" s="1">
        <v>20.455211639404201</v>
      </c>
      <c r="H35" s="1">
        <v>18.871372222900298</v>
      </c>
      <c r="I35" s="1">
        <v>11.048000335693301</v>
      </c>
      <c r="J35" s="1">
        <v>19.747219085693299</v>
      </c>
      <c r="K35" s="1">
        <v>10.6940002441406</v>
      </c>
      <c r="L35" s="1">
        <v>0.42169803380966098</v>
      </c>
      <c r="M35" s="1">
        <v>0.49252620339393599</v>
      </c>
      <c r="N35">
        <v>8</v>
      </c>
      <c r="O35">
        <v>0</v>
      </c>
      <c r="P35">
        <v>0</v>
      </c>
      <c r="Q35">
        <v>0</v>
      </c>
      <c r="R35">
        <v>2</v>
      </c>
      <c r="S35">
        <v>100</v>
      </c>
      <c r="T35">
        <v>0.40000000596046398</v>
      </c>
      <c r="U35">
        <v>1.29999995231628</v>
      </c>
      <c r="V35" s="2">
        <v>2.7864065486937702E-4</v>
      </c>
      <c r="W35" s="2">
        <v>2.7171699912287203E-4</v>
      </c>
      <c r="X35" s="2">
        <v>1.8895016983151399E-3</v>
      </c>
      <c r="Y35" s="2">
        <v>7.2467933932784904E-5</v>
      </c>
      <c r="Z35" s="3">
        <f>ABS((G35-B35)/B35)</f>
        <v>6.8778853601395407E-2</v>
      </c>
      <c r="AA35" s="3">
        <f>ABS((J35-C35)/C35)</f>
        <v>5.7712121328212559E-2</v>
      </c>
    </row>
    <row r="36" spans="1:27" x14ac:dyDescent="0.25">
      <c r="A36" t="s">
        <v>72</v>
      </c>
      <c r="B36" s="1">
        <v>24.679409027099599</v>
      </c>
      <c r="C36" s="1">
        <v>18.6697483062744</v>
      </c>
      <c r="D36" s="1">
        <v>47.079540252685497</v>
      </c>
      <c r="E36" s="1">
        <v>25.531999588012599</v>
      </c>
      <c r="F36" s="3">
        <v>0.129999995231628</v>
      </c>
      <c r="G36" s="1">
        <v>26.148187637329102</v>
      </c>
      <c r="H36" s="1">
        <v>24.509883880615199</v>
      </c>
      <c r="I36" s="1">
        <v>14.0329999923706</v>
      </c>
      <c r="J36" s="1">
        <v>25.513967514038001</v>
      </c>
      <c r="K36" s="1">
        <v>13.911999702453601</v>
      </c>
      <c r="L36" s="1">
        <v>0.47449040412902799</v>
      </c>
      <c r="M36" s="1">
        <v>0.53022408485412598</v>
      </c>
      <c r="N36">
        <v>10</v>
      </c>
      <c r="O36">
        <v>0</v>
      </c>
      <c r="P36">
        <v>0</v>
      </c>
      <c r="Q36">
        <v>0</v>
      </c>
      <c r="R36">
        <v>2</v>
      </c>
      <c r="S36">
        <v>100</v>
      </c>
      <c r="T36">
        <v>0.40000000596046398</v>
      </c>
      <c r="U36">
        <v>1.29999995231628</v>
      </c>
      <c r="V36" s="2">
        <v>2.7475709794089198E-4</v>
      </c>
      <c r="W36" s="2">
        <v>3.46464454196393E-4</v>
      </c>
      <c r="X36" s="2">
        <v>1.91572424955666E-3</v>
      </c>
      <c r="Y36" s="2">
        <v>8.7629610789008398E-5</v>
      </c>
      <c r="Z36" s="3">
        <f>ABS((G36-B36)/B36)</f>
        <v>5.9514334748319471E-2</v>
      </c>
      <c r="AA36" s="3">
        <f>ABS((J36-C36)/C36)</f>
        <v>0.36659408019247069</v>
      </c>
    </row>
    <row r="37" spans="1:27" x14ac:dyDescent="0.25">
      <c r="A37" t="s">
        <v>69</v>
      </c>
      <c r="B37" s="1">
        <v>16.769308090209901</v>
      </c>
      <c r="C37" s="1">
        <v>18.6697483062744</v>
      </c>
      <c r="D37" s="1">
        <v>32.912086486816399</v>
      </c>
      <c r="E37" s="1">
        <v>18.100999832153299</v>
      </c>
      <c r="F37" s="3">
        <v>0.13199999928474401</v>
      </c>
      <c r="G37" s="1">
        <v>17.048458099365199</v>
      </c>
      <c r="H37" s="1">
        <v>18.276094436645501</v>
      </c>
      <c r="I37" s="1">
        <v>9.4930000305175692</v>
      </c>
      <c r="J37" s="1">
        <v>19.054426193237301</v>
      </c>
      <c r="K37" s="1">
        <v>10.4960002899169</v>
      </c>
      <c r="L37" s="1">
        <v>0.200338959693908</v>
      </c>
      <c r="M37" s="1">
        <v>0.33074072003364502</v>
      </c>
      <c r="N37">
        <v>8</v>
      </c>
      <c r="O37">
        <v>0</v>
      </c>
      <c r="P37">
        <v>0</v>
      </c>
      <c r="Q37">
        <v>0</v>
      </c>
      <c r="R37">
        <v>2</v>
      </c>
      <c r="S37">
        <v>100</v>
      </c>
      <c r="T37">
        <v>0.40000000596046398</v>
      </c>
      <c r="U37">
        <v>1.29999995231628</v>
      </c>
      <c r="V37" s="2">
        <v>2.9292906401678898E-4</v>
      </c>
      <c r="W37" s="2">
        <v>2.7979782316833702E-4</v>
      </c>
      <c r="X37" s="2">
        <v>1.9190916791558201E-3</v>
      </c>
      <c r="Y37" s="2">
        <v>7.1995105827227194E-5</v>
      </c>
      <c r="Z37" s="3">
        <f>ABS((G37-B37)/B37)</f>
        <v>1.6646483423980327E-2</v>
      </c>
      <c r="AA37" s="3">
        <f>ABS((J37-C37)/C37)</f>
        <v>2.0604342418136478E-2</v>
      </c>
    </row>
    <row r="38" spans="1:27" x14ac:dyDescent="0.25">
      <c r="A38" t="s">
        <v>35</v>
      </c>
      <c r="B38" s="1">
        <v>47.389942169189403</v>
      </c>
      <c r="C38" s="1">
        <v>39.4660034179687</v>
      </c>
      <c r="D38" s="1">
        <v>52.4572143554687</v>
      </c>
      <c r="E38" s="1">
        <v>33.981998443603501</v>
      </c>
      <c r="F38" s="3">
        <v>0.64399999380111606</v>
      </c>
      <c r="G38" s="1">
        <v>46.875205993652301</v>
      </c>
      <c r="H38" s="1">
        <v>15.679771423339799</v>
      </c>
      <c r="I38" s="1">
        <v>30.898000717163001</v>
      </c>
      <c r="J38" s="1">
        <v>52.233203887939403</v>
      </c>
      <c r="K38" s="1">
        <v>33.576999664306598</v>
      </c>
      <c r="L38" s="1">
        <v>0.44990599155425998</v>
      </c>
      <c r="M38" s="1">
        <v>0.51463592052459695</v>
      </c>
      <c r="N38">
        <v>18</v>
      </c>
      <c r="O38">
        <v>0</v>
      </c>
      <c r="P38">
        <v>0</v>
      </c>
      <c r="Q38">
        <v>0</v>
      </c>
      <c r="R38">
        <v>2</v>
      </c>
      <c r="S38">
        <v>100</v>
      </c>
      <c r="T38">
        <v>0.40000000596046398</v>
      </c>
      <c r="U38">
        <v>1.29999995231628</v>
      </c>
      <c r="V38" s="2">
        <v>2.6089788298122498E-4</v>
      </c>
      <c r="W38" s="2">
        <v>3.1000698800198701E-4</v>
      </c>
      <c r="X38" s="2">
        <v>1.80210068356245E-3</v>
      </c>
      <c r="Y38" s="2">
        <v>8.0344230809714604E-5</v>
      </c>
      <c r="Z38" s="3">
        <f>ABS((G38-B38)/B38)</f>
        <v>1.0861717739587331E-2</v>
      </c>
      <c r="AA38" s="3">
        <f>ABS((J38-C38)/C38)</f>
        <v>0.32349869163995087</v>
      </c>
    </row>
    <row r="39" spans="1:27" x14ac:dyDescent="0.25">
      <c r="A39" t="s">
        <v>52</v>
      </c>
      <c r="B39" s="1">
        <v>51.8952827453613</v>
      </c>
      <c r="C39" s="1">
        <v>39.4660034179687</v>
      </c>
      <c r="D39" s="1">
        <v>56.314014434814403</v>
      </c>
      <c r="E39" s="1">
        <v>35.852001190185497</v>
      </c>
      <c r="F39" s="3">
        <v>0.63099998235702504</v>
      </c>
      <c r="G39" s="1">
        <v>50.033218383788999</v>
      </c>
      <c r="H39" s="1">
        <v>17.021141052246001</v>
      </c>
      <c r="I39" s="1">
        <v>32.334999084472599</v>
      </c>
      <c r="J39" s="1">
        <v>51.303619384765597</v>
      </c>
      <c r="K39" s="1">
        <v>32.761001586913999</v>
      </c>
      <c r="L39" s="1">
        <v>0.49691697955131497</v>
      </c>
      <c r="M39" s="1">
        <v>0.56130588054656905</v>
      </c>
      <c r="N39">
        <v>16</v>
      </c>
      <c r="O39">
        <v>0</v>
      </c>
      <c r="P39">
        <v>0</v>
      </c>
      <c r="Q39">
        <v>0</v>
      </c>
      <c r="R39">
        <v>2</v>
      </c>
      <c r="S39">
        <v>100</v>
      </c>
      <c r="T39">
        <v>0.89999997615814198</v>
      </c>
      <c r="U39">
        <v>1.29999995231628</v>
      </c>
      <c r="V39" s="2">
        <v>2.5542307412251798E-4</v>
      </c>
      <c r="W39" s="2">
        <v>2.54857761319726E-4</v>
      </c>
      <c r="X39" s="2">
        <v>1.67587760370224E-3</v>
      </c>
      <c r="Y39" s="2">
        <v>7.2368959081359194E-5</v>
      </c>
      <c r="Z39" s="3">
        <f>ABS((G39-B39)/B39)</f>
        <v>3.5881187326968426E-2</v>
      </c>
      <c r="AA39" s="3">
        <f>ABS((J39-C39)/C39)</f>
        <v>0.29994463440925162</v>
      </c>
    </row>
    <row r="40" spans="1:27" x14ac:dyDescent="0.25">
      <c r="A40" t="s">
        <v>33</v>
      </c>
      <c r="B40" s="1">
        <v>59.601428985595703</v>
      </c>
      <c r="C40" s="1">
        <v>39.4660034179687</v>
      </c>
      <c r="D40" s="1">
        <v>66.075973510742102</v>
      </c>
      <c r="E40" s="1">
        <v>41.255001068115199</v>
      </c>
      <c r="F40" s="3">
        <v>0.55500000715255704</v>
      </c>
      <c r="G40" s="1">
        <v>58.577545166015597</v>
      </c>
      <c r="H40" s="1">
        <v>16.850334167480401</v>
      </c>
      <c r="I40" s="1">
        <v>36.972000122070298</v>
      </c>
      <c r="J40" s="1">
        <v>54.044364929199197</v>
      </c>
      <c r="K40" s="1">
        <v>34.313999176025298</v>
      </c>
      <c r="L40" s="1">
        <v>0.54676586389541604</v>
      </c>
      <c r="M40" s="1">
        <v>0.57300949096679599</v>
      </c>
      <c r="N40">
        <v>18</v>
      </c>
      <c r="O40">
        <v>0</v>
      </c>
      <c r="P40">
        <v>0</v>
      </c>
      <c r="Q40">
        <v>0</v>
      </c>
      <c r="R40">
        <v>2</v>
      </c>
      <c r="S40">
        <v>100</v>
      </c>
      <c r="T40">
        <v>0.40000000596046398</v>
      </c>
      <c r="U40">
        <v>1.29999995231628</v>
      </c>
      <c r="V40" s="2">
        <v>2.1682286751456499E-4</v>
      </c>
      <c r="W40" s="2">
        <v>2.6574157527647902E-4</v>
      </c>
      <c r="X40" s="2">
        <v>1.1213354300707501E-3</v>
      </c>
      <c r="Y40" s="2">
        <v>7.40961113478988E-5</v>
      </c>
      <c r="Z40" s="3">
        <f>ABS((G40-B40)/B40)</f>
        <v>1.7178846833144818E-2</v>
      </c>
      <c r="AA40" s="3">
        <f>ABS((J40-C40)/C40)</f>
        <v>0.36939036762443073</v>
      </c>
    </row>
    <row r="41" spans="1:27" x14ac:dyDescent="0.25">
      <c r="A41" t="s">
        <v>53</v>
      </c>
      <c r="B41" s="1">
        <v>54.5284004211425</v>
      </c>
      <c r="C41" s="1">
        <v>39.4660034179687</v>
      </c>
      <c r="D41" s="1">
        <v>62.054347991943303</v>
      </c>
      <c r="E41" s="1">
        <v>39.301998138427699</v>
      </c>
      <c r="F41" s="3">
        <v>0.57400000095367398</v>
      </c>
      <c r="G41" s="1">
        <v>54.243972778320298</v>
      </c>
      <c r="H41" s="1">
        <v>18.334274291992099</v>
      </c>
      <c r="I41" s="1">
        <v>34.823001861572202</v>
      </c>
      <c r="J41" s="1">
        <v>55.1839790344238</v>
      </c>
      <c r="K41" s="1">
        <v>34.882999420166001</v>
      </c>
      <c r="L41" s="1">
        <v>0.47470170259475702</v>
      </c>
      <c r="M41" s="1">
        <v>0.51258468627929599</v>
      </c>
      <c r="N41">
        <v>14</v>
      </c>
      <c r="O41">
        <v>0</v>
      </c>
      <c r="P41">
        <v>0</v>
      </c>
      <c r="Q41">
        <v>0</v>
      </c>
      <c r="R41">
        <v>2</v>
      </c>
      <c r="S41">
        <v>100</v>
      </c>
      <c r="T41">
        <v>0.89999997615814198</v>
      </c>
      <c r="U41">
        <v>1.29999995231628</v>
      </c>
      <c r="V41" s="2">
        <v>2.5459655444137698E-4</v>
      </c>
      <c r="W41" s="2">
        <v>2.5631865719333199E-4</v>
      </c>
      <c r="X41" s="2">
        <v>1.7294283024966699E-3</v>
      </c>
      <c r="Y41" s="2">
        <v>7.1755188400857096E-5</v>
      </c>
      <c r="Z41" s="3">
        <f>ABS((G41-B41)/B41)</f>
        <v>5.2161376571743245E-3</v>
      </c>
      <c r="AA41" s="3">
        <f>ABS((J41-C41)/C41)</f>
        <v>0.39826621028717524</v>
      </c>
    </row>
    <row r="42" spans="1:27" x14ac:dyDescent="0.25">
      <c r="A42" t="s">
        <v>30</v>
      </c>
      <c r="B42" s="1">
        <v>22.0902786254882</v>
      </c>
      <c r="C42" s="1">
        <v>39.4660034179687</v>
      </c>
      <c r="D42" s="1">
        <v>27.198806762695298</v>
      </c>
      <c r="E42" s="1">
        <v>16.885999679565401</v>
      </c>
      <c r="F42" s="3">
        <v>0.21799999475479101</v>
      </c>
      <c r="G42" s="1">
        <v>22.130008697509702</v>
      </c>
      <c r="H42" s="1">
        <v>6.4818406105041504</v>
      </c>
      <c r="I42" s="1">
        <v>14.079999923706</v>
      </c>
      <c r="J42" s="1">
        <v>23.292007446288999</v>
      </c>
      <c r="K42" s="1">
        <v>14.66100025177</v>
      </c>
      <c r="L42" s="1">
        <v>0.51558446884155196</v>
      </c>
      <c r="M42" s="1">
        <v>0.51558440923690796</v>
      </c>
      <c r="N42">
        <v>14</v>
      </c>
      <c r="O42">
        <v>0</v>
      </c>
      <c r="P42">
        <v>0</v>
      </c>
      <c r="Q42">
        <v>0</v>
      </c>
      <c r="R42">
        <v>2</v>
      </c>
      <c r="S42">
        <v>100</v>
      </c>
      <c r="T42">
        <v>0.40000000596046398</v>
      </c>
      <c r="U42">
        <v>1.29999995231628</v>
      </c>
      <c r="V42" s="2">
        <v>2.4275854229927001E-4</v>
      </c>
      <c r="W42" s="2">
        <v>2.5821768213063403E-4</v>
      </c>
      <c r="X42" s="2">
        <v>1.8151988042518399E-3</v>
      </c>
      <c r="Y42" s="2">
        <v>7.2342845669481903E-5</v>
      </c>
      <c r="Z42" s="3">
        <f>ABS((G42-B42)/B42)</f>
        <v>1.7985319558468944E-3</v>
      </c>
      <c r="AA42" s="3">
        <f>ABS((J42-C42)/C42)</f>
        <v>0.40982097427974556</v>
      </c>
    </row>
    <row r="43" spans="1:27" x14ac:dyDescent="0.25">
      <c r="A43" t="s">
        <v>57</v>
      </c>
      <c r="B43" s="1">
        <v>67.324142456054602</v>
      </c>
      <c r="C43" s="1">
        <v>39.4660034179687</v>
      </c>
      <c r="D43" s="1">
        <v>74.303604125976506</v>
      </c>
      <c r="E43" s="1">
        <v>48.083999633788999</v>
      </c>
      <c r="F43" s="3">
        <v>0.700999975204467</v>
      </c>
      <c r="G43" s="1">
        <v>67.140357971191406</v>
      </c>
      <c r="H43" s="1">
        <v>23.957187652587798</v>
      </c>
      <c r="I43" s="1">
        <v>43.856998443603501</v>
      </c>
      <c r="J43" s="1">
        <v>67.015563964843693</v>
      </c>
      <c r="K43" s="1">
        <v>43.431999206542898</v>
      </c>
      <c r="L43" s="1">
        <v>0.51705491542816095</v>
      </c>
      <c r="M43" s="1">
        <v>0.64246809482574396</v>
      </c>
      <c r="N43">
        <v>18</v>
      </c>
      <c r="O43">
        <v>0</v>
      </c>
      <c r="P43">
        <v>0</v>
      </c>
      <c r="Q43">
        <v>0</v>
      </c>
      <c r="R43">
        <v>2</v>
      </c>
      <c r="S43">
        <v>100</v>
      </c>
      <c r="T43">
        <v>0.89999997615814198</v>
      </c>
      <c r="U43">
        <v>1.29999995231628</v>
      </c>
      <c r="V43" s="2">
        <v>2.6040559168904998E-4</v>
      </c>
      <c r="W43" s="2">
        <v>2.56099767284467E-4</v>
      </c>
      <c r="X43" s="2">
        <v>1.76387012470513E-3</v>
      </c>
      <c r="Y43" s="2">
        <v>7.2041511884890497E-5</v>
      </c>
      <c r="Z43" s="3">
        <f>ABS((G43-B43)/B43)</f>
        <v>2.7298451663630191E-3</v>
      </c>
      <c r="AA43" s="3">
        <f>ABS((J43-C43)/C43)</f>
        <v>0.6980580287065955</v>
      </c>
    </row>
    <row r="44" spans="1:27" x14ac:dyDescent="0.25">
      <c r="A44" t="s">
        <v>26</v>
      </c>
      <c r="B44" s="1">
        <v>34.496501922607401</v>
      </c>
      <c r="C44" s="1">
        <v>39.4660034179687</v>
      </c>
      <c r="D44" s="1">
        <v>39.958431243896399</v>
      </c>
      <c r="E44" s="1">
        <v>27.0820007324218</v>
      </c>
      <c r="F44" s="3">
        <v>0.69499999284744196</v>
      </c>
      <c r="G44" s="1">
        <v>35.274429321288999</v>
      </c>
      <c r="H44" s="1">
        <v>15.3573770523071</v>
      </c>
      <c r="I44" s="1">
        <v>24.475000381469702</v>
      </c>
      <c r="J44" s="1">
        <v>46.606433868408203</v>
      </c>
      <c r="K44" s="1">
        <v>30.1410007476806</v>
      </c>
      <c r="L44" s="1">
        <v>0.22270734608173301</v>
      </c>
      <c r="M44" s="1">
        <v>0.26014688611030501</v>
      </c>
      <c r="N44">
        <v>14</v>
      </c>
      <c r="O44">
        <v>0</v>
      </c>
      <c r="P44">
        <v>0</v>
      </c>
      <c r="Q44">
        <v>0</v>
      </c>
      <c r="R44">
        <v>2</v>
      </c>
      <c r="S44">
        <v>100</v>
      </c>
      <c r="T44">
        <v>0.40000000596046398</v>
      </c>
      <c r="U44">
        <v>1.29999995231628</v>
      </c>
      <c r="V44" s="2">
        <v>3.5061454400420102E-4</v>
      </c>
      <c r="W44" s="2">
        <v>3.2300953171215903E-4</v>
      </c>
      <c r="X44" s="2">
        <v>1.6895072767510999E-3</v>
      </c>
      <c r="Y44" s="2">
        <v>9.1981622972525602E-5</v>
      </c>
      <c r="Z44" s="3">
        <f>ABS((G44-B44)/B44)</f>
        <v>2.2550906768079595E-2</v>
      </c>
      <c r="AA44" s="3">
        <f>ABS((J44-C44)/C44)</f>
        <v>0.18092610936096193</v>
      </c>
    </row>
    <row r="45" spans="1:27" x14ac:dyDescent="0.25">
      <c r="A45" t="s">
        <v>51</v>
      </c>
      <c r="B45" s="1">
        <v>43.058193206787102</v>
      </c>
      <c r="C45" s="1">
        <v>39.4660034179687</v>
      </c>
      <c r="D45" s="1">
        <v>47.317661285400298</v>
      </c>
      <c r="E45" s="1">
        <v>30.6280002593994</v>
      </c>
      <c r="F45" s="3">
        <v>0.68999999761581399</v>
      </c>
      <c r="G45" s="1">
        <v>42.930454254150298</v>
      </c>
      <c r="H45" s="1">
        <v>14.152258872985801</v>
      </c>
      <c r="I45" s="1">
        <v>28.224000930786101</v>
      </c>
      <c r="J45" s="1">
        <v>45.694038391113203</v>
      </c>
      <c r="K45" s="1">
        <v>29.474000930786101</v>
      </c>
      <c r="L45" s="1">
        <v>0.44502562284469599</v>
      </c>
      <c r="M45" s="1">
        <v>0.47392514348030002</v>
      </c>
      <c r="N45">
        <v>17</v>
      </c>
      <c r="O45">
        <v>0</v>
      </c>
      <c r="P45">
        <v>0</v>
      </c>
      <c r="Q45">
        <v>0</v>
      </c>
      <c r="R45">
        <v>2</v>
      </c>
      <c r="S45">
        <v>100</v>
      </c>
      <c r="T45">
        <v>0.89999997615814198</v>
      </c>
      <c r="U45">
        <v>1.29999995231628</v>
      </c>
      <c r="V45" s="2">
        <v>2.5464058853685802E-4</v>
      </c>
      <c r="W45" s="2">
        <v>2.6216232799924899E-4</v>
      </c>
      <c r="X45" s="2">
        <v>1.3045081868767699E-3</v>
      </c>
      <c r="Y45" s="2">
        <v>7.2346505476161797E-5</v>
      </c>
      <c r="Z45" s="3">
        <f>ABS((G45-B45)/B45)</f>
        <v>2.9666584480992344E-3</v>
      </c>
      <c r="AA45" s="3">
        <f>ABS((J45-C45)/C45)</f>
        <v>0.15780759219994658</v>
      </c>
    </row>
    <row r="46" spans="1:27" x14ac:dyDescent="0.25">
      <c r="A46" t="s">
        <v>65</v>
      </c>
      <c r="B46" s="1">
        <v>41.5536499023437</v>
      </c>
      <c r="C46" s="1">
        <v>39.4660034179687</v>
      </c>
      <c r="D46" s="1">
        <v>51.230796813964801</v>
      </c>
      <c r="E46" s="1">
        <v>32.620998382568303</v>
      </c>
      <c r="F46" s="3">
        <v>0.50499999523162797</v>
      </c>
      <c r="G46" s="1">
        <v>42.826766967773402</v>
      </c>
      <c r="H46" s="1">
        <v>16.9777736663818</v>
      </c>
      <c r="I46" s="1">
        <v>27.9179992675781</v>
      </c>
      <c r="J46" s="1">
        <v>47.096763610839801</v>
      </c>
      <c r="K46" s="1">
        <v>30.052999496459901</v>
      </c>
      <c r="L46" s="1">
        <v>0.42834934592246998</v>
      </c>
      <c r="M46" s="1">
        <v>0.47184699773788402</v>
      </c>
      <c r="N46">
        <v>15</v>
      </c>
      <c r="O46">
        <v>0</v>
      </c>
      <c r="P46">
        <v>0</v>
      </c>
      <c r="Q46">
        <v>0</v>
      </c>
      <c r="R46">
        <v>2</v>
      </c>
      <c r="S46">
        <v>100</v>
      </c>
      <c r="T46">
        <v>0.40000000596046398</v>
      </c>
      <c r="U46">
        <v>1.29999995231628</v>
      </c>
      <c r="V46" s="2">
        <v>2.5342649314552502E-4</v>
      </c>
      <c r="W46" s="2">
        <v>2.6252766838297199E-4</v>
      </c>
      <c r="X46" s="2">
        <v>1.61042716354131E-3</v>
      </c>
      <c r="Y46" s="2">
        <v>7.3420618718955598E-5</v>
      </c>
      <c r="Z46" s="3">
        <f>ABS((G46-B46)/B46)</f>
        <v>3.0637911914397093E-2</v>
      </c>
      <c r="AA46" s="3">
        <f>ABS((J46-C46)/C46)</f>
        <v>0.19335021365241278</v>
      </c>
    </row>
    <row r="47" spans="1:27" x14ac:dyDescent="0.25">
      <c r="A47" t="s">
        <v>55</v>
      </c>
      <c r="B47" s="1">
        <v>52.489227294921797</v>
      </c>
      <c r="C47" s="1">
        <v>39.4660034179687</v>
      </c>
      <c r="D47" s="1">
        <v>59.325977325439403</v>
      </c>
      <c r="E47" s="1">
        <v>36.665000915527301</v>
      </c>
      <c r="F47" s="3">
        <v>0.48899999260902399</v>
      </c>
      <c r="G47" s="1">
        <v>51.0979804992675</v>
      </c>
      <c r="H47" s="1">
        <v>16.101760864257798</v>
      </c>
      <c r="I47" s="1">
        <v>31.997999191284102</v>
      </c>
      <c r="J47" s="1">
        <v>47.704795837402301</v>
      </c>
      <c r="K47" s="1">
        <v>30.063999176025298</v>
      </c>
      <c r="L47" s="1">
        <v>0.55741858482360795</v>
      </c>
      <c r="M47" s="1">
        <v>0.58705306053161599</v>
      </c>
      <c r="N47">
        <v>18</v>
      </c>
      <c r="O47">
        <v>0</v>
      </c>
      <c r="P47">
        <v>0</v>
      </c>
      <c r="Q47">
        <v>0</v>
      </c>
      <c r="R47">
        <v>2</v>
      </c>
      <c r="S47">
        <v>100</v>
      </c>
      <c r="T47">
        <v>0.40000000596046398</v>
      </c>
      <c r="U47">
        <v>1.29999995231628</v>
      </c>
      <c r="V47" s="2">
        <v>2.5130235007963999E-4</v>
      </c>
      <c r="W47" s="2">
        <v>2.6975918444804798E-4</v>
      </c>
      <c r="X47" s="2">
        <v>1.2576018925756201E-3</v>
      </c>
      <c r="Y47" s="2">
        <v>7.1493210271000794E-5</v>
      </c>
      <c r="Z47" s="3">
        <f>ABS((G47-B47)/B47)</f>
        <v>2.6505377719456286E-2</v>
      </c>
      <c r="AA47" s="3">
        <f>ABS((J47-C47)/C47)</f>
        <v>0.20875669451958023</v>
      </c>
    </row>
    <row r="48" spans="1:27" x14ac:dyDescent="0.25">
      <c r="A48" t="s">
        <v>54</v>
      </c>
      <c r="B48" s="1">
        <v>44.759620666503899</v>
      </c>
      <c r="C48" s="1">
        <v>39.4660034179687</v>
      </c>
      <c r="D48" s="1">
        <v>52.924777984619098</v>
      </c>
      <c r="E48" s="1">
        <v>33.537998199462798</v>
      </c>
      <c r="F48" s="3">
        <v>0.47400000691413802</v>
      </c>
      <c r="G48" s="1">
        <v>45.413967132568303</v>
      </c>
      <c r="H48" s="1">
        <v>14.279085159301699</v>
      </c>
      <c r="I48" s="1">
        <v>29.343000411987301</v>
      </c>
      <c r="J48" s="1">
        <v>47.453964233398402</v>
      </c>
      <c r="K48" s="1">
        <v>30.363000869750898</v>
      </c>
      <c r="L48" s="1">
        <v>0.52430385351180997</v>
      </c>
      <c r="M48" s="1">
        <v>0.55248486995696999</v>
      </c>
      <c r="N48">
        <v>15</v>
      </c>
      <c r="O48">
        <v>0</v>
      </c>
      <c r="P48">
        <v>0</v>
      </c>
      <c r="Q48">
        <v>0</v>
      </c>
      <c r="R48">
        <v>2</v>
      </c>
      <c r="S48">
        <v>100</v>
      </c>
      <c r="T48">
        <v>0.40000000596046398</v>
      </c>
      <c r="U48">
        <v>1.29999995231628</v>
      </c>
      <c r="V48" s="2">
        <v>2.5384683976881201E-4</v>
      </c>
      <c r="W48" s="2">
        <v>2.5953291333280498E-4</v>
      </c>
      <c r="X48" s="2">
        <v>1.65573053527623E-3</v>
      </c>
      <c r="Y48" s="2">
        <v>7.2595394158270196E-5</v>
      </c>
      <c r="Z48" s="3">
        <f>ABS((G48-B48)/B48)</f>
        <v>1.4619124476943725E-2</v>
      </c>
      <c r="AA48" s="3">
        <f>ABS((J48-C48)/C48)</f>
        <v>0.20240105720440946</v>
      </c>
    </row>
    <row r="49" spans="1:27" x14ac:dyDescent="0.25">
      <c r="A49" t="s">
        <v>49</v>
      </c>
      <c r="B49" s="1">
        <v>43.469112396240199</v>
      </c>
      <c r="C49" s="1">
        <v>39.4660034179687</v>
      </c>
      <c r="D49" s="1">
        <v>50.100002288818303</v>
      </c>
      <c r="E49" s="1">
        <v>32.534999847412102</v>
      </c>
      <c r="F49" s="3">
        <v>0.58499997854232699</v>
      </c>
      <c r="G49" s="1">
        <v>42.813999176025298</v>
      </c>
      <c r="H49" s="1">
        <v>17.556627273559499</v>
      </c>
      <c r="I49" s="1">
        <v>28.416999816894499</v>
      </c>
      <c r="J49" s="1">
        <v>48.346000671386697</v>
      </c>
      <c r="K49" s="1">
        <v>31.183000564575099</v>
      </c>
      <c r="L49" s="1">
        <v>0.346112370491027</v>
      </c>
      <c r="M49" s="1">
        <v>0.44958189129829401</v>
      </c>
      <c r="N49">
        <v>14</v>
      </c>
      <c r="O49">
        <v>0</v>
      </c>
      <c r="P49">
        <v>0</v>
      </c>
      <c r="Q49">
        <v>0</v>
      </c>
      <c r="R49">
        <v>2</v>
      </c>
      <c r="S49">
        <v>100</v>
      </c>
      <c r="T49">
        <v>0.40000000596046398</v>
      </c>
      <c r="U49">
        <v>1.29999995231628</v>
      </c>
      <c r="V49" s="2">
        <v>2.4811521871015402E-4</v>
      </c>
      <c r="W49" s="2">
        <v>2.6442669332027397E-4</v>
      </c>
      <c r="X49" s="2">
        <v>1.5540432650595899E-3</v>
      </c>
      <c r="Y49" s="2">
        <v>7.2849856223911006E-5</v>
      </c>
      <c r="Z49" s="3">
        <f>ABS((G49-B49)/B49)</f>
        <v>1.5070775180391393E-2</v>
      </c>
      <c r="AA49" s="3">
        <f>ABS((J49-C49)/C49)</f>
        <v>0.22500371165971605</v>
      </c>
    </row>
  </sheetData>
  <autoFilter ref="A1:AA49">
    <sortState xmlns:xlrd2="http://schemas.microsoft.com/office/spreadsheetml/2017/richdata2" ref="A2:AA49">
      <sortCondition ref="A1:A49"/>
    </sortState>
  </autoFilter>
  <conditionalFormatting sqref="Z1:Z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ExportedCsvCulledFullTraversal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2024-03-28T16:09:14Z</dcterms:created>
  <dcterms:modified xsi:type="dcterms:W3CDTF">2024-03-28T16:09:21Z</dcterms:modified>
</cp:coreProperties>
</file>